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9C96D9F1-55D3-45C4-B05F-0977EC2759AB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1" i="104" l="1"/>
  <c r="F20" i="8"/>
  <c r="F19" i="8"/>
  <c r="K19" i="8"/>
  <c r="E35" i="77"/>
  <c r="E45" i="77"/>
  <c r="E60" i="77"/>
  <c r="E63" i="77"/>
  <c r="E75" i="77"/>
  <c r="E91" i="77"/>
  <c r="E102" i="77"/>
  <c r="E107" i="77"/>
  <c r="E122" i="77"/>
  <c r="E170" i="77"/>
  <c r="E35" i="92"/>
  <c r="E45" i="92"/>
  <c r="E60" i="92"/>
  <c r="E63" i="92"/>
  <c r="E75" i="92"/>
  <c r="E91" i="92"/>
  <c r="E102" i="92"/>
  <c r="E107" i="92"/>
  <c r="E122" i="92"/>
  <c r="E170" i="92"/>
  <c r="E35" i="91"/>
  <c r="E45" i="91"/>
  <c r="E60" i="91"/>
  <c r="E63" i="91"/>
  <c r="E75" i="91"/>
  <c r="E91" i="91"/>
  <c r="E102" i="91"/>
  <c r="E107" i="91"/>
  <c r="E122" i="91"/>
  <c r="E170" i="91"/>
  <c r="E35" i="90"/>
  <c r="E45" i="90"/>
  <c r="E60" i="90"/>
  <c r="E63" i="90"/>
  <c r="E75" i="90"/>
  <c r="E91" i="90"/>
  <c r="E102" i="90"/>
  <c r="E107" i="90"/>
  <c r="E122" i="90"/>
  <c r="E170" i="90"/>
  <c r="E35" i="89"/>
  <c r="E45" i="89"/>
  <c r="E60" i="89"/>
  <c r="E63" i="89"/>
  <c r="E75" i="89"/>
  <c r="E91" i="89"/>
  <c r="E102" i="89"/>
  <c r="E107" i="89"/>
  <c r="E122" i="89"/>
  <c r="E170" i="89"/>
  <c r="E35" i="88"/>
  <c r="E45" i="88"/>
  <c r="E60" i="88"/>
  <c r="E63" i="88"/>
  <c r="E75" i="88"/>
  <c r="E91" i="88"/>
  <c r="E102" i="88"/>
  <c r="E107" i="88"/>
  <c r="E122" i="88"/>
  <c r="E170" i="88"/>
  <c r="E35" i="87"/>
  <c r="E45" i="87"/>
  <c r="E60" i="87"/>
  <c r="E63" i="87"/>
  <c r="E75" i="87"/>
  <c r="E91" i="87"/>
  <c r="E102" i="87"/>
  <c r="E107" i="87"/>
  <c r="E122" i="87"/>
  <c r="E170" i="87"/>
  <c r="E35" i="86"/>
  <c r="E45" i="86"/>
  <c r="E60" i="86"/>
  <c r="E63" i="86"/>
  <c r="E75" i="86"/>
  <c r="E91" i="86"/>
  <c r="E102" i="86"/>
  <c r="E107" i="86"/>
  <c r="E122" i="86"/>
  <c r="E170" i="86"/>
  <c r="E35" i="85"/>
  <c r="E45" i="85"/>
  <c r="E60" i="85"/>
  <c r="E63" i="85"/>
  <c r="E75" i="85"/>
  <c r="E91" i="85"/>
  <c r="E102" i="85"/>
  <c r="E107" i="85"/>
  <c r="E122" i="85"/>
  <c r="E170" i="85"/>
  <c r="E35" i="84"/>
  <c r="E45" i="84"/>
  <c r="E60" i="84"/>
  <c r="E63" i="84"/>
  <c r="E75" i="84"/>
  <c r="E91" i="84"/>
  <c r="E102" i="84"/>
  <c r="E107" i="84"/>
  <c r="E122" i="84"/>
  <c r="E170" i="84"/>
  <c r="E35" i="83"/>
  <c r="E45" i="83"/>
  <c r="E60" i="83"/>
  <c r="E63" i="83"/>
  <c r="E75" i="83"/>
  <c r="E91" i="83"/>
  <c r="E102" i="83"/>
  <c r="E107" i="83"/>
  <c r="E122" i="83"/>
  <c r="E170" i="83"/>
  <c r="E35" i="82"/>
  <c r="E45" i="82"/>
  <c r="E60" i="82"/>
  <c r="E63" i="82"/>
  <c r="E75" i="82"/>
  <c r="E91" i="82"/>
  <c r="E102" i="82"/>
  <c r="E107" i="82"/>
  <c r="E122" i="82"/>
  <c r="E170" i="82"/>
  <c r="E35" i="81"/>
  <c r="E45" i="81"/>
  <c r="E60" i="81"/>
  <c r="E63" i="81"/>
  <c r="E75" i="81"/>
  <c r="E91" i="81"/>
  <c r="E102" i="81"/>
  <c r="E107" i="81"/>
  <c r="E122" i="81"/>
  <c r="E170" i="81"/>
  <c r="E35" i="80"/>
  <c r="E45" i="80"/>
  <c r="E60" i="80"/>
  <c r="E63" i="80"/>
  <c r="E75" i="80"/>
  <c r="E91" i="80"/>
  <c r="E102" i="80"/>
  <c r="E107" i="80"/>
  <c r="E122" i="80"/>
  <c r="E170" i="80"/>
  <c r="E35" i="79"/>
  <c r="E45" i="79"/>
  <c r="E60" i="79"/>
  <c r="E63" i="79"/>
  <c r="E75" i="79"/>
  <c r="E91" i="79"/>
  <c r="E102" i="79"/>
  <c r="E107" i="79"/>
  <c r="E122" i="79"/>
  <c r="E170" i="79"/>
  <c r="E35" i="78"/>
  <c r="E45" i="78"/>
  <c r="E60" i="78"/>
  <c r="E63" i="78"/>
  <c r="E75" i="78"/>
  <c r="E91" i="78"/>
  <c r="E102" i="78"/>
  <c r="E107" i="78"/>
  <c r="E122" i="78"/>
  <c r="E170" i="78"/>
  <c r="AA36" i="8" l="1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P73" i="107"/>
  <c r="M73" i="107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P21" i="107"/>
  <c r="M21" i="107"/>
  <c r="M20" i="107"/>
  <c r="P20" i="107" s="1"/>
  <c r="M19" i="107"/>
  <c r="P19" i="107" s="1"/>
  <c r="M18" i="107"/>
  <c r="P18" i="107" s="1"/>
  <c r="P17" i="107"/>
  <c r="M17" i="107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P10" i="107"/>
  <c r="M10" i="107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P214" i="106"/>
  <c r="M214" i="106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P123" i="106"/>
  <c r="M123" i="106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P42" i="104"/>
  <c r="M42" i="104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P131" i="103"/>
  <c r="M131" i="103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P34" i="103"/>
  <c r="M34" i="103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P13" i="103"/>
  <c r="M13" i="103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P6" i="103"/>
  <c r="M6" i="103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P152" i="99"/>
  <c r="M152" i="99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P177" i="98"/>
  <c r="M177" i="98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P10" i="98"/>
  <c r="M10" i="98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P196" i="97"/>
  <c r="M196" i="97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P141" i="97"/>
  <c r="M141" i="97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P171" i="95"/>
  <c r="M171" i="95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P155" i="95"/>
  <c r="M155" i="95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P125" i="95"/>
  <c r="M125" i="95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P89" i="95"/>
  <c r="M89" i="95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6" i="95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P128" i="94"/>
  <c r="M128" i="94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P121" i="94"/>
  <c r="M121" i="94"/>
  <c r="M120" i="94"/>
  <c r="P120" i="94" s="1"/>
  <c r="M119" i="94"/>
  <c r="P119" i="94" s="1"/>
  <c r="M118" i="94"/>
  <c r="P118" i="94" s="1"/>
  <c r="M117" i="94"/>
  <c r="P117" i="94" s="1"/>
  <c r="M116" i="94"/>
  <c r="P116" i="94" s="1"/>
  <c r="P115" i="94"/>
  <c r="M115" i="94"/>
  <c r="M114" i="94"/>
  <c r="P114" i="94" s="1"/>
  <c r="M113" i="94"/>
  <c r="P113" i="94" s="1"/>
  <c r="M112" i="94"/>
  <c r="P112" i="94" s="1"/>
  <c r="M111" i="94"/>
  <c r="P111" i="94" s="1"/>
  <c r="M110" i="94"/>
  <c r="P110" i="94" s="1"/>
  <c r="P109" i="94"/>
  <c r="M109" i="94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P94" i="94"/>
  <c r="M94" i="94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P236" i="93"/>
  <c r="M236" i="93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P49" i="92"/>
  <c r="M49" i="92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P109" i="91"/>
  <c r="M109" i="9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P147" i="89"/>
  <c r="M147" i="89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P61" i="89"/>
  <c r="M61" i="89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P162" i="80"/>
  <c r="M162" i="80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P82" i="78"/>
  <c r="M82" i="78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P61" i="78"/>
  <c r="M61" i="78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G238" i="74"/>
  <c r="J238" i="74" s="1"/>
  <c r="R237" i="74"/>
  <c r="M237" i="74"/>
  <c r="P237" i="74" s="1"/>
  <c r="G237" i="74"/>
  <c r="J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G236" i="74"/>
  <c r="J236" i="74" s="1"/>
  <c r="R235" i="74"/>
  <c r="M235" i="74"/>
  <c r="P235" i="74" s="1"/>
  <c r="G235" i="74"/>
  <c r="J235" i="74" s="1"/>
  <c r="R234" i="74"/>
  <c r="M234" i="74"/>
  <c r="P234" i="74" s="1"/>
  <c r="G234" i="74"/>
  <c r="J234" i="74" s="1"/>
  <c r="R233" i="74"/>
  <c r="M233" i="74"/>
  <c r="P233" i="74" s="1"/>
  <c r="G233" i="74"/>
  <c r="J233" i="74" s="1"/>
  <c r="R232" i="74"/>
  <c r="M232" i="74"/>
  <c r="P232" i="74" s="1"/>
  <c r="G232" i="74"/>
  <c r="J232" i="74" s="1"/>
  <c r="R231" i="74"/>
  <c r="M231" i="74"/>
  <c r="P231" i="74" s="1"/>
  <c r="G231" i="74"/>
  <c r="J231" i="74" s="1"/>
  <c r="R230" i="74"/>
  <c r="M230" i="74"/>
  <c r="P230" i="74" s="1"/>
  <c r="G230" i="74"/>
  <c r="J230" i="74" s="1"/>
  <c r="R229" i="74"/>
  <c r="M229" i="74"/>
  <c r="P229" i="74" s="1"/>
  <c r="G229" i="74"/>
  <c r="J229" i="74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G178" i="74"/>
  <c r="J178" i="74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G179" i="74"/>
  <c r="J179" i="74" s="1"/>
  <c r="E179" i="77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1" i="8" l="1"/>
  <c r="E231" i="77"/>
  <c r="E230" i="8"/>
  <c r="E230" i="77"/>
  <c r="E234" i="8"/>
  <c r="E234" i="77"/>
  <c r="E229" i="8"/>
  <c r="J229" i="8" s="1"/>
  <c r="E229" i="77"/>
  <c r="E237" i="8"/>
  <c r="E237" i="77"/>
  <c r="E178" i="8"/>
  <c r="E178" i="77"/>
  <c r="E232" i="8"/>
  <c r="E232" i="77"/>
  <c r="E235" i="8"/>
  <c r="J235" i="8" s="1"/>
  <c r="E235" i="77"/>
  <c r="E238" i="8"/>
  <c r="E238" i="77"/>
  <c r="E233" i="8"/>
  <c r="E233" i="77"/>
  <c r="E236" i="8"/>
  <c r="E236" i="77"/>
  <c r="G237" i="77"/>
  <c r="J237" i="77" s="1"/>
  <c r="N242" i="85"/>
  <c r="N248" i="85" s="1"/>
  <c r="N250" i="85" s="1"/>
  <c r="N242" i="93"/>
  <c r="N248" i="93" s="1"/>
  <c r="N242" i="101"/>
  <c r="N248" i="101" s="1"/>
  <c r="N250" i="101" s="1"/>
  <c r="N242" i="79"/>
  <c r="N248" i="79" s="1"/>
  <c r="N251" i="79" s="1"/>
  <c r="N242" i="103"/>
  <c r="N248" i="103" s="1"/>
  <c r="N251" i="103" s="1"/>
  <c r="N242" i="82"/>
  <c r="N248" i="82" s="1"/>
  <c r="N250" i="82" s="1"/>
  <c r="N242" i="90"/>
  <c r="N248" i="90" s="1"/>
  <c r="N250" i="90" s="1"/>
  <c r="N242" i="106"/>
  <c r="N248" i="106" s="1"/>
  <c r="N250" i="106" s="1"/>
  <c r="N242" i="78"/>
  <c r="N248" i="78" s="1"/>
  <c r="N251" i="78" s="1"/>
  <c r="N242" i="86"/>
  <c r="N248" i="86" s="1"/>
  <c r="N242" i="89"/>
  <c r="N248" i="89" s="1"/>
  <c r="N251" i="89" s="1"/>
  <c r="N242" i="105"/>
  <c r="N248" i="105" s="1"/>
  <c r="N251" i="105" s="1"/>
  <c r="N242" i="81"/>
  <c r="N248" i="81" s="1"/>
  <c r="N251" i="81" s="1"/>
  <c r="N242" i="94"/>
  <c r="N248" i="94" s="1"/>
  <c r="N250" i="94" s="1"/>
  <c r="N242" i="102"/>
  <c r="N248" i="102" s="1"/>
  <c r="N250" i="102" s="1"/>
  <c r="N242" i="83"/>
  <c r="N248" i="83" s="1"/>
  <c r="N251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0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1" i="96" s="1"/>
  <c r="N242" i="100"/>
  <c r="N248" i="100" s="1"/>
  <c r="N250" i="100" s="1"/>
  <c r="N242" i="104"/>
  <c r="N248" i="104" s="1"/>
  <c r="N251" i="104" s="1"/>
  <c r="N251" i="93"/>
  <c r="N250" i="93"/>
  <c r="N251" i="91"/>
  <c r="N251" i="86"/>
  <c r="N250" i="86"/>
  <c r="N250" i="81"/>
  <c r="M238" i="8"/>
  <c r="M237" i="8"/>
  <c r="G229" i="8"/>
  <c r="P237" i="77"/>
  <c r="P238" i="77"/>
  <c r="J237" i="8"/>
  <c r="J178" i="8"/>
  <c r="G232" i="8"/>
  <c r="G238" i="77"/>
  <c r="J238" i="77" s="1"/>
  <c r="J238" i="8"/>
  <c r="G238" i="8"/>
  <c r="G237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G178" i="77"/>
  <c r="J178" i="77" s="1"/>
  <c r="J234" i="8"/>
  <c r="G234" i="8"/>
  <c r="J230" i="8"/>
  <c r="M231" i="8"/>
  <c r="G230" i="8"/>
  <c r="M235" i="8"/>
  <c r="J232" i="8"/>
  <c r="M179" i="8"/>
  <c r="P179" i="77"/>
  <c r="M178" i="8"/>
  <c r="P178" i="77"/>
  <c r="G178" i="8"/>
  <c r="N251" i="85" l="1"/>
  <c r="N251" i="106"/>
  <c r="G235" i="8"/>
  <c r="N250" i="78"/>
  <c r="N250" i="87"/>
  <c r="N250" i="83"/>
  <c r="N251" i="101"/>
  <c r="N250" i="89"/>
  <c r="N251" i="99"/>
  <c r="N250" i="103"/>
  <c r="N250" i="105"/>
  <c r="N250" i="79"/>
  <c r="N251" i="102"/>
  <c r="N251" i="90"/>
  <c r="E178" i="78"/>
  <c r="G178" i="78" s="1"/>
  <c r="J178" i="78" s="1"/>
  <c r="E178" i="79" s="1"/>
  <c r="G238" i="78"/>
  <c r="J238" i="78" s="1"/>
  <c r="E238" i="79" s="1"/>
  <c r="E238" i="78"/>
  <c r="E237" i="78"/>
  <c r="G237" i="78" s="1"/>
  <c r="J237" i="78" s="1"/>
  <c r="E237" i="79" s="1"/>
  <c r="N250" i="92"/>
  <c r="N251" i="100"/>
  <c r="N251" i="82"/>
  <c r="N250" i="96"/>
  <c r="N250" i="104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G129" i="74"/>
  <c r="J129" i="74" s="1"/>
  <c r="R128" i="74"/>
  <c r="M128" i="74"/>
  <c r="P128" i="74" s="1"/>
  <c r="G128" i="74"/>
  <c r="J128" i="74" s="1"/>
  <c r="R127" i="74"/>
  <c r="M127" i="74"/>
  <c r="P127" i="74" s="1"/>
  <c r="G127" i="74"/>
  <c r="J127" i="74" s="1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E128" i="8" l="1"/>
  <c r="E128" i="77"/>
  <c r="E129" i="8"/>
  <c r="E129" i="77"/>
  <c r="E127" i="8"/>
  <c r="E127" i="77"/>
  <c r="G127" i="8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P19" i="8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E35" i="93"/>
  <c r="E35" i="94" s="1"/>
  <c r="E35" i="95" s="1"/>
  <c r="E35" i="96" s="1"/>
  <c r="E35" i="97" s="1"/>
  <c r="E35" i="98" s="1"/>
  <c r="E35" i="99" s="1"/>
  <c r="E35" i="100" s="1"/>
  <c r="E35" i="102" s="1"/>
  <c r="E35" i="103" s="1"/>
  <c r="E35" i="104" s="1"/>
  <c r="E35" i="105" s="1"/>
  <c r="E35" i="106" s="1"/>
  <c r="E35" i="107" s="1"/>
  <c r="E45" i="93"/>
  <c r="E45" i="94" s="1"/>
  <c r="E45" i="95" s="1"/>
  <c r="E45" i="96" s="1"/>
  <c r="E45" i="97" s="1"/>
  <c r="E45" i="98" s="1"/>
  <c r="E45" i="99" s="1"/>
  <c r="E45" i="100" s="1"/>
  <c r="E45" i="101" s="1"/>
  <c r="E45" i="102" s="1"/>
  <c r="E45" i="103" s="1"/>
  <c r="E45" i="104" s="1"/>
  <c r="E45" i="105" s="1"/>
  <c r="E45" i="106" s="1"/>
  <c r="E45" i="107" s="1"/>
  <c r="E60" i="93"/>
  <c r="E60" i="94" s="1"/>
  <c r="E60" i="95" s="1"/>
  <c r="E60" i="96" s="1"/>
  <c r="E60" i="97" s="1"/>
  <c r="E60" i="98" s="1"/>
  <c r="E60" i="99" s="1"/>
  <c r="E60" i="100" s="1"/>
  <c r="E60" i="101" s="1"/>
  <c r="E60" i="102" s="1"/>
  <c r="E60" i="103" s="1"/>
  <c r="E60" i="104" s="1"/>
  <c r="E60" i="105" s="1"/>
  <c r="E60" i="106" s="1"/>
  <c r="E60" i="107" s="1"/>
  <c r="E63" i="93"/>
  <c r="E63" i="94" s="1"/>
  <c r="E63" i="95" s="1"/>
  <c r="E63" i="96" s="1"/>
  <c r="E63" i="97" s="1"/>
  <c r="E63" i="98" s="1"/>
  <c r="E63" i="99" s="1"/>
  <c r="E63" i="100" s="1"/>
  <c r="E63" i="101" s="1"/>
  <c r="E63" i="102" s="1"/>
  <c r="E63" i="103" s="1"/>
  <c r="E63" i="104" s="1"/>
  <c r="E63" i="105" s="1"/>
  <c r="E63" i="106" s="1"/>
  <c r="E63" i="107" s="1"/>
  <c r="E91" i="93"/>
  <c r="E91" i="94" s="1"/>
  <c r="E91" i="95" s="1"/>
  <c r="E91" i="96" s="1"/>
  <c r="E91" i="97" s="1"/>
  <c r="E91" i="98" s="1"/>
  <c r="E91" i="99" s="1"/>
  <c r="E91" i="100" s="1"/>
  <c r="E91" i="101" s="1"/>
  <c r="E91" i="102" s="1"/>
  <c r="E91" i="103" s="1"/>
  <c r="E91" i="104" s="1"/>
  <c r="E91" i="105" s="1"/>
  <c r="E91" i="106" s="1"/>
  <c r="E91" i="107" s="1"/>
  <c r="E122" i="93"/>
  <c r="E122" i="94" s="1"/>
  <c r="E122" i="95" s="1"/>
  <c r="E122" i="96" s="1"/>
  <c r="E122" i="97" s="1"/>
  <c r="E122" i="98" s="1"/>
  <c r="E122" i="99" s="1"/>
  <c r="E122" i="100" s="1"/>
  <c r="E122" i="101" s="1"/>
  <c r="E122" i="102" s="1"/>
  <c r="E122" i="103" s="1"/>
  <c r="E122" i="104" s="1"/>
  <c r="E122" i="105" s="1"/>
  <c r="E122" i="106" s="1"/>
  <c r="E122" i="107" s="1"/>
  <c r="E170" i="93"/>
  <c r="E170" i="94" s="1"/>
  <c r="E170" i="95" s="1"/>
  <c r="E170" i="96" s="1"/>
  <c r="E170" i="97" s="1"/>
  <c r="E170" i="98" s="1"/>
  <c r="E170" i="99" s="1"/>
  <c r="E170" i="100" s="1"/>
  <c r="E170" i="101" s="1"/>
  <c r="E170" i="102" s="1"/>
  <c r="E170" i="103" s="1"/>
  <c r="E170" i="104" s="1"/>
  <c r="E170" i="105" s="1"/>
  <c r="E170" i="106" s="1"/>
  <c r="E170" i="107" s="1"/>
  <c r="E102" i="93"/>
  <c r="E102" i="94" s="1"/>
  <c r="E102" i="95" s="1"/>
  <c r="E102" i="96" s="1"/>
  <c r="E102" i="97" s="1"/>
  <c r="E102" i="98" s="1"/>
  <c r="E102" i="99" s="1"/>
  <c r="E102" i="100" s="1"/>
  <c r="E102" i="101" s="1"/>
  <c r="E102" i="102" s="1"/>
  <c r="E102" i="103" s="1"/>
  <c r="E102" i="104" s="1"/>
  <c r="E102" i="105" s="1"/>
  <c r="E102" i="106" s="1"/>
  <c r="E102" i="107" s="1"/>
  <c r="E107" i="93"/>
  <c r="E107" i="94" s="1"/>
  <c r="E107" i="95" s="1"/>
  <c r="E107" i="96" s="1"/>
  <c r="E107" i="97" s="1"/>
  <c r="E107" i="98" s="1"/>
  <c r="E107" i="99" s="1"/>
  <c r="E107" i="100" s="1"/>
  <c r="E107" i="101" s="1"/>
  <c r="E107" i="102" s="1"/>
  <c r="E107" i="103" s="1"/>
  <c r="E107" i="104" s="1"/>
  <c r="E107" i="105" s="1"/>
  <c r="E107" i="106" s="1"/>
  <c r="E107" i="107" s="1"/>
  <c r="E75" i="93"/>
  <c r="E75" i="94" s="1"/>
  <c r="E75" i="95" s="1"/>
  <c r="E75" i="96" s="1"/>
  <c r="E75" i="97" s="1"/>
  <c r="E75" i="98" s="1"/>
  <c r="E75" i="99" s="1"/>
  <c r="E75" i="100" s="1"/>
  <c r="E75" i="101" s="1"/>
  <c r="E75" i="102" s="1"/>
  <c r="E75" i="103" s="1"/>
  <c r="E75" i="104" s="1"/>
  <c r="E75" i="105" s="1"/>
  <c r="E75" i="106" s="1"/>
  <c r="E75" i="107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G162" i="74"/>
  <c r="J162" i="74" s="1"/>
  <c r="M162" i="74"/>
  <c r="P162" i="74" s="1"/>
  <c r="R162" i="74"/>
  <c r="E162" i="77" l="1"/>
  <c r="G162" i="77" s="1"/>
  <c r="J162" i="77" s="1"/>
  <c r="E162" i="78" s="1"/>
  <c r="G162" i="78" s="1"/>
  <c r="J162" i="78" s="1"/>
  <c r="E162" i="79" s="1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G162" i="79" l="1"/>
  <c r="J162" i="79" s="1"/>
  <c r="E162" i="80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R168" i="74"/>
  <c r="M168" i="74"/>
  <c r="P168" i="74" s="1"/>
  <c r="G168" i="74"/>
  <c r="J168" i="74" s="1"/>
  <c r="E168" i="77" s="1"/>
  <c r="M170" i="74"/>
  <c r="P170" i="74" s="1"/>
  <c r="M122" i="74"/>
  <c r="P122" i="74" s="1"/>
  <c r="M107" i="74"/>
  <c r="P107" i="74" s="1"/>
  <c r="M102" i="74"/>
  <c r="P102" i="74" s="1"/>
  <c r="M35" i="74"/>
  <c r="P35" i="74" s="1"/>
  <c r="G162" i="80" l="1"/>
  <c r="J162" i="80" s="1"/>
  <c r="E162" i="81" s="1"/>
  <c r="G168" i="77"/>
  <c r="J168" i="77" s="1"/>
  <c r="E168" i="78" s="1"/>
  <c r="E168" i="8"/>
  <c r="G12" i="77"/>
  <c r="J12" i="77" s="1"/>
  <c r="E12" i="78" s="1"/>
  <c r="E12" i="8"/>
  <c r="M217" i="74"/>
  <c r="P217" i="74" s="1"/>
  <c r="R217" i="74"/>
  <c r="G162" i="81" l="1"/>
  <c r="J162" i="81" s="1"/>
  <c r="E162" i="82" s="1"/>
  <c r="G168" i="78"/>
  <c r="J168" i="78" s="1"/>
  <c r="E168" i="79" s="1"/>
  <c r="G12" i="78"/>
  <c r="J12" i="78" s="1"/>
  <c r="E12" i="79" s="1"/>
  <c r="J12" i="8"/>
  <c r="G168" i="79" l="1"/>
  <c r="J168" i="79" s="1"/>
  <c r="E168" i="80" s="1"/>
  <c r="G12" i="79"/>
  <c r="J12" i="79" s="1"/>
  <c r="E12" i="80" s="1"/>
  <c r="G162" i="82"/>
  <c r="J162" i="82" s="1"/>
  <c r="E162" i="83" s="1"/>
  <c r="R202" i="74"/>
  <c r="M202" i="74"/>
  <c r="P202" i="74" s="1"/>
  <c r="R126" i="74"/>
  <c r="M126" i="74"/>
  <c r="P126" i="74" s="1"/>
  <c r="G162" i="83" l="1"/>
  <c r="J162" i="83" s="1"/>
  <c r="G12" i="80"/>
  <c r="J12" i="80" s="1"/>
  <c r="E12" i="81" s="1"/>
  <c r="G168" i="80"/>
  <c r="J168" i="80" s="1"/>
  <c r="E168" i="81" s="1"/>
  <c r="G217" i="74"/>
  <c r="J217" i="74" s="1"/>
  <c r="E217" i="77" s="1"/>
  <c r="E162" i="84" l="1"/>
  <c r="G162" i="84" s="1"/>
  <c r="J162" i="84" s="1"/>
  <c r="E162" i="85" s="1"/>
  <c r="G162" i="85" s="1"/>
  <c r="J162" i="85" s="1"/>
  <c r="G168" i="81"/>
  <c r="J168" i="81" s="1"/>
  <c r="E168" i="82" s="1"/>
  <c r="G12" i="81"/>
  <c r="J12" i="81" s="1"/>
  <c r="E12" i="82" s="1"/>
  <c r="G217" i="77"/>
  <c r="J217" i="77" s="1"/>
  <c r="E217" i="78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162" i="86" l="1"/>
  <c r="G162" i="86" s="1"/>
  <c r="J162" i="86" s="1"/>
  <c r="E162" i="87" s="1"/>
  <c r="G162" i="87" s="1"/>
  <c r="J162" i="87" s="1"/>
  <c r="E162" i="88" s="1"/>
  <c r="G12" i="82"/>
  <c r="J12" i="82" s="1"/>
  <c r="E12" i="83" s="1"/>
  <c r="G168" i="82"/>
  <c r="J168" i="82" s="1"/>
  <c r="E168" i="83" s="1"/>
  <c r="G217" i="78"/>
  <c r="J217" i="78" s="1"/>
  <c r="E217" i="79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G217" i="79" l="1"/>
  <c r="J217" i="79" s="1"/>
  <c r="E217" i="80" s="1"/>
  <c r="G168" i="83"/>
  <c r="J168" i="83" s="1"/>
  <c r="G12" i="83"/>
  <c r="J12" i="83" s="1"/>
  <c r="E12" i="84" s="1"/>
  <c r="G162" i="88"/>
  <c r="J162" i="88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9" l="1"/>
  <c r="G162" i="89" s="1"/>
  <c r="J162" i="89" s="1"/>
  <c r="E168" i="84"/>
  <c r="G168" i="84" s="1"/>
  <c r="J168" i="84" s="1"/>
  <c r="E168" i="85" s="1"/>
  <c r="G168" i="85" s="1"/>
  <c r="J168" i="85" s="1"/>
  <c r="G12" i="84"/>
  <c r="J12" i="84" s="1"/>
  <c r="E12" i="85" s="1"/>
  <c r="G217" i="80"/>
  <c r="J217" i="80" s="1"/>
  <c r="E217" i="81" s="1"/>
  <c r="G12" i="8"/>
  <c r="E162" i="90" l="1"/>
  <c r="G162" i="90" s="1"/>
  <c r="J162" i="90" s="1"/>
  <c r="E168" i="86"/>
  <c r="G168" i="86" s="1"/>
  <c r="J168" i="86" s="1"/>
  <c r="E168" i="87" s="1"/>
  <c r="G168" i="87" s="1"/>
  <c r="J168" i="87" s="1"/>
  <c r="E168" i="88" s="1"/>
  <c r="G217" i="81"/>
  <c r="J217" i="81" s="1"/>
  <c r="E217" i="82" s="1"/>
  <c r="G12" i="85"/>
  <c r="J12" i="85" s="1"/>
  <c r="G146" i="74"/>
  <c r="J146" i="74" s="1"/>
  <c r="E146" i="77" s="1"/>
  <c r="G82" i="74"/>
  <c r="J82" i="74" s="1"/>
  <c r="E82" i="77" s="1"/>
  <c r="G119" i="74"/>
  <c r="J119" i="74" s="1"/>
  <c r="E119" i="77" s="1"/>
  <c r="G120" i="74"/>
  <c r="J120" i="74" s="1"/>
  <c r="E120" i="77" s="1"/>
  <c r="G81" i="74"/>
  <c r="J81" i="74" s="1"/>
  <c r="E81" i="77" s="1"/>
  <c r="G118" i="74"/>
  <c r="J118" i="74" s="1"/>
  <c r="E118" i="77" s="1"/>
  <c r="G145" i="74"/>
  <c r="J145" i="74" s="1"/>
  <c r="E145" i="77" s="1"/>
  <c r="G183" i="74"/>
  <c r="J183" i="74" s="1"/>
  <c r="E183" i="77" s="1"/>
  <c r="G173" i="74"/>
  <c r="J173" i="74" s="1"/>
  <c r="E173" i="77" s="1"/>
  <c r="G214" i="74"/>
  <c r="J214" i="74" s="1"/>
  <c r="E214" i="77" s="1"/>
  <c r="G144" i="74"/>
  <c r="J144" i="74" s="1"/>
  <c r="E144" i="77" s="1"/>
  <c r="G148" i="74"/>
  <c r="J148" i="74" s="1"/>
  <c r="E148" i="77" s="1"/>
  <c r="G141" i="74"/>
  <c r="J141" i="74" s="1"/>
  <c r="E141" i="77" s="1"/>
  <c r="G169" i="74"/>
  <c r="J169" i="74" s="1"/>
  <c r="E169" i="77" s="1"/>
  <c r="G182" i="74"/>
  <c r="J182" i="74" s="1"/>
  <c r="E182" i="77" s="1"/>
  <c r="G201" i="74"/>
  <c r="J201" i="74" s="1"/>
  <c r="E201" i="77" s="1"/>
  <c r="G39" i="74"/>
  <c r="J39" i="74" s="1"/>
  <c r="E39" i="77" s="1"/>
  <c r="G219" i="74"/>
  <c r="J219" i="74" s="1"/>
  <c r="E219" i="77" s="1"/>
  <c r="G194" i="74"/>
  <c r="J194" i="74" s="1"/>
  <c r="E194" i="77" s="1"/>
  <c r="G196" i="74"/>
  <c r="J196" i="74" s="1"/>
  <c r="E196" i="77" s="1"/>
  <c r="G195" i="74"/>
  <c r="J195" i="74" s="1"/>
  <c r="E195" i="77" s="1"/>
  <c r="E162" i="91" l="1"/>
  <c r="G162" i="91" s="1"/>
  <c r="J162" i="91" s="1"/>
  <c r="E12" i="86"/>
  <c r="G12" i="86" s="1"/>
  <c r="J12" i="86" s="1"/>
  <c r="E12" i="87" s="1"/>
  <c r="G12" i="87" s="1"/>
  <c r="J12" i="87" s="1"/>
  <c r="G168" i="88"/>
  <c r="J168" i="88" s="1"/>
  <c r="G217" i="82"/>
  <c r="J217" i="82" s="1"/>
  <c r="E217" i="83" s="1"/>
  <c r="G183" i="77"/>
  <c r="J183" i="77" s="1"/>
  <c r="E183" i="78" s="1"/>
  <c r="E183" i="8"/>
  <c r="G81" i="77"/>
  <c r="J81" i="77" s="1"/>
  <c r="E81" i="78" s="1"/>
  <c r="E81" i="8"/>
  <c r="G145" i="77"/>
  <c r="J145" i="77" s="1"/>
  <c r="E145" i="78" s="1"/>
  <c r="E145" i="8"/>
  <c r="G141" i="77"/>
  <c r="J141" i="77" s="1"/>
  <c r="E141" i="78" s="1"/>
  <c r="E141" i="8"/>
  <c r="G148" i="77"/>
  <c r="J148" i="77" s="1"/>
  <c r="E148" i="78" s="1"/>
  <c r="E148" i="8"/>
  <c r="G120" i="77"/>
  <c r="J120" i="77" s="1"/>
  <c r="E120" i="78" s="1"/>
  <c r="E120" i="8"/>
  <c r="G201" i="77"/>
  <c r="J201" i="77" s="1"/>
  <c r="E201" i="78" s="1"/>
  <c r="E201" i="8"/>
  <c r="G118" i="77"/>
  <c r="J118" i="77" s="1"/>
  <c r="E118" i="78" s="1"/>
  <c r="E118" i="8"/>
  <c r="G196" i="77"/>
  <c r="J196" i="77" s="1"/>
  <c r="E196" i="78" s="1"/>
  <c r="E196" i="8"/>
  <c r="G194" i="77"/>
  <c r="J194" i="77" s="1"/>
  <c r="E194" i="78" s="1"/>
  <c r="E194" i="8"/>
  <c r="G144" i="77"/>
  <c r="J144" i="77" s="1"/>
  <c r="E144" i="78" s="1"/>
  <c r="E144" i="8"/>
  <c r="G119" i="77"/>
  <c r="J119" i="77" s="1"/>
  <c r="E119" i="78" s="1"/>
  <c r="E119" i="8"/>
  <c r="G169" i="77"/>
  <c r="J169" i="77" s="1"/>
  <c r="E169" i="78" s="1"/>
  <c r="E169" i="8"/>
  <c r="G219" i="77"/>
  <c r="J219" i="77" s="1"/>
  <c r="E219" i="78" s="1"/>
  <c r="E219" i="8"/>
  <c r="G214" i="77"/>
  <c r="J214" i="77" s="1"/>
  <c r="E214" i="78" s="1"/>
  <c r="E214" i="8"/>
  <c r="G82" i="77"/>
  <c r="J82" i="77" s="1"/>
  <c r="E82" i="78" s="1"/>
  <c r="E82" i="8"/>
  <c r="G182" i="77"/>
  <c r="J182" i="77" s="1"/>
  <c r="E182" i="78" s="1"/>
  <c r="E182" i="8"/>
  <c r="G195" i="77"/>
  <c r="J195" i="77" s="1"/>
  <c r="E195" i="78" s="1"/>
  <c r="E195" i="8"/>
  <c r="G39" i="77"/>
  <c r="J39" i="77" s="1"/>
  <c r="E39" i="78" s="1"/>
  <c r="E39" i="8"/>
  <c r="G173" i="77"/>
  <c r="J173" i="77" s="1"/>
  <c r="E173" i="78" s="1"/>
  <c r="E173" i="8"/>
  <c r="G146" i="77"/>
  <c r="J146" i="77" s="1"/>
  <c r="E146" i="78" s="1"/>
  <c r="E146" i="8"/>
  <c r="G149" i="74"/>
  <c r="J149" i="74" s="1"/>
  <c r="E149" i="77" s="1"/>
  <c r="G199" i="74"/>
  <c r="J199" i="74" s="1"/>
  <c r="E199" i="77" s="1"/>
  <c r="G142" i="74"/>
  <c r="J142" i="74" s="1"/>
  <c r="E142" i="77" s="1"/>
  <c r="G106" i="74"/>
  <c r="J106" i="74" s="1"/>
  <c r="E106" i="77" s="1"/>
  <c r="G193" i="74"/>
  <c r="J193" i="74" s="1"/>
  <c r="E193" i="77" s="1"/>
  <c r="G220" i="74"/>
  <c r="J220" i="74" s="1"/>
  <c r="E220" i="77" s="1"/>
  <c r="G121" i="74"/>
  <c r="J121" i="74" s="1"/>
  <c r="E121" i="77" s="1"/>
  <c r="G186" i="74"/>
  <c r="J186" i="74" s="1"/>
  <c r="E186" i="77" s="1"/>
  <c r="G140" i="74"/>
  <c r="J140" i="74" s="1"/>
  <c r="E140" i="77" s="1"/>
  <c r="G174" i="74"/>
  <c r="J174" i="74" s="1"/>
  <c r="E174" i="77" s="1"/>
  <c r="G9" i="74"/>
  <c r="J9" i="74" s="1"/>
  <c r="E9" i="77" s="1"/>
  <c r="G11" i="74"/>
  <c r="J11" i="74" s="1"/>
  <c r="G200" i="74"/>
  <c r="J200" i="74" s="1"/>
  <c r="E200" i="77" s="1"/>
  <c r="G198" i="74"/>
  <c r="J198" i="74" s="1"/>
  <c r="E198" i="77" s="1"/>
  <c r="G187" i="74"/>
  <c r="J187" i="74" s="1"/>
  <c r="E187" i="77" s="1"/>
  <c r="G143" i="74"/>
  <c r="J143" i="74" s="1"/>
  <c r="E143" i="77" s="1"/>
  <c r="G191" i="74"/>
  <c r="J191" i="74" s="1"/>
  <c r="E191" i="77" s="1"/>
  <c r="G10" i="74"/>
  <c r="J10" i="74" s="1"/>
  <c r="E10" i="77" s="1"/>
  <c r="G192" i="74"/>
  <c r="J192" i="74" s="1"/>
  <c r="E192" i="77" s="1"/>
  <c r="G184" i="74"/>
  <c r="J184" i="74" s="1"/>
  <c r="E184" i="77" s="1"/>
  <c r="G150" i="74"/>
  <c r="J150" i="74" s="1"/>
  <c r="E150" i="77" s="1"/>
  <c r="G197" i="74"/>
  <c r="J197" i="74" s="1"/>
  <c r="E197" i="77" s="1"/>
  <c r="G185" i="74"/>
  <c r="J185" i="74" s="1"/>
  <c r="E185" i="77" s="1"/>
  <c r="E11" i="8" l="1"/>
  <c r="E11" i="77"/>
  <c r="E12" i="88"/>
  <c r="G12" i="88" s="1"/>
  <c r="J12" i="88" s="1"/>
  <c r="E162" i="92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8" i="89"/>
  <c r="G168" i="89" s="1"/>
  <c r="J168" i="89" s="1"/>
  <c r="G217" i="83"/>
  <c r="J217" i="83" s="1"/>
  <c r="G169" i="78"/>
  <c r="J169" i="78" s="1"/>
  <c r="E169" i="79" s="1"/>
  <c r="G39" i="78"/>
  <c r="J39" i="78" s="1"/>
  <c r="E39" i="79" s="1"/>
  <c r="G214" i="78"/>
  <c r="J214" i="78" s="1"/>
  <c r="E214" i="79" s="1"/>
  <c r="G144" i="78"/>
  <c r="J144" i="78" s="1"/>
  <c r="E144" i="79" s="1"/>
  <c r="G201" i="78"/>
  <c r="J201" i="78" s="1"/>
  <c r="E201" i="79" s="1"/>
  <c r="G145" i="78"/>
  <c r="J145" i="78" s="1"/>
  <c r="E145" i="79" s="1"/>
  <c r="G195" i="78"/>
  <c r="J195" i="78" s="1"/>
  <c r="E195" i="79" s="1"/>
  <c r="G194" i="78"/>
  <c r="J194" i="78" s="1"/>
  <c r="E194" i="79" s="1"/>
  <c r="G120" i="78"/>
  <c r="J120" i="78" s="1"/>
  <c r="E120" i="79" s="1"/>
  <c r="G81" i="78"/>
  <c r="J81" i="78" s="1"/>
  <c r="E81" i="79" s="1"/>
  <c r="G219" i="78"/>
  <c r="J219" i="78" s="1"/>
  <c r="E219" i="79" s="1"/>
  <c r="G146" i="78"/>
  <c r="J146" i="78" s="1"/>
  <c r="E146" i="79" s="1"/>
  <c r="G148" i="78"/>
  <c r="J148" i="78" s="1"/>
  <c r="E148" i="79" s="1"/>
  <c r="G183" i="78"/>
  <c r="J183" i="78" s="1"/>
  <c r="E183" i="79" s="1"/>
  <c r="G182" i="78"/>
  <c r="J182" i="78" s="1"/>
  <c r="E182" i="79" s="1"/>
  <c r="G196" i="78"/>
  <c r="J196" i="78" s="1"/>
  <c r="E196" i="79" s="1"/>
  <c r="G173" i="78"/>
  <c r="J173" i="78" s="1"/>
  <c r="E173" i="79" s="1"/>
  <c r="G82" i="78"/>
  <c r="J82" i="78" s="1"/>
  <c r="E82" i="79" s="1"/>
  <c r="G119" i="78"/>
  <c r="J119" i="78" s="1"/>
  <c r="E119" i="79" s="1"/>
  <c r="G118" i="78"/>
  <c r="J118" i="78" s="1"/>
  <c r="E118" i="79" s="1"/>
  <c r="G141" i="78"/>
  <c r="J141" i="78" s="1"/>
  <c r="E141" i="79" s="1"/>
  <c r="G184" i="77"/>
  <c r="J184" i="77" s="1"/>
  <c r="E184" i="78" s="1"/>
  <c r="E184" i="8"/>
  <c r="G11" i="77"/>
  <c r="J11" i="77" s="1"/>
  <c r="E11" i="78" s="1"/>
  <c r="G106" i="77"/>
  <c r="J106" i="77" s="1"/>
  <c r="E106" i="78" s="1"/>
  <c r="E106" i="8"/>
  <c r="G185" i="77"/>
  <c r="J185" i="77" s="1"/>
  <c r="E185" i="78" s="1"/>
  <c r="E185" i="8"/>
  <c r="G187" i="77"/>
  <c r="J187" i="77" s="1"/>
  <c r="E187" i="78" s="1"/>
  <c r="E187" i="8"/>
  <c r="G121" i="77"/>
  <c r="J121" i="77" s="1"/>
  <c r="E121" i="78" s="1"/>
  <c r="E121" i="8"/>
  <c r="G192" i="77"/>
  <c r="J192" i="77" s="1"/>
  <c r="E192" i="78" s="1"/>
  <c r="E192" i="8"/>
  <c r="G9" i="77"/>
  <c r="J9" i="77" s="1"/>
  <c r="E9" i="78" s="1"/>
  <c r="E9" i="8"/>
  <c r="G142" i="77"/>
  <c r="J142" i="77" s="1"/>
  <c r="E142" i="78" s="1"/>
  <c r="E142" i="8"/>
  <c r="G10" i="77"/>
  <c r="J10" i="77" s="1"/>
  <c r="E10" i="78" s="1"/>
  <c r="E10" i="8"/>
  <c r="G174" i="77"/>
  <c r="J174" i="77" s="1"/>
  <c r="E174" i="78" s="1"/>
  <c r="E174" i="8"/>
  <c r="G199" i="77"/>
  <c r="J199" i="77" s="1"/>
  <c r="E199" i="78" s="1"/>
  <c r="E199" i="8"/>
  <c r="G197" i="77"/>
  <c r="J197" i="77" s="1"/>
  <c r="E197" i="78" s="1"/>
  <c r="E197" i="8"/>
  <c r="J197" i="8" s="1"/>
  <c r="G198" i="77"/>
  <c r="J198" i="77" s="1"/>
  <c r="E198" i="78" s="1"/>
  <c r="E198" i="8"/>
  <c r="J198" i="8" s="1"/>
  <c r="G220" i="77"/>
  <c r="J220" i="77" s="1"/>
  <c r="E220" i="78" s="1"/>
  <c r="E220" i="8"/>
  <c r="G150" i="77"/>
  <c r="J150" i="77" s="1"/>
  <c r="E150" i="78" s="1"/>
  <c r="E150" i="8"/>
  <c r="G200" i="77"/>
  <c r="J200" i="77" s="1"/>
  <c r="E200" i="78" s="1"/>
  <c r="E200" i="8"/>
  <c r="G193" i="77"/>
  <c r="J193" i="77" s="1"/>
  <c r="E193" i="78" s="1"/>
  <c r="E193" i="8"/>
  <c r="G191" i="77"/>
  <c r="J191" i="77" s="1"/>
  <c r="E191" i="78" s="1"/>
  <c r="E191" i="8"/>
  <c r="G140" i="77"/>
  <c r="J140" i="77" s="1"/>
  <c r="E140" i="78" s="1"/>
  <c r="E140" i="8"/>
  <c r="G149" i="77"/>
  <c r="J149" i="77" s="1"/>
  <c r="E149" i="78" s="1"/>
  <c r="E149" i="8"/>
  <c r="G143" i="77"/>
  <c r="J143" i="77" s="1"/>
  <c r="E143" i="78" s="1"/>
  <c r="E143" i="8"/>
  <c r="G186" i="77"/>
  <c r="J186" i="77" s="1"/>
  <c r="E186" i="78" s="1"/>
  <c r="E186" i="8"/>
  <c r="J182" i="8"/>
  <c r="G182" i="8"/>
  <c r="J169" i="8"/>
  <c r="G169" i="8"/>
  <c r="G183" i="8"/>
  <c r="J183" i="8"/>
  <c r="E168" i="90" l="1"/>
  <c r="G168" i="90" s="1"/>
  <c r="J168" i="90" s="1"/>
  <c r="E12" i="89"/>
  <c r="G12" i="89" s="1"/>
  <c r="J12" i="89" s="1"/>
  <c r="E217" i="84"/>
  <c r="G217" i="84" s="1"/>
  <c r="J217" i="84" s="1"/>
  <c r="E217" i="85" s="1"/>
  <c r="G217" i="85" s="1"/>
  <c r="J217" i="85" s="1"/>
  <c r="G144" i="79"/>
  <c r="J144" i="79" s="1"/>
  <c r="E144" i="80" s="1"/>
  <c r="G196" i="79"/>
  <c r="J196" i="79" s="1"/>
  <c r="E196" i="80" s="1"/>
  <c r="G214" i="79"/>
  <c r="J214" i="79" s="1"/>
  <c r="E214" i="80" s="1"/>
  <c r="G39" i="79"/>
  <c r="J39" i="79" s="1"/>
  <c r="E39" i="80" s="1"/>
  <c r="G219" i="79"/>
  <c r="J219" i="79" s="1"/>
  <c r="E219" i="80" s="1"/>
  <c r="G182" i="79"/>
  <c r="J182" i="79" s="1"/>
  <c r="E182" i="80" s="1"/>
  <c r="G183" i="79"/>
  <c r="J183" i="79" s="1"/>
  <c r="E183" i="80" s="1"/>
  <c r="G194" i="79"/>
  <c r="J194" i="79" s="1"/>
  <c r="E194" i="80" s="1"/>
  <c r="G146" i="79"/>
  <c r="J146" i="79" s="1"/>
  <c r="E146" i="80" s="1"/>
  <c r="G81" i="79"/>
  <c r="J81" i="79" s="1"/>
  <c r="E81" i="80" s="1"/>
  <c r="G118" i="79"/>
  <c r="J118" i="79" s="1"/>
  <c r="E118" i="80" s="1"/>
  <c r="G195" i="79"/>
  <c r="J195" i="79" s="1"/>
  <c r="E195" i="80" s="1"/>
  <c r="G82" i="79"/>
  <c r="J82" i="79" s="1"/>
  <c r="E82" i="80" s="1"/>
  <c r="G119" i="79"/>
  <c r="J119" i="79" s="1"/>
  <c r="E119" i="80" s="1"/>
  <c r="G145" i="79"/>
  <c r="J145" i="79" s="1"/>
  <c r="E145" i="80" s="1"/>
  <c r="G140" i="78"/>
  <c r="J140" i="78" s="1"/>
  <c r="E140" i="79" s="1"/>
  <c r="G9" i="78"/>
  <c r="J9" i="78" s="1"/>
  <c r="E9" i="79" s="1"/>
  <c r="G11" i="78"/>
  <c r="J11" i="78" s="1"/>
  <c r="E11" i="79" s="1"/>
  <c r="G143" i="78"/>
  <c r="J143" i="78" s="1"/>
  <c r="E143" i="79" s="1"/>
  <c r="G193" i="78"/>
  <c r="J193" i="78" s="1"/>
  <c r="E193" i="79" s="1"/>
  <c r="G198" i="78"/>
  <c r="J198" i="78" s="1"/>
  <c r="E198" i="79" s="1"/>
  <c r="G10" i="78"/>
  <c r="J10" i="78" s="1"/>
  <c r="E10" i="79" s="1"/>
  <c r="G121" i="78"/>
  <c r="J121" i="78" s="1"/>
  <c r="E121" i="79" s="1"/>
  <c r="G149" i="78"/>
  <c r="J149" i="78" s="1"/>
  <c r="E149" i="79" s="1"/>
  <c r="G197" i="78"/>
  <c r="J197" i="78" s="1"/>
  <c r="E197" i="79" s="1"/>
  <c r="G142" i="78"/>
  <c r="J142" i="78" s="1"/>
  <c r="E142" i="79" s="1"/>
  <c r="G187" i="78"/>
  <c r="J187" i="78" s="1"/>
  <c r="E187" i="79" s="1"/>
  <c r="G184" i="78"/>
  <c r="J184" i="78" s="1"/>
  <c r="E184" i="79" s="1"/>
  <c r="G200" i="78"/>
  <c r="J200" i="78" s="1"/>
  <c r="E200" i="79" s="1"/>
  <c r="G150" i="78"/>
  <c r="J150" i="78" s="1"/>
  <c r="E150" i="79" s="1"/>
  <c r="G185" i="78"/>
  <c r="J185" i="78" s="1"/>
  <c r="E185" i="79" s="1"/>
  <c r="G173" i="79"/>
  <c r="J173" i="79" s="1"/>
  <c r="E173" i="80" s="1"/>
  <c r="G148" i="79"/>
  <c r="J148" i="79" s="1"/>
  <c r="E148" i="80" s="1"/>
  <c r="G120" i="79"/>
  <c r="J120" i="79" s="1"/>
  <c r="E120" i="80" s="1"/>
  <c r="G201" i="79"/>
  <c r="J201" i="79" s="1"/>
  <c r="E201" i="80" s="1"/>
  <c r="G169" i="79"/>
  <c r="J169" i="79" s="1"/>
  <c r="E169" i="80" s="1"/>
  <c r="G199" i="78"/>
  <c r="J199" i="78" s="1"/>
  <c r="E199" i="79" s="1"/>
  <c r="G141" i="79"/>
  <c r="J141" i="79" s="1"/>
  <c r="E141" i="80" s="1"/>
  <c r="G186" i="78"/>
  <c r="J186" i="78" s="1"/>
  <c r="E186" i="79" s="1"/>
  <c r="G191" i="78"/>
  <c r="J191" i="78" s="1"/>
  <c r="E191" i="79" s="1"/>
  <c r="G220" i="78"/>
  <c r="J220" i="78" s="1"/>
  <c r="E220" i="79" s="1"/>
  <c r="G174" i="78"/>
  <c r="J174" i="78" s="1"/>
  <c r="E174" i="79" s="1"/>
  <c r="G192" i="78"/>
  <c r="J192" i="78" s="1"/>
  <c r="E192" i="79" s="1"/>
  <c r="G106" i="78"/>
  <c r="J106" i="78" s="1"/>
  <c r="E106" i="79" s="1"/>
  <c r="E162" i="101"/>
  <c r="G162" i="101" s="1"/>
  <c r="J162" i="101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217" i="86" l="1"/>
  <c r="G217" i="86" s="1"/>
  <c r="J217" i="86" s="1"/>
  <c r="E217" i="87" s="1"/>
  <c r="G217" i="87" s="1"/>
  <c r="J217" i="87" s="1"/>
  <c r="E217" i="88" s="1"/>
  <c r="E168" i="91"/>
  <c r="G168" i="91" s="1"/>
  <c r="J168" i="91" s="1"/>
  <c r="E12" i="90"/>
  <c r="G12" i="90" s="1"/>
  <c r="J12" i="90" s="1"/>
  <c r="G182" i="80"/>
  <c r="J182" i="80" s="1"/>
  <c r="E182" i="81" s="1"/>
  <c r="G194" i="80"/>
  <c r="J194" i="80" s="1"/>
  <c r="E194" i="81" s="1"/>
  <c r="G150" i="79"/>
  <c r="J150" i="79" s="1"/>
  <c r="E150" i="80" s="1"/>
  <c r="G184" i="79"/>
  <c r="J184" i="79" s="1"/>
  <c r="E184" i="80" s="1"/>
  <c r="G193" i="79"/>
  <c r="J193" i="79" s="1"/>
  <c r="E193" i="80" s="1"/>
  <c r="G82" i="80"/>
  <c r="J82" i="80" s="1"/>
  <c r="E82" i="81" s="1"/>
  <c r="G219" i="80"/>
  <c r="J219" i="80" s="1"/>
  <c r="E219" i="81" s="1"/>
  <c r="G183" i="80"/>
  <c r="J183" i="80" s="1"/>
  <c r="E183" i="81" s="1"/>
  <c r="G198" i="79"/>
  <c r="J198" i="79" s="1"/>
  <c r="E198" i="80" s="1"/>
  <c r="G192" i="79"/>
  <c r="J192" i="79" s="1"/>
  <c r="E192" i="80" s="1"/>
  <c r="G143" i="79"/>
  <c r="J143" i="79" s="1"/>
  <c r="E143" i="80" s="1"/>
  <c r="G195" i="80"/>
  <c r="J195" i="80" s="1"/>
  <c r="E195" i="81" s="1"/>
  <c r="G39" i="80"/>
  <c r="J39" i="80" s="1"/>
  <c r="E39" i="81" s="1"/>
  <c r="G186" i="79"/>
  <c r="J186" i="79" s="1"/>
  <c r="E186" i="80" s="1"/>
  <c r="G145" i="80"/>
  <c r="J145" i="80" s="1"/>
  <c r="E145" i="81" s="1"/>
  <c r="G200" i="79"/>
  <c r="J200" i="79" s="1"/>
  <c r="E200" i="80" s="1"/>
  <c r="G169" i="80"/>
  <c r="J169" i="80" s="1"/>
  <c r="E169" i="81" s="1"/>
  <c r="G120" i="80"/>
  <c r="J120" i="80" s="1"/>
  <c r="E120" i="81" s="1"/>
  <c r="G142" i="79"/>
  <c r="J142" i="79" s="1"/>
  <c r="E142" i="80" s="1"/>
  <c r="G11" i="79"/>
  <c r="J11" i="79" s="1"/>
  <c r="E11" i="80" s="1"/>
  <c r="G118" i="80"/>
  <c r="J118" i="80" s="1"/>
  <c r="E118" i="81" s="1"/>
  <c r="G214" i="80"/>
  <c r="J214" i="80" s="1"/>
  <c r="E214" i="81" s="1"/>
  <c r="G121" i="79"/>
  <c r="J121" i="79" s="1"/>
  <c r="E121" i="80" s="1"/>
  <c r="G10" i="79"/>
  <c r="J10" i="79" s="1"/>
  <c r="E10" i="80" s="1"/>
  <c r="G119" i="80"/>
  <c r="J119" i="80" s="1"/>
  <c r="E119" i="81" s="1"/>
  <c r="G187" i="79"/>
  <c r="J187" i="79" s="1"/>
  <c r="E187" i="80" s="1"/>
  <c r="G220" i="79"/>
  <c r="J220" i="79" s="1"/>
  <c r="E220" i="80" s="1"/>
  <c r="G148" i="80"/>
  <c r="J148" i="80" s="1"/>
  <c r="E148" i="81" s="1"/>
  <c r="G197" i="79"/>
  <c r="J197" i="79" s="1"/>
  <c r="E197" i="80" s="1"/>
  <c r="G9" i="79"/>
  <c r="J9" i="79" s="1"/>
  <c r="E9" i="80" s="1"/>
  <c r="G81" i="80"/>
  <c r="J81" i="80" s="1"/>
  <c r="E81" i="81" s="1"/>
  <c r="G196" i="80"/>
  <c r="J196" i="80" s="1"/>
  <c r="E196" i="81" s="1"/>
  <c r="G185" i="79"/>
  <c r="J185" i="79" s="1"/>
  <c r="E185" i="80" s="1"/>
  <c r="G141" i="80"/>
  <c r="J141" i="80" s="1"/>
  <c r="E141" i="81" s="1"/>
  <c r="G199" i="79"/>
  <c r="J199" i="79" s="1"/>
  <c r="E199" i="80" s="1"/>
  <c r="G106" i="79"/>
  <c r="J106" i="79" s="1"/>
  <c r="E106" i="80" s="1"/>
  <c r="G201" i="80"/>
  <c r="J201" i="80" s="1"/>
  <c r="E201" i="81" s="1"/>
  <c r="G174" i="79"/>
  <c r="J174" i="79" s="1"/>
  <c r="E174" i="80" s="1"/>
  <c r="G191" i="79"/>
  <c r="J191" i="79" s="1"/>
  <c r="E191" i="80" s="1"/>
  <c r="G173" i="80"/>
  <c r="J173" i="80" s="1"/>
  <c r="E173" i="81" s="1"/>
  <c r="G149" i="79"/>
  <c r="J149" i="79" s="1"/>
  <c r="E149" i="80" s="1"/>
  <c r="G140" i="79"/>
  <c r="J140" i="79" s="1"/>
  <c r="E140" i="80" s="1"/>
  <c r="G146" i="80"/>
  <c r="J146" i="80" s="1"/>
  <c r="E146" i="81" s="1"/>
  <c r="G144" i="80"/>
  <c r="J144" i="80" s="1"/>
  <c r="E144" i="81" s="1"/>
  <c r="E162" i="102"/>
  <c r="G162" i="102" s="1"/>
  <c r="J162" i="102" s="1"/>
  <c r="G166" i="74"/>
  <c r="J166" i="74" s="1"/>
  <c r="E166" i="77" s="1"/>
  <c r="G70" i="74"/>
  <c r="J70" i="74" s="1"/>
  <c r="E70" i="77" s="1"/>
  <c r="G71" i="74"/>
  <c r="J71" i="74" s="1"/>
  <c r="E71" i="77" s="1"/>
  <c r="E12" i="91" l="1"/>
  <c r="G12" i="91" s="1"/>
  <c r="J12" i="91" s="1"/>
  <c r="E168" i="92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G193" i="80"/>
  <c r="J193" i="80" s="1"/>
  <c r="E193" i="81" s="1"/>
  <c r="G145" i="81"/>
  <c r="J145" i="81" s="1"/>
  <c r="E145" i="82" s="1"/>
  <c r="G214" i="81"/>
  <c r="J214" i="81" s="1"/>
  <c r="E214" i="82" s="1"/>
  <c r="G197" i="80"/>
  <c r="J197" i="80" s="1"/>
  <c r="E197" i="81" s="1"/>
  <c r="G144" i="81"/>
  <c r="J144" i="81" s="1"/>
  <c r="E144" i="82" s="1"/>
  <c r="G220" i="80"/>
  <c r="J220" i="80" s="1"/>
  <c r="E220" i="81" s="1"/>
  <c r="G191" i="80"/>
  <c r="J191" i="80" s="1"/>
  <c r="E191" i="81" s="1"/>
  <c r="G217" i="88"/>
  <c r="J217" i="88" s="1"/>
  <c r="G186" i="80"/>
  <c r="J186" i="80" s="1"/>
  <c r="E186" i="81" s="1"/>
  <c r="G118" i="81"/>
  <c r="J118" i="81" s="1"/>
  <c r="E118" i="82" s="1"/>
  <c r="G106" i="80"/>
  <c r="J106" i="80" s="1"/>
  <c r="E106" i="81" s="1"/>
  <c r="G11" i="80"/>
  <c r="J11" i="80" s="1"/>
  <c r="E11" i="81" s="1"/>
  <c r="G199" i="80"/>
  <c r="J199" i="80" s="1"/>
  <c r="E199" i="81" s="1"/>
  <c r="G141" i="81"/>
  <c r="J141" i="81" s="1"/>
  <c r="E141" i="82" s="1"/>
  <c r="G187" i="80"/>
  <c r="J187" i="80" s="1"/>
  <c r="E187" i="81" s="1"/>
  <c r="G120" i="81"/>
  <c r="J120" i="81" s="1"/>
  <c r="E120" i="82" s="1"/>
  <c r="G192" i="80"/>
  <c r="J192" i="80" s="1"/>
  <c r="E192" i="81" s="1"/>
  <c r="G150" i="80"/>
  <c r="J150" i="80" s="1"/>
  <c r="E150" i="81" s="1"/>
  <c r="G81" i="81"/>
  <c r="J81" i="81" s="1"/>
  <c r="E81" i="82" s="1"/>
  <c r="G174" i="80"/>
  <c r="J174" i="80" s="1"/>
  <c r="E174" i="81" s="1"/>
  <c r="G219" i="81"/>
  <c r="J219" i="81" s="1"/>
  <c r="E219" i="82" s="1"/>
  <c r="G39" i="81"/>
  <c r="J39" i="81" s="1"/>
  <c r="E39" i="82" s="1"/>
  <c r="G148" i="81"/>
  <c r="J148" i="81" s="1"/>
  <c r="E148" i="82" s="1"/>
  <c r="G146" i="81"/>
  <c r="J146" i="81" s="1"/>
  <c r="E146" i="82" s="1"/>
  <c r="G143" i="80"/>
  <c r="J143" i="80" s="1"/>
  <c r="E143" i="81" s="1"/>
  <c r="G185" i="80"/>
  <c r="J185" i="80" s="1"/>
  <c r="E185" i="81" s="1"/>
  <c r="G119" i="81"/>
  <c r="J119" i="81" s="1"/>
  <c r="E119" i="82" s="1"/>
  <c r="G169" i="81"/>
  <c r="J169" i="81" s="1"/>
  <c r="E169" i="82" s="1"/>
  <c r="G198" i="80"/>
  <c r="J198" i="80" s="1"/>
  <c r="E198" i="81" s="1"/>
  <c r="G194" i="81"/>
  <c r="J194" i="81" s="1"/>
  <c r="E194" i="82" s="1"/>
  <c r="G121" i="80"/>
  <c r="J121" i="80" s="1"/>
  <c r="E121" i="81" s="1"/>
  <c r="G9" i="80"/>
  <c r="J9" i="80" s="1"/>
  <c r="E9" i="81" s="1"/>
  <c r="G201" i="81"/>
  <c r="J201" i="81" s="1"/>
  <c r="E201" i="82" s="1"/>
  <c r="G82" i="81"/>
  <c r="J82" i="81" s="1"/>
  <c r="E82" i="82" s="1"/>
  <c r="G195" i="81"/>
  <c r="J195" i="81" s="1"/>
  <c r="E195" i="82" s="1"/>
  <c r="G142" i="80"/>
  <c r="J142" i="80" s="1"/>
  <c r="E142" i="81" s="1"/>
  <c r="G184" i="80"/>
  <c r="J184" i="80" s="1"/>
  <c r="E184" i="81" s="1"/>
  <c r="G140" i="80"/>
  <c r="J140" i="80" s="1"/>
  <c r="E140" i="81" s="1"/>
  <c r="G149" i="80"/>
  <c r="J149" i="80" s="1"/>
  <c r="E149" i="81" s="1"/>
  <c r="G173" i="81"/>
  <c r="J173" i="81" s="1"/>
  <c r="E173" i="82" s="1"/>
  <c r="G196" i="81"/>
  <c r="J196" i="81" s="1"/>
  <c r="E196" i="82" s="1"/>
  <c r="G10" i="80"/>
  <c r="J10" i="80" s="1"/>
  <c r="E10" i="81" s="1"/>
  <c r="G200" i="80"/>
  <c r="J200" i="80" s="1"/>
  <c r="E200" i="81" s="1"/>
  <c r="G183" i="81"/>
  <c r="J183" i="81" s="1"/>
  <c r="E183" i="82" s="1"/>
  <c r="G182" i="81"/>
  <c r="J182" i="81" s="1"/>
  <c r="E182" i="82" s="1"/>
  <c r="G71" i="77"/>
  <c r="J71" i="77" s="1"/>
  <c r="E71" i="78" s="1"/>
  <c r="E71" i="8"/>
  <c r="G70" i="77"/>
  <c r="J70" i="77" s="1"/>
  <c r="E70" i="78" s="1"/>
  <c r="E70" i="8"/>
  <c r="G166" i="77"/>
  <c r="J166" i="77" s="1"/>
  <c r="E166" i="78" s="1"/>
  <c r="E166" i="8"/>
  <c r="N247" i="74"/>
  <c r="N244" i="74"/>
  <c r="M5" i="74"/>
  <c r="N242" i="74" s="1"/>
  <c r="E12" i="92" l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217" i="89"/>
  <c r="G217" i="89" s="1"/>
  <c r="J217" i="89" s="1"/>
  <c r="G173" i="82"/>
  <c r="J173" i="82" s="1"/>
  <c r="E173" i="83" s="1"/>
  <c r="G191" i="81"/>
  <c r="J191" i="81" s="1"/>
  <c r="E191" i="82" s="1"/>
  <c r="G182" i="82"/>
  <c r="J182" i="82" s="1"/>
  <c r="E182" i="83" s="1"/>
  <c r="G199" i="81"/>
  <c r="J199" i="81" s="1"/>
  <c r="E199" i="82" s="1"/>
  <c r="G144" i="82"/>
  <c r="J144" i="82" s="1"/>
  <c r="E144" i="83" s="1"/>
  <c r="G146" i="82"/>
  <c r="J146" i="82" s="1"/>
  <c r="E146" i="83" s="1"/>
  <c r="G121" i="81"/>
  <c r="J121" i="81" s="1"/>
  <c r="E121" i="82" s="1"/>
  <c r="G194" i="82"/>
  <c r="J194" i="82" s="1"/>
  <c r="E194" i="83" s="1"/>
  <c r="G169" i="82"/>
  <c r="J169" i="82" s="1"/>
  <c r="E169" i="83" s="1"/>
  <c r="G174" i="81"/>
  <c r="J174" i="81" s="1"/>
  <c r="E174" i="82" s="1"/>
  <c r="G11" i="81"/>
  <c r="J11" i="81" s="1"/>
  <c r="E11" i="82" s="1"/>
  <c r="G197" i="81"/>
  <c r="J197" i="81" s="1"/>
  <c r="E197" i="82" s="1"/>
  <c r="G9" i="81"/>
  <c r="J9" i="81" s="1"/>
  <c r="E9" i="82" s="1"/>
  <c r="G149" i="81"/>
  <c r="J149" i="81" s="1"/>
  <c r="E149" i="82" s="1"/>
  <c r="G140" i="81"/>
  <c r="J140" i="81" s="1"/>
  <c r="E140" i="82" s="1"/>
  <c r="G220" i="81"/>
  <c r="J220" i="81" s="1"/>
  <c r="E220" i="82" s="1"/>
  <c r="G219" i="82"/>
  <c r="J219" i="82" s="1"/>
  <c r="E219" i="83" s="1"/>
  <c r="G106" i="81"/>
  <c r="J106" i="81" s="1"/>
  <c r="E106" i="82" s="1"/>
  <c r="G214" i="82"/>
  <c r="J214" i="82" s="1"/>
  <c r="E214" i="83" s="1"/>
  <c r="G148" i="82"/>
  <c r="J148" i="82" s="1"/>
  <c r="E148" i="83" s="1"/>
  <c r="G141" i="82"/>
  <c r="J141" i="82" s="1"/>
  <c r="E141" i="83" s="1"/>
  <c r="G184" i="81"/>
  <c r="J184" i="81" s="1"/>
  <c r="E184" i="82" s="1"/>
  <c r="G142" i="81"/>
  <c r="J142" i="81" s="1"/>
  <c r="E142" i="82" s="1"/>
  <c r="G118" i="82"/>
  <c r="J118" i="82" s="1"/>
  <c r="E118" i="83" s="1"/>
  <c r="G120" i="82"/>
  <c r="J120" i="82" s="1"/>
  <c r="E120" i="83" s="1"/>
  <c r="G187" i="81"/>
  <c r="J187" i="81" s="1"/>
  <c r="E187" i="82" s="1"/>
  <c r="G39" i="82"/>
  <c r="J39" i="82" s="1"/>
  <c r="E39" i="83" s="1"/>
  <c r="G198" i="81"/>
  <c r="J198" i="81" s="1"/>
  <c r="E198" i="82" s="1"/>
  <c r="G183" i="82"/>
  <c r="J183" i="82" s="1"/>
  <c r="E183" i="83" s="1"/>
  <c r="G200" i="81"/>
  <c r="J200" i="81" s="1"/>
  <c r="E200" i="82" s="1"/>
  <c r="G195" i="82"/>
  <c r="J195" i="82" s="1"/>
  <c r="E195" i="83" s="1"/>
  <c r="G119" i="82"/>
  <c r="J119" i="82" s="1"/>
  <c r="E119" i="83" s="1"/>
  <c r="G81" i="82"/>
  <c r="J81" i="82" s="1"/>
  <c r="E81" i="83" s="1"/>
  <c r="G10" i="81"/>
  <c r="J10" i="81" s="1"/>
  <c r="E10" i="82" s="1"/>
  <c r="G82" i="82"/>
  <c r="J82" i="82" s="1"/>
  <c r="E82" i="83" s="1"/>
  <c r="G185" i="81"/>
  <c r="J185" i="81" s="1"/>
  <c r="E185" i="82" s="1"/>
  <c r="G150" i="81"/>
  <c r="J150" i="81" s="1"/>
  <c r="E150" i="82" s="1"/>
  <c r="G145" i="82"/>
  <c r="J145" i="82" s="1"/>
  <c r="E145" i="83" s="1"/>
  <c r="G196" i="82"/>
  <c r="J196" i="82" s="1"/>
  <c r="E196" i="83" s="1"/>
  <c r="G201" i="82"/>
  <c r="J201" i="82" s="1"/>
  <c r="E201" i="83" s="1"/>
  <c r="G143" i="81"/>
  <c r="J143" i="81" s="1"/>
  <c r="E143" i="82" s="1"/>
  <c r="G192" i="81"/>
  <c r="J192" i="81" s="1"/>
  <c r="E192" i="82" s="1"/>
  <c r="G186" i="81"/>
  <c r="J186" i="81" s="1"/>
  <c r="E186" i="82" s="1"/>
  <c r="G193" i="81"/>
  <c r="J193" i="81" s="1"/>
  <c r="E193" i="82" s="1"/>
  <c r="G166" i="78"/>
  <c r="J166" i="78" s="1"/>
  <c r="E166" i="79" s="1"/>
  <c r="G70" i="78"/>
  <c r="J70" i="78" s="1"/>
  <c r="E70" i="79" s="1"/>
  <c r="G71" i="78"/>
  <c r="J71" i="78" s="1"/>
  <c r="E71" i="79" s="1"/>
  <c r="E162" i="103"/>
  <c r="E168" i="101"/>
  <c r="G168" i="101" s="1"/>
  <c r="J168" i="101" s="1"/>
  <c r="J166" i="8"/>
  <c r="G166" i="8"/>
  <c r="P5" i="74"/>
  <c r="R240" i="74"/>
  <c r="E217" i="90" l="1"/>
  <c r="G217" i="90" s="1"/>
  <c r="J217" i="90" s="1"/>
  <c r="G71" i="79"/>
  <c r="J71" i="79" s="1"/>
  <c r="E71" i="80" s="1"/>
  <c r="G121" i="82"/>
  <c r="J121" i="82" s="1"/>
  <c r="E121" i="83" s="1"/>
  <c r="G201" i="83"/>
  <c r="J201" i="83" s="1"/>
  <c r="G196" i="83"/>
  <c r="J196" i="83" s="1"/>
  <c r="G150" i="82"/>
  <c r="J150" i="82" s="1"/>
  <c r="E150" i="83" s="1"/>
  <c r="G119" i="83"/>
  <c r="J119" i="83" s="1"/>
  <c r="G195" i="83"/>
  <c r="J195" i="83" s="1"/>
  <c r="G145" i="83"/>
  <c r="J145" i="83" s="1"/>
  <c r="G149" i="82"/>
  <c r="J149" i="82" s="1"/>
  <c r="E149" i="83" s="1"/>
  <c r="G193" i="82"/>
  <c r="J193" i="82" s="1"/>
  <c r="E193" i="83" s="1"/>
  <c r="G198" i="82"/>
  <c r="J198" i="82" s="1"/>
  <c r="E198" i="83" s="1"/>
  <c r="G148" i="83"/>
  <c r="J148" i="83" s="1"/>
  <c r="G197" i="82"/>
  <c r="J197" i="82" s="1"/>
  <c r="E197" i="83" s="1"/>
  <c r="G199" i="82"/>
  <c r="J199" i="82" s="1"/>
  <c r="E199" i="83" s="1"/>
  <c r="G220" i="82"/>
  <c r="J220" i="82" s="1"/>
  <c r="E220" i="83" s="1"/>
  <c r="G142" i="82"/>
  <c r="J142" i="82" s="1"/>
  <c r="E142" i="83" s="1"/>
  <c r="G200" i="82"/>
  <c r="J200" i="82" s="1"/>
  <c r="E200" i="83" s="1"/>
  <c r="G146" i="83"/>
  <c r="J146" i="83" s="1"/>
  <c r="G141" i="83"/>
  <c r="J141" i="83" s="1"/>
  <c r="G39" i="83"/>
  <c r="J39" i="83" s="1"/>
  <c r="E39" i="84" s="1"/>
  <c r="G214" i="83"/>
  <c r="J214" i="83" s="1"/>
  <c r="G11" i="82"/>
  <c r="J11" i="82" s="1"/>
  <c r="E11" i="83" s="1"/>
  <c r="G182" i="83"/>
  <c r="J182" i="83" s="1"/>
  <c r="G118" i="83"/>
  <c r="J118" i="83" s="1"/>
  <c r="G140" i="82"/>
  <c r="J140" i="82" s="1"/>
  <c r="E140" i="83" s="1"/>
  <c r="G184" i="82"/>
  <c r="J184" i="82" s="1"/>
  <c r="E184" i="83" s="1"/>
  <c r="G183" i="83"/>
  <c r="J183" i="83" s="1"/>
  <c r="G9" i="82"/>
  <c r="J9" i="82" s="1"/>
  <c r="E9" i="83" s="1"/>
  <c r="G10" i="82"/>
  <c r="J10" i="82" s="1"/>
  <c r="E10" i="83" s="1"/>
  <c r="G106" i="82"/>
  <c r="J106" i="82" s="1"/>
  <c r="E106" i="83" s="1"/>
  <c r="G174" i="82"/>
  <c r="J174" i="82" s="1"/>
  <c r="E174" i="83" s="1"/>
  <c r="G191" i="82"/>
  <c r="J191" i="82" s="1"/>
  <c r="E191" i="83" s="1"/>
  <c r="G194" i="83"/>
  <c r="J194" i="83" s="1"/>
  <c r="G70" i="79"/>
  <c r="J70" i="79" s="1"/>
  <c r="E70" i="80" s="1"/>
  <c r="G166" i="79"/>
  <c r="J166" i="79" s="1"/>
  <c r="E166" i="80" s="1"/>
  <c r="G144" i="83"/>
  <c r="J144" i="83" s="1"/>
  <c r="G185" i="82"/>
  <c r="J185" i="82" s="1"/>
  <c r="E185" i="83" s="1"/>
  <c r="G186" i="82"/>
  <c r="J186" i="82" s="1"/>
  <c r="E186" i="83" s="1"/>
  <c r="G82" i="83"/>
  <c r="J82" i="83" s="1"/>
  <c r="G192" i="82"/>
  <c r="J192" i="82" s="1"/>
  <c r="E192" i="83" s="1"/>
  <c r="G187" i="82"/>
  <c r="J187" i="82" s="1"/>
  <c r="E187" i="83" s="1"/>
  <c r="G143" i="82"/>
  <c r="J143" i="82" s="1"/>
  <c r="E143" i="83" s="1"/>
  <c r="G81" i="83"/>
  <c r="J81" i="83" s="1"/>
  <c r="G120" i="83"/>
  <c r="J120" i="83" s="1"/>
  <c r="G219" i="83"/>
  <c r="J219" i="83" s="1"/>
  <c r="G169" i="83"/>
  <c r="J169" i="83" s="1"/>
  <c r="G173" i="83"/>
  <c r="J173" i="83" s="1"/>
  <c r="G162" i="103"/>
  <c r="J162" i="103" s="1"/>
  <c r="E162" i="104" s="1"/>
  <c r="G162" i="104" s="1"/>
  <c r="J162" i="104" s="1"/>
  <c r="E162" i="105" s="1"/>
  <c r="G162" i="105" s="1"/>
  <c r="J162" i="105" s="1"/>
  <c r="E12" i="102"/>
  <c r="G12" i="102" s="1"/>
  <c r="J12" i="102" s="1"/>
  <c r="E168" i="102"/>
  <c r="G168" i="102" s="1"/>
  <c r="J168" i="102" s="1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217" i="91" l="1"/>
  <c r="G217" i="91" s="1"/>
  <c r="J217" i="91" s="1"/>
  <c r="E119" i="84"/>
  <c r="G119" i="84" s="1"/>
  <c r="J119" i="84" s="1"/>
  <c r="E119" i="85" s="1"/>
  <c r="G119" i="85" s="1"/>
  <c r="J119" i="85" s="1"/>
  <c r="E219" i="84"/>
  <c r="G219" i="84" s="1"/>
  <c r="J219" i="84" s="1"/>
  <c r="E219" i="85" s="1"/>
  <c r="G219" i="85" s="1"/>
  <c r="J219" i="85" s="1"/>
  <c r="E214" i="84"/>
  <c r="G214" i="84" s="1"/>
  <c r="J214" i="84" s="1"/>
  <c r="E214" i="85" s="1"/>
  <c r="G214" i="85" s="1"/>
  <c r="J214" i="85" s="1"/>
  <c r="E169" i="84"/>
  <c r="G169" i="84" s="1"/>
  <c r="J169" i="84" s="1"/>
  <c r="E169" i="85" s="1"/>
  <c r="G169" i="85" s="1"/>
  <c r="J169" i="85" s="1"/>
  <c r="E120" i="84"/>
  <c r="G120" i="84" s="1"/>
  <c r="J120" i="84" s="1"/>
  <c r="E120" i="85" s="1"/>
  <c r="G120" i="85" s="1"/>
  <c r="J120" i="85" s="1"/>
  <c r="E144" i="84"/>
  <c r="G144" i="84" s="1"/>
  <c r="J144" i="84" s="1"/>
  <c r="E144" i="85" s="1"/>
  <c r="G144" i="85" s="1"/>
  <c r="J144" i="85" s="1"/>
  <c r="E148" i="84"/>
  <c r="G148" i="84" s="1"/>
  <c r="J148" i="84" s="1"/>
  <c r="E148" i="85" s="1"/>
  <c r="G148" i="85" s="1"/>
  <c r="J148" i="85" s="1"/>
  <c r="E196" i="84"/>
  <c r="G196" i="84" s="1"/>
  <c r="J196" i="84" s="1"/>
  <c r="E196" i="85" s="1"/>
  <c r="G196" i="85" s="1"/>
  <c r="J196" i="85" s="1"/>
  <c r="E81" i="84"/>
  <c r="G81" i="84" s="1"/>
  <c r="J81" i="84" s="1"/>
  <c r="E81" i="85" s="1"/>
  <c r="G81" i="85" s="1"/>
  <c r="J81" i="85" s="1"/>
  <c r="E183" i="84"/>
  <c r="G183" i="84" s="1"/>
  <c r="J183" i="84" s="1"/>
  <c r="E183" i="85" s="1"/>
  <c r="G183" i="85" s="1"/>
  <c r="J183" i="85" s="1"/>
  <c r="E141" i="84"/>
  <c r="G141" i="84" s="1"/>
  <c r="J141" i="84" s="1"/>
  <c r="E141" i="85" s="1"/>
  <c r="G141" i="85" s="1"/>
  <c r="J141" i="85" s="1"/>
  <c r="E201" i="84"/>
  <c r="G201" i="84" s="1"/>
  <c r="J201" i="84" s="1"/>
  <c r="E201" i="85" s="1"/>
  <c r="G201" i="85" s="1"/>
  <c r="J201" i="85" s="1"/>
  <c r="G146" i="84"/>
  <c r="J146" i="84" s="1"/>
  <c r="E146" i="85" s="1"/>
  <c r="G146" i="85" s="1"/>
  <c r="J146" i="85" s="1"/>
  <c r="E146" i="84"/>
  <c r="E194" i="84"/>
  <c r="G194" i="84" s="1"/>
  <c r="J194" i="84" s="1"/>
  <c r="E194" i="85" s="1"/>
  <c r="G194" i="85" s="1"/>
  <c r="J194" i="85" s="1"/>
  <c r="E118" i="84"/>
  <c r="G118" i="84" s="1"/>
  <c r="J118" i="84" s="1"/>
  <c r="E118" i="85" s="1"/>
  <c r="G118" i="85" s="1"/>
  <c r="J118" i="85" s="1"/>
  <c r="E145" i="84"/>
  <c r="G145" i="84" s="1"/>
  <c r="J145" i="84" s="1"/>
  <c r="E145" i="85" s="1"/>
  <c r="G145" i="85" s="1"/>
  <c r="J145" i="85" s="1"/>
  <c r="E173" i="84"/>
  <c r="G173" i="84" s="1"/>
  <c r="J173" i="84" s="1"/>
  <c r="E173" i="85" s="1"/>
  <c r="G173" i="85" s="1"/>
  <c r="J173" i="85" s="1"/>
  <c r="E82" i="84"/>
  <c r="G82" i="84" s="1"/>
  <c r="J82" i="84" s="1"/>
  <c r="E82" i="85" s="1"/>
  <c r="G82" i="85" s="1"/>
  <c r="J82" i="85" s="1"/>
  <c r="E182" i="84"/>
  <c r="G182" i="84" s="1"/>
  <c r="J182" i="84" s="1"/>
  <c r="E182" i="85" s="1"/>
  <c r="G182" i="85" s="1"/>
  <c r="J182" i="85" s="1"/>
  <c r="E195" i="84"/>
  <c r="G195" i="84" s="1"/>
  <c r="J195" i="84" s="1"/>
  <c r="E195" i="85" s="1"/>
  <c r="G195" i="85" s="1"/>
  <c r="J195" i="85" s="1"/>
  <c r="G174" i="83"/>
  <c r="J174" i="83" s="1"/>
  <c r="G220" i="83"/>
  <c r="J220" i="83" s="1"/>
  <c r="G192" i="83"/>
  <c r="J192" i="83" s="1"/>
  <c r="G191" i="83"/>
  <c r="J191" i="83" s="1"/>
  <c r="G142" i="83"/>
  <c r="J142" i="83" s="1"/>
  <c r="G185" i="83"/>
  <c r="J185" i="83" s="1"/>
  <c r="G10" i="83"/>
  <c r="J10" i="83" s="1"/>
  <c r="E10" i="84" s="1"/>
  <c r="G197" i="83"/>
  <c r="J197" i="83" s="1"/>
  <c r="G150" i="83"/>
  <c r="J150" i="83" s="1"/>
  <c r="G9" i="83"/>
  <c r="J9" i="83" s="1"/>
  <c r="E9" i="84" s="1"/>
  <c r="G39" i="84"/>
  <c r="J39" i="84" s="1"/>
  <c r="E39" i="85" s="1"/>
  <c r="G186" i="83"/>
  <c r="J186" i="83" s="1"/>
  <c r="G11" i="83"/>
  <c r="J11" i="83" s="1"/>
  <c r="E11" i="84" s="1"/>
  <c r="G198" i="83"/>
  <c r="J198" i="83" s="1"/>
  <c r="G166" i="80"/>
  <c r="J166" i="80" s="1"/>
  <c r="E166" i="81" s="1"/>
  <c r="G143" i="83"/>
  <c r="J143" i="83" s="1"/>
  <c r="G184" i="83"/>
  <c r="J184" i="83" s="1"/>
  <c r="G193" i="83"/>
  <c r="J193" i="83" s="1"/>
  <c r="G121" i="83"/>
  <c r="J121" i="83" s="1"/>
  <c r="G106" i="83"/>
  <c r="J106" i="83" s="1"/>
  <c r="G199" i="83"/>
  <c r="J199" i="83" s="1"/>
  <c r="G70" i="80"/>
  <c r="J70" i="80" s="1"/>
  <c r="E70" i="81" s="1"/>
  <c r="G187" i="83"/>
  <c r="J187" i="83" s="1"/>
  <c r="G140" i="83"/>
  <c r="J140" i="83" s="1"/>
  <c r="G200" i="83"/>
  <c r="J200" i="83" s="1"/>
  <c r="G149" i="83"/>
  <c r="J149" i="83" s="1"/>
  <c r="G71" i="80"/>
  <c r="J71" i="80" s="1"/>
  <c r="E71" i="81" s="1"/>
  <c r="E162" i="106"/>
  <c r="G162" i="106" s="1"/>
  <c r="J162" i="106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E201" i="86" l="1"/>
  <c r="G201" i="86" s="1"/>
  <c r="J201" i="86" s="1"/>
  <c r="E201" i="87" s="1"/>
  <c r="G201" i="87" s="1"/>
  <c r="J201" i="87" s="1"/>
  <c r="E201" i="88" s="1"/>
  <c r="E141" i="86"/>
  <c r="G141" i="86" s="1"/>
  <c r="J141" i="86" s="1"/>
  <c r="E141" i="87" s="1"/>
  <c r="G141" i="87" s="1"/>
  <c r="J141" i="87" s="1"/>
  <c r="E141" i="88" s="1"/>
  <c r="E183" i="86"/>
  <c r="G183" i="86" s="1"/>
  <c r="J183" i="86" s="1"/>
  <c r="E183" i="87" s="1"/>
  <c r="G183" i="87" s="1"/>
  <c r="J183" i="87" s="1"/>
  <c r="E183" i="88" s="1"/>
  <c r="E169" i="86"/>
  <c r="G169" i="86" s="1"/>
  <c r="J169" i="86" s="1"/>
  <c r="E169" i="87" s="1"/>
  <c r="G169" i="87" s="1"/>
  <c r="J169" i="87" s="1"/>
  <c r="E169" i="88" s="1"/>
  <c r="E145" i="86"/>
  <c r="G145" i="86" s="1"/>
  <c r="J145" i="86" s="1"/>
  <c r="E145" i="87" s="1"/>
  <c r="G145" i="87" s="1"/>
  <c r="J145" i="87" s="1"/>
  <c r="E145" i="88" s="1"/>
  <c r="E214" i="86"/>
  <c r="G214" i="86" s="1"/>
  <c r="J214" i="86" s="1"/>
  <c r="E214" i="87" s="1"/>
  <c r="G214" i="87" s="1"/>
  <c r="J214" i="87" s="1"/>
  <c r="E214" i="88" s="1"/>
  <c r="E82" i="86"/>
  <c r="G82" i="86" s="1"/>
  <c r="J82" i="86" s="1"/>
  <c r="E82" i="87" s="1"/>
  <c r="G82" i="87" s="1"/>
  <c r="J82" i="87" s="1"/>
  <c r="E82" i="88" s="1"/>
  <c r="E118" i="86"/>
  <c r="G118" i="86" s="1"/>
  <c r="J118" i="86" s="1"/>
  <c r="E118" i="87" s="1"/>
  <c r="G118" i="87" s="1"/>
  <c r="J118" i="87" s="1"/>
  <c r="E118" i="88" s="1"/>
  <c r="E219" i="86"/>
  <c r="G219" i="86" s="1"/>
  <c r="J219" i="86" s="1"/>
  <c r="E219" i="87" s="1"/>
  <c r="G219" i="87" s="1"/>
  <c r="J219" i="87" s="1"/>
  <c r="E219" i="88" s="1"/>
  <c r="E194" i="86"/>
  <c r="G194" i="86" s="1"/>
  <c r="J194" i="86" s="1"/>
  <c r="E194" i="87" s="1"/>
  <c r="G194" i="87" s="1"/>
  <c r="J194" i="87" s="1"/>
  <c r="E194" i="88" s="1"/>
  <c r="E196" i="86"/>
  <c r="G196" i="86" s="1"/>
  <c r="J196" i="86" s="1"/>
  <c r="E196" i="87" s="1"/>
  <c r="G196" i="87" s="1"/>
  <c r="J196" i="87" s="1"/>
  <c r="E196" i="88" s="1"/>
  <c r="E195" i="86"/>
  <c r="G195" i="86" s="1"/>
  <c r="J195" i="86" s="1"/>
  <c r="E195" i="87" s="1"/>
  <c r="G195" i="87" s="1"/>
  <c r="J195" i="87" s="1"/>
  <c r="E195" i="88" s="1"/>
  <c r="E148" i="86"/>
  <c r="G148" i="86" s="1"/>
  <c r="J148" i="86" s="1"/>
  <c r="E148" i="87" s="1"/>
  <c r="G148" i="87" s="1"/>
  <c r="J148" i="87" s="1"/>
  <c r="E148" i="88" s="1"/>
  <c r="G182" i="86"/>
  <c r="J182" i="86" s="1"/>
  <c r="E182" i="87" s="1"/>
  <c r="G182" i="87" s="1"/>
  <c r="J182" i="87" s="1"/>
  <c r="E182" i="88" s="1"/>
  <c r="E182" i="86"/>
  <c r="E146" i="86"/>
  <c r="G146" i="86" s="1"/>
  <c r="J146" i="86" s="1"/>
  <c r="E146" i="87" s="1"/>
  <c r="G146" i="87" s="1"/>
  <c r="J146" i="87" s="1"/>
  <c r="E146" i="88" s="1"/>
  <c r="E144" i="86"/>
  <c r="G144" i="86" s="1"/>
  <c r="J144" i="86" s="1"/>
  <c r="E144" i="87" s="1"/>
  <c r="G144" i="87" s="1"/>
  <c r="J144" i="87" s="1"/>
  <c r="E144" i="88" s="1"/>
  <c r="E217" i="92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149" i="84"/>
  <c r="G149" i="84" s="1"/>
  <c r="J149" i="84" s="1"/>
  <c r="E149" i="85" s="1"/>
  <c r="G149" i="85" s="1"/>
  <c r="J149" i="85" s="1"/>
  <c r="E119" i="86"/>
  <c r="G119" i="86" s="1"/>
  <c r="J119" i="86" s="1"/>
  <c r="E119" i="87" s="1"/>
  <c r="G119" i="87" s="1"/>
  <c r="J119" i="87" s="1"/>
  <c r="E119" i="88" s="1"/>
  <c r="E200" i="84"/>
  <c r="G200" i="84" s="1"/>
  <c r="J200" i="84" s="1"/>
  <c r="E200" i="85" s="1"/>
  <c r="G200" i="85" s="1"/>
  <c r="J200" i="85" s="1"/>
  <c r="E173" i="86"/>
  <c r="G173" i="86" s="1"/>
  <c r="J173" i="86" s="1"/>
  <c r="E173" i="87" s="1"/>
  <c r="G173" i="87" s="1"/>
  <c r="J173" i="87" s="1"/>
  <c r="E173" i="88" s="1"/>
  <c r="E140" i="84"/>
  <c r="G140" i="84" s="1"/>
  <c r="J140" i="84" s="1"/>
  <c r="E140" i="85" s="1"/>
  <c r="G140" i="85" s="1"/>
  <c r="J140" i="85" s="1"/>
  <c r="E121" i="84"/>
  <c r="G121" i="84" s="1"/>
  <c r="J121" i="84" s="1"/>
  <c r="E121" i="85" s="1"/>
  <c r="G121" i="85" s="1"/>
  <c r="J121" i="85" s="1"/>
  <c r="E220" i="84"/>
  <c r="G220" i="84" s="1"/>
  <c r="J220" i="84" s="1"/>
  <c r="E220" i="85" s="1"/>
  <c r="G220" i="85" s="1"/>
  <c r="J220" i="85" s="1"/>
  <c r="E120" i="86"/>
  <c r="G120" i="86" s="1"/>
  <c r="J120" i="86" s="1"/>
  <c r="E120" i="87" s="1"/>
  <c r="G120" i="87" s="1"/>
  <c r="J120" i="87" s="1"/>
  <c r="E120" i="88" s="1"/>
  <c r="E193" i="84"/>
  <c r="G193" i="84" s="1"/>
  <c r="J193" i="84" s="1"/>
  <c r="E193" i="85" s="1"/>
  <c r="G193" i="85" s="1"/>
  <c r="J193" i="85" s="1"/>
  <c r="E198" i="84"/>
  <c r="G198" i="84" s="1"/>
  <c r="J198" i="84" s="1"/>
  <c r="E198" i="85" s="1"/>
  <c r="G198" i="85" s="1"/>
  <c r="J198" i="85" s="1"/>
  <c r="E185" i="84"/>
  <c r="G185" i="84" s="1"/>
  <c r="J185" i="84" s="1"/>
  <c r="E185" i="85" s="1"/>
  <c r="G185" i="85" s="1"/>
  <c r="J185" i="85" s="1"/>
  <c r="E106" i="84"/>
  <c r="G106" i="84" s="1"/>
  <c r="J106" i="84" s="1"/>
  <c r="E197" i="84"/>
  <c r="G197" i="84" s="1"/>
  <c r="J197" i="84" s="1"/>
  <c r="E197" i="85" s="1"/>
  <c r="G197" i="85" s="1"/>
  <c r="J197" i="85" s="1"/>
  <c r="E187" i="84"/>
  <c r="G187" i="84" s="1"/>
  <c r="J187" i="84" s="1"/>
  <c r="E187" i="85" s="1"/>
  <c r="G187" i="85" s="1"/>
  <c r="J187" i="85" s="1"/>
  <c r="E174" i="84"/>
  <c r="G174" i="84" s="1"/>
  <c r="J174" i="84" s="1"/>
  <c r="E174" i="85" s="1"/>
  <c r="G174" i="85" s="1"/>
  <c r="J174" i="85" s="1"/>
  <c r="E184" i="84"/>
  <c r="G184" i="84" s="1"/>
  <c r="J184" i="84" s="1"/>
  <c r="E184" i="85" s="1"/>
  <c r="G184" i="85" s="1"/>
  <c r="J184" i="85" s="1"/>
  <c r="E142" i="84"/>
  <c r="G142" i="84" s="1"/>
  <c r="J142" i="84" s="1"/>
  <c r="E142" i="85" s="1"/>
  <c r="G142" i="85" s="1"/>
  <c r="J142" i="85" s="1"/>
  <c r="E143" i="84"/>
  <c r="G143" i="84" s="1"/>
  <c r="J143" i="84" s="1"/>
  <c r="E143" i="85" s="1"/>
  <c r="G143" i="85" s="1"/>
  <c r="J143" i="85" s="1"/>
  <c r="E191" i="84"/>
  <c r="G191" i="84" s="1"/>
  <c r="J191" i="84" s="1"/>
  <c r="E191" i="85" s="1"/>
  <c r="G191" i="85" s="1"/>
  <c r="J191" i="85" s="1"/>
  <c r="E81" i="86"/>
  <c r="G81" i="86" s="1"/>
  <c r="J81" i="86" s="1"/>
  <c r="E81" i="87" s="1"/>
  <c r="G81" i="87" s="1"/>
  <c r="J81" i="87" s="1"/>
  <c r="E81" i="88" s="1"/>
  <c r="E199" i="84"/>
  <c r="G199" i="84" s="1"/>
  <c r="J199" i="84" s="1"/>
  <c r="E199" i="85" s="1"/>
  <c r="G199" i="85" s="1"/>
  <c r="J199" i="85" s="1"/>
  <c r="E186" i="84"/>
  <c r="G186" i="84" s="1"/>
  <c r="J186" i="84" s="1"/>
  <c r="E186" i="85" s="1"/>
  <c r="G186" i="85" s="1"/>
  <c r="J186" i="85" s="1"/>
  <c r="E150" i="84"/>
  <c r="G150" i="84" s="1"/>
  <c r="J150" i="84" s="1"/>
  <c r="E150" i="85" s="1"/>
  <c r="G150" i="85" s="1"/>
  <c r="J150" i="85" s="1"/>
  <c r="E192" i="84"/>
  <c r="G192" i="84" s="1"/>
  <c r="J192" i="84" s="1"/>
  <c r="E192" i="85" s="1"/>
  <c r="G192" i="85" s="1"/>
  <c r="J192" i="85" s="1"/>
  <c r="G11" i="84"/>
  <c r="J11" i="84" s="1"/>
  <c r="E11" i="85" s="1"/>
  <c r="G166" i="81"/>
  <c r="J166" i="81" s="1"/>
  <c r="E166" i="82" s="1"/>
  <c r="G71" i="81"/>
  <c r="J71" i="81" s="1"/>
  <c r="E71" i="82" s="1"/>
  <c r="G10" i="84"/>
  <c r="J10" i="84" s="1"/>
  <c r="E10" i="85" s="1"/>
  <c r="G39" i="85"/>
  <c r="J39" i="85" s="1"/>
  <c r="G9" i="84"/>
  <c r="J9" i="84" s="1"/>
  <c r="E9" i="85" s="1"/>
  <c r="G70" i="81"/>
  <c r="J70" i="81" s="1"/>
  <c r="E70" i="82" s="1"/>
  <c r="E12" i="103"/>
  <c r="E168" i="103"/>
  <c r="E162" i="107"/>
  <c r="G162" i="107" s="1"/>
  <c r="J162" i="107" s="1"/>
  <c r="X36" i="8"/>
  <c r="E174" i="86" l="1"/>
  <c r="G174" i="86" s="1"/>
  <c r="J174" i="86" s="1"/>
  <c r="E174" i="87" s="1"/>
  <c r="G174" i="87" s="1"/>
  <c r="J174" i="87" s="1"/>
  <c r="E174" i="88" s="1"/>
  <c r="E191" i="86"/>
  <c r="G191" i="86" s="1"/>
  <c r="J191" i="86" s="1"/>
  <c r="E191" i="87" s="1"/>
  <c r="G191" i="87" s="1"/>
  <c r="J191" i="87" s="1"/>
  <c r="E191" i="88" s="1"/>
  <c r="E193" i="86"/>
  <c r="G193" i="86" s="1"/>
  <c r="J193" i="86" s="1"/>
  <c r="E193" i="87" s="1"/>
  <c r="G193" i="87" s="1"/>
  <c r="J193" i="87" s="1"/>
  <c r="E193" i="88" s="1"/>
  <c r="E200" i="86"/>
  <c r="G200" i="86" s="1"/>
  <c r="J200" i="86" s="1"/>
  <c r="E200" i="87" s="1"/>
  <c r="G200" i="87" s="1"/>
  <c r="J200" i="87" s="1"/>
  <c r="E200" i="88" s="1"/>
  <c r="E198" i="86"/>
  <c r="G198" i="86" s="1"/>
  <c r="J198" i="86" s="1"/>
  <c r="E198" i="87" s="1"/>
  <c r="G198" i="87" s="1"/>
  <c r="J198" i="87" s="1"/>
  <c r="E198" i="88" s="1"/>
  <c r="E192" i="86"/>
  <c r="G192" i="86" s="1"/>
  <c r="J192" i="86" s="1"/>
  <c r="E192" i="87" s="1"/>
  <c r="G192" i="87" s="1"/>
  <c r="J192" i="87" s="1"/>
  <c r="E192" i="88" s="1"/>
  <c r="E199" i="86"/>
  <c r="G199" i="86" s="1"/>
  <c r="J199" i="86" s="1"/>
  <c r="E199" i="87" s="1"/>
  <c r="G199" i="87" s="1"/>
  <c r="J199" i="87" s="1"/>
  <c r="E199" i="88" s="1"/>
  <c r="E140" i="86"/>
  <c r="G140" i="86" s="1"/>
  <c r="J140" i="86" s="1"/>
  <c r="E140" i="87" s="1"/>
  <c r="G140" i="87" s="1"/>
  <c r="J140" i="87" s="1"/>
  <c r="E140" i="88" s="1"/>
  <c r="E197" i="86"/>
  <c r="G197" i="86" s="1"/>
  <c r="J197" i="86" s="1"/>
  <c r="E197" i="87" s="1"/>
  <c r="G197" i="87" s="1"/>
  <c r="J197" i="87" s="1"/>
  <c r="E197" i="88" s="1"/>
  <c r="E220" i="86"/>
  <c r="G220" i="86" s="1"/>
  <c r="J220" i="86" s="1"/>
  <c r="E220" i="87" s="1"/>
  <c r="G220" i="87" s="1"/>
  <c r="J220" i="87" s="1"/>
  <c r="E220" i="88" s="1"/>
  <c r="E150" i="86"/>
  <c r="G150" i="86" s="1"/>
  <c r="J150" i="86" s="1"/>
  <c r="E150" i="87" s="1"/>
  <c r="G150" i="87" s="1"/>
  <c r="J150" i="87" s="1"/>
  <c r="E150" i="88" s="1"/>
  <c r="E106" i="85"/>
  <c r="G106" i="85" s="1"/>
  <c r="J106" i="85" s="1"/>
  <c r="E184" i="86"/>
  <c r="G184" i="86" s="1"/>
  <c r="J184" i="86" s="1"/>
  <c r="E184" i="87" s="1"/>
  <c r="G184" i="87" s="1"/>
  <c r="J184" i="87" s="1"/>
  <c r="E184" i="88" s="1"/>
  <c r="E142" i="86"/>
  <c r="G142" i="86" s="1"/>
  <c r="J142" i="86" s="1"/>
  <c r="E142" i="87" s="1"/>
  <c r="G142" i="87" s="1"/>
  <c r="J142" i="87" s="1"/>
  <c r="E142" i="88" s="1"/>
  <c r="E185" i="86"/>
  <c r="G185" i="86" s="1"/>
  <c r="J185" i="86" s="1"/>
  <c r="E185" i="87" s="1"/>
  <c r="G185" i="87" s="1"/>
  <c r="J185" i="87" s="1"/>
  <c r="E185" i="88" s="1"/>
  <c r="E121" i="86"/>
  <c r="G121" i="86" s="1"/>
  <c r="J121" i="86" s="1"/>
  <c r="E121" i="87" s="1"/>
  <c r="G121" i="87" s="1"/>
  <c r="J121" i="87" s="1"/>
  <c r="E121" i="88" s="1"/>
  <c r="E39" i="86"/>
  <c r="G39" i="86" s="1"/>
  <c r="J39" i="86" s="1"/>
  <c r="E39" i="87" s="1"/>
  <c r="G39" i="87" s="1"/>
  <c r="J39" i="87" s="1"/>
  <c r="E143" i="86"/>
  <c r="G143" i="86" s="1"/>
  <c r="J143" i="86" s="1"/>
  <c r="E143" i="87" s="1"/>
  <c r="G143" i="87" s="1"/>
  <c r="J143" i="87" s="1"/>
  <c r="E143" i="88" s="1"/>
  <c r="E186" i="86"/>
  <c r="G186" i="86" s="1"/>
  <c r="J186" i="86" s="1"/>
  <c r="E186" i="87" s="1"/>
  <c r="G186" i="87" s="1"/>
  <c r="J186" i="87" s="1"/>
  <c r="E186" i="88" s="1"/>
  <c r="E187" i="86"/>
  <c r="G187" i="86" s="1"/>
  <c r="J187" i="86" s="1"/>
  <c r="E187" i="87" s="1"/>
  <c r="G187" i="87" s="1"/>
  <c r="J187" i="87" s="1"/>
  <c r="E187" i="88" s="1"/>
  <c r="E149" i="86"/>
  <c r="G149" i="86" s="1"/>
  <c r="J149" i="86" s="1"/>
  <c r="E149" i="87" s="1"/>
  <c r="G149" i="87" s="1"/>
  <c r="J149" i="87" s="1"/>
  <c r="E149" i="88" s="1"/>
  <c r="G182" i="88"/>
  <c r="J182" i="88" s="1"/>
  <c r="G201" i="88"/>
  <c r="J201" i="88" s="1"/>
  <c r="G145" i="88"/>
  <c r="J145" i="88" s="1"/>
  <c r="G166" i="82"/>
  <c r="J166" i="82" s="1"/>
  <c r="E166" i="83" s="1"/>
  <c r="G82" i="88"/>
  <c r="J82" i="88" s="1"/>
  <c r="G173" i="88"/>
  <c r="J173" i="88" s="1"/>
  <c r="G119" i="88"/>
  <c r="J119" i="88" s="1"/>
  <c r="G11" i="85"/>
  <c r="J11" i="85" s="1"/>
  <c r="G148" i="88"/>
  <c r="J148" i="88" s="1"/>
  <c r="G144" i="88"/>
  <c r="J144" i="88" s="1"/>
  <c r="G196" i="88"/>
  <c r="J196" i="88" s="1"/>
  <c r="G118" i="88"/>
  <c r="J118" i="88" s="1"/>
  <c r="G81" i="88"/>
  <c r="J81" i="88" s="1"/>
  <c r="G195" i="88"/>
  <c r="J195" i="88" s="1"/>
  <c r="G183" i="88"/>
  <c r="J183" i="88" s="1"/>
  <c r="G169" i="88"/>
  <c r="J169" i="88" s="1"/>
  <c r="G219" i="88"/>
  <c r="J219" i="88" s="1"/>
  <c r="G9" i="85"/>
  <c r="J9" i="85" s="1"/>
  <c r="G71" i="82"/>
  <c r="J71" i="82" s="1"/>
  <c r="E71" i="83" s="1"/>
  <c r="G70" i="82"/>
  <c r="J70" i="82" s="1"/>
  <c r="E70" i="83" s="1"/>
  <c r="G146" i="88"/>
  <c r="J146" i="88" s="1"/>
  <c r="G141" i="88"/>
  <c r="J141" i="88" s="1"/>
  <c r="G194" i="88"/>
  <c r="J194" i="88" s="1"/>
  <c r="G10" i="85"/>
  <c r="J10" i="85" s="1"/>
  <c r="G214" i="88"/>
  <c r="J214" i="88" s="1"/>
  <c r="G120" i="88"/>
  <c r="J120" i="88" s="1"/>
  <c r="G12" i="103"/>
  <c r="J12" i="103" s="1"/>
  <c r="E12" i="104" s="1"/>
  <c r="G12" i="104" s="1"/>
  <c r="J12" i="104" s="1"/>
  <c r="E12" i="105" s="1"/>
  <c r="G12" i="105" s="1"/>
  <c r="J12" i="105" s="1"/>
  <c r="G168" i="103"/>
  <c r="J168" i="103" s="1"/>
  <c r="E168" i="104" s="1"/>
  <c r="G168" i="104" s="1"/>
  <c r="J168" i="104" s="1"/>
  <c r="E168" i="105" s="1"/>
  <c r="G168" i="105" s="1"/>
  <c r="J168" i="105" s="1"/>
  <c r="E217" i="101"/>
  <c r="G217" i="101" s="1"/>
  <c r="J217" i="10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06" i="86" l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39" i="88"/>
  <c r="G39" i="88" s="1"/>
  <c r="J39" i="88" s="1"/>
  <c r="E119" i="89"/>
  <c r="G119" i="89" s="1"/>
  <c r="J119" i="89" s="1"/>
  <c r="E214" i="89"/>
  <c r="G214" i="89" s="1"/>
  <c r="J214" i="89" s="1"/>
  <c r="E219" i="89"/>
  <c r="G219" i="89" s="1"/>
  <c r="J219" i="89" s="1"/>
  <c r="E81" i="89"/>
  <c r="G81" i="89" s="1"/>
  <c r="J81" i="89" s="1"/>
  <c r="E9" i="86"/>
  <c r="G9" i="86" s="1"/>
  <c r="J9" i="86" s="1"/>
  <c r="E9" i="87" s="1"/>
  <c r="G9" i="87" s="1"/>
  <c r="J9" i="87" s="1"/>
  <c r="E10" i="86"/>
  <c r="G10" i="86" s="1"/>
  <c r="J10" i="86" s="1"/>
  <c r="E10" i="87" s="1"/>
  <c r="G10" i="87" s="1"/>
  <c r="J10" i="87" s="1"/>
  <c r="E169" i="89"/>
  <c r="G169" i="89" s="1"/>
  <c r="J169" i="89" s="1"/>
  <c r="E144" i="89"/>
  <c r="G144" i="89" s="1"/>
  <c r="J144" i="89" s="1"/>
  <c r="E145" i="89"/>
  <c r="G145" i="89" s="1"/>
  <c r="J145" i="89" s="1"/>
  <c r="E194" i="89"/>
  <c r="G194" i="89" s="1"/>
  <c r="J194" i="89" s="1"/>
  <c r="E118" i="89"/>
  <c r="G118" i="89" s="1"/>
  <c r="J118" i="89" s="1"/>
  <c r="E173" i="89"/>
  <c r="G173" i="89" s="1"/>
  <c r="J173" i="89" s="1"/>
  <c r="E201" i="89"/>
  <c r="G201" i="89" s="1"/>
  <c r="J201" i="89" s="1"/>
  <c r="E141" i="89"/>
  <c r="G141" i="89" s="1"/>
  <c r="J141" i="89" s="1"/>
  <c r="E148" i="89"/>
  <c r="G148" i="89" s="1"/>
  <c r="J148" i="89" s="1"/>
  <c r="E82" i="89"/>
  <c r="G82" i="89" s="1"/>
  <c r="J82" i="89" s="1"/>
  <c r="E182" i="89"/>
  <c r="G182" i="89" s="1"/>
  <c r="J182" i="89" s="1"/>
  <c r="E146" i="89"/>
  <c r="G146" i="89" s="1"/>
  <c r="J146" i="89" s="1"/>
  <c r="E183" i="89"/>
  <c r="G183" i="89" s="1"/>
  <c r="J183" i="89" s="1"/>
  <c r="E196" i="89"/>
  <c r="G196" i="89" s="1"/>
  <c r="J196" i="89" s="1"/>
  <c r="E11" i="86"/>
  <c r="G11" i="86" s="1"/>
  <c r="J11" i="86" s="1"/>
  <c r="E11" i="87" s="1"/>
  <c r="G11" i="87" s="1"/>
  <c r="J11" i="87" s="1"/>
  <c r="E120" i="89"/>
  <c r="G120" i="89" s="1"/>
  <c r="J120" i="89" s="1"/>
  <c r="E195" i="89"/>
  <c r="G195" i="89" s="1"/>
  <c r="J195" i="89" s="1"/>
  <c r="G71" i="83"/>
  <c r="J71" i="83" s="1"/>
  <c r="G192" i="88"/>
  <c r="J192" i="88" s="1"/>
  <c r="G197" i="88"/>
  <c r="J197" i="88" s="1"/>
  <c r="G200" i="88"/>
  <c r="J200" i="88" s="1"/>
  <c r="G70" i="83"/>
  <c r="J70" i="83" s="1"/>
  <c r="G150" i="88"/>
  <c r="J150" i="88" s="1"/>
  <c r="G143" i="88"/>
  <c r="J143" i="88" s="1"/>
  <c r="G149" i="88"/>
  <c r="J149" i="88" s="1"/>
  <c r="G186" i="88"/>
  <c r="J186" i="88" s="1"/>
  <c r="G220" i="88"/>
  <c r="J220" i="88" s="1"/>
  <c r="G191" i="88"/>
  <c r="J191" i="88" s="1"/>
  <c r="G184" i="88"/>
  <c r="J184" i="88" s="1"/>
  <c r="G198" i="88"/>
  <c r="J198" i="88" s="1"/>
  <c r="G199" i="88"/>
  <c r="J199" i="88" s="1"/>
  <c r="G140" i="88"/>
  <c r="J140" i="88" s="1"/>
  <c r="G174" i="88"/>
  <c r="J174" i="88" s="1"/>
  <c r="G121" i="88"/>
  <c r="J121" i="88" s="1"/>
  <c r="G142" i="88"/>
  <c r="J142" i="88" s="1"/>
  <c r="G185" i="88"/>
  <c r="J185" i="88" s="1"/>
  <c r="G187" i="88"/>
  <c r="J187" i="88" s="1"/>
  <c r="G166" i="83"/>
  <c r="J166" i="83" s="1"/>
  <c r="G193" i="88"/>
  <c r="J193" i="88" s="1"/>
  <c r="E12" i="106"/>
  <c r="G12" i="106" s="1"/>
  <c r="J12" i="106" s="1"/>
  <c r="E217" i="102"/>
  <c r="G217" i="102" s="1"/>
  <c r="J217" i="102" s="1"/>
  <c r="E168" i="106"/>
  <c r="G168" i="106" s="1"/>
  <c r="J168" i="106" s="1"/>
  <c r="G85" i="74"/>
  <c r="J85" i="74" s="1"/>
  <c r="E85" i="77" s="1"/>
  <c r="G225" i="74"/>
  <c r="J225" i="74" s="1"/>
  <c r="G159" i="74"/>
  <c r="J159" i="74" s="1"/>
  <c r="E159" i="77" s="1"/>
  <c r="G153" i="74"/>
  <c r="J153" i="74" s="1"/>
  <c r="E153" i="77" s="1"/>
  <c r="G171" i="74"/>
  <c r="J171" i="74" s="1"/>
  <c r="E171" i="77" s="1"/>
  <c r="G151" i="74"/>
  <c r="J151" i="74" s="1"/>
  <c r="E151" i="77" s="1"/>
  <c r="G36" i="74"/>
  <c r="J36" i="74" s="1"/>
  <c r="E36" i="77" s="1"/>
  <c r="G49" i="74"/>
  <c r="J49" i="74" s="1"/>
  <c r="E49" i="77" s="1"/>
  <c r="G34" i="74"/>
  <c r="J34" i="74" s="1"/>
  <c r="E34" i="77" s="1"/>
  <c r="G64" i="74"/>
  <c r="J64" i="74" s="1"/>
  <c r="E64" i="77" s="1"/>
  <c r="G90" i="74"/>
  <c r="J90" i="74" s="1"/>
  <c r="E90" i="77" s="1"/>
  <c r="G92" i="74"/>
  <c r="J92" i="74" s="1"/>
  <c r="E92" i="77" s="1"/>
  <c r="G109" i="74"/>
  <c r="J109" i="74" s="1"/>
  <c r="E109" i="77" s="1"/>
  <c r="G181" i="74"/>
  <c r="J181" i="74" s="1"/>
  <c r="E181" i="77" s="1"/>
  <c r="G32" i="74"/>
  <c r="J32" i="74" s="1"/>
  <c r="E32" i="77" s="1"/>
  <c r="G33" i="74"/>
  <c r="J33" i="74" s="1"/>
  <c r="E33" i="77" s="1"/>
  <c r="G73" i="74"/>
  <c r="J73" i="74" s="1"/>
  <c r="E73" i="77" s="1"/>
  <c r="G213" i="74"/>
  <c r="J213" i="74" s="1"/>
  <c r="E213" i="77" s="1"/>
  <c r="G94" i="74"/>
  <c r="J94" i="74" s="1"/>
  <c r="E94" i="77" s="1"/>
  <c r="G208" i="74"/>
  <c r="J208" i="74" s="1"/>
  <c r="E208" i="77" s="1"/>
  <c r="G105" i="74"/>
  <c r="J105" i="74" s="1"/>
  <c r="E105" i="77" s="1"/>
  <c r="G152" i="74"/>
  <c r="J152" i="74" s="1"/>
  <c r="E152" i="77" s="1"/>
  <c r="G77" i="74"/>
  <c r="J77" i="74" s="1"/>
  <c r="E77" i="77" s="1"/>
  <c r="G227" i="74"/>
  <c r="J227" i="74" s="1"/>
  <c r="G95" i="74"/>
  <c r="J95" i="74" s="1"/>
  <c r="E95" i="77" s="1"/>
  <c r="G47" i="74"/>
  <c r="J47" i="74" s="1"/>
  <c r="E47" i="77" s="1"/>
  <c r="G78" i="74"/>
  <c r="J78" i="74" s="1"/>
  <c r="E78" i="77" s="1"/>
  <c r="G123" i="74"/>
  <c r="J123" i="74" s="1"/>
  <c r="E123" i="77" s="1"/>
  <c r="G114" i="74"/>
  <c r="J114" i="74" s="1"/>
  <c r="E114" i="77" s="1"/>
  <c r="G24" i="74"/>
  <c r="J24" i="74" s="1"/>
  <c r="E24" i="77" s="1"/>
  <c r="G160" i="74"/>
  <c r="J160" i="74" s="1"/>
  <c r="E160" i="77" s="1"/>
  <c r="G96" i="74"/>
  <c r="J96" i="74" s="1"/>
  <c r="E96" i="77" s="1"/>
  <c r="G167" i="74"/>
  <c r="J167" i="74" s="1"/>
  <c r="E167" i="77" s="1"/>
  <c r="G163" i="74"/>
  <c r="J163" i="74" s="1"/>
  <c r="E163" i="77" s="1"/>
  <c r="G74" i="74"/>
  <c r="J74" i="74" s="1"/>
  <c r="E74" i="77" s="1"/>
  <c r="G139" i="74"/>
  <c r="J139" i="74" s="1"/>
  <c r="E139" i="77" s="1"/>
  <c r="G68" i="74"/>
  <c r="J68" i="74" s="1"/>
  <c r="E68" i="77" s="1"/>
  <c r="G30" i="74"/>
  <c r="J30" i="74" s="1"/>
  <c r="E30" i="77" s="1"/>
  <c r="G29" i="74"/>
  <c r="J29" i="74" s="1"/>
  <c r="E29" i="77" s="1"/>
  <c r="G51" i="74"/>
  <c r="J51" i="74" s="1"/>
  <c r="E51" i="77" s="1"/>
  <c r="G21" i="74"/>
  <c r="J21" i="74" s="1"/>
  <c r="E21" i="77" s="1"/>
  <c r="G177" i="74"/>
  <c r="J177" i="74" s="1"/>
  <c r="E177" i="77" s="1"/>
  <c r="G221" i="74"/>
  <c r="J221" i="74" s="1"/>
  <c r="G134" i="74"/>
  <c r="J134" i="74" s="1"/>
  <c r="E134" i="77" s="1"/>
  <c r="G104" i="74"/>
  <c r="J104" i="74" s="1"/>
  <c r="E104" i="77" s="1"/>
  <c r="G41" i="74"/>
  <c r="J41" i="74" s="1"/>
  <c r="E41" i="77" s="1"/>
  <c r="G110" i="74"/>
  <c r="J110" i="74" s="1"/>
  <c r="E110" i="77" s="1"/>
  <c r="G130" i="74"/>
  <c r="J130" i="74" s="1"/>
  <c r="E130" i="77" s="1"/>
  <c r="G216" i="74"/>
  <c r="J216" i="74" s="1"/>
  <c r="E216" i="77" s="1"/>
  <c r="G19" i="74"/>
  <c r="J19" i="74" s="1"/>
  <c r="E19" i="77" s="1"/>
  <c r="G66" i="74"/>
  <c r="J66" i="74" s="1"/>
  <c r="E66" i="77" s="1"/>
  <c r="G172" i="74"/>
  <c r="J172" i="74" s="1"/>
  <c r="E172" i="77" s="1"/>
  <c r="G97" i="74"/>
  <c r="J97" i="74" s="1"/>
  <c r="E97" i="77" s="1"/>
  <c r="G210" i="74"/>
  <c r="J210" i="74" s="1"/>
  <c r="E210" i="77" s="1"/>
  <c r="G23" i="74"/>
  <c r="J23" i="74" s="1"/>
  <c r="E23" i="77" s="1"/>
  <c r="G22" i="74"/>
  <c r="J22" i="74" s="1"/>
  <c r="G147" i="74"/>
  <c r="J147" i="74" s="1"/>
  <c r="E147" i="77" s="1"/>
  <c r="G211" i="74"/>
  <c r="J211" i="74" s="1"/>
  <c r="E211" i="77" s="1"/>
  <c r="G25" i="74"/>
  <c r="J25" i="74" s="1"/>
  <c r="E25" i="77" s="1"/>
  <c r="G58" i="74"/>
  <c r="J58" i="74" s="1"/>
  <c r="E58" i="77" s="1"/>
  <c r="G222" i="74"/>
  <c r="J222" i="74" s="1"/>
  <c r="G103" i="74"/>
  <c r="J103" i="74" s="1"/>
  <c r="E103" i="77" s="1"/>
  <c r="G84" i="74"/>
  <c r="J84" i="74" s="1"/>
  <c r="E84" i="77" s="1"/>
  <c r="G135" i="74"/>
  <c r="J135" i="74" s="1"/>
  <c r="E135" i="77" s="1"/>
  <c r="G224" i="74"/>
  <c r="J224" i="74" s="1"/>
  <c r="G113" i="74"/>
  <c r="J113" i="74" s="1"/>
  <c r="E113" i="77" s="1"/>
  <c r="G239" i="74"/>
  <c r="J239" i="74" s="1"/>
  <c r="E239" i="77" s="1"/>
  <c r="G156" i="74"/>
  <c r="J156" i="74" s="1"/>
  <c r="E156" i="77" s="1"/>
  <c r="G28" i="74"/>
  <c r="J28" i="74" s="1"/>
  <c r="E28" i="77" s="1"/>
  <c r="G80" i="74"/>
  <c r="J80" i="74" s="1"/>
  <c r="E80" i="77" s="1"/>
  <c r="G42" i="74"/>
  <c r="J42" i="74" s="1"/>
  <c r="E42" i="77" s="1"/>
  <c r="G48" i="74"/>
  <c r="J48" i="74" s="1"/>
  <c r="E48" i="77" s="1"/>
  <c r="G57" i="74"/>
  <c r="J57" i="74" s="1"/>
  <c r="E57" i="77" s="1"/>
  <c r="G164" i="74"/>
  <c r="J164" i="74" s="1"/>
  <c r="E164" i="77" s="1"/>
  <c r="G37" i="74"/>
  <c r="J37" i="74" s="1"/>
  <c r="E37" i="77" s="1"/>
  <c r="G55" i="74"/>
  <c r="J55" i="74" s="1"/>
  <c r="E55" i="77" s="1"/>
  <c r="G27" i="74"/>
  <c r="J27" i="74" s="1"/>
  <c r="E27" i="77" s="1"/>
  <c r="G72" i="74"/>
  <c r="J72" i="74" s="1"/>
  <c r="E72" i="77" s="1"/>
  <c r="G180" i="74"/>
  <c r="J180" i="74" s="1"/>
  <c r="G83" i="74"/>
  <c r="J83" i="74" s="1"/>
  <c r="E83" i="77" s="1"/>
  <c r="G175" i="74"/>
  <c r="J175" i="74" s="1"/>
  <c r="E175" i="77" s="1"/>
  <c r="G69" i="74"/>
  <c r="J69" i="74" s="1"/>
  <c r="E69" i="77" s="1"/>
  <c r="G43" i="74"/>
  <c r="J43" i="74" s="1"/>
  <c r="E43" i="77" s="1"/>
  <c r="G89" i="74"/>
  <c r="J89" i="74" s="1"/>
  <c r="E89" i="77" s="1"/>
  <c r="G86" i="74"/>
  <c r="J86" i="74" s="1"/>
  <c r="E86" i="77" s="1"/>
  <c r="G223" i="74"/>
  <c r="J223" i="74" s="1"/>
  <c r="G226" i="74"/>
  <c r="J226" i="74" s="1"/>
  <c r="G62" i="74"/>
  <c r="J62" i="74" s="1"/>
  <c r="E62" i="77" s="1"/>
  <c r="G116" i="74"/>
  <c r="J116" i="74" s="1"/>
  <c r="E116" i="77" s="1"/>
  <c r="G40" i="74"/>
  <c r="J40" i="74" s="1"/>
  <c r="E40" i="77" s="1"/>
  <c r="G203" i="74"/>
  <c r="J203" i="74" s="1"/>
  <c r="E203" i="77" s="1"/>
  <c r="G108" i="74"/>
  <c r="J108" i="74" s="1"/>
  <c r="E108" i="77" s="1"/>
  <c r="G88" i="74"/>
  <c r="J88" i="74" s="1"/>
  <c r="E88" i="77" s="1"/>
  <c r="G54" i="74"/>
  <c r="J54" i="74" s="1"/>
  <c r="E54" i="77" s="1"/>
  <c r="G59" i="74"/>
  <c r="J59" i="74" s="1"/>
  <c r="E59" i="77" s="1"/>
  <c r="G215" i="74"/>
  <c r="J215" i="74" s="1"/>
  <c r="E215" i="77" s="1"/>
  <c r="G136" i="74"/>
  <c r="J136" i="74" s="1"/>
  <c r="E136" i="77" s="1"/>
  <c r="G44" i="74"/>
  <c r="J44" i="74" s="1"/>
  <c r="E44" i="77" s="1"/>
  <c r="G98" i="74"/>
  <c r="J98" i="74" s="1"/>
  <c r="E98" i="77" s="1"/>
  <c r="G46" i="74"/>
  <c r="J46" i="74" s="1"/>
  <c r="E46" i="77" s="1"/>
  <c r="G26" i="74"/>
  <c r="J26" i="74" s="1"/>
  <c r="E26" i="77" s="1"/>
  <c r="G79" i="74"/>
  <c r="J79" i="74" s="1"/>
  <c r="E79" i="77" s="1"/>
  <c r="G138" i="74"/>
  <c r="J138" i="74" s="1"/>
  <c r="E138" i="77" s="1"/>
  <c r="G50" i="74"/>
  <c r="J50" i="74" s="1"/>
  <c r="E50" i="77" s="1"/>
  <c r="G52" i="74"/>
  <c r="J52" i="74" s="1"/>
  <c r="E52" i="77" s="1"/>
  <c r="G137" i="74"/>
  <c r="J137" i="74" s="1"/>
  <c r="E137" i="77" s="1"/>
  <c r="G76" i="74"/>
  <c r="J76" i="74" s="1"/>
  <c r="E76" i="77" s="1"/>
  <c r="G65" i="74"/>
  <c r="J65" i="74" s="1"/>
  <c r="E65" i="77" s="1"/>
  <c r="G161" i="74"/>
  <c r="J161" i="74" s="1"/>
  <c r="E161" i="77" s="1"/>
  <c r="G99" i="74"/>
  <c r="J99" i="74" s="1"/>
  <c r="E99" i="77" s="1"/>
  <c r="G100" i="74"/>
  <c r="J100" i="74" s="1"/>
  <c r="E100" i="77" s="1"/>
  <c r="G111" i="74"/>
  <c r="J111" i="74" s="1"/>
  <c r="E111" i="77" s="1"/>
  <c r="G218" i="74"/>
  <c r="J218" i="74" s="1"/>
  <c r="E218" i="77" s="1"/>
  <c r="G228" i="74"/>
  <c r="J228" i="74" s="1"/>
  <c r="G31" i="74"/>
  <c r="J31" i="74" s="1"/>
  <c r="E31" i="77" s="1"/>
  <c r="G212" i="74"/>
  <c r="J212" i="74" s="1"/>
  <c r="E212" i="77" s="1"/>
  <c r="G176" i="74"/>
  <c r="J176" i="74" s="1"/>
  <c r="E176" i="77" s="1"/>
  <c r="G67" i="74"/>
  <c r="J67" i="74" s="1"/>
  <c r="E67" i="77" s="1"/>
  <c r="G53" i="74"/>
  <c r="J53" i="74" s="1"/>
  <c r="E53" i="77" s="1"/>
  <c r="G87" i="74"/>
  <c r="J87" i="74" s="1"/>
  <c r="E87" i="77" s="1"/>
  <c r="G131" i="74"/>
  <c r="J131" i="74" s="1"/>
  <c r="E131" i="77" s="1"/>
  <c r="G132" i="74"/>
  <c r="J132" i="74" s="1"/>
  <c r="E132" i="77" s="1"/>
  <c r="G157" i="74"/>
  <c r="J157" i="74" s="1"/>
  <c r="E157" i="77" s="1"/>
  <c r="G133" i="74"/>
  <c r="J133" i="74" s="1"/>
  <c r="E133" i="77" s="1"/>
  <c r="G165" i="74"/>
  <c r="J165" i="74" s="1"/>
  <c r="E165" i="77" s="1"/>
  <c r="G61" i="74"/>
  <c r="J61" i="74" s="1"/>
  <c r="E61" i="77" s="1"/>
  <c r="G155" i="74"/>
  <c r="J155" i="74" s="1"/>
  <c r="E155" i="77" s="1"/>
  <c r="G56" i="74"/>
  <c r="J56" i="74" s="1"/>
  <c r="E56" i="77" s="1"/>
  <c r="G101" i="74"/>
  <c r="J101" i="74" s="1"/>
  <c r="E101" i="77" s="1"/>
  <c r="N204" i="64"/>
  <c r="X107" i="64"/>
  <c r="J206" i="64" s="1"/>
  <c r="K207" i="64" s="1"/>
  <c r="G230" i="77" l="1"/>
  <c r="J230" i="77" s="1"/>
  <c r="E230" i="78" s="1"/>
  <c r="E222" i="77"/>
  <c r="G229" i="77"/>
  <c r="J229" i="77" s="1"/>
  <c r="E229" i="78" s="1"/>
  <c r="E221" i="77"/>
  <c r="G236" i="77"/>
  <c r="J236" i="77" s="1"/>
  <c r="E236" i="78" s="1"/>
  <c r="G236" i="78" s="1"/>
  <c r="J236" i="78" s="1"/>
  <c r="E236" i="79" s="1"/>
  <c r="E228" i="77"/>
  <c r="G233" i="77"/>
  <c r="J233" i="77" s="1"/>
  <c r="E225" i="77"/>
  <c r="G225" i="77" s="1"/>
  <c r="J225" i="77" s="1"/>
  <c r="G232" i="77"/>
  <c r="J232" i="77" s="1"/>
  <c r="E224" i="77"/>
  <c r="E22" i="8"/>
  <c r="E22" i="77"/>
  <c r="G235" i="77"/>
  <c r="J235" i="77" s="1"/>
  <c r="E235" i="78" s="1"/>
  <c r="G235" i="78" s="1"/>
  <c r="J235" i="78" s="1"/>
  <c r="E235" i="79" s="1"/>
  <c r="E227" i="77"/>
  <c r="G234" i="77"/>
  <c r="J234" i="77" s="1"/>
  <c r="E226" i="77"/>
  <c r="G226" i="77" s="1"/>
  <c r="J226" i="77" s="1"/>
  <c r="G179" i="77"/>
  <c r="J179" i="77" s="1"/>
  <c r="E179" i="78" s="1"/>
  <c r="E180" i="77"/>
  <c r="G231" i="77"/>
  <c r="J231" i="77" s="1"/>
  <c r="E223" i="77"/>
  <c r="E118" i="90"/>
  <c r="G118" i="90" s="1"/>
  <c r="J118" i="90" s="1"/>
  <c r="E11" i="88"/>
  <c r="G11" i="88" s="1"/>
  <c r="J11" i="88" s="1"/>
  <c r="E194" i="90"/>
  <c r="G194" i="90" s="1"/>
  <c r="J194" i="90" s="1"/>
  <c r="E219" i="90"/>
  <c r="G219" i="90" s="1"/>
  <c r="J219" i="90" s="1"/>
  <c r="G182" i="90"/>
  <c r="J182" i="90" s="1"/>
  <c r="E182" i="90"/>
  <c r="E214" i="90"/>
  <c r="G214" i="90" s="1"/>
  <c r="J214" i="90" s="1"/>
  <c r="E145" i="90"/>
  <c r="G145" i="90" s="1"/>
  <c r="J145" i="90" s="1"/>
  <c r="E141" i="90"/>
  <c r="G141" i="90" s="1"/>
  <c r="J141" i="90" s="1"/>
  <c r="E119" i="90"/>
  <c r="G119" i="90" s="1"/>
  <c r="J119" i="90" s="1"/>
  <c r="G120" i="90"/>
  <c r="J120" i="90" s="1"/>
  <c r="E120" i="90"/>
  <c r="E201" i="90"/>
  <c r="G201" i="90" s="1"/>
  <c r="J201" i="90" s="1"/>
  <c r="E169" i="90"/>
  <c r="G169" i="90" s="1"/>
  <c r="J169" i="90" s="1"/>
  <c r="E146" i="90"/>
  <c r="G146" i="90" s="1"/>
  <c r="J146" i="90" s="1"/>
  <c r="G10" i="88"/>
  <c r="J10" i="88" s="1"/>
  <c r="E10" i="88"/>
  <c r="E9" i="88"/>
  <c r="G9" i="88" s="1"/>
  <c r="J9" i="88" s="1"/>
  <c r="E106" i="90"/>
  <c r="G106" i="90" s="1"/>
  <c r="J106" i="90" s="1"/>
  <c r="E70" i="84"/>
  <c r="G70" i="84" s="1"/>
  <c r="J70" i="84" s="1"/>
  <c r="E70" i="85" s="1"/>
  <c r="G70" i="85" s="1"/>
  <c r="J70" i="85" s="1"/>
  <c r="E121" i="89"/>
  <c r="G121" i="89" s="1"/>
  <c r="J121" i="89" s="1"/>
  <c r="E200" i="89"/>
  <c r="G200" i="89" s="1"/>
  <c r="J200" i="89" s="1"/>
  <c r="G191" i="89"/>
  <c r="J191" i="89" s="1"/>
  <c r="E191" i="89"/>
  <c r="E232" i="78"/>
  <c r="G232" i="78" s="1"/>
  <c r="J232" i="78" s="1"/>
  <c r="E232" i="79" s="1"/>
  <c r="E233" i="78"/>
  <c r="G233" i="78" s="1"/>
  <c r="J233" i="78" s="1"/>
  <c r="E233" i="79" s="1"/>
  <c r="E174" i="89"/>
  <c r="G174" i="89" s="1"/>
  <c r="J174" i="89" s="1"/>
  <c r="E220" i="89"/>
  <c r="G220" i="89" s="1"/>
  <c r="J220" i="89" s="1"/>
  <c r="E197" i="89"/>
  <c r="G197" i="89" s="1"/>
  <c r="J197" i="89" s="1"/>
  <c r="E140" i="89"/>
  <c r="G140" i="89" s="1"/>
  <c r="J140" i="89" s="1"/>
  <c r="E192" i="89"/>
  <c r="G192" i="89" s="1"/>
  <c r="J192" i="89" s="1"/>
  <c r="E234" i="78"/>
  <c r="G234" i="78" s="1"/>
  <c r="J234" i="78" s="1"/>
  <c r="E234" i="79" s="1"/>
  <c r="E193" i="89"/>
  <c r="G193" i="89" s="1"/>
  <c r="J193" i="89" s="1"/>
  <c r="E186" i="89"/>
  <c r="G186" i="89" s="1"/>
  <c r="J186" i="89" s="1"/>
  <c r="E71" i="84"/>
  <c r="G71" i="84" s="1"/>
  <c r="J71" i="84" s="1"/>
  <c r="E71" i="85" s="1"/>
  <c r="G71" i="85" s="1"/>
  <c r="J71" i="85" s="1"/>
  <c r="E166" i="84"/>
  <c r="G166" i="84" s="1"/>
  <c r="J166" i="84" s="1"/>
  <c r="E166" i="85" s="1"/>
  <c r="G166" i="85" s="1"/>
  <c r="J166" i="85" s="1"/>
  <c r="E199" i="89"/>
  <c r="G199" i="89" s="1"/>
  <c r="J199" i="89" s="1"/>
  <c r="E149" i="89"/>
  <c r="G149" i="89" s="1"/>
  <c r="J149" i="89" s="1"/>
  <c r="G196" i="90"/>
  <c r="J196" i="90" s="1"/>
  <c r="E196" i="90"/>
  <c r="E82" i="90"/>
  <c r="G82" i="90" s="1"/>
  <c r="J82" i="90" s="1"/>
  <c r="E173" i="90"/>
  <c r="G173" i="90" s="1"/>
  <c r="J173" i="90" s="1"/>
  <c r="E144" i="90"/>
  <c r="G144" i="90" s="1"/>
  <c r="J144" i="90" s="1"/>
  <c r="E81" i="90"/>
  <c r="G81" i="90" s="1"/>
  <c r="J81" i="90" s="1"/>
  <c r="G39" i="89"/>
  <c r="J39" i="89" s="1"/>
  <c r="E39" i="89"/>
  <c r="E142" i="89"/>
  <c r="G142" i="89" s="1"/>
  <c r="J142" i="89" s="1"/>
  <c r="E187" i="89"/>
  <c r="G187" i="89" s="1"/>
  <c r="J187" i="89" s="1"/>
  <c r="E198" i="89"/>
  <c r="G198" i="89" s="1"/>
  <c r="J198" i="89" s="1"/>
  <c r="G143" i="89"/>
  <c r="J143" i="89" s="1"/>
  <c r="E143" i="89"/>
  <c r="E231" i="78"/>
  <c r="G231" i="78" s="1"/>
  <c r="J231" i="78" s="1"/>
  <c r="E231" i="79" s="1"/>
  <c r="E185" i="89"/>
  <c r="G185" i="89" s="1"/>
  <c r="J185" i="89" s="1"/>
  <c r="E184" i="89"/>
  <c r="G184" i="89" s="1"/>
  <c r="J184" i="89" s="1"/>
  <c r="E150" i="89"/>
  <c r="G150" i="89" s="1"/>
  <c r="J150" i="89" s="1"/>
  <c r="E195" i="90"/>
  <c r="G195" i="90" s="1"/>
  <c r="J195" i="90" s="1"/>
  <c r="E183" i="90"/>
  <c r="G183" i="90" s="1"/>
  <c r="J183" i="90" s="1"/>
  <c r="G148" i="90"/>
  <c r="J148" i="90" s="1"/>
  <c r="E148" i="90"/>
  <c r="G179" i="78"/>
  <c r="J179" i="78" s="1"/>
  <c r="G230" i="78"/>
  <c r="J230" i="78" s="1"/>
  <c r="G229" i="78"/>
  <c r="J229" i="78" s="1"/>
  <c r="E12" i="107"/>
  <c r="G12" i="107" s="1"/>
  <c r="J12" i="107" s="1"/>
  <c r="E168" i="107"/>
  <c r="G168" i="107" s="1"/>
  <c r="J168" i="107" s="1"/>
  <c r="G176" i="77"/>
  <c r="J176" i="77" s="1"/>
  <c r="E176" i="78" s="1"/>
  <c r="E176" i="8"/>
  <c r="G86" i="77"/>
  <c r="J86" i="77" s="1"/>
  <c r="E86" i="78" s="1"/>
  <c r="E86" i="8"/>
  <c r="G41" i="77"/>
  <c r="J41" i="77" s="1"/>
  <c r="E41" i="78" s="1"/>
  <c r="E41" i="8"/>
  <c r="G49" i="77"/>
  <c r="J49" i="77" s="1"/>
  <c r="E49" i="78" s="1"/>
  <c r="E49" i="8"/>
  <c r="G133" i="77"/>
  <c r="J133" i="77" s="1"/>
  <c r="E133" i="78" s="1"/>
  <c r="E133" i="8"/>
  <c r="G212" i="77"/>
  <c r="J212" i="77" s="1"/>
  <c r="E212" i="78" s="1"/>
  <c r="E212" i="8"/>
  <c r="G65" i="77"/>
  <c r="J65" i="77" s="1"/>
  <c r="E65" i="78" s="1"/>
  <c r="E65" i="8"/>
  <c r="G46" i="77"/>
  <c r="J46" i="77" s="1"/>
  <c r="E46" i="78" s="1"/>
  <c r="E46" i="8"/>
  <c r="G108" i="77"/>
  <c r="J108" i="77" s="1"/>
  <c r="E108" i="78" s="1"/>
  <c r="E108" i="8"/>
  <c r="G89" i="77"/>
  <c r="J89" i="77" s="1"/>
  <c r="E89" i="78" s="1"/>
  <c r="E89" i="8"/>
  <c r="G55" i="77"/>
  <c r="J55" i="77" s="1"/>
  <c r="E55" i="78" s="1"/>
  <c r="E55" i="8"/>
  <c r="G156" i="77"/>
  <c r="J156" i="77" s="1"/>
  <c r="E156" i="78" s="1"/>
  <c r="E156" i="8"/>
  <c r="G222" i="77"/>
  <c r="J222" i="77" s="1"/>
  <c r="E222" i="8"/>
  <c r="G97" i="77"/>
  <c r="J97" i="77" s="1"/>
  <c r="E97" i="78" s="1"/>
  <c r="E97" i="8"/>
  <c r="G30" i="77"/>
  <c r="J30" i="77" s="1"/>
  <c r="E30" i="78" s="1"/>
  <c r="E30" i="8"/>
  <c r="G160" i="77"/>
  <c r="J160" i="77" s="1"/>
  <c r="E160" i="78" s="1"/>
  <c r="E160" i="8"/>
  <c r="G77" i="77"/>
  <c r="J77" i="77" s="1"/>
  <c r="E77" i="78" s="1"/>
  <c r="E77" i="8"/>
  <c r="G32" i="77"/>
  <c r="J32" i="77" s="1"/>
  <c r="E32" i="78" s="1"/>
  <c r="E32" i="8"/>
  <c r="G36" i="77"/>
  <c r="J36" i="77" s="1"/>
  <c r="E36" i="78" s="1"/>
  <c r="E36" i="8"/>
  <c r="G24" i="77"/>
  <c r="J24" i="77" s="1"/>
  <c r="E24" i="78" s="1"/>
  <c r="E24" i="8"/>
  <c r="G152" i="77"/>
  <c r="J152" i="77" s="1"/>
  <c r="E152" i="78" s="1"/>
  <c r="E152" i="8"/>
  <c r="G181" i="77"/>
  <c r="J181" i="77" s="1"/>
  <c r="E181" i="78" s="1"/>
  <c r="E181" i="8"/>
  <c r="G151" i="77"/>
  <c r="J151" i="77" s="1"/>
  <c r="E151" i="78" s="1"/>
  <c r="E151" i="8"/>
  <c r="G26" i="77"/>
  <c r="J26" i="77" s="1"/>
  <c r="E26" i="78" s="1"/>
  <c r="E26" i="8"/>
  <c r="G103" i="77"/>
  <c r="J103" i="77" s="1"/>
  <c r="E103" i="78" s="1"/>
  <c r="E103" i="8"/>
  <c r="G96" i="77"/>
  <c r="J96" i="77" s="1"/>
  <c r="E96" i="78" s="1"/>
  <c r="E96" i="8"/>
  <c r="G157" i="77"/>
  <c r="J157" i="77" s="1"/>
  <c r="E157" i="78" s="1"/>
  <c r="E157" i="8"/>
  <c r="G203" i="77"/>
  <c r="J203" i="77" s="1"/>
  <c r="E203" i="78" s="1"/>
  <c r="E203" i="8"/>
  <c r="G239" i="77"/>
  <c r="J239" i="77" s="1"/>
  <c r="E239" i="8"/>
  <c r="G132" i="77"/>
  <c r="J132" i="77" s="1"/>
  <c r="E132" i="78" s="1"/>
  <c r="E132" i="8"/>
  <c r="G137" i="77"/>
  <c r="J137" i="77" s="1"/>
  <c r="E137" i="78" s="1"/>
  <c r="E137" i="8"/>
  <c r="G44" i="77"/>
  <c r="J44" i="77" s="1"/>
  <c r="E44" i="78" s="1"/>
  <c r="E44" i="8"/>
  <c r="G40" i="77"/>
  <c r="J40" i="77" s="1"/>
  <c r="E40" i="78" s="1"/>
  <c r="E40" i="8"/>
  <c r="G69" i="77"/>
  <c r="J69" i="77" s="1"/>
  <c r="E69" i="78" s="1"/>
  <c r="E69" i="8"/>
  <c r="G164" i="77"/>
  <c r="J164" i="77" s="1"/>
  <c r="E164" i="78" s="1"/>
  <c r="E164" i="8"/>
  <c r="G113" i="77"/>
  <c r="J113" i="77" s="1"/>
  <c r="E113" i="78" s="1"/>
  <c r="E113" i="8"/>
  <c r="G25" i="77"/>
  <c r="J25" i="77" s="1"/>
  <c r="E25" i="78" s="1"/>
  <c r="E25" i="8"/>
  <c r="G66" i="77"/>
  <c r="J66" i="77" s="1"/>
  <c r="E66" i="78" s="1"/>
  <c r="E66" i="8"/>
  <c r="G134" i="77"/>
  <c r="J134" i="77" s="1"/>
  <c r="E134" i="78" s="1"/>
  <c r="E134" i="8"/>
  <c r="G68" i="77"/>
  <c r="J68" i="77" s="1"/>
  <c r="E68" i="78" s="1"/>
  <c r="E68" i="8"/>
  <c r="G114" i="77"/>
  <c r="J114" i="77" s="1"/>
  <c r="E114" i="78" s="1"/>
  <c r="E114" i="8"/>
  <c r="G105" i="77"/>
  <c r="J105" i="77" s="1"/>
  <c r="E105" i="78" s="1"/>
  <c r="E105" i="8"/>
  <c r="G109" i="77"/>
  <c r="J109" i="77" s="1"/>
  <c r="E109" i="78" s="1"/>
  <c r="E109" i="8"/>
  <c r="G171" i="77"/>
  <c r="J171" i="77" s="1"/>
  <c r="E171" i="78" s="1"/>
  <c r="E171" i="8"/>
  <c r="G88" i="77"/>
  <c r="J88" i="77" s="1"/>
  <c r="E88" i="78" s="1"/>
  <c r="E88" i="8"/>
  <c r="G210" i="77"/>
  <c r="J210" i="77" s="1"/>
  <c r="E210" i="78" s="1"/>
  <c r="E210" i="8"/>
  <c r="G227" i="77"/>
  <c r="J227" i="77" s="1"/>
  <c r="E227" i="8"/>
  <c r="G31" i="77"/>
  <c r="J31" i="77" s="1"/>
  <c r="E31" i="78" s="1"/>
  <c r="E31" i="8"/>
  <c r="G43" i="77"/>
  <c r="J43" i="77" s="1"/>
  <c r="E43" i="78" s="1"/>
  <c r="E43" i="8"/>
  <c r="G172" i="77"/>
  <c r="J172" i="77" s="1"/>
  <c r="E172" i="78" s="1"/>
  <c r="E172" i="8"/>
  <c r="G101" i="77"/>
  <c r="J101" i="77" s="1"/>
  <c r="E101" i="78" s="1"/>
  <c r="E101" i="8"/>
  <c r="G131" i="77"/>
  <c r="J131" i="77" s="1"/>
  <c r="E131" i="78" s="1"/>
  <c r="E131" i="8"/>
  <c r="G218" i="77"/>
  <c r="J218" i="77" s="1"/>
  <c r="E218" i="78" s="1"/>
  <c r="E218" i="8"/>
  <c r="G52" i="77"/>
  <c r="J52" i="77" s="1"/>
  <c r="E52" i="78" s="1"/>
  <c r="E52" i="8"/>
  <c r="G136" i="77"/>
  <c r="J136" i="77" s="1"/>
  <c r="E136" i="78" s="1"/>
  <c r="E136" i="8"/>
  <c r="G116" i="77"/>
  <c r="J116" i="77" s="1"/>
  <c r="E116" i="78" s="1"/>
  <c r="E116" i="8"/>
  <c r="G175" i="77"/>
  <c r="J175" i="77" s="1"/>
  <c r="E175" i="78" s="1"/>
  <c r="E175" i="8"/>
  <c r="G57" i="77"/>
  <c r="J57" i="77" s="1"/>
  <c r="E57" i="78" s="1"/>
  <c r="E57" i="8"/>
  <c r="G224" i="77"/>
  <c r="J224" i="77" s="1"/>
  <c r="E224" i="8"/>
  <c r="G211" i="77"/>
  <c r="J211" i="77" s="1"/>
  <c r="E211" i="78" s="1"/>
  <c r="E211" i="8"/>
  <c r="G19" i="77"/>
  <c r="J19" i="77" s="1"/>
  <c r="E19" i="78" s="1"/>
  <c r="E19" i="8"/>
  <c r="G221" i="77"/>
  <c r="J221" i="77" s="1"/>
  <c r="E221" i="8"/>
  <c r="G139" i="77"/>
  <c r="J139" i="77" s="1"/>
  <c r="E139" i="78" s="1"/>
  <c r="E139" i="8"/>
  <c r="G123" i="77"/>
  <c r="J123" i="77" s="1"/>
  <c r="E123" i="78" s="1"/>
  <c r="E123" i="8"/>
  <c r="G208" i="77"/>
  <c r="J208" i="77" s="1"/>
  <c r="E208" i="78" s="1"/>
  <c r="E208" i="8"/>
  <c r="G92" i="77"/>
  <c r="J92" i="77" s="1"/>
  <c r="E92" i="78" s="1"/>
  <c r="E92" i="8"/>
  <c r="G153" i="77"/>
  <c r="J153" i="77" s="1"/>
  <c r="E153" i="78" s="1"/>
  <c r="E153" i="8"/>
  <c r="G98" i="77"/>
  <c r="J98" i="77" s="1"/>
  <c r="E98" i="78" s="1"/>
  <c r="E98" i="8"/>
  <c r="G58" i="77"/>
  <c r="J58" i="77" s="1"/>
  <c r="E58" i="78" s="1"/>
  <c r="E58" i="8"/>
  <c r="G228" i="77"/>
  <c r="J228" i="77" s="1"/>
  <c r="E228" i="8"/>
  <c r="G56" i="77"/>
  <c r="J56" i="77" s="1"/>
  <c r="E56" i="78" s="1"/>
  <c r="E56" i="8"/>
  <c r="G87" i="77"/>
  <c r="J87" i="77" s="1"/>
  <c r="E87" i="78" s="1"/>
  <c r="E87" i="8"/>
  <c r="G111" i="77"/>
  <c r="J111" i="77" s="1"/>
  <c r="E111" i="78" s="1"/>
  <c r="E111" i="8"/>
  <c r="G50" i="77"/>
  <c r="J50" i="77" s="1"/>
  <c r="E50" i="78" s="1"/>
  <c r="E50" i="8"/>
  <c r="G215" i="77"/>
  <c r="J215" i="77" s="1"/>
  <c r="E215" i="78" s="1"/>
  <c r="E215" i="8"/>
  <c r="G62" i="77"/>
  <c r="J62" i="77" s="1"/>
  <c r="E62" i="78" s="1"/>
  <c r="E62" i="8"/>
  <c r="G83" i="77"/>
  <c r="J83" i="77" s="1"/>
  <c r="E83" i="78" s="1"/>
  <c r="E83" i="8"/>
  <c r="G48" i="77"/>
  <c r="J48" i="77" s="1"/>
  <c r="E48" i="78" s="1"/>
  <c r="E48" i="8"/>
  <c r="G135" i="77"/>
  <c r="J135" i="77" s="1"/>
  <c r="E135" i="78" s="1"/>
  <c r="E135" i="8"/>
  <c r="G147" i="77"/>
  <c r="J147" i="77" s="1"/>
  <c r="E147" i="78" s="1"/>
  <c r="E147" i="8"/>
  <c r="G216" i="77"/>
  <c r="J216" i="77" s="1"/>
  <c r="E216" i="78" s="1"/>
  <c r="E216" i="8"/>
  <c r="G177" i="77"/>
  <c r="J177" i="77" s="1"/>
  <c r="E177" i="78" s="1"/>
  <c r="E177" i="8"/>
  <c r="G74" i="77"/>
  <c r="J74" i="77" s="1"/>
  <c r="E74" i="78" s="1"/>
  <c r="E74" i="8"/>
  <c r="G78" i="77"/>
  <c r="J78" i="77" s="1"/>
  <c r="E78" i="78" s="1"/>
  <c r="E78" i="8"/>
  <c r="G94" i="77"/>
  <c r="J94" i="77" s="1"/>
  <c r="E94" i="78" s="1"/>
  <c r="E94" i="8"/>
  <c r="G90" i="77"/>
  <c r="J90" i="77" s="1"/>
  <c r="E90" i="78" s="1"/>
  <c r="E90" i="8"/>
  <c r="G159" i="77"/>
  <c r="J159" i="77" s="1"/>
  <c r="E159" i="78" s="1"/>
  <c r="E159" i="8"/>
  <c r="G165" i="77"/>
  <c r="J165" i="77" s="1"/>
  <c r="E165" i="78" s="1"/>
  <c r="E165" i="8"/>
  <c r="G27" i="77"/>
  <c r="J27" i="77" s="1"/>
  <c r="E27" i="78" s="1"/>
  <c r="E27" i="8"/>
  <c r="G29" i="77"/>
  <c r="J29" i="77" s="1"/>
  <c r="E29" i="78" s="1"/>
  <c r="E29" i="8"/>
  <c r="G155" i="77"/>
  <c r="J155" i="77" s="1"/>
  <c r="E155" i="78" s="1"/>
  <c r="E155" i="8"/>
  <c r="G53" i="77"/>
  <c r="J53" i="77" s="1"/>
  <c r="E53" i="78" s="1"/>
  <c r="E53" i="8"/>
  <c r="G100" i="77"/>
  <c r="J100" i="77" s="1"/>
  <c r="E100" i="78" s="1"/>
  <c r="E100" i="8"/>
  <c r="G138" i="77"/>
  <c r="J138" i="77" s="1"/>
  <c r="E138" i="78" s="1"/>
  <c r="E138" i="8"/>
  <c r="G59" i="77"/>
  <c r="J59" i="77" s="1"/>
  <c r="E59" i="78" s="1"/>
  <c r="E59" i="8"/>
  <c r="E226" i="8"/>
  <c r="G180" i="77"/>
  <c r="J180" i="77" s="1"/>
  <c r="E180" i="8"/>
  <c r="G42" i="77"/>
  <c r="J42" i="77" s="1"/>
  <c r="E42" i="78" s="1"/>
  <c r="E42" i="8"/>
  <c r="G22" i="77"/>
  <c r="J22" i="77" s="1"/>
  <c r="E22" i="78" s="1"/>
  <c r="G130" i="77"/>
  <c r="J130" i="77" s="1"/>
  <c r="E130" i="78" s="1"/>
  <c r="E130" i="8"/>
  <c r="G21" i="77"/>
  <c r="J21" i="77" s="1"/>
  <c r="E21" i="78" s="1"/>
  <c r="E21" i="8"/>
  <c r="G163" i="77"/>
  <c r="J163" i="77" s="1"/>
  <c r="E163" i="78" s="1"/>
  <c r="E163" i="8"/>
  <c r="G47" i="77"/>
  <c r="J47" i="77" s="1"/>
  <c r="E47" i="78" s="1"/>
  <c r="E47" i="8"/>
  <c r="G213" i="77"/>
  <c r="J213" i="77" s="1"/>
  <c r="E213" i="78" s="1"/>
  <c r="E213" i="8"/>
  <c r="G64" i="77"/>
  <c r="J64" i="77" s="1"/>
  <c r="E64" i="78" s="1"/>
  <c r="E64" i="8"/>
  <c r="E225" i="8"/>
  <c r="G28" i="77"/>
  <c r="J28" i="77" s="1"/>
  <c r="E28" i="78" s="1"/>
  <c r="E28" i="8"/>
  <c r="G33" i="77"/>
  <c r="J33" i="77" s="1"/>
  <c r="E33" i="78" s="1"/>
  <c r="E33" i="8"/>
  <c r="G76" i="77"/>
  <c r="J76" i="77" s="1"/>
  <c r="E76" i="78" s="1"/>
  <c r="E76" i="8"/>
  <c r="G37" i="77"/>
  <c r="J37" i="77" s="1"/>
  <c r="E37" i="78" s="1"/>
  <c r="E37" i="8"/>
  <c r="G104" i="77"/>
  <c r="J104" i="77" s="1"/>
  <c r="E104" i="78" s="1"/>
  <c r="E104" i="8"/>
  <c r="G61" i="77"/>
  <c r="J61" i="77" s="1"/>
  <c r="E61" i="78" s="1"/>
  <c r="E61" i="8"/>
  <c r="G67" i="77"/>
  <c r="J67" i="77" s="1"/>
  <c r="E67" i="78" s="1"/>
  <c r="E67" i="8"/>
  <c r="G99" i="77"/>
  <c r="J99" i="77" s="1"/>
  <c r="E99" i="78" s="1"/>
  <c r="E99" i="8"/>
  <c r="G79" i="77"/>
  <c r="J79" i="77" s="1"/>
  <c r="E79" i="78" s="1"/>
  <c r="E79" i="8"/>
  <c r="G54" i="77"/>
  <c r="J54" i="77" s="1"/>
  <c r="E54" i="78" s="1"/>
  <c r="E54" i="8"/>
  <c r="G223" i="77"/>
  <c r="J223" i="77" s="1"/>
  <c r="E223" i="8"/>
  <c r="G72" i="77"/>
  <c r="J72" i="77" s="1"/>
  <c r="E72" i="78" s="1"/>
  <c r="E72" i="8"/>
  <c r="G80" i="77"/>
  <c r="J80" i="77" s="1"/>
  <c r="E80" i="78" s="1"/>
  <c r="E80" i="8"/>
  <c r="G84" i="77"/>
  <c r="J84" i="77" s="1"/>
  <c r="E84" i="78" s="1"/>
  <c r="E84" i="8"/>
  <c r="G23" i="77"/>
  <c r="J23" i="77" s="1"/>
  <c r="E23" i="78" s="1"/>
  <c r="E23" i="8"/>
  <c r="G110" i="77"/>
  <c r="J110" i="77" s="1"/>
  <c r="E110" i="78" s="1"/>
  <c r="E110" i="8"/>
  <c r="G51" i="77"/>
  <c r="J51" i="77" s="1"/>
  <c r="E51" i="78" s="1"/>
  <c r="E51" i="8"/>
  <c r="G167" i="77"/>
  <c r="J167" i="77" s="1"/>
  <c r="E167" i="78" s="1"/>
  <c r="E167" i="8"/>
  <c r="G95" i="77"/>
  <c r="J95" i="77" s="1"/>
  <c r="E95" i="78" s="1"/>
  <c r="E95" i="8"/>
  <c r="G73" i="77"/>
  <c r="J73" i="77" s="1"/>
  <c r="E73" i="78" s="1"/>
  <c r="E73" i="8"/>
  <c r="G34" i="77"/>
  <c r="J34" i="77" s="1"/>
  <c r="E34" i="78" s="1"/>
  <c r="E34" i="8"/>
  <c r="G85" i="77"/>
  <c r="J85" i="77" s="1"/>
  <c r="E85" i="78" s="1"/>
  <c r="E85" i="8"/>
  <c r="E161" i="8"/>
  <c r="J161" i="8" s="1"/>
  <c r="G161" i="77"/>
  <c r="J161" i="77" s="1"/>
  <c r="E161" i="78" s="1"/>
  <c r="G125" i="74"/>
  <c r="J125" i="74" s="1"/>
  <c r="G93" i="74"/>
  <c r="J93" i="74" s="1"/>
  <c r="E93" i="77" s="1"/>
  <c r="G112" i="74"/>
  <c r="J112" i="74" s="1"/>
  <c r="E112" i="77" s="1"/>
  <c r="G154" i="74"/>
  <c r="J154" i="74" s="1"/>
  <c r="E154" i="77" s="1"/>
  <c r="G115" i="74"/>
  <c r="J115" i="74" s="1"/>
  <c r="E115" i="77" s="1"/>
  <c r="G209" i="74"/>
  <c r="J209" i="74" s="1"/>
  <c r="E209" i="77" s="1"/>
  <c r="G38" i="74"/>
  <c r="J38" i="74" s="1"/>
  <c r="E38" i="77" s="1"/>
  <c r="G158" i="74"/>
  <c r="J158" i="74" s="1"/>
  <c r="E158" i="77" s="1"/>
  <c r="K213" i="64"/>
  <c r="K215" i="64" s="1"/>
  <c r="G128" i="77" l="1"/>
  <c r="J128" i="77" s="1"/>
  <c r="E125" i="77"/>
  <c r="E187" i="90"/>
  <c r="G187" i="90" s="1"/>
  <c r="J187" i="90" s="1"/>
  <c r="E192" i="90"/>
  <c r="G192" i="90" s="1"/>
  <c r="J192" i="90" s="1"/>
  <c r="E169" i="91"/>
  <c r="G169" i="91" s="1"/>
  <c r="J169" i="91" s="1"/>
  <c r="E142" i="90"/>
  <c r="G142" i="90" s="1"/>
  <c r="J142" i="90" s="1"/>
  <c r="E71" i="86"/>
  <c r="G71" i="86" s="1"/>
  <c r="J71" i="86" s="1"/>
  <c r="E71" i="87" s="1"/>
  <c r="G71" i="87" s="1"/>
  <c r="J71" i="87" s="1"/>
  <c r="E71" i="88" s="1"/>
  <c r="E140" i="90"/>
  <c r="G140" i="90" s="1"/>
  <c r="J140" i="90" s="1"/>
  <c r="E201" i="91"/>
  <c r="G201" i="91" s="1"/>
  <c r="J201" i="91" s="1"/>
  <c r="E185" i="90"/>
  <c r="G185" i="90" s="1"/>
  <c r="J185" i="90" s="1"/>
  <c r="E186" i="90"/>
  <c r="G186" i="90" s="1"/>
  <c r="J186" i="90" s="1"/>
  <c r="E106" i="91"/>
  <c r="G106" i="91" s="1"/>
  <c r="J106" i="91" s="1"/>
  <c r="E193" i="90"/>
  <c r="G193" i="90" s="1"/>
  <c r="J193" i="90" s="1"/>
  <c r="E9" i="89"/>
  <c r="G9" i="89" s="1"/>
  <c r="J9" i="89" s="1"/>
  <c r="E183" i="91"/>
  <c r="G183" i="91" s="1"/>
  <c r="J183" i="91" s="1"/>
  <c r="G149" i="90"/>
  <c r="J149" i="90" s="1"/>
  <c r="E149" i="90"/>
  <c r="E200" i="90"/>
  <c r="G200" i="90" s="1"/>
  <c r="J200" i="90" s="1"/>
  <c r="E219" i="91"/>
  <c r="G219" i="91" s="1"/>
  <c r="J219" i="91" s="1"/>
  <c r="E195" i="91"/>
  <c r="G195" i="91" s="1"/>
  <c r="J195" i="91" s="1"/>
  <c r="E199" i="90"/>
  <c r="G199" i="90" s="1"/>
  <c r="J199" i="90" s="1"/>
  <c r="E121" i="90"/>
  <c r="G121" i="90" s="1"/>
  <c r="J121" i="90" s="1"/>
  <c r="E194" i="91"/>
  <c r="G194" i="91" s="1"/>
  <c r="J194" i="91" s="1"/>
  <c r="E144" i="91"/>
  <c r="G144" i="91" s="1"/>
  <c r="J144" i="91" s="1"/>
  <c r="E174" i="90"/>
  <c r="G174" i="90" s="1"/>
  <c r="J174" i="90" s="1"/>
  <c r="E141" i="91"/>
  <c r="G141" i="91" s="1"/>
  <c r="J141" i="91" s="1"/>
  <c r="E11" i="89"/>
  <c r="G11" i="89" s="1"/>
  <c r="J11" i="89" s="1"/>
  <c r="E173" i="91"/>
  <c r="G173" i="91" s="1"/>
  <c r="J173" i="91" s="1"/>
  <c r="E166" i="86"/>
  <c r="G166" i="86" s="1"/>
  <c r="J166" i="86" s="1"/>
  <c r="E166" i="87" s="1"/>
  <c r="G166" i="87" s="1"/>
  <c r="J166" i="87" s="1"/>
  <c r="E166" i="88" s="1"/>
  <c r="E145" i="91"/>
  <c r="G145" i="91" s="1"/>
  <c r="J145" i="91" s="1"/>
  <c r="E118" i="91"/>
  <c r="G118" i="91" s="1"/>
  <c r="J118" i="91" s="1"/>
  <c r="E222" i="78"/>
  <c r="G222" i="78" s="1"/>
  <c r="J222" i="78" s="1"/>
  <c r="E222" i="79" s="1"/>
  <c r="G222" i="79" s="1"/>
  <c r="J222" i="79" s="1"/>
  <c r="E222" i="80" s="1"/>
  <c r="G238" i="79"/>
  <c r="J238" i="79" s="1"/>
  <c r="E238" i="80" s="1"/>
  <c r="E230" i="79"/>
  <c r="G178" i="79"/>
  <c r="J178" i="79" s="1"/>
  <c r="E178" i="80" s="1"/>
  <c r="E179" i="79"/>
  <c r="E224" i="78"/>
  <c r="G224" i="78" s="1"/>
  <c r="J224" i="78" s="1"/>
  <c r="E224" i="79" s="1"/>
  <c r="G224" i="79" s="1"/>
  <c r="J224" i="79" s="1"/>
  <c r="E224" i="80" s="1"/>
  <c r="E227" i="78"/>
  <c r="G227" i="78" s="1"/>
  <c r="J227" i="78" s="1"/>
  <c r="E227" i="79" s="1"/>
  <c r="G227" i="79" s="1"/>
  <c r="J227" i="79" s="1"/>
  <c r="E227" i="80" s="1"/>
  <c r="E226" i="78"/>
  <c r="G226" i="78" s="1"/>
  <c r="J226" i="78" s="1"/>
  <c r="E226" i="79" s="1"/>
  <c r="G226" i="79" s="1"/>
  <c r="J226" i="79" s="1"/>
  <c r="E226" i="80" s="1"/>
  <c r="E180" i="78"/>
  <c r="G180" i="78" s="1"/>
  <c r="J180" i="78" s="1"/>
  <c r="E180" i="79" s="1"/>
  <c r="G180" i="79" s="1"/>
  <c r="J180" i="79" s="1"/>
  <c r="E180" i="80" s="1"/>
  <c r="E223" i="78"/>
  <c r="G223" i="78" s="1"/>
  <c r="J223" i="78" s="1"/>
  <c r="E223" i="79" s="1"/>
  <c r="G223" i="79" s="1"/>
  <c r="J223" i="79" s="1"/>
  <c r="E223" i="80" s="1"/>
  <c r="E70" i="86"/>
  <c r="G70" i="86" s="1"/>
  <c r="J70" i="86" s="1"/>
  <c r="E70" i="87" s="1"/>
  <c r="G70" i="87" s="1"/>
  <c r="J70" i="87" s="1"/>
  <c r="E70" i="88" s="1"/>
  <c r="E150" i="90"/>
  <c r="G150" i="90" s="1"/>
  <c r="J150" i="90" s="1"/>
  <c r="E143" i="90"/>
  <c r="G143" i="90" s="1"/>
  <c r="J143" i="90" s="1"/>
  <c r="E39" i="90"/>
  <c r="G39" i="90" s="1"/>
  <c r="J39" i="90" s="1"/>
  <c r="E82" i="91"/>
  <c r="G82" i="91" s="1"/>
  <c r="J82" i="91" s="1"/>
  <c r="E197" i="90"/>
  <c r="G197" i="90" s="1"/>
  <c r="J197" i="90" s="1"/>
  <c r="E10" i="89"/>
  <c r="G10" i="89" s="1"/>
  <c r="J10" i="89" s="1"/>
  <c r="E120" i="91"/>
  <c r="G120" i="91" s="1"/>
  <c r="J120" i="91" s="1"/>
  <c r="E214" i="91"/>
  <c r="G214" i="91" s="1"/>
  <c r="J214" i="91" s="1"/>
  <c r="G237" i="79"/>
  <c r="J237" i="79" s="1"/>
  <c r="E237" i="80" s="1"/>
  <c r="E229" i="79"/>
  <c r="G228" i="78"/>
  <c r="J228" i="78" s="1"/>
  <c r="E228" i="79" s="1"/>
  <c r="G228" i="79" s="1"/>
  <c r="J228" i="79" s="1"/>
  <c r="E228" i="80" s="1"/>
  <c r="E228" i="78"/>
  <c r="E221" i="78"/>
  <c r="G221" i="78" s="1"/>
  <c r="J221" i="78" s="1"/>
  <c r="E221" i="79" s="1"/>
  <c r="G221" i="79" s="1"/>
  <c r="J221" i="79" s="1"/>
  <c r="E221" i="80" s="1"/>
  <c r="E128" i="78"/>
  <c r="G128" i="78" s="1"/>
  <c r="J128" i="78" s="1"/>
  <c r="E128" i="79" s="1"/>
  <c r="E225" i="78"/>
  <c r="G225" i="78" s="1"/>
  <c r="J225" i="78" s="1"/>
  <c r="E225" i="79" s="1"/>
  <c r="G225" i="79" s="1"/>
  <c r="J225" i="79" s="1"/>
  <c r="E225" i="80" s="1"/>
  <c r="E239" i="78"/>
  <c r="G239" i="78" s="1"/>
  <c r="J239" i="78" s="1"/>
  <c r="E239" i="79" s="1"/>
  <c r="E148" i="91"/>
  <c r="G148" i="91" s="1"/>
  <c r="J148" i="91" s="1"/>
  <c r="E184" i="90"/>
  <c r="G184" i="90" s="1"/>
  <c r="J184" i="90" s="1"/>
  <c r="E198" i="90"/>
  <c r="G198" i="90" s="1"/>
  <c r="J198" i="90" s="1"/>
  <c r="E81" i="91"/>
  <c r="G81" i="91" s="1"/>
  <c r="J81" i="91" s="1"/>
  <c r="E196" i="91"/>
  <c r="G196" i="91" s="1"/>
  <c r="J196" i="91" s="1"/>
  <c r="E220" i="90"/>
  <c r="G220" i="90" s="1"/>
  <c r="J220" i="90" s="1"/>
  <c r="E191" i="90"/>
  <c r="G191" i="90" s="1"/>
  <c r="J191" i="90" s="1"/>
  <c r="E146" i="91"/>
  <c r="G146" i="91" s="1"/>
  <c r="J146" i="91" s="1"/>
  <c r="E119" i="91"/>
  <c r="G119" i="91" s="1"/>
  <c r="J119" i="91" s="1"/>
  <c r="E182" i="91"/>
  <c r="G182" i="91" s="1"/>
  <c r="J182" i="91" s="1"/>
  <c r="G100" i="78"/>
  <c r="J100" i="78" s="1"/>
  <c r="E100" i="79" s="1"/>
  <c r="G58" i="78"/>
  <c r="J58" i="78" s="1"/>
  <c r="E58" i="79" s="1"/>
  <c r="G212" i="78"/>
  <c r="J212" i="78" s="1"/>
  <c r="E212" i="79" s="1"/>
  <c r="G147" i="78"/>
  <c r="J147" i="78" s="1"/>
  <c r="E147" i="79" s="1"/>
  <c r="G87" i="78"/>
  <c r="J87" i="78" s="1"/>
  <c r="E87" i="79" s="1"/>
  <c r="G123" i="78"/>
  <c r="J123" i="78" s="1"/>
  <c r="E123" i="79" s="1"/>
  <c r="G211" i="78"/>
  <c r="J211" i="78" s="1"/>
  <c r="E211" i="79" s="1"/>
  <c r="G131" i="78"/>
  <c r="J131" i="78" s="1"/>
  <c r="E131" i="79" s="1"/>
  <c r="G31" i="78"/>
  <c r="J31" i="78" s="1"/>
  <c r="E31" i="79" s="1"/>
  <c r="G171" i="78"/>
  <c r="J171" i="78" s="1"/>
  <c r="E171" i="79" s="1"/>
  <c r="G68" i="78"/>
  <c r="J68" i="78" s="1"/>
  <c r="E68" i="79" s="1"/>
  <c r="G113" i="78"/>
  <c r="J113" i="78" s="1"/>
  <c r="E113" i="79" s="1"/>
  <c r="G44" i="78"/>
  <c r="J44" i="78" s="1"/>
  <c r="E44" i="79" s="1"/>
  <c r="G203" i="78"/>
  <c r="J203" i="78" s="1"/>
  <c r="E203" i="79" s="1"/>
  <c r="G26" i="78"/>
  <c r="J26" i="78" s="1"/>
  <c r="E26" i="79" s="1"/>
  <c r="G24" i="78"/>
  <c r="J24" i="78" s="1"/>
  <c r="E24" i="79" s="1"/>
  <c r="G160" i="78"/>
  <c r="J160" i="78" s="1"/>
  <c r="E160" i="79" s="1"/>
  <c r="G108" i="78"/>
  <c r="J108" i="78" s="1"/>
  <c r="E108" i="79" s="1"/>
  <c r="G133" i="78"/>
  <c r="J133" i="78" s="1"/>
  <c r="E133" i="79" s="1"/>
  <c r="G176" i="78"/>
  <c r="J176" i="78" s="1"/>
  <c r="E176" i="79" s="1"/>
  <c r="G27" i="78"/>
  <c r="J27" i="78" s="1"/>
  <c r="E27" i="79" s="1"/>
  <c r="G175" i="78"/>
  <c r="J175" i="78" s="1"/>
  <c r="E175" i="79" s="1"/>
  <c r="G40" i="78"/>
  <c r="J40" i="78" s="1"/>
  <c r="E40" i="79" s="1"/>
  <c r="G97" i="78"/>
  <c r="J97" i="78" s="1"/>
  <c r="E97" i="79" s="1"/>
  <c r="G95" i="78"/>
  <c r="J95" i="78" s="1"/>
  <c r="E95" i="79" s="1"/>
  <c r="G76" i="78"/>
  <c r="J76" i="78" s="1"/>
  <c r="E76" i="79" s="1"/>
  <c r="G165" i="78"/>
  <c r="J165" i="78" s="1"/>
  <c r="E165" i="79" s="1"/>
  <c r="G62" i="78"/>
  <c r="J62" i="78" s="1"/>
  <c r="E62" i="79" s="1"/>
  <c r="G98" i="78"/>
  <c r="J98" i="78" s="1"/>
  <c r="E98" i="79" s="1"/>
  <c r="G116" i="78"/>
  <c r="J116" i="78" s="1"/>
  <c r="E116" i="79" s="1"/>
  <c r="G85" i="78"/>
  <c r="J85" i="78" s="1"/>
  <c r="E85" i="79" s="1"/>
  <c r="G167" i="78"/>
  <c r="J167" i="78" s="1"/>
  <c r="E167" i="79" s="1"/>
  <c r="G84" i="78"/>
  <c r="J84" i="78" s="1"/>
  <c r="E84" i="79" s="1"/>
  <c r="G54" i="78"/>
  <c r="J54" i="78" s="1"/>
  <c r="E54" i="79" s="1"/>
  <c r="G61" i="78"/>
  <c r="J61" i="78" s="1"/>
  <c r="E61" i="79" s="1"/>
  <c r="G33" i="78"/>
  <c r="J33" i="78" s="1"/>
  <c r="E33" i="79" s="1"/>
  <c r="G213" i="78"/>
  <c r="J213" i="78" s="1"/>
  <c r="E213" i="79" s="1"/>
  <c r="G130" i="78"/>
  <c r="J130" i="78" s="1"/>
  <c r="E130" i="79" s="1"/>
  <c r="G216" i="78"/>
  <c r="J216" i="78" s="1"/>
  <c r="E216" i="79" s="1"/>
  <c r="G208" i="78"/>
  <c r="J208" i="78" s="1"/>
  <c r="E208" i="79" s="1"/>
  <c r="G114" i="78"/>
  <c r="J114" i="78" s="1"/>
  <c r="E114" i="79" s="1"/>
  <c r="G77" i="78"/>
  <c r="J77" i="78" s="1"/>
  <c r="E77" i="79" s="1"/>
  <c r="G67" i="78"/>
  <c r="J67" i="78" s="1"/>
  <c r="E67" i="79" s="1"/>
  <c r="G53" i="78"/>
  <c r="J53" i="78" s="1"/>
  <c r="E53" i="79" s="1"/>
  <c r="G59" i="78"/>
  <c r="J59" i="78" s="1"/>
  <c r="E59" i="79" s="1"/>
  <c r="G159" i="78"/>
  <c r="J159" i="78" s="1"/>
  <c r="E159" i="79" s="1"/>
  <c r="G135" i="78"/>
  <c r="J135" i="78" s="1"/>
  <c r="E135" i="79" s="1"/>
  <c r="G215" i="78"/>
  <c r="J215" i="78" s="1"/>
  <c r="E215" i="79" s="1"/>
  <c r="G153" i="78"/>
  <c r="J153" i="78" s="1"/>
  <c r="E153" i="79" s="1"/>
  <c r="G139" i="78"/>
  <c r="J139" i="78" s="1"/>
  <c r="E139" i="79" s="1"/>
  <c r="G136" i="78"/>
  <c r="J136" i="78" s="1"/>
  <c r="E136" i="79" s="1"/>
  <c r="G101" i="78"/>
  <c r="J101" i="78" s="1"/>
  <c r="E101" i="79" s="1"/>
  <c r="G109" i="78"/>
  <c r="J109" i="78" s="1"/>
  <c r="E109" i="79" s="1"/>
  <c r="G134" i="78"/>
  <c r="J134" i="78" s="1"/>
  <c r="E134" i="79" s="1"/>
  <c r="G164" i="78"/>
  <c r="J164" i="78" s="1"/>
  <c r="E164" i="79" s="1"/>
  <c r="G137" i="78"/>
  <c r="J137" i="78" s="1"/>
  <c r="E137" i="79" s="1"/>
  <c r="G157" i="78"/>
  <c r="J157" i="78" s="1"/>
  <c r="E157" i="79" s="1"/>
  <c r="G151" i="78"/>
  <c r="J151" i="78" s="1"/>
  <c r="E151" i="79" s="1"/>
  <c r="G36" i="78"/>
  <c r="J36" i="78" s="1"/>
  <c r="E36" i="79" s="1"/>
  <c r="G30" i="78"/>
  <c r="J30" i="78" s="1"/>
  <c r="E30" i="79" s="1"/>
  <c r="G156" i="78"/>
  <c r="J156" i="78" s="1"/>
  <c r="E156" i="79" s="1"/>
  <c r="G46" i="78"/>
  <c r="J46" i="78" s="1"/>
  <c r="E46" i="79" s="1"/>
  <c r="G49" i="78"/>
  <c r="J49" i="78" s="1"/>
  <c r="E49" i="79" s="1"/>
  <c r="G111" i="78"/>
  <c r="J111" i="78" s="1"/>
  <c r="E111" i="79" s="1"/>
  <c r="G43" i="78"/>
  <c r="J43" i="78" s="1"/>
  <c r="E43" i="79" s="1"/>
  <c r="G103" i="78"/>
  <c r="J103" i="78" s="1"/>
  <c r="E103" i="79" s="1"/>
  <c r="G23" i="78"/>
  <c r="J23" i="78" s="1"/>
  <c r="E23" i="79" s="1"/>
  <c r="G22" i="78"/>
  <c r="J22" i="78" s="1"/>
  <c r="E22" i="79" s="1"/>
  <c r="G155" i="78"/>
  <c r="J155" i="78" s="1"/>
  <c r="E155" i="79" s="1"/>
  <c r="G74" i="78"/>
  <c r="J74" i="78" s="1"/>
  <c r="E74" i="79" s="1"/>
  <c r="G56" i="78"/>
  <c r="J56" i="78" s="1"/>
  <c r="E56" i="79" s="1"/>
  <c r="G34" i="78"/>
  <c r="J34" i="78" s="1"/>
  <c r="E34" i="79" s="1"/>
  <c r="G51" i="78"/>
  <c r="J51" i="78" s="1"/>
  <c r="E51" i="79" s="1"/>
  <c r="G80" i="78"/>
  <c r="J80" i="78" s="1"/>
  <c r="E80" i="79" s="1"/>
  <c r="G79" i="78"/>
  <c r="J79" i="78" s="1"/>
  <c r="E79" i="79" s="1"/>
  <c r="G104" i="78"/>
  <c r="J104" i="78" s="1"/>
  <c r="E104" i="79" s="1"/>
  <c r="G28" i="78"/>
  <c r="J28" i="78" s="1"/>
  <c r="E28" i="79" s="1"/>
  <c r="G47" i="78"/>
  <c r="J47" i="78" s="1"/>
  <c r="E47" i="79" s="1"/>
  <c r="G161" i="78"/>
  <c r="J161" i="78" s="1"/>
  <c r="E161" i="79" s="1"/>
  <c r="G94" i="78"/>
  <c r="J94" i="78" s="1"/>
  <c r="E94" i="79" s="1"/>
  <c r="G19" i="78"/>
  <c r="J19" i="78" s="1"/>
  <c r="E19" i="79" s="1"/>
  <c r="G88" i="78"/>
  <c r="J88" i="78" s="1"/>
  <c r="E88" i="79" s="1"/>
  <c r="G152" i="78"/>
  <c r="J152" i="78" s="1"/>
  <c r="E152" i="79" s="1"/>
  <c r="G86" i="78"/>
  <c r="J86" i="78" s="1"/>
  <c r="E86" i="79" s="1"/>
  <c r="G64" i="78"/>
  <c r="J64" i="78" s="1"/>
  <c r="E64" i="79" s="1"/>
  <c r="G78" i="78"/>
  <c r="J78" i="78" s="1"/>
  <c r="E78" i="79" s="1"/>
  <c r="G42" i="78"/>
  <c r="J42" i="78" s="1"/>
  <c r="E42" i="79" s="1"/>
  <c r="G29" i="78"/>
  <c r="J29" i="78" s="1"/>
  <c r="E29" i="79" s="1"/>
  <c r="G177" i="78"/>
  <c r="J177" i="78" s="1"/>
  <c r="E177" i="79" s="1"/>
  <c r="G48" i="78"/>
  <c r="J48" i="78" s="1"/>
  <c r="E48" i="79" s="1"/>
  <c r="G50" i="78"/>
  <c r="J50" i="78" s="1"/>
  <c r="E50" i="79" s="1"/>
  <c r="G92" i="78"/>
  <c r="J92" i="78" s="1"/>
  <c r="E92" i="79" s="1"/>
  <c r="G57" i="78"/>
  <c r="J57" i="78" s="1"/>
  <c r="E57" i="79" s="1"/>
  <c r="G52" i="78"/>
  <c r="J52" i="78" s="1"/>
  <c r="E52" i="79" s="1"/>
  <c r="G172" i="78"/>
  <c r="J172" i="78" s="1"/>
  <c r="E172" i="79" s="1"/>
  <c r="G210" i="78"/>
  <c r="J210" i="78" s="1"/>
  <c r="E210" i="79" s="1"/>
  <c r="G105" i="78"/>
  <c r="J105" i="78" s="1"/>
  <c r="E105" i="79" s="1"/>
  <c r="G66" i="78"/>
  <c r="J66" i="78" s="1"/>
  <c r="E66" i="79" s="1"/>
  <c r="G69" i="78"/>
  <c r="J69" i="78" s="1"/>
  <c r="E69" i="79" s="1"/>
  <c r="G132" i="78"/>
  <c r="J132" i="78" s="1"/>
  <c r="E132" i="79" s="1"/>
  <c r="G96" i="78"/>
  <c r="J96" i="78" s="1"/>
  <c r="E96" i="79" s="1"/>
  <c r="G181" i="78"/>
  <c r="J181" i="78" s="1"/>
  <c r="E181" i="79" s="1"/>
  <c r="G32" i="78"/>
  <c r="J32" i="78" s="1"/>
  <c r="E32" i="79" s="1"/>
  <c r="G55" i="78"/>
  <c r="J55" i="78" s="1"/>
  <c r="E55" i="79" s="1"/>
  <c r="G65" i="78"/>
  <c r="J65" i="78" s="1"/>
  <c r="E65" i="79" s="1"/>
  <c r="G41" i="78"/>
  <c r="J41" i="78" s="1"/>
  <c r="E41" i="79" s="1"/>
  <c r="G83" i="78"/>
  <c r="J83" i="78" s="1"/>
  <c r="E83" i="79" s="1"/>
  <c r="G218" i="78"/>
  <c r="J218" i="78" s="1"/>
  <c r="E218" i="79" s="1"/>
  <c r="G25" i="78"/>
  <c r="J25" i="78" s="1"/>
  <c r="E25" i="79" s="1"/>
  <c r="G89" i="78"/>
  <c r="J89" i="78" s="1"/>
  <c r="E89" i="79" s="1"/>
  <c r="G21" i="78"/>
  <c r="J21" i="78" s="1"/>
  <c r="E21" i="79" s="1"/>
  <c r="G138" i="78"/>
  <c r="J138" i="78" s="1"/>
  <c r="E138" i="79" s="1"/>
  <c r="G90" i="78"/>
  <c r="J90" i="78" s="1"/>
  <c r="E90" i="79" s="1"/>
  <c r="G73" i="78"/>
  <c r="J73" i="78" s="1"/>
  <c r="E73" i="79" s="1"/>
  <c r="G110" i="78"/>
  <c r="J110" i="78" s="1"/>
  <c r="E110" i="79" s="1"/>
  <c r="G72" i="78"/>
  <c r="J72" i="78" s="1"/>
  <c r="E72" i="79" s="1"/>
  <c r="G99" i="78"/>
  <c r="J99" i="78" s="1"/>
  <c r="E99" i="79" s="1"/>
  <c r="G37" i="78"/>
  <c r="J37" i="78" s="1"/>
  <c r="E37" i="79" s="1"/>
  <c r="G163" i="78"/>
  <c r="J163" i="78" s="1"/>
  <c r="E163" i="79" s="1"/>
  <c r="G236" i="79"/>
  <c r="J236" i="79" s="1"/>
  <c r="E236" i="80" s="1"/>
  <c r="G233" i="79"/>
  <c r="J233" i="79" s="1"/>
  <c r="E233" i="80" s="1"/>
  <c r="G231" i="79"/>
  <c r="J231" i="79" s="1"/>
  <c r="E231" i="80" s="1"/>
  <c r="G234" i="79"/>
  <c r="J234" i="79" s="1"/>
  <c r="E234" i="80" s="1"/>
  <c r="G232" i="79"/>
  <c r="J232" i="79" s="1"/>
  <c r="E232" i="80" s="1"/>
  <c r="G235" i="79"/>
  <c r="J235" i="79" s="1"/>
  <c r="E235" i="80" s="1"/>
  <c r="E217" i="103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G112" i="77"/>
  <c r="J112" i="77" s="1"/>
  <c r="E112" i="78" s="1"/>
  <c r="E112" i="8"/>
  <c r="G93" i="77"/>
  <c r="J93" i="77" s="1"/>
  <c r="E93" i="78" s="1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55" i="8"/>
  <c r="G55" i="8"/>
  <c r="J65" i="8"/>
  <c r="G65" i="8"/>
  <c r="J41" i="8"/>
  <c r="G41" i="8"/>
  <c r="G154" i="77"/>
  <c r="J154" i="77" s="1"/>
  <c r="E154" i="78" s="1"/>
  <c r="E154" i="8"/>
  <c r="G125" i="77"/>
  <c r="J125" i="77" s="1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G158" i="77"/>
  <c r="J158" i="77" s="1"/>
  <c r="E158" i="78" s="1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G38" i="77"/>
  <c r="J38" i="77" s="1"/>
  <c r="E38" i="78" s="1"/>
  <c r="E38" i="8"/>
  <c r="G209" i="77"/>
  <c r="J209" i="77" s="1"/>
  <c r="E209" i="78" s="1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G115" i="77"/>
  <c r="J115" i="77" s="1"/>
  <c r="E115" i="78" s="1"/>
  <c r="E115" i="8"/>
  <c r="G161" i="8"/>
  <c r="G202" i="74"/>
  <c r="J202" i="74" s="1"/>
  <c r="E202" i="77" s="1"/>
  <c r="G126" i="74"/>
  <c r="J126" i="74" s="1"/>
  <c r="G124" i="74"/>
  <c r="J124" i="74" s="1"/>
  <c r="K216" i="64"/>
  <c r="G127" i="77" l="1"/>
  <c r="J127" i="77" s="1"/>
  <c r="E124" i="77"/>
  <c r="G129" i="77"/>
  <c r="J129" i="77" s="1"/>
  <c r="E126" i="77"/>
  <c r="E182" i="92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214" i="92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143" i="91"/>
  <c r="G143" i="91" s="1"/>
  <c r="J143" i="91" s="1"/>
  <c r="E145" i="92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4" i="92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201" i="92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118" i="92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21" i="91"/>
  <c r="G121" i="91" s="1"/>
  <c r="J121" i="91" s="1"/>
  <c r="E183" i="92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96" i="92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200" i="91"/>
  <c r="G200" i="91" s="1"/>
  <c r="J200" i="91" s="1"/>
  <c r="E173" i="92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G9" i="90"/>
  <c r="J9" i="90" s="1"/>
  <c r="E9" i="90"/>
  <c r="E142" i="91"/>
  <c r="G142" i="91" s="1"/>
  <c r="J142" i="91" s="1"/>
  <c r="E184" i="91"/>
  <c r="G184" i="91" s="1"/>
  <c r="J184" i="91" s="1"/>
  <c r="E11" i="90"/>
  <c r="G11" i="90" s="1"/>
  <c r="J11" i="90" s="1"/>
  <c r="E193" i="91"/>
  <c r="G193" i="91" s="1"/>
  <c r="J193" i="91" s="1"/>
  <c r="E169" i="92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85" i="91"/>
  <c r="G185" i="91" s="1"/>
  <c r="J185" i="91" s="1"/>
  <c r="E120" i="92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40" i="91"/>
  <c r="G140" i="91" s="1"/>
  <c r="J140" i="91" s="1"/>
  <c r="E148" i="92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1" i="92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95" i="92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06" i="92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92" i="91"/>
  <c r="G192" i="91" s="1"/>
  <c r="J192" i="91" s="1"/>
  <c r="E39" i="91"/>
  <c r="G39" i="91" s="1"/>
  <c r="J39" i="91" s="1"/>
  <c r="E119" i="92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G194" i="92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92"/>
  <c r="E220" i="91"/>
  <c r="G220" i="91" s="1"/>
  <c r="J220" i="91" s="1"/>
  <c r="E82" i="92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219" i="92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186" i="91"/>
  <c r="G186" i="91" s="1"/>
  <c r="J186" i="91" s="1"/>
  <c r="E187" i="91"/>
  <c r="G187" i="91" s="1"/>
  <c r="J187" i="91" s="1"/>
  <c r="E125" i="78"/>
  <c r="G125" i="78" s="1"/>
  <c r="J125" i="78" s="1"/>
  <c r="E125" i="79" s="1"/>
  <c r="G125" i="79" s="1"/>
  <c r="J125" i="79" s="1"/>
  <c r="E125" i="80" s="1"/>
  <c r="E146" i="92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81" i="92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10" i="90"/>
  <c r="G10" i="90" s="1"/>
  <c r="J10" i="90" s="1"/>
  <c r="E191" i="91"/>
  <c r="G191" i="91" s="1"/>
  <c r="J191" i="91" s="1"/>
  <c r="E198" i="91"/>
  <c r="G198" i="91" s="1"/>
  <c r="J198" i="91" s="1"/>
  <c r="E197" i="91"/>
  <c r="G197" i="91" s="1"/>
  <c r="J197" i="91" s="1"/>
  <c r="G150" i="91"/>
  <c r="J150" i="91" s="1"/>
  <c r="E150" i="91"/>
  <c r="E174" i="91"/>
  <c r="G174" i="91" s="1"/>
  <c r="J174" i="91" s="1"/>
  <c r="E199" i="91"/>
  <c r="G199" i="91" s="1"/>
  <c r="J199" i="91" s="1"/>
  <c r="E149" i="91"/>
  <c r="G149" i="91" s="1"/>
  <c r="J149" i="91" s="1"/>
  <c r="E129" i="78"/>
  <c r="G129" i="78" s="1"/>
  <c r="J129" i="78" s="1"/>
  <c r="E129" i="79" s="1"/>
  <c r="E127" i="78"/>
  <c r="G127" i="78" s="1"/>
  <c r="J127" i="78" s="1"/>
  <c r="E127" i="79" s="1"/>
  <c r="G218" i="79"/>
  <c r="J218" i="79" s="1"/>
  <c r="E218" i="80" s="1"/>
  <c r="G96" i="79"/>
  <c r="J96" i="79" s="1"/>
  <c r="E96" i="80" s="1"/>
  <c r="G57" i="79"/>
  <c r="J57" i="79" s="1"/>
  <c r="E57" i="80" s="1"/>
  <c r="G28" i="79"/>
  <c r="J28" i="79" s="1"/>
  <c r="E28" i="80" s="1"/>
  <c r="G155" i="79"/>
  <c r="J155" i="79" s="1"/>
  <c r="E155" i="80" s="1"/>
  <c r="G59" i="79"/>
  <c r="J59" i="79" s="1"/>
  <c r="E59" i="80" s="1"/>
  <c r="G213" i="79"/>
  <c r="J213" i="79" s="1"/>
  <c r="E213" i="80" s="1"/>
  <c r="G98" i="79"/>
  <c r="J98" i="79" s="1"/>
  <c r="E98" i="80" s="1"/>
  <c r="G27" i="79"/>
  <c r="J27" i="79" s="1"/>
  <c r="E27" i="80" s="1"/>
  <c r="G44" i="79"/>
  <c r="J44" i="79" s="1"/>
  <c r="E44" i="80" s="1"/>
  <c r="G87" i="79"/>
  <c r="J87" i="79" s="1"/>
  <c r="E87" i="80" s="1"/>
  <c r="G110" i="79"/>
  <c r="J110" i="79" s="1"/>
  <c r="E110" i="80" s="1"/>
  <c r="G83" i="79"/>
  <c r="J83" i="79" s="1"/>
  <c r="E83" i="80" s="1"/>
  <c r="G132" i="79"/>
  <c r="J132" i="79" s="1"/>
  <c r="E132" i="80" s="1"/>
  <c r="G92" i="79"/>
  <c r="J92" i="79" s="1"/>
  <c r="E92" i="80" s="1"/>
  <c r="G86" i="79"/>
  <c r="J86" i="79" s="1"/>
  <c r="E86" i="80" s="1"/>
  <c r="G104" i="79"/>
  <c r="J104" i="79" s="1"/>
  <c r="E104" i="80" s="1"/>
  <c r="G22" i="79"/>
  <c r="J22" i="79" s="1"/>
  <c r="E22" i="80" s="1"/>
  <c r="G30" i="79"/>
  <c r="J30" i="79" s="1"/>
  <c r="E30" i="80" s="1"/>
  <c r="G101" i="79"/>
  <c r="J101" i="79" s="1"/>
  <c r="E101" i="80" s="1"/>
  <c r="G53" i="79"/>
  <c r="J53" i="79" s="1"/>
  <c r="E53" i="80" s="1"/>
  <c r="G33" i="79"/>
  <c r="J33" i="79" s="1"/>
  <c r="E33" i="80" s="1"/>
  <c r="G62" i="79"/>
  <c r="J62" i="79" s="1"/>
  <c r="E62" i="80" s="1"/>
  <c r="G176" i="79"/>
  <c r="J176" i="79" s="1"/>
  <c r="E176" i="80" s="1"/>
  <c r="G113" i="79"/>
  <c r="J113" i="79" s="1"/>
  <c r="E113" i="80" s="1"/>
  <c r="G147" i="79"/>
  <c r="J147" i="79" s="1"/>
  <c r="E147" i="80" s="1"/>
  <c r="G73" i="79"/>
  <c r="J73" i="79" s="1"/>
  <c r="E73" i="80" s="1"/>
  <c r="G152" i="79"/>
  <c r="J152" i="79" s="1"/>
  <c r="E152" i="80" s="1"/>
  <c r="G79" i="79"/>
  <c r="J79" i="79" s="1"/>
  <c r="E79" i="80" s="1"/>
  <c r="G23" i="79"/>
  <c r="J23" i="79" s="1"/>
  <c r="E23" i="80" s="1"/>
  <c r="G36" i="79"/>
  <c r="J36" i="79" s="1"/>
  <c r="E36" i="80" s="1"/>
  <c r="G136" i="79"/>
  <c r="J136" i="79" s="1"/>
  <c r="E136" i="80" s="1"/>
  <c r="G67" i="79"/>
  <c r="J67" i="79" s="1"/>
  <c r="E67" i="80" s="1"/>
  <c r="G61" i="79"/>
  <c r="J61" i="79" s="1"/>
  <c r="E61" i="80" s="1"/>
  <c r="G165" i="79"/>
  <c r="J165" i="79" s="1"/>
  <c r="E165" i="80" s="1"/>
  <c r="G133" i="79"/>
  <c r="J133" i="79" s="1"/>
  <c r="E133" i="80" s="1"/>
  <c r="G68" i="79"/>
  <c r="J68" i="79" s="1"/>
  <c r="E68" i="80" s="1"/>
  <c r="G212" i="79"/>
  <c r="J212" i="79" s="1"/>
  <c r="E212" i="80" s="1"/>
  <c r="G109" i="79"/>
  <c r="J109" i="79" s="1"/>
  <c r="E109" i="80" s="1"/>
  <c r="G41" i="79"/>
  <c r="J41" i="79" s="1"/>
  <c r="E41" i="80" s="1"/>
  <c r="G90" i="79"/>
  <c r="J90" i="79" s="1"/>
  <c r="E90" i="80" s="1"/>
  <c r="G65" i="79"/>
  <c r="J65" i="79" s="1"/>
  <c r="E65" i="80" s="1"/>
  <c r="G66" i="79"/>
  <c r="J66" i="79" s="1"/>
  <c r="E66" i="80" s="1"/>
  <c r="G48" i="79"/>
  <c r="J48" i="79" s="1"/>
  <c r="E48" i="80" s="1"/>
  <c r="G88" i="79"/>
  <c r="J88" i="79" s="1"/>
  <c r="E88" i="80" s="1"/>
  <c r="G80" i="79"/>
  <c r="J80" i="79" s="1"/>
  <c r="E80" i="80" s="1"/>
  <c r="G103" i="79"/>
  <c r="J103" i="79" s="1"/>
  <c r="E103" i="80" s="1"/>
  <c r="G151" i="79"/>
  <c r="J151" i="79" s="1"/>
  <c r="E151" i="80" s="1"/>
  <c r="G139" i="79"/>
  <c r="J139" i="79" s="1"/>
  <c r="E139" i="80" s="1"/>
  <c r="G77" i="79"/>
  <c r="J77" i="79" s="1"/>
  <c r="E77" i="80" s="1"/>
  <c r="G54" i="79"/>
  <c r="J54" i="79" s="1"/>
  <c r="E54" i="80" s="1"/>
  <c r="G76" i="79"/>
  <c r="J76" i="79" s="1"/>
  <c r="E76" i="80" s="1"/>
  <c r="G108" i="79"/>
  <c r="J108" i="79" s="1"/>
  <c r="E108" i="80" s="1"/>
  <c r="G171" i="79"/>
  <c r="J171" i="79" s="1"/>
  <c r="E171" i="80" s="1"/>
  <c r="G58" i="79"/>
  <c r="J58" i="79" s="1"/>
  <c r="E58" i="80" s="1"/>
  <c r="G156" i="79"/>
  <c r="J156" i="79" s="1"/>
  <c r="E156" i="80" s="1"/>
  <c r="G69" i="79"/>
  <c r="J69" i="79" s="1"/>
  <c r="E69" i="80" s="1"/>
  <c r="G138" i="79"/>
  <c r="J138" i="79" s="1"/>
  <c r="E138" i="80" s="1"/>
  <c r="G55" i="79"/>
  <c r="J55" i="79" s="1"/>
  <c r="E55" i="80" s="1"/>
  <c r="G105" i="79"/>
  <c r="J105" i="79" s="1"/>
  <c r="E105" i="80" s="1"/>
  <c r="G177" i="79"/>
  <c r="J177" i="79" s="1"/>
  <c r="E177" i="80" s="1"/>
  <c r="G19" i="79"/>
  <c r="J19" i="79" s="1"/>
  <c r="E19" i="80" s="1"/>
  <c r="G51" i="79"/>
  <c r="J51" i="79" s="1"/>
  <c r="E51" i="80" s="1"/>
  <c r="G43" i="79"/>
  <c r="J43" i="79" s="1"/>
  <c r="E43" i="80" s="1"/>
  <c r="G157" i="79"/>
  <c r="J157" i="79" s="1"/>
  <c r="E157" i="80" s="1"/>
  <c r="G153" i="79"/>
  <c r="J153" i="79" s="1"/>
  <c r="E153" i="80" s="1"/>
  <c r="G114" i="79"/>
  <c r="J114" i="79" s="1"/>
  <c r="E114" i="80" s="1"/>
  <c r="G84" i="79"/>
  <c r="J84" i="79" s="1"/>
  <c r="E84" i="80" s="1"/>
  <c r="G95" i="79"/>
  <c r="J95" i="79" s="1"/>
  <c r="E95" i="80" s="1"/>
  <c r="G160" i="79"/>
  <c r="J160" i="79" s="1"/>
  <c r="E160" i="80" s="1"/>
  <c r="G31" i="79"/>
  <c r="J31" i="79" s="1"/>
  <c r="E31" i="80" s="1"/>
  <c r="G100" i="79"/>
  <c r="J100" i="79" s="1"/>
  <c r="E100" i="80" s="1"/>
  <c r="G64" i="79"/>
  <c r="J64" i="79" s="1"/>
  <c r="E64" i="80" s="1"/>
  <c r="G50" i="79"/>
  <c r="J50" i="79" s="1"/>
  <c r="E50" i="80" s="1"/>
  <c r="G163" i="79"/>
  <c r="J163" i="79" s="1"/>
  <c r="E163" i="80" s="1"/>
  <c r="G21" i="79"/>
  <c r="J21" i="79" s="1"/>
  <c r="E21" i="80" s="1"/>
  <c r="G210" i="79"/>
  <c r="J210" i="79" s="1"/>
  <c r="E210" i="80" s="1"/>
  <c r="G29" i="79"/>
  <c r="J29" i="79" s="1"/>
  <c r="E29" i="80" s="1"/>
  <c r="G94" i="79"/>
  <c r="J94" i="79" s="1"/>
  <c r="G34" i="79"/>
  <c r="J34" i="79" s="1"/>
  <c r="E34" i="80" s="1"/>
  <c r="G111" i="79"/>
  <c r="J111" i="79" s="1"/>
  <c r="E111" i="80" s="1"/>
  <c r="G137" i="79"/>
  <c r="J137" i="79" s="1"/>
  <c r="E137" i="80" s="1"/>
  <c r="G215" i="79"/>
  <c r="J215" i="79" s="1"/>
  <c r="E215" i="80" s="1"/>
  <c r="G208" i="79"/>
  <c r="J208" i="79" s="1"/>
  <c r="E208" i="80" s="1"/>
  <c r="G167" i="79"/>
  <c r="J167" i="79" s="1"/>
  <c r="E167" i="80" s="1"/>
  <c r="G97" i="79"/>
  <c r="J97" i="79" s="1"/>
  <c r="E97" i="80" s="1"/>
  <c r="G24" i="79"/>
  <c r="J24" i="79" s="1"/>
  <c r="E24" i="80" s="1"/>
  <c r="G131" i="79"/>
  <c r="J131" i="79" s="1"/>
  <c r="E131" i="80" s="1"/>
  <c r="G70" i="88"/>
  <c r="J70" i="88" s="1"/>
  <c r="G72" i="79"/>
  <c r="J72" i="79" s="1"/>
  <c r="E72" i="80" s="1"/>
  <c r="G37" i="79"/>
  <c r="J37" i="79" s="1"/>
  <c r="E37" i="80" s="1"/>
  <c r="G89" i="79"/>
  <c r="J89" i="79" s="1"/>
  <c r="E89" i="80" s="1"/>
  <c r="G32" i="79"/>
  <c r="J32" i="79" s="1"/>
  <c r="E32" i="80" s="1"/>
  <c r="G172" i="79"/>
  <c r="J172" i="79" s="1"/>
  <c r="E172" i="80" s="1"/>
  <c r="G42" i="79"/>
  <c r="J42" i="79" s="1"/>
  <c r="E42" i="80" s="1"/>
  <c r="G161" i="79"/>
  <c r="J161" i="79" s="1"/>
  <c r="E161" i="80" s="1"/>
  <c r="G56" i="79"/>
  <c r="J56" i="79" s="1"/>
  <c r="E56" i="80" s="1"/>
  <c r="G49" i="79"/>
  <c r="J49" i="79" s="1"/>
  <c r="E49" i="80" s="1"/>
  <c r="G164" i="79"/>
  <c r="J164" i="79" s="1"/>
  <c r="E164" i="80" s="1"/>
  <c r="G135" i="79"/>
  <c r="J135" i="79" s="1"/>
  <c r="E135" i="80" s="1"/>
  <c r="G216" i="79"/>
  <c r="J216" i="79" s="1"/>
  <c r="E216" i="80" s="1"/>
  <c r="G85" i="79"/>
  <c r="J85" i="79" s="1"/>
  <c r="E85" i="80" s="1"/>
  <c r="G40" i="79"/>
  <c r="J40" i="79" s="1"/>
  <c r="E40" i="80" s="1"/>
  <c r="G26" i="79"/>
  <c r="J26" i="79" s="1"/>
  <c r="E26" i="80" s="1"/>
  <c r="G211" i="79"/>
  <c r="J211" i="79" s="1"/>
  <c r="E211" i="80" s="1"/>
  <c r="G71" i="88"/>
  <c r="J71" i="88" s="1"/>
  <c r="G99" i="79"/>
  <c r="J99" i="79" s="1"/>
  <c r="E99" i="80" s="1"/>
  <c r="G25" i="79"/>
  <c r="J25" i="79" s="1"/>
  <c r="E25" i="80" s="1"/>
  <c r="G181" i="79"/>
  <c r="J181" i="79" s="1"/>
  <c r="E181" i="80" s="1"/>
  <c r="G52" i="79"/>
  <c r="J52" i="79" s="1"/>
  <c r="E52" i="80" s="1"/>
  <c r="G78" i="79"/>
  <c r="J78" i="79" s="1"/>
  <c r="E78" i="80" s="1"/>
  <c r="G47" i="79"/>
  <c r="J47" i="79" s="1"/>
  <c r="E47" i="80" s="1"/>
  <c r="G74" i="79"/>
  <c r="J74" i="79" s="1"/>
  <c r="E74" i="80" s="1"/>
  <c r="G46" i="79"/>
  <c r="J46" i="79" s="1"/>
  <c r="E46" i="80" s="1"/>
  <c r="G134" i="79"/>
  <c r="J134" i="79" s="1"/>
  <c r="E134" i="80" s="1"/>
  <c r="G159" i="79"/>
  <c r="J159" i="79" s="1"/>
  <c r="E159" i="80" s="1"/>
  <c r="G130" i="79"/>
  <c r="J130" i="79" s="1"/>
  <c r="E130" i="80" s="1"/>
  <c r="G116" i="79"/>
  <c r="J116" i="79" s="1"/>
  <c r="E116" i="80" s="1"/>
  <c r="G175" i="79"/>
  <c r="J175" i="79" s="1"/>
  <c r="E175" i="80" s="1"/>
  <c r="G203" i="79"/>
  <c r="J203" i="79" s="1"/>
  <c r="E203" i="80" s="1"/>
  <c r="G123" i="79"/>
  <c r="J123" i="79" s="1"/>
  <c r="E123" i="80" s="1"/>
  <c r="G166" i="88"/>
  <c r="J166" i="88" s="1"/>
  <c r="G158" i="78"/>
  <c r="J158" i="78" s="1"/>
  <c r="E158" i="79" s="1"/>
  <c r="G112" i="78"/>
  <c r="J112" i="78" s="1"/>
  <c r="E112" i="79" s="1"/>
  <c r="G179" i="79"/>
  <c r="J179" i="79" s="1"/>
  <c r="G115" i="78"/>
  <c r="J115" i="78" s="1"/>
  <c r="E115" i="79" s="1"/>
  <c r="G230" i="79"/>
  <c r="J230" i="79" s="1"/>
  <c r="G209" i="78"/>
  <c r="J209" i="78" s="1"/>
  <c r="E209" i="79" s="1"/>
  <c r="G229" i="79"/>
  <c r="J229" i="79" s="1"/>
  <c r="G239" i="79"/>
  <c r="J239" i="79" s="1"/>
  <c r="E239" i="80" s="1"/>
  <c r="G154" i="78"/>
  <c r="J154" i="78" s="1"/>
  <c r="E154" i="79" s="1"/>
  <c r="G93" i="78"/>
  <c r="J93" i="78" s="1"/>
  <c r="E93" i="79" s="1"/>
  <c r="G38" i="78"/>
  <c r="J38" i="78" s="1"/>
  <c r="E38" i="79" s="1"/>
  <c r="G217" i="103"/>
  <c r="J217" i="103" s="1"/>
  <c r="E217" i="104" s="1"/>
  <c r="G217" i="104" s="1"/>
  <c r="J217" i="104" s="1"/>
  <c r="E217" i="105" s="1"/>
  <c r="G217" i="105" s="1"/>
  <c r="J217" i="105" s="1"/>
  <c r="G226" i="80"/>
  <c r="J226" i="80" s="1"/>
  <c r="E226" i="81" s="1"/>
  <c r="G234" i="80"/>
  <c r="J234" i="80" s="1"/>
  <c r="E234" i="81" s="1"/>
  <c r="G223" i="80"/>
  <c r="J223" i="80" s="1"/>
  <c r="E223" i="81" s="1"/>
  <c r="G231" i="80"/>
  <c r="J231" i="80" s="1"/>
  <c r="E231" i="81" s="1"/>
  <c r="G222" i="80"/>
  <c r="J222" i="80" s="1"/>
  <c r="E222" i="81" s="1"/>
  <c r="G221" i="80"/>
  <c r="J221" i="80" s="1"/>
  <c r="E221" i="81" s="1"/>
  <c r="G227" i="80"/>
  <c r="J227" i="80" s="1"/>
  <c r="E227" i="81" s="1"/>
  <c r="G235" i="80"/>
  <c r="J235" i="80" s="1"/>
  <c r="E235" i="81" s="1"/>
  <c r="G225" i="80"/>
  <c r="J225" i="80" s="1"/>
  <c r="E225" i="81" s="1"/>
  <c r="G233" i="80"/>
  <c r="J233" i="80" s="1"/>
  <c r="E233" i="81" s="1"/>
  <c r="G224" i="80"/>
  <c r="J224" i="80" s="1"/>
  <c r="E224" i="81" s="1"/>
  <c r="G232" i="80"/>
  <c r="J232" i="80" s="1"/>
  <c r="E232" i="81" s="1"/>
  <c r="G228" i="80"/>
  <c r="J228" i="80" s="1"/>
  <c r="E228" i="81" s="1"/>
  <c r="G236" i="80"/>
  <c r="J236" i="80" s="1"/>
  <c r="E236" i="81" s="1"/>
  <c r="G180" i="80"/>
  <c r="J180" i="80" s="1"/>
  <c r="E180" i="81" s="1"/>
  <c r="G128" i="79"/>
  <c r="J128" i="79" s="1"/>
  <c r="E128" i="80" s="1"/>
  <c r="G209" i="8"/>
  <c r="J209" i="8"/>
  <c r="J154" i="8"/>
  <c r="G154" i="8"/>
  <c r="J125" i="8"/>
  <c r="G125" i="8"/>
  <c r="G124" i="77"/>
  <c r="J124" i="77" s="1"/>
  <c r="E124" i="8"/>
  <c r="J38" i="8"/>
  <c r="G38" i="8"/>
  <c r="J93" i="8"/>
  <c r="G93" i="8"/>
  <c r="G126" i="77"/>
  <c r="J126" i="77" s="1"/>
  <c r="E126" i="8"/>
  <c r="J115" i="8"/>
  <c r="G115" i="8"/>
  <c r="G202" i="77"/>
  <c r="J202" i="77" s="1"/>
  <c r="E202" i="78" s="1"/>
  <c r="E202" i="8"/>
  <c r="J158" i="8"/>
  <c r="G158" i="8"/>
  <c r="J112" i="8"/>
  <c r="G112" i="8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6" i="8" l="1"/>
  <c r="E6" i="77"/>
  <c r="E15" i="8"/>
  <c r="E15" i="77"/>
  <c r="E174" i="92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39" i="92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200" i="92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11" i="91"/>
  <c r="G11" i="91" s="1"/>
  <c r="J11" i="91" s="1"/>
  <c r="E184" i="92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99" i="92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85" i="92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43" i="92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98" i="92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21" i="92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91" i="92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66" i="89"/>
  <c r="G166" i="89" s="1"/>
  <c r="J166" i="89" s="1"/>
  <c r="E126" i="78"/>
  <c r="G126" i="78" s="1"/>
  <c r="J126" i="78" s="1"/>
  <c r="E126" i="79" s="1"/>
  <c r="G126" i="79" s="1"/>
  <c r="J126" i="79" s="1"/>
  <c r="E126" i="80" s="1"/>
  <c r="G149" i="92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92"/>
  <c r="E70" i="89"/>
  <c r="G70" i="89" s="1"/>
  <c r="J70" i="89" s="1"/>
  <c r="G238" i="80"/>
  <c r="J238" i="80" s="1"/>
  <c r="E238" i="81" s="1"/>
  <c r="E230" i="80"/>
  <c r="G230" i="80" s="1"/>
  <c r="J230" i="80" s="1"/>
  <c r="E94" i="80"/>
  <c r="G94" i="80" s="1"/>
  <c r="J94" i="80" s="1"/>
  <c r="E94" i="81" s="1"/>
  <c r="G94" i="81" s="1"/>
  <c r="J94" i="81" s="1"/>
  <c r="E94" i="82" s="1"/>
  <c r="G237" i="80"/>
  <c r="J237" i="80" s="1"/>
  <c r="E237" i="81" s="1"/>
  <c r="E229" i="80"/>
  <c r="G124" i="78"/>
  <c r="J124" i="78" s="1"/>
  <c r="E124" i="79" s="1"/>
  <c r="G124" i="79" s="1"/>
  <c r="J124" i="79" s="1"/>
  <c r="E124" i="80" s="1"/>
  <c r="E124" i="78"/>
  <c r="E71" i="89"/>
  <c r="G71" i="89" s="1"/>
  <c r="J71" i="89" s="1"/>
  <c r="E197" i="92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G178" i="80"/>
  <c r="J178" i="80" s="1"/>
  <c r="E178" i="81" s="1"/>
  <c r="E179" i="80"/>
  <c r="G179" i="80" s="1"/>
  <c r="J179" i="80" s="1"/>
  <c r="E150" i="92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0" i="91"/>
  <c r="G10" i="91" s="1"/>
  <c r="J10" i="91" s="1"/>
  <c r="E187" i="92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220" i="92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192" i="92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42" i="92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86" i="92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40" i="92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93" i="92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9" i="91"/>
  <c r="G9" i="91" s="1"/>
  <c r="J9" i="91" s="1"/>
  <c r="G239" i="80"/>
  <c r="J239" i="80" s="1"/>
  <c r="E239" i="81" s="1"/>
  <c r="G43" i="80"/>
  <c r="J43" i="80" s="1"/>
  <c r="E43" i="81" s="1"/>
  <c r="G151" i="80"/>
  <c r="J151" i="80" s="1"/>
  <c r="E151" i="81" s="1"/>
  <c r="G136" i="80"/>
  <c r="J136" i="80" s="1"/>
  <c r="E136" i="81" s="1"/>
  <c r="G86" i="80"/>
  <c r="J86" i="80" s="1"/>
  <c r="E86" i="81" s="1"/>
  <c r="G115" i="79"/>
  <c r="J115" i="79" s="1"/>
  <c r="E115" i="80" s="1"/>
  <c r="G85" i="80"/>
  <c r="J85" i="80" s="1"/>
  <c r="E85" i="81" s="1"/>
  <c r="G29" i="80"/>
  <c r="J29" i="80" s="1"/>
  <c r="E29" i="81" s="1"/>
  <c r="G51" i="80"/>
  <c r="J51" i="80" s="1"/>
  <c r="E51" i="81" s="1"/>
  <c r="G103" i="80"/>
  <c r="J103" i="80" s="1"/>
  <c r="E103" i="81" s="1"/>
  <c r="G109" i="80"/>
  <c r="J109" i="80" s="1"/>
  <c r="E109" i="81" s="1"/>
  <c r="G92" i="80"/>
  <c r="J92" i="80" s="1"/>
  <c r="E92" i="81" s="1"/>
  <c r="G38" i="79"/>
  <c r="J38" i="79" s="1"/>
  <c r="E38" i="80" s="1"/>
  <c r="G130" i="80"/>
  <c r="J130" i="80" s="1"/>
  <c r="E130" i="81" s="1"/>
  <c r="G181" i="80"/>
  <c r="J181" i="80" s="1"/>
  <c r="E181" i="81" s="1"/>
  <c r="G216" i="80"/>
  <c r="J216" i="80" s="1"/>
  <c r="E216" i="81" s="1"/>
  <c r="G32" i="80"/>
  <c r="J32" i="80" s="1"/>
  <c r="E32" i="81" s="1"/>
  <c r="G167" i="80"/>
  <c r="J167" i="80" s="1"/>
  <c r="E167" i="81" s="1"/>
  <c r="G210" i="80"/>
  <c r="J210" i="80" s="1"/>
  <c r="E210" i="81" s="1"/>
  <c r="G160" i="80"/>
  <c r="J160" i="80" s="1"/>
  <c r="E160" i="81" s="1"/>
  <c r="G19" i="80"/>
  <c r="J19" i="80" s="1"/>
  <c r="E19" i="81" s="1"/>
  <c r="G171" i="80"/>
  <c r="J171" i="80" s="1"/>
  <c r="E171" i="81" s="1"/>
  <c r="G80" i="80"/>
  <c r="J80" i="80" s="1"/>
  <c r="E80" i="81" s="1"/>
  <c r="G212" i="80"/>
  <c r="J212" i="80" s="1"/>
  <c r="E212" i="81" s="1"/>
  <c r="G23" i="80"/>
  <c r="J23" i="80" s="1"/>
  <c r="E23" i="81" s="1"/>
  <c r="G33" i="80"/>
  <c r="J33" i="80" s="1"/>
  <c r="E33" i="81" s="1"/>
  <c r="G132" i="80"/>
  <c r="J132" i="80" s="1"/>
  <c r="E132" i="81" s="1"/>
  <c r="G59" i="80"/>
  <c r="J59" i="80" s="1"/>
  <c r="E59" i="81" s="1"/>
  <c r="G52" i="80"/>
  <c r="J52" i="80" s="1"/>
  <c r="E52" i="81" s="1"/>
  <c r="G97" i="80"/>
  <c r="J97" i="80" s="1"/>
  <c r="E97" i="81" s="1"/>
  <c r="G62" i="80"/>
  <c r="J62" i="80" s="1"/>
  <c r="E62" i="81" s="1"/>
  <c r="G93" i="79"/>
  <c r="J93" i="79" s="1"/>
  <c r="E93" i="80" s="1"/>
  <c r="G135" i="80"/>
  <c r="J135" i="80" s="1"/>
  <c r="E135" i="81" s="1"/>
  <c r="G108" i="80"/>
  <c r="J108" i="80" s="1"/>
  <c r="E108" i="81" s="1"/>
  <c r="G88" i="80"/>
  <c r="J88" i="80" s="1"/>
  <c r="E88" i="81" s="1"/>
  <c r="G68" i="80"/>
  <c r="J68" i="80" s="1"/>
  <c r="E68" i="81" s="1"/>
  <c r="G79" i="80"/>
  <c r="J79" i="80" s="1"/>
  <c r="E79" i="81" s="1"/>
  <c r="G83" i="80"/>
  <c r="J83" i="80" s="1"/>
  <c r="E83" i="81" s="1"/>
  <c r="G155" i="80"/>
  <c r="J155" i="80" s="1"/>
  <c r="E155" i="81" s="1"/>
  <c r="G175" i="80"/>
  <c r="J175" i="80" s="1"/>
  <c r="E175" i="81" s="1"/>
  <c r="G78" i="80"/>
  <c r="J78" i="80" s="1"/>
  <c r="E78" i="81" s="1"/>
  <c r="G40" i="80"/>
  <c r="J40" i="80" s="1"/>
  <c r="E40" i="81" s="1"/>
  <c r="G42" i="80"/>
  <c r="J42" i="80" s="1"/>
  <c r="E42" i="81" s="1"/>
  <c r="G24" i="80"/>
  <c r="J24" i="80" s="1"/>
  <c r="E24" i="81" s="1"/>
  <c r="G100" i="80"/>
  <c r="J100" i="80" s="1"/>
  <c r="E100" i="81" s="1"/>
  <c r="G156" i="80"/>
  <c r="J156" i="80" s="1"/>
  <c r="E156" i="81" s="1"/>
  <c r="G41" i="80"/>
  <c r="J41" i="80" s="1"/>
  <c r="E41" i="81" s="1"/>
  <c r="G176" i="80"/>
  <c r="J176" i="80" s="1"/>
  <c r="E176" i="81" s="1"/>
  <c r="G98" i="80"/>
  <c r="J98" i="80" s="1"/>
  <c r="E98" i="81" s="1"/>
  <c r="G116" i="80"/>
  <c r="J116" i="80" s="1"/>
  <c r="E116" i="81" s="1"/>
  <c r="G172" i="80"/>
  <c r="J172" i="80" s="1"/>
  <c r="E172" i="81" s="1"/>
  <c r="G31" i="80"/>
  <c r="J31" i="80" s="1"/>
  <c r="E31" i="81" s="1"/>
  <c r="G58" i="80"/>
  <c r="J58" i="80" s="1"/>
  <c r="E58" i="81" s="1"/>
  <c r="G36" i="80"/>
  <c r="J36" i="80" s="1"/>
  <c r="E36" i="81" s="1"/>
  <c r="G213" i="80"/>
  <c r="J213" i="80" s="1"/>
  <c r="E213" i="81" s="1"/>
  <c r="G112" i="79"/>
  <c r="J112" i="79" s="1"/>
  <c r="E112" i="80" s="1"/>
  <c r="G159" i="80"/>
  <c r="J159" i="80" s="1"/>
  <c r="E159" i="81" s="1"/>
  <c r="G25" i="80"/>
  <c r="J25" i="80" s="1"/>
  <c r="E25" i="81" s="1"/>
  <c r="G89" i="80"/>
  <c r="J89" i="80" s="1"/>
  <c r="E89" i="81" s="1"/>
  <c r="G208" i="80"/>
  <c r="J208" i="80" s="1"/>
  <c r="E208" i="81" s="1"/>
  <c r="G95" i="80"/>
  <c r="J95" i="80" s="1"/>
  <c r="E95" i="81" s="1"/>
  <c r="G177" i="80"/>
  <c r="J177" i="80" s="1"/>
  <c r="E177" i="81" s="1"/>
  <c r="G53" i="80"/>
  <c r="J53" i="80" s="1"/>
  <c r="E53" i="81" s="1"/>
  <c r="G154" i="79"/>
  <c r="J154" i="79" s="1"/>
  <c r="E154" i="80" s="1"/>
  <c r="G158" i="79"/>
  <c r="J158" i="79" s="1"/>
  <c r="E158" i="80" s="1"/>
  <c r="G134" i="80"/>
  <c r="J134" i="80" s="1"/>
  <c r="E134" i="81" s="1"/>
  <c r="G99" i="80"/>
  <c r="J99" i="80" s="1"/>
  <c r="E99" i="81" s="1"/>
  <c r="G164" i="80"/>
  <c r="J164" i="80" s="1"/>
  <c r="E164" i="81" s="1"/>
  <c r="G37" i="80"/>
  <c r="J37" i="80" s="1"/>
  <c r="E37" i="81" s="1"/>
  <c r="G215" i="80"/>
  <c r="J215" i="80" s="1"/>
  <c r="E215" i="81" s="1"/>
  <c r="G21" i="80"/>
  <c r="J21" i="80" s="1"/>
  <c r="E21" i="81" s="1"/>
  <c r="G84" i="80"/>
  <c r="J84" i="80" s="1"/>
  <c r="E84" i="81" s="1"/>
  <c r="G105" i="80"/>
  <c r="J105" i="80" s="1"/>
  <c r="E105" i="81" s="1"/>
  <c r="G76" i="80"/>
  <c r="J76" i="80" s="1"/>
  <c r="E76" i="81" s="1"/>
  <c r="G48" i="80"/>
  <c r="J48" i="80" s="1"/>
  <c r="E48" i="81" s="1"/>
  <c r="G133" i="80"/>
  <c r="J133" i="80" s="1"/>
  <c r="E133" i="81" s="1"/>
  <c r="G152" i="80"/>
  <c r="J152" i="80" s="1"/>
  <c r="E152" i="81" s="1"/>
  <c r="G101" i="80"/>
  <c r="J101" i="80" s="1"/>
  <c r="E101" i="81" s="1"/>
  <c r="G110" i="80"/>
  <c r="J110" i="80" s="1"/>
  <c r="E110" i="81" s="1"/>
  <c r="G28" i="80"/>
  <c r="J28" i="80" s="1"/>
  <c r="E28" i="81" s="1"/>
  <c r="G49" i="80"/>
  <c r="J49" i="80" s="1"/>
  <c r="E49" i="81" s="1"/>
  <c r="G72" i="80"/>
  <c r="J72" i="80" s="1"/>
  <c r="E72" i="81" s="1"/>
  <c r="G137" i="80"/>
  <c r="J137" i="80" s="1"/>
  <c r="E137" i="81" s="1"/>
  <c r="G163" i="80"/>
  <c r="J163" i="80" s="1"/>
  <c r="E163" i="81" s="1"/>
  <c r="G114" i="80"/>
  <c r="J114" i="80" s="1"/>
  <c r="E114" i="81" s="1"/>
  <c r="G55" i="80"/>
  <c r="J55" i="80" s="1"/>
  <c r="E55" i="81" s="1"/>
  <c r="G54" i="80"/>
  <c r="J54" i="80" s="1"/>
  <c r="E54" i="81" s="1"/>
  <c r="G66" i="80"/>
  <c r="J66" i="80" s="1"/>
  <c r="E66" i="81" s="1"/>
  <c r="G165" i="80"/>
  <c r="J165" i="80" s="1"/>
  <c r="E165" i="81" s="1"/>
  <c r="G73" i="80"/>
  <c r="J73" i="80" s="1"/>
  <c r="E73" i="81" s="1"/>
  <c r="G30" i="80"/>
  <c r="J30" i="80" s="1"/>
  <c r="E30" i="81" s="1"/>
  <c r="G87" i="80"/>
  <c r="J87" i="80" s="1"/>
  <c r="E87" i="81" s="1"/>
  <c r="G57" i="80"/>
  <c r="J57" i="80" s="1"/>
  <c r="E57" i="81" s="1"/>
  <c r="G111" i="80"/>
  <c r="J111" i="80" s="1"/>
  <c r="E111" i="81" s="1"/>
  <c r="G50" i="80"/>
  <c r="J50" i="80" s="1"/>
  <c r="E50" i="81" s="1"/>
  <c r="G153" i="80"/>
  <c r="J153" i="80" s="1"/>
  <c r="E153" i="81" s="1"/>
  <c r="G138" i="80"/>
  <c r="J138" i="80" s="1"/>
  <c r="E138" i="81" s="1"/>
  <c r="G77" i="80"/>
  <c r="J77" i="80" s="1"/>
  <c r="E77" i="81" s="1"/>
  <c r="G65" i="80"/>
  <c r="J65" i="80" s="1"/>
  <c r="E65" i="81" s="1"/>
  <c r="G61" i="80"/>
  <c r="J61" i="80" s="1"/>
  <c r="E61" i="81" s="1"/>
  <c r="G147" i="80"/>
  <c r="J147" i="80" s="1"/>
  <c r="E147" i="81" s="1"/>
  <c r="G22" i="80"/>
  <c r="J22" i="80" s="1"/>
  <c r="E22" i="81" s="1"/>
  <c r="G44" i="80"/>
  <c r="J44" i="80" s="1"/>
  <c r="E44" i="81" s="1"/>
  <c r="G96" i="80"/>
  <c r="J96" i="80" s="1"/>
  <c r="E96" i="81" s="1"/>
  <c r="G46" i="80"/>
  <c r="J46" i="80" s="1"/>
  <c r="E46" i="81" s="1"/>
  <c r="G123" i="80"/>
  <c r="J123" i="80" s="1"/>
  <c r="E123" i="81" s="1"/>
  <c r="G74" i="80"/>
  <c r="J74" i="80" s="1"/>
  <c r="E74" i="81" s="1"/>
  <c r="G211" i="80"/>
  <c r="J211" i="80" s="1"/>
  <c r="E211" i="81" s="1"/>
  <c r="G56" i="80"/>
  <c r="J56" i="80" s="1"/>
  <c r="E56" i="81" s="1"/>
  <c r="G209" i="79"/>
  <c r="J209" i="79" s="1"/>
  <c r="E209" i="80" s="1"/>
  <c r="G203" i="80"/>
  <c r="J203" i="80" s="1"/>
  <c r="E203" i="81" s="1"/>
  <c r="G47" i="80"/>
  <c r="J47" i="80" s="1"/>
  <c r="E47" i="81" s="1"/>
  <c r="G26" i="80"/>
  <c r="J26" i="80" s="1"/>
  <c r="E26" i="81" s="1"/>
  <c r="G161" i="80"/>
  <c r="J161" i="80" s="1"/>
  <c r="E161" i="81" s="1"/>
  <c r="G131" i="80"/>
  <c r="J131" i="80" s="1"/>
  <c r="E131" i="81" s="1"/>
  <c r="G34" i="80"/>
  <c r="J34" i="80" s="1"/>
  <c r="E34" i="81" s="1"/>
  <c r="G64" i="80"/>
  <c r="J64" i="80" s="1"/>
  <c r="E64" i="81" s="1"/>
  <c r="G157" i="80"/>
  <c r="J157" i="80" s="1"/>
  <c r="E157" i="81" s="1"/>
  <c r="G69" i="80"/>
  <c r="J69" i="80" s="1"/>
  <c r="E69" i="81" s="1"/>
  <c r="G139" i="80"/>
  <c r="J139" i="80" s="1"/>
  <c r="E139" i="81" s="1"/>
  <c r="G90" i="80"/>
  <c r="J90" i="80" s="1"/>
  <c r="E90" i="81" s="1"/>
  <c r="G67" i="80"/>
  <c r="J67" i="80" s="1"/>
  <c r="E67" i="81" s="1"/>
  <c r="G113" i="80"/>
  <c r="J113" i="80" s="1"/>
  <c r="E113" i="81" s="1"/>
  <c r="G104" i="80"/>
  <c r="J104" i="80" s="1"/>
  <c r="E104" i="81" s="1"/>
  <c r="G27" i="80"/>
  <c r="J27" i="80" s="1"/>
  <c r="E27" i="81" s="1"/>
  <c r="G218" i="80"/>
  <c r="J218" i="80" s="1"/>
  <c r="E218" i="81" s="1"/>
  <c r="G229" i="80"/>
  <c r="J229" i="80" s="1"/>
  <c r="G202" i="78"/>
  <c r="J202" i="78" s="1"/>
  <c r="E202" i="79" s="1"/>
  <c r="G225" i="81"/>
  <c r="J225" i="81" s="1"/>
  <c r="E225" i="82" s="1"/>
  <c r="G233" i="81"/>
  <c r="J233" i="81" s="1"/>
  <c r="E233" i="82" s="1"/>
  <c r="G227" i="81"/>
  <c r="J227" i="81" s="1"/>
  <c r="E227" i="82" s="1"/>
  <c r="G235" i="81"/>
  <c r="J235" i="81" s="1"/>
  <c r="E235" i="82" s="1"/>
  <c r="G222" i="81"/>
  <c r="J222" i="81" s="1"/>
  <c r="E222" i="82" s="1"/>
  <c r="G228" i="81"/>
  <c r="J228" i="81" s="1"/>
  <c r="E228" i="82" s="1"/>
  <c r="G236" i="81"/>
  <c r="J236" i="81" s="1"/>
  <c r="E236" i="82" s="1"/>
  <c r="G221" i="81"/>
  <c r="J221" i="81" s="1"/>
  <c r="E221" i="82" s="1"/>
  <c r="G223" i="81"/>
  <c r="J223" i="81" s="1"/>
  <c r="E223" i="82" s="1"/>
  <c r="G231" i="81"/>
  <c r="J231" i="81" s="1"/>
  <c r="E231" i="82" s="1"/>
  <c r="G224" i="81"/>
  <c r="J224" i="81" s="1"/>
  <c r="E224" i="82" s="1"/>
  <c r="G232" i="81"/>
  <c r="J232" i="81" s="1"/>
  <c r="E232" i="82" s="1"/>
  <c r="G226" i="81"/>
  <c r="J226" i="81" s="1"/>
  <c r="E226" i="82" s="1"/>
  <c r="G234" i="81"/>
  <c r="J234" i="81" s="1"/>
  <c r="E234" i="82" s="1"/>
  <c r="G180" i="81"/>
  <c r="J180" i="81" s="1"/>
  <c r="E180" i="82" s="1"/>
  <c r="G127" i="79"/>
  <c r="J127" i="79" s="1"/>
  <c r="E127" i="80" s="1"/>
  <c r="G129" i="79"/>
  <c r="J129" i="79" s="1"/>
  <c r="E129" i="80" s="1"/>
  <c r="G125" i="80"/>
  <c r="J125" i="80" s="1"/>
  <c r="E125" i="81" s="1"/>
  <c r="G128" i="80"/>
  <c r="J128" i="80" s="1"/>
  <c r="E128" i="81" s="1"/>
  <c r="E146" i="101"/>
  <c r="G146" i="101" s="1"/>
  <c r="J146" i="101" s="1"/>
  <c r="E106" i="100"/>
  <c r="G106" i="100" s="1"/>
  <c r="J106" i="100" s="1"/>
  <c r="E182" i="101"/>
  <c r="G182" i="101" s="1"/>
  <c r="J182" i="101" s="1"/>
  <c r="E144" i="101"/>
  <c r="G144" i="101" s="1"/>
  <c r="J144" i="101" s="1"/>
  <c r="E194" i="101"/>
  <c r="G194" i="101" s="1"/>
  <c r="J194" i="101" s="1"/>
  <c r="E173" i="101"/>
  <c r="G173" i="101" s="1"/>
  <c r="J173" i="101" s="1"/>
  <c r="E219" i="101"/>
  <c r="G219" i="101" s="1"/>
  <c r="J219" i="101" s="1"/>
  <c r="E214" i="101"/>
  <c r="G214" i="101" s="1"/>
  <c r="J214" i="101" s="1"/>
  <c r="E169" i="101"/>
  <c r="G169" i="101" s="1"/>
  <c r="J169" i="101" s="1"/>
  <c r="E118" i="101"/>
  <c r="G118" i="101" s="1"/>
  <c r="J118" i="101" s="1"/>
  <c r="E217" i="106"/>
  <c r="G217" i="106" s="1"/>
  <c r="J217" i="106" s="1"/>
  <c r="E148" i="101"/>
  <c r="G148" i="101" s="1"/>
  <c r="J148" i="101" s="1"/>
  <c r="E141" i="101"/>
  <c r="G141" i="101" s="1"/>
  <c r="J141" i="101" s="1"/>
  <c r="E196" i="101"/>
  <c r="G196" i="101" s="1"/>
  <c r="J196" i="101" s="1"/>
  <c r="E201" i="101"/>
  <c r="G201" i="101" s="1"/>
  <c r="J201" i="101" s="1"/>
  <c r="E183" i="101"/>
  <c r="G183" i="101" s="1"/>
  <c r="J183" i="101" s="1"/>
  <c r="E145" i="101"/>
  <c r="G145" i="101" s="1"/>
  <c r="J145" i="101" s="1"/>
  <c r="E81" i="101"/>
  <c r="G81" i="101" s="1"/>
  <c r="J81" i="101" s="1"/>
  <c r="E119" i="101"/>
  <c r="G119" i="101" s="1"/>
  <c r="J119" i="101" s="1"/>
  <c r="E195" i="101"/>
  <c r="G195" i="101" s="1"/>
  <c r="J195" i="101" s="1"/>
  <c r="E82" i="101"/>
  <c r="G82" i="101" s="1"/>
  <c r="J82" i="101" s="1"/>
  <c r="E120" i="101"/>
  <c r="G120" i="101" s="1"/>
  <c r="J120" i="101" s="1"/>
  <c r="G18" i="77"/>
  <c r="J18" i="77" s="1"/>
  <c r="E18" i="78" s="1"/>
  <c r="E18" i="8"/>
  <c r="G6" i="77"/>
  <c r="J6" i="77" s="1"/>
  <c r="E6" i="78" s="1"/>
  <c r="G8" i="77"/>
  <c r="J8" i="77" s="1"/>
  <c r="E8" i="78" s="1"/>
  <c r="E8" i="8"/>
  <c r="J126" i="8"/>
  <c r="G126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24" i="8"/>
  <c r="G124" i="8"/>
  <c r="G15" i="77"/>
  <c r="J15" i="77" s="1"/>
  <c r="E15" i="78" s="1"/>
  <c r="G14" i="77"/>
  <c r="J14" i="77" s="1"/>
  <c r="E14" i="78" s="1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1" i="92" l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0" i="92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66" i="90"/>
  <c r="G166" i="90" s="1"/>
  <c r="J166" i="90" s="1"/>
  <c r="E71" i="90"/>
  <c r="G71" i="90" s="1"/>
  <c r="J71" i="90" s="1"/>
  <c r="E9" i="92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G238" i="81"/>
  <c r="J238" i="81" s="1"/>
  <c r="E238" i="82" s="1"/>
  <c r="E230" i="81"/>
  <c r="E70" i="90"/>
  <c r="G70" i="90" s="1"/>
  <c r="J70" i="90" s="1"/>
  <c r="G178" i="81"/>
  <c r="J178" i="81" s="1"/>
  <c r="E178" i="82" s="1"/>
  <c r="E179" i="81"/>
  <c r="G179" i="81" s="1"/>
  <c r="J179" i="81" s="1"/>
  <c r="G237" i="81"/>
  <c r="J237" i="81" s="1"/>
  <c r="E237" i="82" s="1"/>
  <c r="E229" i="81"/>
  <c r="G157" i="81"/>
  <c r="J157" i="81" s="1"/>
  <c r="E157" i="82" s="1"/>
  <c r="G101" i="81"/>
  <c r="J101" i="81" s="1"/>
  <c r="E101" i="82" s="1"/>
  <c r="G83" i="81"/>
  <c r="J83" i="81" s="1"/>
  <c r="E83" i="82" s="1"/>
  <c r="G27" i="81"/>
  <c r="J27" i="81" s="1"/>
  <c r="E27" i="82" s="1"/>
  <c r="G64" i="81"/>
  <c r="J64" i="81" s="1"/>
  <c r="E64" i="82" s="1"/>
  <c r="G56" i="81"/>
  <c r="J56" i="81" s="1"/>
  <c r="E56" i="82" s="1"/>
  <c r="G147" i="81"/>
  <c r="J147" i="81" s="1"/>
  <c r="E147" i="82" s="1"/>
  <c r="G57" i="81"/>
  <c r="J57" i="81" s="1"/>
  <c r="E57" i="82" s="1"/>
  <c r="G114" i="81"/>
  <c r="J114" i="81" s="1"/>
  <c r="E114" i="82" s="1"/>
  <c r="G152" i="81"/>
  <c r="J152" i="81" s="1"/>
  <c r="E152" i="82" s="1"/>
  <c r="G37" i="81"/>
  <c r="J37" i="81" s="1"/>
  <c r="E37" i="82" s="1"/>
  <c r="G95" i="81"/>
  <c r="J95" i="81" s="1"/>
  <c r="E95" i="82" s="1"/>
  <c r="G58" i="81"/>
  <c r="J58" i="81" s="1"/>
  <c r="E58" i="82" s="1"/>
  <c r="G100" i="81"/>
  <c r="J100" i="81" s="1"/>
  <c r="E100" i="82" s="1"/>
  <c r="G79" i="81"/>
  <c r="J79" i="81" s="1"/>
  <c r="E79" i="82" s="1"/>
  <c r="G97" i="81"/>
  <c r="J97" i="81" s="1"/>
  <c r="E97" i="82" s="1"/>
  <c r="G171" i="81"/>
  <c r="J171" i="81" s="1"/>
  <c r="E171" i="82" s="1"/>
  <c r="G130" i="81"/>
  <c r="J130" i="81" s="1"/>
  <c r="E130" i="82" s="1"/>
  <c r="G115" i="80"/>
  <c r="J115" i="80" s="1"/>
  <c r="E115" i="81" s="1"/>
  <c r="G22" i="81"/>
  <c r="J22" i="81" s="1"/>
  <c r="E22" i="82" s="1"/>
  <c r="G177" i="81"/>
  <c r="J177" i="81" s="1"/>
  <c r="E177" i="82" s="1"/>
  <c r="G85" i="81"/>
  <c r="J85" i="81" s="1"/>
  <c r="E85" i="82" s="1"/>
  <c r="G34" i="81"/>
  <c r="J34" i="81" s="1"/>
  <c r="E34" i="82" s="1"/>
  <c r="G65" i="81"/>
  <c r="J65" i="81" s="1"/>
  <c r="E65" i="82" s="1"/>
  <c r="G30" i="81"/>
  <c r="J30" i="81" s="1"/>
  <c r="E30" i="82" s="1"/>
  <c r="G137" i="81"/>
  <c r="J137" i="81" s="1"/>
  <c r="E137" i="82" s="1"/>
  <c r="G48" i="81"/>
  <c r="J48" i="81" s="1"/>
  <c r="E48" i="82" s="1"/>
  <c r="G99" i="81"/>
  <c r="J99" i="81" s="1"/>
  <c r="E99" i="82" s="1"/>
  <c r="G89" i="81"/>
  <c r="J89" i="81" s="1"/>
  <c r="E89" i="82" s="1"/>
  <c r="G172" i="81"/>
  <c r="J172" i="81" s="1"/>
  <c r="E172" i="82" s="1"/>
  <c r="G42" i="81"/>
  <c r="J42" i="81" s="1"/>
  <c r="E42" i="82" s="1"/>
  <c r="G88" i="81"/>
  <c r="J88" i="81" s="1"/>
  <c r="E88" i="82" s="1"/>
  <c r="G59" i="81"/>
  <c r="J59" i="81" s="1"/>
  <c r="E59" i="82" s="1"/>
  <c r="G160" i="81"/>
  <c r="J160" i="81" s="1"/>
  <c r="E160" i="82" s="1"/>
  <c r="G92" i="81"/>
  <c r="J92" i="81" s="1"/>
  <c r="E92" i="82" s="1"/>
  <c r="G136" i="81"/>
  <c r="J136" i="81" s="1"/>
  <c r="E136" i="82" s="1"/>
  <c r="G67" i="81"/>
  <c r="J67" i="81" s="1"/>
  <c r="E67" i="82" s="1"/>
  <c r="G161" i="81"/>
  <c r="J161" i="81" s="1"/>
  <c r="E161" i="82" s="1"/>
  <c r="G123" i="81"/>
  <c r="J123" i="81" s="1"/>
  <c r="E123" i="82" s="1"/>
  <c r="G77" i="81"/>
  <c r="J77" i="81" s="1"/>
  <c r="E77" i="82" s="1"/>
  <c r="G73" i="81"/>
  <c r="J73" i="81" s="1"/>
  <c r="E73" i="82" s="1"/>
  <c r="G72" i="81"/>
  <c r="J72" i="81" s="1"/>
  <c r="E72" i="82" s="1"/>
  <c r="G76" i="81"/>
  <c r="J76" i="81" s="1"/>
  <c r="E76" i="82" s="1"/>
  <c r="G134" i="81"/>
  <c r="J134" i="81" s="1"/>
  <c r="E134" i="82" s="1"/>
  <c r="G25" i="81"/>
  <c r="J25" i="81" s="1"/>
  <c r="E25" i="82" s="1"/>
  <c r="G116" i="81"/>
  <c r="J116" i="81" s="1"/>
  <c r="E116" i="82" s="1"/>
  <c r="G40" i="81"/>
  <c r="J40" i="81" s="1"/>
  <c r="E40" i="82" s="1"/>
  <c r="G108" i="81"/>
  <c r="J108" i="81" s="1"/>
  <c r="E108" i="82" s="1"/>
  <c r="G132" i="81"/>
  <c r="J132" i="81" s="1"/>
  <c r="E132" i="82" s="1"/>
  <c r="G210" i="81"/>
  <c r="J210" i="81" s="1"/>
  <c r="E210" i="82" s="1"/>
  <c r="G109" i="81"/>
  <c r="J109" i="81" s="1"/>
  <c r="E109" i="82" s="1"/>
  <c r="G151" i="81"/>
  <c r="J151" i="81" s="1"/>
  <c r="E151" i="82" s="1"/>
  <c r="G218" i="81"/>
  <c r="J218" i="81" s="1"/>
  <c r="E218" i="82" s="1"/>
  <c r="G55" i="81"/>
  <c r="J55" i="81" s="1"/>
  <c r="E55" i="82" s="1"/>
  <c r="G156" i="81"/>
  <c r="J156" i="81" s="1"/>
  <c r="E156" i="82" s="1"/>
  <c r="G181" i="81"/>
  <c r="J181" i="81" s="1"/>
  <c r="E181" i="82" s="1"/>
  <c r="G61" i="81"/>
  <c r="J61" i="81" s="1"/>
  <c r="E61" i="82" s="1"/>
  <c r="G133" i="81"/>
  <c r="J133" i="81" s="1"/>
  <c r="E133" i="82" s="1"/>
  <c r="G31" i="81"/>
  <c r="J31" i="81" s="1"/>
  <c r="E31" i="82" s="1"/>
  <c r="G52" i="81"/>
  <c r="J52" i="81" s="1"/>
  <c r="E52" i="82" s="1"/>
  <c r="G86" i="81"/>
  <c r="J86" i="81" s="1"/>
  <c r="E86" i="82" s="1"/>
  <c r="G131" i="81"/>
  <c r="J131" i="81" s="1"/>
  <c r="E131" i="82" s="1"/>
  <c r="G202" i="79"/>
  <c r="J202" i="79" s="1"/>
  <c r="E202" i="80" s="1"/>
  <c r="G90" i="81"/>
  <c r="J90" i="81" s="1"/>
  <c r="E90" i="82" s="1"/>
  <c r="G26" i="81"/>
  <c r="J26" i="81" s="1"/>
  <c r="E26" i="82" s="1"/>
  <c r="G46" i="81"/>
  <c r="J46" i="81" s="1"/>
  <c r="E46" i="82" s="1"/>
  <c r="G138" i="81"/>
  <c r="J138" i="81" s="1"/>
  <c r="E138" i="82" s="1"/>
  <c r="G165" i="81"/>
  <c r="J165" i="81" s="1"/>
  <c r="E165" i="82" s="1"/>
  <c r="G49" i="81"/>
  <c r="J49" i="81" s="1"/>
  <c r="E49" i="82" s="1"/>
  <c r="G105" i="81"/>
  <c r="J105" i="81" s="1"/>
  <c r="E105" i="82" s="1"/>
  <c r="G158" i="80"/>
  <c r="J158" i="80" s="1"/>
  <c r="E158" i="81" s="1"/>
  <c r="G159" i="81"/>
  <c r="J159" i="81" s="1"/>
  <c r="E159" i="82" s="1"/>
  <c r="G98" i="81"/>
  <c r="J98" i="81" s="1"/>
  <c r="E98" i="82" s="1"/>
  <c r="G78" i="81"/>
  <c r="J78" i="81" s="1"/>
  <c r="E78" i="82" s="1"/>
  <c r="G33" i="81"/>
  <c r="J33" i="81" s="1"/>
  <c r="E33" i="82" s="1"/>
  <c r="G167" i="81"/>
  <c r="J167" i="81" s="1"/>
  <c r="E167" i="82" s="1"/>
  <c r="G103" i="81"/>
  <c r="J103" i="81" s="1"/>
  <c r="E103" i="82" s="1"/>
  <c r="G43" i="81"/>
  <c r="J43" i="81" s="1"/>
  <c r="E43" i="82" s="1"/>
  <c r="G209" i="80"/>
  <c r="J209" i="80" s="1"/>
  <c r="E209" i="81" s="1"/>
  <c r="G215" i="81"/>
  <c r="J215" i="81" s="1"/>
  <c r="E215" i="82" s="1"/>
  <c r="G62" i="81"/>
  <c r="J62" i="81" s="1"/>
  <c r="E62" i="82" s="1"/>
  <c r="G104" i="81"/>
  <c r="J104" i="81" s="1"/>
  <c r="E104" i="82" s="1"/>
  <c r="G87" i="81"/>
  <c r="J87" i="81" s="1"/>
  <c r="E87" i="82" s="1"/>
  <c r="G208" i="81"/>
  <c r="J208" i="81" s="1"/>
  <c r="E208" i="82" s="1"/>
  <c r="G24" i="81"/>
  <c r="J24" i="81" s="1"/>
  <c r="E24" i="82" s="1"/>
  <c r="G19" i="81"/>
  <c r="J19" i="81" s="1"/>
  <c r="E19" i="82" s="1"/>
  <c r="G113" i="81"/>
  <c r="J113" i="81" s="1"/>
  <c r="E113" i="82" s="1"/>
  <c r="G139" i="81"/>
  <c r="J139" i="81" s="1"/>
  <c r="E139" i="82" s="1"/>
  <c r="G47" i="81"/>
  <c r="J47" i="81" s="1"/>
  <c r="E47" i="82" s="1"/>
  <c r="G96" i="81"/>
  <c r="J96" i="81" s="1"/>
  <c r="E96" i="82" s="1"/>
  <c r="G153" i="81"/>
  <c r="J153" i="81" s="1"/>
  <c r="E153" i="82" s="1"/>
  <c r="G66" i="81"/>
  <c r="J66" i="81" s="1"/>
  <c r="E66" i="82" s="1"/>
  <c r="G28" i="81"/>
  <c r="J28" i="81" s="1"/>
  <c r="E28" i="82" s="1"/>
  <c r="G84" i="81"/>
  <c r="J84" i="81" s="1"/>
  <c r="E84" i="82" s="1"/>
  <c r="G154" i="80"/>
  <c r="J154" i="80" s="1"/>
  <c r="E154" i="81" s="1"/>
  <c r="G112" i="80"/>
  <c r="J112" i="80" s="1"/>
  <c r="E112" i="81" s="1"/>
  <c r="G176" i="81"/>
  <c r="J176" i="81" s="1"/>
  <c r="E176" i="82" s="1"/>
  <c r="G175" i="81"/>
  <c r="J175" i="81" s="1"/>
  <c r="E175" i="82" s="1"/>
  <c r="G135" i="81"/>
  <c r="J135" i="81" s="1"/>
  <c r="E135" i="82" s="1"/>
  <c r="G23" i="81"/>
  <c r="J23" i="81" s="1"/>
  <c r="E23" i="82" s="1"/>
  <c r="G32" i="81"/>
  <c r="J32" i="81" s="1"/>
  <c r="E32" i="82" s="1"/>
  <c r="G51" i="81"/>
  <c r="J51" i="81" s="1"/>
  <c r="E51" i="82" s="1"/>
  <c r="G94" i="82"/>
  <c r="J94" i="82" s="1"/>
  <c r="E94" i="83" s="1"/>
  <c r="G111" i="81"/>
  <c r="J111" i="81" s="1"/>
  <c r="E111" i="82" s="1"/>
  <c r="G36" i="81"/>
  <c r="J36" i="81" s="1"/>
  <c r="E36" i="82" s="1"/>
  <c r="G80" i="81"/>
  <c r="J80" i="81" s="1"/>
  <c r="E80" i="82" s="1"/>
  <c r="G211" i="81"/>
  <c r="J211" i="81" s="1"/>
  <c r="E211" i="82" s="1"/>
  <c r="G163" i="81"/>
  <c r="J163" i="81" s="1"/>
  <c r="E163" i="82" s="1"/>
  <c r="G164" i="81"/>
  <c r="J164" i="81" s="1"/>
  <c r="E164" i="82" s="1"/>
  <c r="G68" i="81"/>
  <c r="J68" i="81" s="1"/>
  <c r="E68" i="82" s="1"/>
  <c r="G38" i="80"/>
  <c r="J38" i="80" s="1"/>
  <c r="E38" i="81" s="1"/>
  <c r="G74" i="81"/>
  <c r="J74" i="81" s="1"/>
  <c r="E74" i="82" s="1"/>
  <c r="G69" i="81"/>
  <c r="J69" i="81" s="1"/>
  <c r="E69" i="82" s="1"/>
  <c r="G203" i="81"/>
  <c r="J203" i="81" s="1"/>
  <c r="E203" i="82" s="1"/>
  <c r="G44" i="81"/>
  <c r="J44" i="81" s="1"/>
  <c r="E44" i="82" s="1"/>
  <c r="G50" i="81"/>
  <c r="J50" i="81" s="1"/>
  <c r="E50" i="82" s="1"/>
  <c r="G54" i="81"/>
  <c r="J54" i="81" s="1"/>
  <c r="E54" i="82" s="1"/>
  <c r="G110" i="81"/>
  <c r="J110" i="81" s="1"/>
  <c r="E110" i="82" s="1"/>
  <c r="G21" i="81"/>
  <c r="J21" i="81" s="1"/>
  <c r="E21" i="82" s="1"/>
  <c r="G53" i="81"/>
  <c r="J53" i="81" s="1"/>
  <c r="E53" i="82" s="1"/>
  <c r="G213" i="81"/>
  <c r="J213" i="81" s="1"/>
  <c r="E213" i="82" s="1"/>
  <c r="G41" i="81"/>
  <c r="J41" i="81" s="1"/>
  <c r="E41" i="82" s="1"/>
  <c r="G155" i="81"/>
  <c r="J155" i="81" s="1"/>
  <c r="E155" i="82" s="1"/>
  <c r="G93" i="80"/>
  <c r="J93" i="80" s="1"/>
  <c r="E93" i="81" s="1"/>
  <c r="G212" i="81"/>
  <c r="J212" i="81" s="1"/>
  <c r="E212" i="82" s="1"/>
  <c r="G216" i="81"/>
  <c r="J216" i="81" s="1"/>
  <c r="E216" i="82" s="1"/>
  <c r="G29" i="81"/>
  <c r="J29" i="81" s="1"/>
  <c r="E29" i="82" s="1"/>
  <c r="G239" i="81"/>
  <c r="J239" i="81" s="1"/>
  <c r="E239" i="82" s="1"/>
  <c r="G230" i="81"/>
  <c r="J230" i="81" s="1"/>
  <c r="G16" i="78"/>
  <c r="J16" i="78" s="1"/>
  <c r="E16" i="79" s="1"/>
  <c r="G8" i="78"/>
  <c r="J8" i="78" s="1"/>
  <c r="E8" i="79" s="1"/>
  <c r="G14" i="78"/>
  <c r="J14" i="78" s="1"/>
  <c r="E14" i="79" s="1"/>
  <c r="G15" i="78"/>
  <c r="J15" i="78" s="1"/>
  <c r="E15" i="79" s="1"/>
  <c r="G17" i="78"/>
  <c r="J17" i="78" s="1"/>
  <c r="E17" i="79" s="1"/>
  <c r="G229" i="81"/>
  <c r="J229" i="81" s="1"/>
  <c r="G7" i="78"/>
  <c r="J7" i="78" s="1"/>
  <c r="E7" i="79" s="1"/>
  <c r="G6" i="78"/>
  <c r="J6" i="78" s="1"/>
  <c r="E6" i="79" s="1"/>
  <c r="G18" i="78"/>
  <c r="J18" i="78" s="1"/>
  <c r="E18" i="79" s="1"/>
  <c r="G13" i="78"/>
  <c r="J13" i="78" s="1"/>
  <c r="E13" i="79" s="1"/>
  <c r="G221" i="82"/>
  <c r="J221" i="82" s="1"/>
  <c r="E221" i="83" s="1"/>
  <c r="G222" i="82"/>
  <c r="J222" i="82" s="1"/>
  <c r="E222" i="83" s="1"/>
  <c r="G226" i="82"/>
  <c r="J226" i="82" s="1"/>
  <c r="E226" i="83" s="1"/>
  <c r="G234" i="82"/>
  <c r="J234" i="82" s="1"/>
  <c r="E234" i="83" s="1"/>
  <c r="G223" i="82"/>
  <c r="J223" i="82" s="1"/>
  <c r="E223" i="83" s="1"/>
  <c r="G231" i="82"/>
  <c r="J231" i="82" s="1"/>
  <c r="E231" i="83" s="1"/>
  <c r="G228" i="82"/>
  <c r="J228" i="82" s="1"/>
  <c r="E228" i="83" s="1"/>
  <c r="G236" i="82"/>
  <c r="J236" i="82" s="1"/>
  <c r="E236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25" i="81"/>
  <c r="J125" i="81" s="1"/>
  <c r="E125" i="82" s="1"/>
  <c r="G128" i="81"/>
  <c r="J128" i="81" s="1"/>
  <c r="E128" i="82" s="1"/>
  <c r="G126" i="80"/>
  <c r="J126" i="80" s="1"/>
  <c r="E126" i="81" s="1"/>
  <c r="G129" i="80"/>
  <c r="J129" i="80" s="1"/>
  <c r="E129" i="81" s="1"/>
  <c r="G124" i="80"/>
  <c r="J124" i="80" s="1"/>
  <c r="E124" i="81" s="1"/>
  <c r="G127" i="80"/>
  <c r="J127" i="80" s="1"/>
  <c r="E127" i="81" s="1"/>
  <c r="E192" i="101"/>
  <c r="G192" i="101" s="1"/>
  <c r="J192" i="101" s="1"/>
  <c r="E195" i="102"/>
  <c r="G195" i="102" s="1"/>
  <c r="J195" i="102" s="1"/>
  <c r="E143" i="101"/>
  <c r="G143" i="101" s="1"/>
  <c r="J143" i="101" s="1"/>
  <c r="E198" i="101"/>
  <c r="G198" i="101" s="1"/>
  <c r="J198" i="101" s="1"/>
  <c r="E183" i="102"/>
  <c r="G183" i="102" s="1"/>
  <c r="J183" i="102" s="1"/>
  <c r="E201" i="102"/>
  <c r="G201" i="102" s="1"/>
  <c r="J201" i="102" s="1"/>
  <c r="E186" i="101"/>
  <c r="G186" i="101" s="1"/>
  <c r="J186" i="101" s="1"/>
  <c r="E220" i="101"/>
  <c r="G220" i="101" s="1"/>
  <c r="J220" i="101" s="1"/>
  <c r="E144" i="102"/>
  <c r="G144" i="102" s="1"/>
  <c r="J144" i="102" s="1"/>
  <c r="E146" i="102"/>
  <c r="G146" i="102" s="1"/>
  <c r="J146" i="102" s="1"/>
  <c r="E82" i="102"/>
  <c r="G82" i="102" s="1"/>
  <c r="J82" i="102" s="1"/>
  <c r="E148" i="102"/>
  <c r="G148" i="102" s="1"/>
  <c r="J148" i="102" s="1"/>
  <c r="E142" i="101"/>
  <c r="G142" i="101" s="1"/>
  <c r="J142" i="101" s="1"/>
  <c r="E121" i="101"/>
  <c r="G121" i="101" s="1"/>
  <c r="J121" i="101" s="1"/>
  <c r="E199" i="101"/>
  <c r="G199" i="101" s="1"/>
  <c r="J199" i="101" s="1"/>
  <c r="E169" i="102"/>
  <c r="G169" i="102" s="1"/>
  <c r="J169" i="102" s="1"/>
  <c r="E214" i="102"/>
  <c r="G214" i="102" s="1"/>
  <c r="J214" i="102" s="1"/>
  <c r="E184" i="101"/>
  <c r="G184" i="101" s="1"/>
  <c r="J184" i="101" s="1"/>
  <c r="E150" i="101"/>
  <c r="G150" i="101" s="1"/>
  <c r="J150" i="101" s="1"/>
  <c r="E39" i="102"/>
  <c r="G39" i="102" s="1"/>
  <c r="J39" i="102" s="1"/>
  <c r="E197" i="101"/>
  <c r="G197" i="101" s="1"/>
  <c r="J197" i="101" s="1"/>
  <c r="E196" i="102"/>
  <c r="G196" i="102" s="1"/>
  <c r="J196" i="102" s="1"/>
  <c r="E149" i="101"/>
  <c r="G149" i="101" s="1"/>
  <c r="J149" i="101" s="1"/>
  <c r="E193" i="101"/>
  <c r="G193" i="101" s="1"/>
  <c r="J193" i="101" s="1"/>
  <c r="E187" i="101"/>
  <c r="G187" i="101" s="1"/>
  <c r="J187" i="101" s="1"/>
  <c r="E217" i="107"/>
  <c r="G217" i="107" s="1"/>
  <c r="J217" i="107" s="1"/>
  <c r="E174" i="101"/>
  <c r="G174" i="101" s="1"/>
  <c r="J174" i="101" s="1"/>
  <c r="E191" i="101"/>
  <c r="G191" i="101" s="1"/>
  <c r="J191" i="101" s="1"/>
  <c r="E106" i="101"/>
  <c r="G106" i="101" s="1"/>
  <c r="J106" i="101" s="1"/>
  <c r="E120" i="102"/>
  <c r="G120" i="102" s="1"/>
  <c r="J120" i="102" s="1"/>
  <c r="E185" i="101"/>
  <c r="G185" i="101" s="1"/>
  <c r="J185" i="101" s="1"/>
  <c r="E145" i="102"/>
  <c r="G145" i="102" s="1"/>
  <c r="J145" i="102" s="1"/>
  <c r="E140" i="101"/>
  <c r="G140" i="101" s="1"/>
  <c r="J140" i="101" s="1"/>
  <c r="E173" i="102"/>
  <c r="G173" i="102" s="1"/>
  <c r="J173" i="102" s="1"/>
  <c r="E194" i="102"/>
  <c r="G194" i="102" s="1"/>
  <c r="J194" i="102" s="1"/>
  <c r="E200" i="101"/>
  <c r="G200" i="101" s="1"/>
  <c r="J200" i="101" s="1"/>
  <c r="E81" i="102"/>
  <c r="G81" i="102" s="1"/>
  <c r="J81" i="102" s="1"/>
  <c r="E141" i="102"/>
  <c r="G141" i="102" s="1"/>
  <c r="J141" i="102" s="1"/>
  <c r="E182" i="102"/>
  <c r="G182" i="102" s="1"/>
  <c r="J182" i="102" s="1"/>
  <c r="E119" i="102"/>
  <c r="G119" i="102" s="1"/>
  <c r="J119" i="102" s="1"/>
  <c r="E118" i="102"/>
  <c r="G118" i="102" s="1"/>
  <c r="J118" i="102" s="1"/>
  <c r="E219" i="102"/>
  <c r="G219" i="102" s="1"/>
  <c r="J219" i="102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71" i="91" l="1"/>
  <c r="G71" i="91" s="1"/>
  <c r="J71" i="91" s="1"/>
  <c r="G178" i="82"/>
  <c r="J178" i="82" s="1"/>
  <c r="E178" i="83" s="1"/>
  <c r="E179" i="82"/>
  <c r="E70" i="91"/>
  <c r="G70" i="91" s="1"/>
  <c r="J70" i="91" s="1"/>
  <c r="E166" i="91"/>
  <c r="G166" i="91" s="1"/>
  <c r="J166" i="91" s="1"/>
  <c r="G238" i="82"/>
  <c r="J238" i="82" s="1"/>
  <c r="E238" i="83" s="1"/>
  <c r="E230" i="82"/>
  <c r="G237" i="82"/>
  <c r="J237" i="82" s="1"/>
  <c r="E237" i="83" s="1"/>
  <c r="E229" i="82"/>
  <c r="G74" i="82"/>
  <c r="J74" i="82" s="1"/>
  <c r="E74" i="83" s="1"/>
  <c r="G98" i="82"/>
  <c r="J98" i="82" s="1"/>
  <c r="E98" i="83" s="1"/>
  <c r="G29" i="82"/>
  <c r="J29" i="82" s="1"/>
  <c r="E29" i="83" s="1"/>
  <c r="G21" i="82"/>
  <c r="J21" i="82" s="1"/>
  <c r="E21" i="83" s="1"/>
  <c r="G38" i="81"/>
  <c r="J38" i="81" s="1"/>
  <c r="E38" i="82" s="1"/>
  <c r="G94" i="83"/>
  <c r="J94" i="83" s="1"/>
  <c r="G154" i="81"/>
  <c r="J154" i="81" s="1"/>
  <c r="E154" i="82" s="1"/>
  <c r="G113" i="82"/>
  <c r="J113" i="82" s="1"/>
  <c r="E113" i="83" s="1"/>
  <c r="G209" i="81"/>
  <c r="J209" i="81" s="1"/>
  <c r="E209" i="82" s="1"/>
  <c r="G159" i="82"/>
  <c r="J159" i="82" s="1"/>
  <c r="E159" i="83" s="1"/>
  <c r="G90" i="82"/>
  <c r="J90" i="82" s="1"/>
  <c r="E90" i="83" s="1"/>
  <c r="G181" i="82"/>
  <c r="J181" i="82" s="1"/>
  <c r="E181" i="83" s="1"/>
  <c r="G108" i="82"/>
  <c r="J108" i="82" s="1"/>
  <c r="E108" i="83" s="1"/>
  <c r="G77" i="82"/>
  <c r="J77" i="82" s="1"/>
  <c r="E77" i="83" s="1"/>
  <c r="G88" i="82"/>
  <c r="J88" i="82" s="1"/>
  <c r="E88" i="83" s="1"/>
  <c r="G30" i="82"/>
  <c r="J30" i="82" s="1"/>
  <c r="E30" i="83" s="1"/>
  <c r="G95" i="82"/>
  <c r="J95" i="82" s="1"/>
  <c r="E95" i="83" s="1"/>
  <c r="G239" i="82"/>
  <c r="J239" i="82" s="1"/>
  <c r="E239" i="83" s="1"/>
  <c r="G112" i="81"/>
  <c r="J112" i="81" s="1"/>
  <c r="E112" i="82" s="1"/>
  <c r="G61" i="82"/>
  <c r="J61" i="82" s="1"/>
  <c r="E61" i="83" s="1"/>
  <c r="G73" i="82"/>
  <c r="J73" i="82" s="1"/>
  <c r="E73" i="83" s="1"/>
  <c r="G59" i="82"/>
  <c r="J59" i="82" s="1"/>
  <c r="E59" i="83" s="1"/>
  <c r="G216" i="82"/>
  <c r="J216" i="82" s="1"/>
  <c r="E216" i="83" s="1"/>
  <c r="G51" i="82"/>
  <c r="J51" i="82" s="1"/>
  <c r="E51" i="83" s="1"/>
  <c r="G84" i="82"/>
  <c r="J84" i="82" s="1"/>
  <c r="E84" i="83" s="1"/>
  <c r="G19" i="82"/>
  <c r="J19" i="82" s="1"/>
  <c r="E19" i="83" s="1"/>
  <c r="G202" i="80"/>
  <c r="J202" i="80" s="1"/>
  <c r="E202" i="81" s="1"/>
  <c r="G156" i="82"/>
  <c r="J156" i="82" s="1"/>
  <c r="E156" i="83" s="1"/>
  <c r="G40" i="82"/>
  <c r="J40" i="82" s="1"/>
  <c r="E40" i="83" s="1"/>
  <c r="G123" i="82"/>
  <c r="J123" i="82" s="1"/>
  <c r="E123" i="83" s="1"/>
  <c r="G42" i="82"/>
  <c r="J42" i="82" s="1"/>
  <c r="E42" i="83" s="1"/>
  <c r="G65" i="82"/>
  <c r="J65" i="82" s="1"/>
  <c r="E65" i="83" s="1"/>
  <c r="G37" i="82"/>
  <c r="J37" i="82" s="1"/>
  <c r="E37" i="83" s="1"/>
  <c r="G64" i="82"/>
  <c r="J64" i="82" s="1"/>
  <c r="E64" i="83" s="1"/>
  <c r="G111" i="82"/>
  <c r="J111" i="82" s="1"/>
  <c r="E111" i="83" s="1"/>
  <c r="G26" i="82"/>
  <c r="J26" i="82" s="1"/>
  <c r="E26" i="83" s="1"/>
  <c r="G58" i="82"/>
  <c r="J58" i="82" s="1"/>
  <c r="E58" i="83" s="1"/>
  <c r="G17" i="79"/>
  <c r="J17" i="79" s="1"/>
  <c r="E17" i="80" s="1"/>
  <c r="G68" i="82"/>
  <c r="J68" i="82" s="1"/>
  <c r="E68" i="83" s="1"/>
  <c r="G43" i="82"/>
  <c r="J43" i="82" s="1"/>
  <c r="E43" i="83" s="1"/>
  <c r="G15" i="79"/>
  <c r="J15" i="79" s="1"/>
  <c r="E15" i="80" s="1"/>
  <c r="G212" i="82"/>
  <c r="J212" i="82" s="1"/>
  <c r="E212" i="83" s="1"/>
  <c r="G54" i="82"/>
  <c r="J54" i="82" s="1"/>
  <c r="E54" i="83" s="1"/>
  <c r="G164" i="82"/>
  <c r="J164" i="82" s="1"/>
  <c r="E164" i="83" s="1"/>
  <c r="G32" i="82"/>
  <c r="J32" i="82" s="1"/>
  <c r="E32" i="83" s="1"/>
  <c r="G28" i="82"/>
  <c r="J28" i="82" s="1"/>
  <c r="E28" i="83" s="1"/>
  <c r="G24" i="82"/>
  <c r="J24" i="82" s="1"/>
  <c r="E24" i="83" s="1"/>
  <c r="G103" i="82"/>
  <c r="J103" i="82" s="1"/>
  <c r="E103" i="83" s="1"/>
  <c r="G105" i="82"/>
  <c r="J105" i="82" s="1"/>
  <c r="E105" i="83" s="1"/>
  <c r="G131" i="82"/>
  <c r="J131" i="82" s="1"/>
  <c r="E131" i="83" s="1"/>
  <c r="G55" i="82"/>
  <c r="J55" i="82" s="1"/>
  <c r="E55" i="83" s="1"/>
  <c r="G116" i="82"/>
  <c r="J116" i="82" s="1"/>
  <c r="E116" i="83" s="1"/>
  <c r="G161" i="82"/>
  <c r="J161" i="82" s="1"/>
  <c r="E161" i="83" s="1"/>
  <c r="G172" i="82"/>
  <c r="J172" i="82" s="1"/>
  <c r="E172" i="83" s="1"/>
  <c r="G34" i="82"/>
  <c r="J34" i="82" s="1"/>
  <c r="E34" i="83" s="1"/>
  <c r="G171" i="82"/>
  <c r="J171" i="82" s="1"/>
  <c r="E171" i="83" s="1"/>
  <c r="G27" i="82"/>
  <c r="J27" i="82" s="1"/>
  <c r="E27" i="83" s="1"/>
  <c r="G215" i="82"/>
  <c r="J215" i="82" s="1"/>
  <c r="E215" i="83" s="1"/>
  <c r="G115" i="81"/>
  <c r="J115" i="81" s="1"/>
  <c r="E115" i="82" s="1"/>
  <c r="G110" i="82"/>
  <c r="J110" i="82" s="1"/>
  <c r="E110" i="83" s="1"/>
  <c r="G158" i="81"/>
  <c r="J158" i="81" s="1"/>
  <c r="E158" i="82" s="1"/>
  <c r="G13" i="79"/>
  <c r="J13" i="79" s="1"/>
  <c r="E13" i="80" s="1"/>
  <c r="G14" i="79"/>
  <c r="J14" i="79" s="1"/>
  <c r="E14" i="80" s="1"/>
  <c r="G93" i="81"/>
  <c r="J93" i="81" s="1"/>
  <c r="E93" i="82" s="1"/>
  <c r="G50" i="82"/>
  <c r="J50" i="82" s="1"/>
  <c r="E50" i="83" s="1"/>
  <c r="G163" i="82"/>
  <c r="J163" i="82" s="1"/>
  <c r="E163" i="83" s="1"/>
  <c r="G23" i="82"/>
  <c r="J23" i="82" s="1"/>
  <c r="E23" i="83" s="1"/>
  <c r="G66" i="82"/>
  <c r="J66" i="82" s="1"/>
  <c r="E66" i="83" s="1"/>
  <c r="G208" i="82"/>
  <c r="J208" i="82" s="1"/>
  <c r="E208" i="83" s="1"/>
  <c r="G167" i="82"/>
  <c r="J167" i="82" s="1"/>
  <c r="E167" i="83" s="1"/>
  <c r="G49" i="82"/>
  <c r="J49" i="82" s="1"/>
  <c r="E49" i="83" s="1"/>
  <c r="G86" i="82"/>
  <c r="J86" i="82" s="1"/>
  <c r="E86" i="83" s="1"/>
  <c r="G218" i="82"/>
  <c r="J218" i="82" s="1"/>
  <c r="E218" i="83" s="1"/>
  <c r="G25" i="82"/>
  <c r="J25" i="82" s="1"/>
  <c r="E25" i="83" s="1"/>
  <c r="G67" i="82"/>
  <c r="J67" i="82" s="1"/>
  <c r="E67" i="83" s="1"/>
  <c r="G89" i="82"/>
  <c r="J89" i="82" s="1"/>
  <c r="E89" i="83" s="1"/>
  <c r="G97" i="82"/>
  <c r="J97" i="82" s="1"/>
  <c r="E97" i="83" s="1"/>
  <c r="G83" i="82"/>
  <c r="J83" i="82" s="1"/>
  <c r="E83" i="83" s="1"/>
  <c r="G53" i="82"/>
  <c r="J53" i="82" s="1"/>
  <c r="E53" i="83" s="1"/>
  <c r="G132" i="82"/>
  <c r="J132" i="82" s="1"/>
  <c r="E132" i="83" s="1"/>
  <c r="G8" i="79"/>
  <c r="J8" i="79" s="1"/>
  <c r="E8" i="80" s="1"/>
  <c r="G44" i="82"/>
  <c r="J44" i="82" s="1"/>
  <c r="E44" i="83" s="1"/>
  <c r="G135" i="82"/>
  <c r="J135" i="82" s="1"/>
  <c r="E135" i="83" s="1"/>
  <c r="G87" i="82"/>
  <c r="J87" i="82" s="1"/>
  <c r="E87" i="83" s="1"/>
  <c r="G33" i="82"/>
  <c r="J33" i="82" s="1"/>
  <c r="E33" i="83" s="1"/>
  <c r="G52" i="82"/>
  <c r="J52" i="82" s="1"/>
  <c r="E52" i="83" s="1"/>
  <c r="G134" i="82"/>
  <c r="J134" i="82" s="1"/>
  <c r="E134" i="83" s="1"/>
  <c r="G6" i="79"/>
  <c r="J6" i="79" s="1"/>
  <c r="E6" i="80" s="1"/>
  <c r="G41" i="82"/>
  <c r="J41" i="82" s="1"/>
  <c r="E41" i="83" s="1"/>
  <c r="G80" i="82"/>
  <c r="J80" i="82" s="1"/>
  <c r="E80" i="83" s="1"/>
  <c r="G175" i="82"/>
  <c r="J175" i="82" s="1"/>
  <c r="E175" i="83" s="1"/>
  <c r="G104" i="82"/>
  <c r="J104" i="82" s="1"/>
  <c r="E104" i="83" s="1"/>
  <c r="G138" i="82"/>
  <c r="J138" i="82" s="1"/>
  <c r="E138" i="83" s="1"/>
  <c r="G31" i="82"/>
  <c r="J31" i="82" s="1"/>
  <c r="E31" i="83" s="1"/>
  <c r="G109" i="82"/>
  <c r="J109" i="82" s="1"/>
  <c r="E109" i="83" s="1"/>
  <c r="G76" i="82"/>
  <c r="J76" i="82" s="1"/>
  <c r="E76" i="83" s="1"/>
  <c r="G92" i="82"/>
  <c r="J92" i="82" s="1"/>
  <c r="E92" i="83" s="1"/>
  <c r="G48" i="82"/>
  <c r="J48" i="82" s="1"/>
  <c r="E48" i="83" s="1"/>
  <c r="G177" i="82"/>
  <c r="J177" i="82" s="1"/>
  <c r="E177" i="83" s="1"/>
  <c r="G57" i="82"/>
  <c r="J57" i="82" s="1"/>
  <c r="E57" i="83" s="1"/>
  <c r="G139" i="82"/>
  <c r="J139" i="82" s="1"/>
  <c r="E139" i="83" s="1"/>
  <c r="G18" i="79"/>
  <c r="J18" i="79" s="1"/>
  <c r="E18" i="80" s="1"/>
  <c r="G155" i="82"/>
  <c r="J155" i="82" s="1"/>
  <c r="E155" i="83" s="1"/>
  <c r="G211" i="82"/>
  <c r="J211" i="82" s="1"/>
  <c r="E211" i="83" s="1"/>
  <c r="G153" i="82"/>
  <c r="J153" i="82" s="1"/>
  <c r="E153" i="83" s="1"/>
  <c r="G165" i="82"/>
  <c r="J165" i="82" s="1"/>
  <c r="E165" i="83" s="1"/>
  <c r="G151" i="82"/>
  <c r="J151" i="82" s="1"/>
  <c r="E151" i="83" s="1"/>
  <c r="G136" i="82"/>
  <c r="J136" i="82" s="1"/>
  <c r="E136" i="83" s="1"/>
  <c r="G99" i="82"/>
  <c r="J99" i="82" s="1"/>
  <c r="E99" i="83" s="1"/>
  <c r="G79" i="82"/>
  <c r="J79" i="82" s="1"/>
  <c r="E79" i="83" s="1"/>
  <c r="G114" i="82"/>
  <c r="J114" i="82" s="1"/>
  <c r="E114" i="83" s="1"/>
  <c r="G16" i="79"/>
  <c r="J16" i="79" s="1"/>
  <c r="E16" i="80" s="1"/>
  <c r="G203" i="82"/>
  <c r="J203" i="82" s="1"/>
  <c r="E203" i="83" s="1"/>
  <c r="G96" i="82"/>
  <c r="J96" i="82" s="1"/>
  <c r="E96" i="83" s="1"/>
  <c r="G7" i="79"/>
  <c r="J7" i="79" s="1"/>
  <c r="E7" i="80" s="1"/>
  <c r="G213" i="82"/>
  <c r="J213" i="82" s="1"/>
  <c r="E213" i="83" s="1"/>
  <c r="G69" i="82"/>
  <c r="J69" i="82" s="1"/>
  <c r="E69" i="83" s="1"/>
  <c r="G36" i="82"/>
  <c r="J36" i="82" s="1"/>
  <c r="E36" i="83" s="1"/>
  <c r="G176" i="82"/>
  <c r="J176" i="82" s="1"/>
  <c r="E176" i="83" s="1"/>
  <c r="G47" i="82"/>
  <c r="J47" i="82" s="1"/>
  <c r="E47" i="83" s="1"/>
  <c r="G62" i="82"/>
  <c r="J62" i="82" s="1"/>
  <c r="E62" i="83" s="1"/>
  <c r="G78" i="82"/>
  <c r="J78" i="82" s="1"/>
  <c r="E78" i="83" s="1"/>
  <c r="G46" i="82"/>
  <c r="J46" i="82" s="1"/>
  <c r="E46" i="83" s="1"/>
  <c r="G133" i="82"/>
  <c r="J133" i="82" s="1"/>
  <c r="E133" i="83" s="1"/>
  <c r="G210" i="82"/>
  <c r="J210" i="82" s="1"/>
  <c r="E210" i="83" s="1"/>
  <c r="G72" i="82"/>
  <c r="J72" i="82" s="1"/>
  <c r="E72" i="83" s="1"/>
  <c r="G160" i="82"/>
  <c r="J160" i="82" s="1"/>
  <c r="E160" i="83" s="1"/>
  <c r="G22" i="82"/>
  <c r="J22" i="82" s="1"/>
  <c r="E22" i="83" s="1"/>
  <c r="G147" i="82"/>
  <c r="J147" i="82" s="1"/>
  <c r="E147" i="83" s="1"/>
  <c r="G157" i="82"/>
  <c r="J157" i="82" s="1"/>
  <c r="E157" i="83" s="1"/>
  <c r="G230" i="82"/>
  <c r="J230" i="82" s="1"/>
  <c r="G179" i="82"/>
  <c r="J179" i="82" s="1"/>
  <c r="G229" i="82"/>
  <c r="J229" i="82" s="1"/>
  <c r="G137" i="82"/>
  <c r="J137" i="82" s="1"/>
  <c r="E137" i="83" s="1"/>
  <c r="G85" i="82"/>
  <c r="J85" i="82" s="1"/>
  <c r="E85" i="83" s="1"/>
  <c r="G130" i="82"/>
  <c r="J130" i="82" s="1"/>
  <c r="E130" i="83" s="1"/>
  <c r="G100" i="82"/>
  <c r="J100" i="82" s="1"/>
  <c r="E100" i="83" s="1"/>
  <c r="G152" i="82"/>
  <c r="J152" i="82" s="1"/>
  <c r="E152" i="83" s="1"/>
  <c r="G56" i="82"/>
  <c r="J56" i="82" s="1"/>
  <c r="E56" i="83" s="1"/>
  <c r="G101" i="82"/>
  <c r="J101" i="82" s="1"/>
  <c r="E101" i="83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180" i="83"/>
  <c r="J180" i="83" s="1"/>
  <c r="E180" i="84" s="1"/>
  <c r="G124" i="81"/>
  <c r="J124" i="81" s="1"/>
  <c r="E124" i="82" s="1"/>
  <c r="G127" i="81"/>
  <c r="J127" i="81" s="1"/>
  <c r="E127" i="82" s="1"/>
  <c r="G126" i="81"/>
  <c r="J126" i="81" s="1"/>
  <c r="E126" i="82" s="1"/>
  <c r="G129" i="81"/>
  <c r="J129" i="81" s="1"/>
  <c r="E129" i="82" s="1"/>
  <c r="G125" i="82"/>
  <c r="J125" i="82" s="1"/>
  <c r="E125" i="83" s="1"/>
  <c r="G128" i="82"/>
  <c r="J128" i="82" s="1"/>
  <c r="E128" i="83" s="1"/>
  <c r="E9" i="102"/>
  <c r="G9" i="102" s="1"/>
  <c r="J9" i="102" s="1"/>
  <c r="E140" i="102"/>
  <c r="G140" i="102" s="1"/>
  <c r="J140" i="102" s="1"/>
  <c r="E106" i="102"/>
  <c r="G106" i="102" s="1"/>
  <c r="J106" i="102" s="1"/>
  <c r="E187" i="102"/>
  <c r="G187" i="102" s="1"/>
  <c r="J187" i="102" s="1"/>
  <c r="E143" i="102"/>
  <c r="G143" i="102" s="1"/>
  <c r="J143" i="102" s="1"/>
  <c r="E191" i="102"/>
  <c r="G191" i="102" s="1"/>
  <c r="J191" i="102" s="1"/>
  <c r="E197" i="102"/>
  <c r="G197" i="102" s="1"/>
  <c r="J197" i="102" s="1"/>
  <c r="E220" i="102"/>
  <c r="G220" i="102" s="1"/>
  <c r="J220" i="102" s="1"/>
  <c r="E10" i="102"/>
  <c r="G10" i="102" s="1"/>
  <c r="J10" i="102" s="1"/>
  <c r="E174" i="102"/>
  <c r="G174" i="102" s="1"/>
  <c r="J174" i="102" s="1"/>
  <c r="E184" i="102"/>
  <c r="G184" i="102" s="1"/>
  <c r="J184" i="102" s="1"/>
  <c r="E121" i="102"/>
  <c r="G121" i="102" s="1"/>
  <c r="J121" i="102" s="1"/>
  <c r="E200" i="102"/>
  <c r="G200" i="102" s="1"/>
  <c r="J200" i="102" s="1"/>
  <c r="E150" i="102"/>
  <c r="G150" i="102" s="1"/>
  <c r="J150" i="102" s="1"/>
  <c r="E199" i="102"/>
  <c r="G199" i="102" s="1"/>
  <c r="J199" i="102" s="1"/>
  <c r="E142" i="102"/>
  <c r="G142" i="102" s="1"/>
  <c r="J142" i="102" s="1"/>
  <c r="E192" i="102"/>
  <c r="G192" i="102" s="1"/>
  <c r="J192" i="102" s="1"/>
  <c r="E193" i="102"/>
  <c r="G193" i="102" s="1"/>
  <c r="J193" i="102" s="1"/>
  <c r="E186" i="102"/>
  <c r="G186" i="102" s="1"/>
  <c r="J186" i="102" s="1"/>
  <c r="E185" i="102"/>
  <c r="G185" i="102" s="1"/>
  <c r="J185" i="102" s="1"/>
  <c r="E11" i="102"/>
  <c r="G11" i="102" s="1"/>
  <c r="J11" i="102" s="1"/>
  <c r="E149" i="102"/>
  <c r="G149" i="102" s="1"/>
  <c r="J149" i="102" s="1"/>
  <c r="E198" i="102"/>
  <c r="G198" i="102" s="1"/>
  <c r="J198" i="102" s="1"/>
  <c r="R36" i="8"/>
  <c r="M244" i="8"/>
  <c r="E166" i="92" l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70" i="92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1" i="92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G238" i="83"/>
  <c r="J238" i="83" s="1"/>
  <c r="E238" i="84" s="1"/>
  <c r="E230" i="83"/>
  <c r="G230" i="83" s="1"/>
  <c r="J230" i="83" s="1"/>
  <c r="E94" i="84"/>
  <c r="G94" i="84" s="1"/>
  <c r="J94" i="84" s="1"/>
  <c r="E94" i="85" s="1"/>
  <c r="G94" i="85" s="1"/>
  <c r="J94" i="85" s="1"/>
  <c r="G237" i="83"/>
  <c r="J237" i="83" s="1"/>
  <c r="E237" i="84" s="1"/>
  <c r="E229" i="83"/>
  <c r="G229" i="83" s="1"/>
  <c r="J229" i="83" s="1"/>
  <c r="G178" i="83"/>
  <c r="J178" i="83" s="1"/>
  <c r="E178" i="84" s="1"/>
  <c r="E179" i="83"/>
  <c r="G42" i="83"/>
  <c r="J42" i="83" s="1"/>
  <c r="E42" i="84" s="1"/>
  <c r="G79" i="83"/>
  <c r="J79" i="83" s="1"/>
  <c r="G49" i="83"/>
  <c r="J49" i="83" s="1"/>
  <c r="E49" i="84" s="1"/>
  <c r="G133" i="83"/>
  <c r="J133" i="83" s="1"/>
  <c r="G151" i="83"/>
  <c r="J151" i="83" s="1"/>
  <c r="G89" i="83"/>
  <c r="J89" i="83" s="1"/>
  <c r="G164" i="83"/>
  <c r="J164" i="83" s="1"/>
  <c r="G61" i="83"/>
  <c r="J61" i="83" s="1"/>
  <c r="G78" i="83"/>
  <c r="J78" i="83" s="1"/>
  <c r="G135" i="83"/>
  <c r="J135" i="83" s="1"/>
  <c r="G115" i="82"/>
  <c r="J115" i="82" s="1"/>
  <c r="E115" i="83" s="1"/>
  <c r="G111" i="83"/>
  <c r="J111" i="83" s="1"/>
  <c r="G90" i="83"/>
  <c r="J90" i="83" s="1"/>
  <c r="G72" i="83"/>
  <c r="J72" i="83" s="1"/>
  <c r="G53" i="83"/>
  <c r="J53" i="83" s="1"/>
  <c r="E53" i="84" s="1"/>
  <c r="G99" i="83"/>
  <c r="J99" i="83" s="1"/>
  <c r="G83" i="83"/>
  <c r="J83" i="83" s="1"/>
  <c r="G17" i="80"/>
  <c r="J17" i="80" s="1"/>
  <c r="E17" i="81" s="1"/>
  <c r="G123" i="83"/>
  <c r="J123" i="83" s="1"/>
  <c r="G77" i="83"/>
  <c r="J77" i="83" s="1"/>
  <c r="G101" i="83"/>
  <c r="J101" i="83" s="1"/>
  <c r="G136" i="83"/>
  <c r="J136" i="83" s="1"/>
  <c r="G33" i="83"/>
  <c r="J33" i="83" s="1"/>
  <c r="E33" i="84" s="1"/>
  <c r="G208" i="83"/>
  <c r="J208" i="83" s="1"/>
  <c r="G58" i="83"/>
  <c r="J58" i="83" s="1"/>
  <c r="E58" i="84" s="1"/>
  <c r="G38" i="82"/>
  <c r="J38" i="82" s="1"/>
  <c r="E38" i="83" s="1"/>
  <c r="G46" i="83"/>
  <c r="J46" i="83" s="1"/>
  <c r="E46" i="84" s="1"/>
  <c r="G87" i="83"/>
  <c r="J87" i="83" s="1"/>
  <c r="G116" i="83"/>
  <c r="J116" i="83" s="1"/>
  <c r="G156" i="83"/>
  <c r="J156" i="83" s="1"/>
  <c r="G157" i="83"/>
  <c r="J157" i="83" s="1"/>
  <c r="G165" i="83"/>
  <c r="J165" i="83" s="1"/>
  <c r="G67" i="83"/>
  <c r="J67" i="83" s="1"/>
  <c r="G54" i="83"/>
  <c r="J54" i="83" s="1"/>
  <c r="E54" i="84" s="1"/>
  <c r="G100" i="83"/>
  <c r="J100" i="83" s="1"/>
  <c r="G62" i="83"/>
  <c r="J62" i="83" s="1"/>
  <c r="G203" i="83"/>
  <c r="J203" i="83" s="1"/>
  <c r="G153" i="83"/>
  <c r="J153" i="83" s="1"/>
  <c r="G92" i="83"/>
  <c r="J92" i="83" s="1"/>
  <c r="G80" i="83"/>
  <c r="J80" i="83" s="1"/>
  <c r="G44" i="83"/>
  <c r="J44" i="83" s="1"/>
  <c r="E44" i="84" s="1"/>
  <c r="G25" i="83"/>
  <c r="J25" i="83" s="1"/>
  <c r="E25" i="84" s="1"/>
  <c r="G163" i="83"/>
  <c r="J163" i="83" s="1"/>
  <c r="G215" i="83"/>
  <c r="J215" i="83" s="1"/>
  <c r="G131" i="83"/>
  <c r="J131" i="83" s="1"/>
  <c r="G212" i="83"/>
  <c r="J212" i="83" s="1"/>
  <c r="G64" i="83"/>
  <c r="J64" i="83" s="1"/>
  <c r="G19" i="83"/>
  <c r="J19" i="83" s="1"/>
  <c r="E19" i="84" s="1"/>
  <c r="G239" i="83"/>
  <c r="J239" i="83" s="1"/>
  <c r="G159" i="83"/>
  <c r="J159" i="83" s="1"/>
  <c r="G29" i="83"/>
  <c r="J29" i="83" s="1"/>
  <c r="E29" i="84" s="1"/>
  <c r="G137" i="83"/>
  <c r="J137" i="83" s="1"/>
  <c r="G36" i="83"/>
  <c r="J36" i="83" s="1"/>
  <c r="E36" i="84" s="1"/>
  <c r="G31" i="83"/>
  <c r="J31" i="83" s="1"/>
  <c r="E31" i="84" s="1"/>
  <c r="G14" i="80"/>
  <c r="J14" i="80" s="1"/>
  <c r="E14" i="81" s="1"/>
  <c r="G24" i="83"/>
  <c r="J24" i="83" s="1"/>
  <c r="E24" i="84" s="1"/>
  <c r="G216" i="83"/>
  <c r="J216" i="83" s="1"/>
  <c r="G154" i="82"/>
  <c r="J154" i="82" s="1"/>
  <c r="E154" i="83" s="1"/>
  <c r="G69" i="83"/>
  <c r="J69" i="83" s="1"/>
  <c r="G138" i="83"/>
  <c r="J138" i="83" s="1"/>
  <c r="G167" i="83"/>
  <c r="J167" i="83" s="1"/>
  <c r="G213" i="83"/>
  <c r="J213" i="83" s="1"/>
  <c r="G158" i="82"/>
  <c r="J158" i="82" s="1"/>
  <c r="E158" i="83" s="1"/>
  <c r="G32" i="83"/>
  <c r="J32" i="83" s="1"/>
  <c r="E32" i="84" s="1"/>
  <c r="G40" i="83"/>
  <c r="J40" i="83" s="1"/>
  <c r="E40" i="84" s="1"/>
  <c r="G108" i="83"/>
  <c r="J108" i="83" s="1"/>
  <c r="G7" i="80"/>
  <c r="J7" i="80" s="1"/>
  <c r="E7" i="81" s="1"/>
  <c r="G104" i="83"/>
  <c r="J104" i="83" s="1"/>
  <c r="G110" i="83"/>
  <c r="J110" i="83" s="1"/>
  <c r="G181" i="83"/>
  <c r="J181" i="83" s="1"/>
  <c r="G152" i="83"/>
  <c r="J152" i="83" s="1"/>
  <c r="G48" i="83"/>
  <c r="J48" i="83" s="1"/>
  <c r="E48" i="84" s="1"/>
  <c r="G202" i="81"/>
  <c r="J202" i="81" s="1"/>
  <c r="E202" i="82" s="1"/>
  <c r="G130" i="83"/>
  <c r="J130" i="83" s="1"/>
  <c r="G22" i="83"/>
  <c r="J22" i="83" s="1"/>
  <c r="E22" i="84" s="1"/>
  <c r="G47" i="83"/>
  <c r="J47" i="83" s="1"/>
  <c r="E47" i="84" s="1"/>
  <c r="G16" i="80"/>
  <c r="J16" i="80" s="1"/>
  <c r="E16" i="81" s="1"/>
  <c r="G211" i="83"/>
  <c r="J211" i="83" s="1"/>
  <c r="G76" i="83"/>
  <c r="J76" i="83" s="1"/>
  <c r="G41" i="83"/>
  <c r="J41" i="83" s="1"/>
  <c r="E41" i="84" s="1"/>
  <c r="G8" i="80"/>
  <c r="J8" i="80" s="1"/>
  <c r="E8" i="81" s="1"/>
  <c r="G218" i="83"/>
  <c r="J218" i="83" s="1"/>
  <c r="G50" i="83"/>
  <c r="J50" i="83" s="1"/>
  <c r="E50" i="84" s="1"/>
  <c r="G27" i="83"/>
  <c r="J27" i="83" s="1"/>
  <c r="E27" i="84" s="1"/>
  <c r="G105" i="83"/>
  <c r="J105" i="83" s="1"/>
  <c r="G15" i="80"/>
  <c r="J15" i="80" s="1"/>
  <c r="E15" i="81" s="1"/>
  <c r="G37" i="83"/>
  <c r="J37" i="83" s="1"/>
  <c r="E37" i="84" s="1"/>
  <c r="G84" i="83"/>
  <c r="J84" i="83" s="1"/>
  <c r="G95" i="83"/>
  <c r="J95" i="83" s="1"/>
  <c r="G209" i="82"/>
  <c r="J209" i="82" s="1"/>
  <c r="E209" i="83" s="1"/>
  <c r="G98" i="83"/>
  <c r="J98" i="83" s="1"/>
  <c r="G18" i="80"/>
  <c r="J18" i="80" s="1"/>
  <c r="E18" i="81" s="1"/>
  <c r="G134" i="83"/>
  <c r="J134" i="83" s="1"/>
  <c r="G34" i="83"/>
  <c r="J34" i="83" s="1"/>
  <c r="E34" i="84" s="1"/>
  <c r="G68" i="83"/>
  <c r="J68" i="83" s="1"/>
  <c r="G88" i="83"/>
  <c r="J88" i="83" s="1"/>
  <c r="G210" i="83"/>
  <c r="J210" i="83" s="1"/>
  <c r="G139" i="83"/>
  <c r="J139" i="83" s="1"/>
  <c r="G52" i="83"/>
  <c r="J52" i="83" s="1"/>
  <c r="E52" i="84" s="1"/>
  <c r="G13" i="80"/>
  <c r="J13" i="80" s="1"/>
  <c r="E13" i="81" s="1"/>
  <c r="G172" i="83"/>
  <c r="J172" i="83" s="1"/>
  <c r="G28" i="83"/>
  <c r="J28" i="83" s="1"/>
  <c r="E28" i="84" s="1"/>
  <c r="G59" i="83"/>
  <c r="J59" i="83" s="1"/>
  <c r="E59" i="84" s="1"/>
  <c r="G57" i="83"/>
  <c r="J57" i="83" s="1"/>
  <c r="E57" i="84" s="1"/>
  <c r="G97" i="83"/>
  <c r="J97" i="83" s="1"/>
  <c r="G161" i="83"/>
  <c r="J161" i="83" s="1"/>
  <c r="G73" i="83"/>
  <c r="J73" i="83" s="1"/>
  <c r="G56" i="83"/>
  <c r="J56" i="83" s="1"/>
  <c r="E56" i="84" s="1"/>
  <c r="G177" i="83"/>
  <c r="J177" i="83" s="1"/>
  <c r="G66" i="83"/>
  <c r="J66" i="83" s="1"/>
  <c r="G26" i="83"/>
  <c r="J26" i="83" s="1"/>
  <c r="E26" i="84" s="1"/>
  <c r="G96" i="83"/>
  <c r="J96" i="83" s="1"/>
  <c r="G175" i="83"/>
  <c r="J175" i="83" s="1"/>
  <c r="G23" i="83"/>
  <c r="J23" i="83" s="1"/>
  <c r="E23" i="84" s="1"/>
  <c r="G55" i="83"/>
  <c r="J55" i="83" s="1"/>
  <c r="E55" i="84" s="1"/>
  <c r="G112" i="82"/>
  <c r="J112" i="82" s="1"/>
  <c r="E112" i="83" s="1"/>
  <c r="G147" i="83"/>
  <c r="J147" i="83" s="1"/>
  <c r="G85" i="83"/>
  <c r="J85" i="83" s="1"/>
  <c r="G160" i="83"/>
  <c r="J160" i="83" s="1"/>
  <c r="G176" i="83"/>
  <c r="J176" i="83" s="1"/>
  <c r="G114" i="83"/>
  <c r="J114" i="83" s="1"/>
  <c r="G155" i="83"/>
  <c r="J155" i="83" s="1"/>
  <c r="G109" i="83"/>
  <c r="J109" i="83" s="1"/>
  <c r="G6" i="80"/>
  <c r="J6" i="80" s="1"/>
  <c r="E6" i="81" s="1"/>
  <c r="G132" i="83"/>
  <c r="J132" i="83" s="1"/>
  <c r="G86" i="83"/>
  <c r="J86" i="83" s="1"/>
  <c r="G93" i="82"/>
  <c r="J93" i="82" s="1"/>
  <c r="E93" i="83" s="1"/>
  <c r="G171" i="83"/>
  <c r="J171" i="83" s="1"/>
  <c r="G103" i="83"/>
  <c r="J103" i="83" s="1"/>
  <c r="G43" i="83"/>
  <c r="J43" i="83" s="1"/>
  <c r="E43" i="84" s="1"/>
  <c r="G65" i="83"/>
  <c r="J65" i="83" s="1"/>
  <c r="G51" i="83"/>
  <c r="J51" i="83" s="1"/>
  <c r="E51" i="84" s="1"/>
  <c r="G30" i="83"/>
  <c r="J30" i="83" s="1"/>
  <c r="E30" i="84" s="1"/>
  <c r="G113" i="83"/>
  <c r="J113" i="83" s="1"/>
  <c r="G74" i="83"/>
  <c r="J74" i="83" s="1"/>
  <c r="G21" i="83"/>
  <c r="J21" i="83" s="1"/>
  <c r="E21" i="84" s="1"/>
  <c r="G179" i="83"/>
  <c r="J179" i="83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21" i="84"/>
  <c r="J221" i="84" s="1"/>
  <c r="E221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G124" i="82"/>
  <c r="J124" i="82" s="1"/>
  <c r="E124" i="83" s="1"/>
  <c r="G127" i="82"/>
  <c r="J127" i="82" s="1"/>
  <c r="E127" i="83" s="1"/>
  <c r="E119" i="103"/>
  <c r="E39" i="103"/>
  <c r="E182" i="103"/>
  <c r="E214" i="103"/>
  <c r="E120" i="103"/>
  <c r="E141" i="103"/>
  <c r="E82" i="103"/>
  <c r="E219" i="103"/>
  <c r="E173" i="103"/>
  <c r="E169" i="103"/>
  <c r="E146" i="103"/>
  <c r="E145" i="103"/>
  <c r="E118" i="103"/>
  <c r="E81" i="103"/>
  <c r="E194" i="103"/>
  <c r="E183" i="103"/>
  <c r="E148" i="103"/>
  <c r="E195" i="103"/>
  <c r="E201" i="103"/>
  <c r="E144" i="103"/>
  <c r="E196" i="103"/>
  <c r="E94" i="86" l="1"/>
  <c r="G94" i="86" s="1"/>
  <c r="J94" i="86" s="1"/>
  <c r="E94" i="87" s="1"/>
  <c r="G94" i="87" s="1"/>
  <c r="J94" i="87" s="1"/>
  <c r="E94" i="88" s="1"/>
  <c r="G238" i="84"/>
  <c r="J238" i="84" s="1"/>
  <c r="E238" i="85" s="1"/>
  <c r="E230" i="84"/>
  <c r="E68" i="84"/>
  <c r="G68" i="84" s="1"/>
  <c r="J68" i="84" s="1"/>
  <c r="E68" i="85" s="1"/>
  <c r="G68" i="85" s="1"/>
  <c r="J68" i="85" s="1"/>
  <c r="E76" i="84"/>
  <c r="G76" i="84" s="1"/>
  <c r="J76" i="84" s="1"/>
  <c r="E76" i="85" s="1"/>
  <c r="G76" i="85" s="1"/>
  <c r="J76" i="85" s="1"/>
  <c r="E152" i="84"/>
  <c r="G152" i="84" s="1"/>
  <c r="J152" i="84" s="1"/>
  <c r="E152" i="85" s="1"/>
  <c r="G152" i="85" s="1"/>
  <c r="J152" i="85" s="1"/>
  <c r="E80" i="84"/>
  <c r="G80" i="84" s="1"/>
  <c r="J80" i="84" s="1"/>
  <c r="E80" i="85" s="1"/>
  <c r="G80" i="85" s="1"/>
  <c r="J80" i="85" s="1"/>
  <c r="E165" i="84"/>
  <c r="G165" i="84" s="1"/>
  <c r="J165" i="84" s="1"/>
  <c r="E165" i="85" s="1"/>
  <c r="G165" i="85" s="1"/>
  <c r="J165" i="85" s="1"/>
  <c r="E208" i="84"/>
  <c r="G208" i="84" s="1"/>
  <c r="J208" i="84" s="1"/>
  <c r="E208" i="85" s="1"/>
  <c r="G208" i="85" s="1"/>
  <c r="J208" i="85" s="1"/>
  <c r="E99" i="84"/>
  <c r="G99" i="84" s="1"/>
  <c r="J99" i="84" s="1"/>
  <c r="E99" i="85" s="1"/>
  <c r="G99" i="85" s="1"/>
  <c r="J99" i="85" s="1"/>
  <c r="E61" i="84"/>
  <c r="G61" i="84" s="1"/>
  <c r="J61" i="84" s="1"/>
  <c r="E61" i="85" s="1"/>
  <c r="G61" i="85" s="1"/>
  <c r="J61" i="85" s="1"/>
  <c r="E176" i="84"/>
  <c r="G176" i="84" s="1"/>
  <c r="J176" i="84" s="1"/>
  <c r="E176" i="85" s="1"/>
  <c r="G176" i="85" s="1"/>
  <c r="J176" i="85" s="1"/>
  <c r="E239" i="84"/>
  <c r="G239" i="84" s="1"/>
  <c r="J239" i="84" s="1"/>
  <c r="E239" i="85" s="1"/>
  <c r="G239" i="85" s="1"/>
  <c r="J239" i="85" s="1"/>
  <c r="E83" i="84"/>
  <c r="G83" i="84" s="1"/>
  <c r="J83" i="84" s="1"/>
  <c r="E83" i="85" s="1"/>
  <c r="G83" i="85" s="1"/>
  <c r="J83" i="85" s="1"/>
  <c r="E74" i="84"/>
  <c r="G74" i="84" s="1"/>
  <c r="J74" i="84" s="1"/>
  <c r="E74" i="85" s="1"/>
  <c r="G74" i="85" s="1"/>
  <c r="J74" i="85" s="1"/>
  <c r="E160" i="84"/>
  <c r="G160" i="84" s="1"/>
  <c r="J160" i="84" s="1"/>
  <c r="E160" i="85" s="1"/>
  <c r="G160" i="85" s="1"/>
  <c r="J160" i="85" s="1"/>
  <c r="E113" i="84"/>
  <c r="G113" i="84" s="1"/>
  <c r="J113" i="84" s="1"/>
  <c r="E113" i="85" s="1"/>
  <c r="G113" i="85" s="1"/>
  <c r="J113" i="85" s="1"/>
  <c r="E86" i="84"/>
  <c r="G86" i="84" s="1"/>
  <c r="J86" i="84" s="1"/>
  <c r="E86" i="85" s="1"/>
  <c r="G86" i="85" s="1"/>
  <c r="J86" i="85" s="1"/>
  <c r="E85" i="84"/>
  <c r="G85" i="84" s="1"/>
  <c r="J85" i="84" s="1"/>
  <c r="E85" i="85" s="1"/>
  <c r="G85" i="85" s="1"/>
  <c r="J85" i="85" s="1"/>
  <c r="E66" i="84"/>
  <c r="G66" i="84" s="1"/>
  <c r="J66" i="84" s="1"/>
  <c r="E66" i="85" s="1"/>
  <c r="G66" i="85" s="1"/>
  <c r="J66" i="85" s="1"/>
  <c r="E211" i="84"/>
  <c r="G211" i="84" s="1"/>
  <c r="J211" i="84" s="1"/>
  <c r="E211" i="85" s="1"/>
  <c r="G211" i="85" s="1"/>
  <c r="J211" i="85" s="1"/>
  <c r="E181" i="84"/>
  <c r="G181" i="84" s="1"/>
  <c r="J181" i="84" s="1"/>
  <c r="E181" i="85" s="1"/>
  <c r="G181" i="85" s="1"/>
  <c r="J181" i="85" s="1"/>
  <c r="E64" i="84"/>
  <c r="G64" i="84" s="1"/>
  <c r="J64" i="84" s="1"/>
  <c r="E64" i="85" s="1"/>
  <c r="G64" i="85" s="1"/>
  <c r="J64" i="85" s="1"/>
  <c r="E92" i="84"/>
  <c r="G92" i="84" s="1"/>
  <c r="J92" i="84" s="1"/>
  <c r="E92" i="85" s="1"/>
  <c r="G92" i="85" s="1"/>
  <c r="J92" i="85" s="1"/>
  <c r="E157" i="84"/>
  <c r="G157" i="84" s="1"/>
  <c r="J157" i="84" s="1"/>
  <c r="E157" i="85" s="1"/>
  <c r="G157" i="85" s="1"/>
  <c r="J157" i="85" s="1"/>
  <c r="E164" i="84"/>
  <c r="G164" i="84" s="1"/>
  <c r="J164" i="84" s="1"/>
  <c r="E164" i="85" s="1"/>
  <c r="G164" i="85" s="1"/>
  <c r="J164" i="85" s="1"/>
  <c r="E88" i="84"/>
  <c r="G88" i="84" s="1"/>
  <c r="J88" i="84" s="1"/>
  <c r="E88" i="85" s="1"/>
  <c r="G88" i="85" s="1"/>
  <c r="J88" i="85" s="1"/>
  <c r="E216" i="84"/>
  <c r="G216" i="84" s="1"/>
  <c r="J216" i="84" s="1"/>
  <c r="E216" i="85" s="1"/>
  <c r="G216" i="85" s="1"/>
  <c r="J216" i="85" s="1"/>
  <c r="E79" i="84"/>
  <c r="G79" i="84" s="1"/>
  <c r="J79" i="84" s="1"/>
  <c r="E79" i="85" s="1"/>
  <c r="G79" i="85" s="1"/>
  <c r="J79" i="85" s="1"/>
  <c r="E132" i="84"/>
  <c r="G132" i="84" s="1"/>
  <c r="J132" i="84" s="1"/>
  <c r="E132" i="85" s="1"/>
  <c r="G132" i="85" s="1"/>
  <c r="J132" i="85" s="1"/>
  <c r="E147" i="84"/>
  <c r="G147" i="84" s="1"/>
  <c r="J147" i="84" s="1"/>
  <c r="E147" i="85" s="1"/>
  <c r="G147" i="85" s="1"/>
  <c r="J147" i="85" s="1"/>
  <c r="E177" i="84"/>
  <c r="G177" i="84" s="1"/>
  <c r="J177" i="84" s="1"/>
  <c r="E177" i="85" s="1"/>
  <c r="G177" i="85" s="1"/>
  <c r="J177" i="85" s="1"/>
  <c r="E172" i="84"/>
  <c r="G172" i="84" s="1"/>
  <c r="J172" i="84" s="1"/>
  <c r="E172" i="85" s="1"/>
  <c r="G172" i="85" s="1"/>
  <c r="J172" i="85" s="1"/>
  <c r="E134" i="84"/>
  <c r="G134" i="84" s="1"/>
  <c r="J134" i="84" s="1"/>
  <c r="E134" i="85" s="1"/>
  <c r="G134" i="85" s="1"/>
  <c r="J134" i="85" s="1"/>
  <c r="E105" i="84"/>
  <c r="G105" i="84" s="1"/>
  <c r="J105" i="84" s="1"/>
  <c r="E110" i="84"/>
  <c r="G110" i="84" s="1"/>
  <c r="J110" i="84" s="1"/>
  <c r="E213" i="84"/>
  <c r="G213" i="84" s="1"/>
  <c r="J213" i="84" s="1"/>
  <c r="E213" i="85" s="1"/>
  <c r="G213" i="85" s="1"/>
  <c r="J213" i="85" s="1"/>
  <c r="E212" i="84"/>
  <c r="G212" i="84" s="1"/>
  <c r="J212" i="84" s="1"/>
  <c r="E212" i="85" s="1"/>
  <c r="G212" i="85" s="1"/>
  <c r="J212" i="85" s="1"/>
  <c r="E153" i="84"/>
  <c r="G153" i="84" s="1"/>
  <c r="J153" i="84" s="1"/>
  <c r="E153" i="85" s="1"/>
  <c r="G153" i="85" s="1"/>
  <c r="J153" i="85" s="1"/>
  <c r="E156" i="84"/>
  <c r="G156" i="84" s="1"/>
  <c r="J156" i="84" s="1"/>
  <c r="E156" i="85" s="1"/>
  <c r="G156" i="85" s="1"/>
  <c r="J156" i="85" s="1"/>
  <c r="E136" i="84"/>
  <c r="G136" i="84" s="1"/>
  <c r="J136" i="84" s="1"/>
  <c r="E136" i="85" s="1"/>
  <c r="G136" i="85" s="1"/>
  <c r="J136" i="85" s="1"/>
  <c r="E72" i="84"/>
  <c r="G72" i="84" s="1"/>
  <c r="J72" i="84" s="1"/>
  <c r="E72" i="85" s="1"/>
  <c r="G72" i="85" s="1"/>
  <c r="J72" i="85" s="1"/>
  <c r="E89" i="84"/>
  <c r="G89" i="84" s="1"/>
  <c r="J89" i="84" s="1"/>
  <c r="E89" i="85" s="1"/>
  <c r="G89" i="85" s="1"/>
  <c r="J89" i="85" s="1"/>
  <c r="E84" i="84"/>
  <c r="G84" i="84" s="1"/>
  <c r="J84" i="84" s="1"/>
  <c r="E84" i="85" s="1"/>
  <c r="G84" i="85" s="1"/>
  <c r="J84" i="85" s="1"/>
  <c r="E104" i="84"/>
  <c r="G104" i="84" s="1"/>
  <c r="J104" i="84" s="1"/>
  <c r="E167" i="84"/>
  <c r="G167" i="84" s="1"/>
  <c r="J167" i="84" s="1"/>
  <c r="E167" i="85" s="1"/>
  <c r="G167" i="85" s="1"/>
  <c r="J167" i="85" s="1"/>
  <c r="G131" i="84"/>
  <c r="J131" i="84" s="1"/>
  <c r="E131" i="85" s="1"/>
  <c r="G131" i="85" s="1"/>
  <c r="J131" i="85" s="1"/>
  <c r="E131" i="84"/>
  <c r="E203" i="84"/>
  <c r="G203" i="84" s="1"/>
  <c r="J203" i="84" s="1"/>
  <c r="E203" i="85" s="1"/>
  <c r="G203" i="85" s="1"/>
  <c r="J203" i="85" s="1"/>
  <c r="E116" i="84"/>
  <c r="G116" i="84" s="1"/>
  <c r="J116" i="84" s="1"/>
  <c r="E116" i="85" s="1"/>
  <c r="G116" i="85" s="1"/>
  <c r="J116" i="85" s="1"/>
  <c r="E101" i="84"/>
  <c r="G101" i="84" s="1"/>
  <c r="J101" i="84" s="1"/>
  <c r="G90" i="84"/>
  <c r="J90" i="84" s="1"/>
  <c r="E90" i="85" s="1"/>
  <c r="E90" i="84"/>
  <c r="E151" i="84"/>
  <c r="G151" i="84" s="1"/>
  <c r="J151" i="84" s="1"/>
  <c r="E151" i="85" s="1"/>
  <c r="G151" i="85" s="1"/>
  <c r="J151" i="85" s="1"/>
  <c r="E78" i="84"/>
  <c r="G78" i="84" s="1"/>
  <c r="J78" i="84" s="1"/>
  <c r="E78" i="85" s="1"/>
  <c r="G78" i="85" s="1"/>
  <c r="J78" i="85" s="1"/>
  <c r="G237" i="84"/>
  <c r="J237" i="84" s="1"/>
  <c r="E237" i="85" s="1"/>
  <c r="E229" i="84"/>
  <c r="E65" i="84"/>
  <c r="G65" i="84" s="1"/>
  <c r="J65" i="84" s="1"/>
  <c r="E65" i="85" s="1"/>
  <c r="G65" i="85" s="1"/>
  <c r="J65" i="85" s="1"/>
  <c r="E109" i="84"/>
  <c r="G109" i="84" s="1"/>
  <c r="J109" i="84" s="1"/>
  <c r="E73" i="84"/>
  <c r="G73" i="84" s="1"/>
  <c r="J73" i="84" s="1"/>
  <c r="E73" i="85" s="1"/>
  <c r="G73" i="85" s="1"/>
  <c r="J73" i="85" s="1"/>
  <c r="E98" i="84"/>
  <c r="G98" i="84" s="1"/>
  <c r="J98" i="84" s="1"/>
  <c r="E98" i="85" s="1"/>
  <c r="G98" i="85" s="1"/>
  <c r="J98" i="85" s="1"/>
  <c r="E138" i="84"/>
  <c r="G138" i="84" s="1"/>
  <c r="J138" i="84" s="1"/>
  <c r="E138" i="85" s="1"/>
  <c r="G138" i="85" s="1"/>
  <c r="J138" i="85" s="1"/>
  <c r="E137" i="84"/>
  <c r="G137" i="84" s="1"/>
  <c r="J137" i="84" s="1"/>
  <c r="E137" i="85" s="1"/>
  <c r="G137" i="85" s="1"/>
  <c r="J137" i="85" s="1"/>
  <c r="E215" i="84"/>
  <c r="G215" i="84" s="1"/>
  <c r="J215" i="84" s="1"/>
  <c r="E215" i="85" s="1"/>
  <c r="G215" i="85" s="1"/>
  <c r="J215" i="85" s="1"/>
  <c r="E62" i="84"/>
  <c r="G62" i="84" s="1"/>
  <c r="J62" i="84" s="1"/>
  <c r="E62" i="85" s="1"/>
  <c r="G62" i="85" s="1"/>
  <c r="J62" i="85" s="1"/>
  <c r="E87" i="84"/>
  <c r="G87" i="84" s="1"/>
  <c r="J87" i="84" s="1"/>
  <c r="E87" i="85" s="1"/>
  <c r="G87" i="85" s="1"/>
  <c r="J87" i="85" s="1"/>
  <c r="E77" i="84"/>
  <c r="G77" i="84" s="1"/>
  <c r="J77" i="84" s="1"/>
  <c r="E77" i="85" s="1"/>
  <c r="G77" i="85" s="1"/>
  <c r="J77" i="85" s="1"/>
  <c r="E111" i="84"/>
  <c r="G111" i="84" s="1"/>
  <c r="J111" i="84" s="1"/>
  <c r="E111" i="85" s="1"/>
  <c r="G111" i="85" s="1"/>
  <c r="J111" i="85" s="1"/>
  <c r="E133" i="84"/>
  <c r="G133" i="84" s="1"/>
  <c r="J133" i="84" s="1"/>
  <c r="E133" i="85" s="1"/>
  <c r="G133" i="85" s="1"/>
  <c r="J133" i="85" s="1"/>
  <c r="G96" i="84"/>
  <c r="J96" i="84" s="1"/>
  <c r="E96" i="85" s="1"/>
  <c r="G96" i="85" s="1"/>
  <c r="J96" i="85" s="1"/>
  <c r="E96" i="84"/>
  <c r="E67" i="84"/>
  <c r="G67" i="84" s="1"/>
  <c r="J67" i="84" s="1"/>
  <c r="E67" i="85" s="1"/>
  <c r="G67" i="85" s="1"/>
  <c r="J67" i="85" s="1"/>
  <c r="E155" i="84"/>
  <c r="G155" i="84" s="1"/>
  <c r="J155" i="84" s="1"/>
  <c r="E155" i="85" s="1"/>
  <c r="G155" i="85" s="1"/>
  <c r="J155" i="85" s="1"/>
  <c r="E161" i="84"/>
  <c r="G161" i="84" s="1"/>
  <c r="J161" i="84" s="1"/>
  <c r="E161" i="85" s="1"/>
  <c r="G161" i="85" s="1"/>
  <c r="J161" i="85" s="1"/>
  <c r="E139" i="84"/>
  <c r="G139" i="84" s="1"/>
  <c r="J139" i="84" s="1"/>
  <c r="E139" i="85" s="1"/>
  <c r="G139" i="85" s="1"/>
  <c r="J139" i="85" s="1"/>
  <c r="E218" i="84"/>
  <c r="G218" i="84" s="1"/>
  <c r="J218" i="84" s="1"/>
  <c r="E218" i="85" s="1"/>
  <c r="G218" i="85" s="1"/>
  <c r="J218" i="85" s="1"/>
  <c r="E130" i="84"/>
  <c r="G130" i="84" s="1"/>
  <c r="J130" i="84" s="1"/>
  <c r="E130" i="85" s="1"/>
  <c r="G130" i="85" s="1"/>
  <c r="J130" i="85" s="1"/>
  <c r="E108" i="84"/>
  <c r="G108" i="84" s="1"/>
  <c r="J108" i="84" s="1"/>
  <c r="E69" i="84"/>
  <c r="G69" i="84" s="1"/>
  <c r="J69" i="84" s="1"/>
  <c r="E69" i="85" s="1"/>
  <c r="G69" i="85" s="1"/>
  <c r="J69" i="85" s="1"/>
  <c r="E163" i="84"/>
  <c r="G163" i="84" s="1"/>
  <c r="J163" i="84" s="1"/>
  <c r="E163" i="85" s="1"/>
  <c r="G163" i="85" s="1"/>
  <c r="J163" i="85" s="1"/>
  <c r="E100" i="84"/>
  <c r="G100" i="84" s="1"/>
  <c r="J100" i="84" s="1"/>
  <c r="E123" i="84"/>
  <c r="G123" i="84" s="1"/>
  <c r="J123" i="84" s="1"/>
  <c r="E123" i="85" s="1"/>
  <c r="G123" i="85" s="1"/>
  <c r="J123" i="85" s="1"/>
  <c r="E171" i="84"/>
  <c r="G171" i="84" s="1"/>
  <c r="J171" i="84" s="1"/>
  <c r="E171" i="85" s="1"/>
  <c r="G171" i="85" s="1"/>
  <c r="J171" i="85" s="1"/>
  <c r="G178" i="84"/>
  <c r="J178" i="84" s="1"/>
  <c r="E178" i="85" s="1"/>
  <c r="E179" i="84"/>
  <c r="G179" i="84" s="1"/>
  <c r="J179" i="84" s="1"/>
  <c r="E103" i="84"/>
  <c r="G103" i="84" s="1"/>
  <c r="J103" i="84" s="1"/>
  <c r="E114" i="84"/>
  <c r="G114" i="84" s="1"/>
  <c r="J114" i="84" s="1"/>
  <c r="E114" i="85" s="1"/>
  <c r="G114" i="85" s="1"/>
  <c r="J114" i="85" s="1"/>
  <c r="E175" i="84"/>
  <c r="G175" i="84" s="1"/>
  <c r="J175" i="84" s="1"/>
  <c r="E175" i="85" s="1"/>
  <c r="G175" i="85" s="1"/>
  <c r="J175" i="85" s="1"/>
  <c r="E97" i="84"/>
  <c r="G97" i="84" s="1"/>
  <c r="J97" i="84" s="1"/>
  <c r="E97" i="85" s="1"/>
  <c r="G97" i="85" s="1"/>
  <c r="J97" i="85" s="1"/>
  <c r="E210" i="84"/>
  <c r="G210" i="84" s="1"/>
  <c r="J210" i="84" s="1"/>
  <c r="E210" i="85" s="1"/>
  <c r="G210" i="85" s="1"/>
  <c r="J210" i="85" s="1"/>
  <c r="E95" i="84"/>
  <c r="G95" i="84" s="1"/>
  <c r="J95" i="84" s="1"/>
  <c r="E95" i="85" s="1"/>
  <c r="G95" i="85" s="1"/>
  <c r="J95" i="85" s="1"/>
  <c r="E159" i="84"/>
  <c r="G159" i="84" s="1"/>
  <c r="J159" i="84" s="1"/>
  <c r="E159" i="85" s="1"/>
  <c r="G159" i="85" s="1"/>
  <c r="J159" i="85" s="1"/>
  <c r="E135" i="84"/>
  <c r="G135" i="84" s="1"/>
  <c r="J135" i="84" s="1"/>
  <c r="E135" i="85" s="1"/>
  <c r="G135" i="85" s="1"/>
  <c r="J135" i="85" s="1"/>
  <c r="G14" i="81"/>
  <c r="J14" i="81" s="1"/>
  <c r="E14" i="82" s="1"/>
  <c r="G15" i="81"/>
  <c r="J15" i="81" s="1"/>
  <c r="E15" i="82" s="1"/>
  <c r="G16" i="81"/>
  <c r="J16" i="81" s="1"/>
  <c r="E16" i="82" s="1"/>
  <c r="G31" i="84"/>
  <c r="J31" i="84" s="1"/>
  <c r="E31" i="85" s="1"/>
  <c r="G112" i="83"/>
  <c r="J112" i="83" s="1"/>
  <c r="G90" i="85"/>
  <c r="J90" i="85" s="1"/>
  <c r="G55" i="84"/>
  <c r="J55" i="84" s="1"/>
  <c r="E55" i="85" s="1"/>
  <c r="G50" i="84"/>
  <c r="J50" i="84" s="1"/>
  <c r="E50" i="85" s="1"/>
  <c r="G29" i="84"/>
  <c r="J29" i="84" s="1"/>
  <c r="E29" i="85" s="1"/>
  <c r="G46" i="84"/>
  <c r="J46" i="84" s="1"/>
  <c r="E46" i="85" s="1"/>
  <c r="G115" i="83"/>
  <c r="J115" i="83" s="1"/>
  <c r="G34" i="84"/>
  <c r="J34" i="84" s="1"/>
  <c r="E34" i="85" s="1"/>
  <c r="G53" i="84"/>
  <c r="J53" i="84" s="1"/>
  <c r="E53" i="85" s="1"/>
  <c r="G30" i="84"/>
  <c r="J30" i="84" s="1"/>
  <c r="E30" i="85" s="1"/>
  <c r="G51" i="84"/>
  <c r="J51" i="84" s="1"/>
  <c r="E51" i="85" s="1"/>
  <c r="G6" i="81"/>
  <c r="J6" i="81" s="1"/>
  <c r="E6" i="82" s="1"/>
  <c r="G56" i="84"/>
  <c r="J56" i="84" s="1"/>
  <c r="E56" i="85" s="1"/>
  <c r="G13" i="81"/>
  <c r="J13" i="81" s="1"/>
  <c r="E13" i="82" s="1"/>
  <c r="G18" i="81"/>
  <c r="J18" i="81" s="1"/>
  <c r="E18" i="82" s="1"/>
  <c r="G27" i="84"/>
  <c r="J27" i="84" s="1"/>
  <c r="E27" i="85" s="1"/>
  <c r="G47" i="84"/>
  <c r="J47" i="84" s="1"/>
  <c r="E47" i="85" s="1"/>
  <c r="G36" i="84"/>
  <c r="J36" i="84" s="1"/>
  <c r="E36" i="85" s="1"/>
  <c r="G23" i="84"/>
  <c r="J23" i="84" s="1"/>
  <c r="E23" i="85" s="1"/>
  <c r="G209" i="83"/>
  <c r="J209" i="83" s="1"/>
  <c r="G8" i="81"/>
  <c r="J8" i="81" s="1"/>
  <c r="E8" i="82" s="1"/>
  <c r="G202" i="82"/>
  <c r="J202" i="82" s="1"/>
  <c r="E202" i="83" s="1"/>
  <c r="G40" i="84"/>
  <c r="J40" i="84" s="1"/>
  <c r="E40" i="85" s="1"/>
  <c r="G154" i="83"/>
  <c r="J154" i="83" s="1"/>
  <c r="G25" i="84"/>
  <c r="J25" i="84" s="1"/>
  <c r="E25" i="85" s="1"/>
  <c r="G54" i="84"/>
  <c r="J54" i="84" s="1"/>
  <c r="E54" i="85" s="1"/>
  <c r="G38" i="83"/>
  <c r="J38" i="83" s="1"/>
  <c r="G17" i="81"/>
  <c r="J17" i="81" s="1"/>
  <c r="E17" i="82" s="1"/>
  <c r="G49" i="84"/>
  <c r="J49" i="84" s="1"/>
  <c r="E49" i="85" s="1"/>
  <c r="G52" i="84"/>
  <c r="J52" i="84" s="1"/>
  <c r="E52" i="85" s="1"/>
  <c r="G22" i="84"/>
  <c r="J22" i="84" s="1"/>
  <c r="E22" i="85" s="1"/>
  <c r="G7" i="81"/>
  <c r="J7" i="81" s="1"/>
  <c r="E7" i="82" s="1"/>
  <c r="G43" i="84"/>
  <c r="J43" i="84" s="1"/>
  <c r="E43" i="85" s="1"/>
  <c r="G21" i="84"/>
  <c r="J21" i="84" s="1"/>
  <c r="E21" i="85" s="1"/>
  <c r="G57" i="84"/>
  <c r="J57" i="84" s="1"/>
  <c r="E57" i="85" s="1"/>
  <c r="G41" i="84"/>
  <c r="J41" i="84" s="1"/>
  <c r="E41" i="85" s="1"/>
  <c r="G48" i="84"/>
  <c r="J48" i="84" s="1"/>
  <c r="E48" i="85" s="1"/>
  <c r="G32" i="84"/>
  <c r="J32" i="84" s="1"/>
  <c r="E32" i="85" s="1"/>
  <c r="G44" i="84"/>
  <c r="J44" i="84" s="1"/>
  <c r="E44" i="85" s="1"/>
  <c r="G58" i="84"/>
  <c r="J58" i="84" s="1"/>
  <c r="E58" i="85" s="1"/>
  <c r="G28" i="84"/>
  <c r="J28" i="84" s="1"/>
  <c r="E28" i="85" s="1"/>
  <c r="G33" i="84"/>
  <c r="J33" i="84" s="1"/>
  <c r="E33" i="85" s="1"/>
  <c r="G93" i="83"/>
  <c r="J93" i="83" s="1"/>
  <c r="G26" i="84"/>
  <c r="J26" i="84" s="1"/>
  <c r="E26" i="85" s="1"/>
  <c r="G59" i="84"/>
  <c r="J59" i="84" s="1"/>
  <c r="E59" i="85" s="1"/>
  <c r="G37" i="84"/>
  <c r="J37" i="84" s="1"/>
  <c r="E37" i="85" s="1"/>
  <c r="G158" i="83"/>
  <c r="J158" i="83" s="1"/>
  <c r="G24" i="84"/>
  <c r="J24" i="84" s="1"/>
  <c r="E24" i="85" s="1"/>
  <c r="G19" i="84"/>
  <c r="J19" i="84" s="1"/>
  <c r="E19" i="85" s="1"/>
  <c r="G42" i="84"/>
  <c r="J42" i="84" s="1"/>
  <c r="E42" i="85" s="1"/>
  <c r="G81" i="103"/>
  <c r="J81" i="103" s="1"/>
  <c r="E81" i="104" s="1"/>
  <c r="G81" i="104" s="1"/>
  <c r="J81" i="104" s="1"/>
  <c r="E81" i="105" s="1"/>
  <c r="G81" i="105" s="1"/>
  <c r="J81" i="105" s="1"/>
  <c r="G196" i="103"/>
  <c r="J196" i="103" s="1"/>
  <c r="E196" i="104" s="1"/>
  <c r="G196" i="104" s="1"/>
  <c r="J196" i="104" s="1"/>
  <c r="E196" i="105" s="1"/>
  <c r="G196" i="105" s="1"/>
  <c r="J196" i="105" s="1"/>
  <c r="G118" i="103"/>
  <c r="J118" i="103" s="1"/>
  <c r="E118" i="104" s="1"/>
  <c r="G118" i="104" s="1"/>
  <c r="J118" i="104" s="1"/>
  <c r="E118" i="105" s="1"/>
  <c r="G118" i="105" s="1"/>
  <c r="J118" i="105" s="1"/>
  <c r="G120" i="103"/>
  <c r="J120" i="103" s="1"/>
  <c r="E120" i="104" s="1"/>
  <c r="G120" i="104" s="1"/>
  <c r="J120" i="104" s="1"/>
  <c r="E120" i="105" s="1"/>
  <c r="G120" i="105" s="1"/>
  <c r="J120" i="105" s="1"/>
  <c r="G201" i="103"/>
  <c r="J201" i="103" s="1"/>
  <c r="E201" i="104" s="1"/>
  <c r="G201" i="104" s="1"/>
  <c r="J201" i="104" s="1"/>
  <c r="E201" i="105" s="1"/>
  <c r="G201" i="105" s="1"/>
  <c r="J201" i="105" s="1"/>
  <c r="G146" i="103"/>
  <c r="J146" i="103" s="1"/>
  <c r="E146" i="104" s="1"/>
  <c r="G146" i="104" s="1"/>
  <c r="J146" i="104" s="1"/>
  <c r="E146" i="105" s="1"/>
  <c r="G146" i="105" s="1"/>
  <c r="J146" i="105" s="1"/>
  <c r="G182" i="103"/>
  <c r="J182" i="103" s="1"/>
  <c r="E182" i="104" s="1"/>
  <c r="G182" i="104" s="1"/>
  <c r="J182" i="104" s="1"/>
  <c r="E182" i="105" s="1"/>
  <c r="G182" i="105" s="1"/>
  <c r="J182" i="105" s="1"/>
  <c r="G214" i="103"/>
  <c r="J214" i="103" s="1"/>
  <c r="E214" i="104" s="1"/>
  <c r="G214" i="104" s="1"/>
  <c r="J214" i="104" s="1"/>
  <c r="E214" i="105" s="1"/>
  <c r="G214" i="105" s="1"/>
  <c r="J214" i="105" s="1"/>
  <c r="G195" i="103"/>
  <c r="J195" i="103" s="1"/>
  <c r="E195" i="104" s="1"/>
  <c r="G195" i="104" s="1"/>
  <c r="J195" i="104" s="1"/>
  <c r="E195" i="105" s="1"/>
  <c r="G195" i="105" s="1"/>
  <c r="J195" i="105" s="1"/>
  <c r="G141" i="103"/>
  <c r="J141" i="103" s="1"/>
  <c r="E141" i="104" s="1"/>
  <c r="G141" i="104" s="1"/>
  <c r="J141" i="104" s="1"/>
  <c r="E141" i="105" s="1"/>
  <c r="G141" i="105" s="1"/>
  <c r="J141" i="105" s="1"/>
  <c r="G230" i="84"/>
  <c r="J230" i="84" s="1"/>
  <c r="G144" i="103"/>
  <c r="J144" i="103" s="1"/>
  <c r="E144" i="104" s="1"/>
  <c r="G144" i="104" s="1"/>
  <c r="J144" i="104" s="1"/>
  <c r="E144" i="105" s="1"/>
  <c r="G144" i="105" s="1"/>
  <c r="J144" i="105" s="1"/>
  <c r="G169" i="103"/>
  <c r="J169" i="103" s="1"/>
  <c r="E169" i="104" s="1"/>
  <c r="G169" i="104" s="1"/>
  <c r="J169" i="104" s="1"/>
  <c r="E169" i="105" s="1"/>
  <c r="G169" i="105" s="1"/>
  <c r="J169" i="105" s="1"/>
  <c r="G39" i="103"/>
  <c r="J39" i="103" s="1"/>
  <c r="E39" i="104" s="1"/>
  <c r="G39" i="104" s="1"/>
  <c r="J39" i="104" s="1"/>
  <c r="E39" i="105" s="1"/>
  <c r="G39" i="105" s="1"/>
  <c r="J39" i="105" s="1"/>
  <c r="G148" i="103"/>
  <c r="J148" i="103" s="1"/>
  <c r="E148" i="104" s="1"/>
  <c r="G148" i="104" s="1"/>
  <c r="J148" i="104" s="1"/>
  <c r="E148" i="105" s="1"/>
  <c r="G148" i="105" s="1"/>
  <c r="J148" i="105" s="1"/>
  <c r="G173" i="103"/>
  <c r="J173" i="103" s="1"/>
  <c r="E173" i="104" s="1"/>
  <c r="G173" i="104" s="1"/>
  <c r="J173" i="104" s="1"/>
  <c r="E173" i="105" s="1"/>
  <c r="G173" i="105" s="1"/>
  <c r="J173" i="105" s="1"/>
  <c r="G119" i="103"/>
  <c r="J119" i="103" s="1"/>
  <c r="E119" i="104" s="1"/>
  <c r="G119" i="104" s="1"/>
  <c r="J119" i="104" s="1"/>
  <c r="E119" i="105" s="1"/>
  <c r="G119" i="105" s="1"/>
  <c r="J119" i="105" s="1"/>
  <c r="G145" i="103"/>
  <c r="J145" i="103" s="1"/>
  <c r="E145" i="104" s="1"/>
  <c r="G145" i="104" s="1"/>
  <c r="J145" i="104" s="1"/>
  <c r="E145" i="105" s="1"/>
  <c r="G145" i="105" s="1"/>
  <c r="J145" i="105" s="1"/>
  <c r="G183" i="103"/>
  <c r="J183" i="103" s="1"/>
  <c r="E183" i="104" s="1"/>
  <c r="G183" i="104" s="1"/>
  <c r="J183" i="104" s="1"/>
  <c r="E183" i="105" s="1"/>
  <c r="G183" i="105" s="1"/>
  <c r="J183" i="105" s="1"/>
  <c r="G219" i="103"/>
  <c r="J219" i="103" s="1"/>
  <c r="E219" i="104" s="1"/>
  <c r="G219" i="104" s="1"/>
  <c r="J219" i="104" s="1"/>
  <c r="E219" i="105" s="1"/>
  <c r="G219" i="105" s="1"/>
  <c r="J219" i="105" s="1"/>
  <c r="G229" i="84"/>
  <c r="J229" i="84" s="1"/>
  <c r="G194" i="103"/>
  <c r="J194" i="103" s="1"/>
  <c r="E194" i="104" s="1"/>
  <c r="G194" i="104" s="1"/>
  <c r="J194" i="104" s="1"/>
  <c r="E194" i="105" s="1"/>
  <c r="G194" i="105" s="1"/>
  <c r="J194" i="105" s="1"/>
  <c r="G82" i="103"/>
  <c r="J82" i="103" s="1"/>
  <c r="E82" i="104" s="1"/>
  <c r="G82" i="104" s="1"/>
  <c r="J82" i="104" s="1"/>
  <c r="E82" i="105" s="1"/>
  <c r="G82" i="105" s="1"/>
  <c r="J82" i="105" s="1"/>
  <c r="G221" i="85"/>
  <c r="J221" i="85" s="1"/>
  <c r="E221" i="86" s="1"/>
  <c r="G222" i="85"/>
  <c r="J222" i="85" s="1"/>
  <c r="E222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E220" i="103"/>
  <c r="E200" i="103"/>
  <c r="E9" i="103"/>
  <c r="E184" i="103"/>
  <c r="E187" i="103"/>
  <c r="E149" i="103"/>
  <c r="E10" i="103"/>
  <c r="E191" i="103"/>
  <c r="E150" i="103"/>
  <c r="E185" i="103"/>
  <c r="E199" i="103"/>
  <c r="E106" i="103"/>
  <c r="E142" i="103"/>
  <c r="E140" i="103"/>
  <c r="E11" i="103"/>
  <c r="E186" i="103"/>
  <c r="E192" i="103"/>
  <c r="E143" i="103"/>
  <c r="E198" i="103"/>
  <c r="E197" i="103"/>
  <c r="E174" i="103"/>
  <c r="E121" i="103"/>
  <c r="E193" i="103"/>
  <c r="E166" i="101"/>
  <c r="G166" i="101" s="1"/>
  <c r="J166" i="101" s="1"/>
  <c r="E70" i="101"/>
  <c r="G70" i="101" s="1"/>
  <c r="J70" i="101" s="1"/>
  <c r="E71" i="101"/>
  <c r="G71" i="101" s="1"/>
  <c r="J71" i="101" s="1"/>
  <c r="Z36" i="8"/>
  <c r="E135" i="86" l="1"/>
  <c r="G135" i="86" s="1"/>
  <c r="J135" i="86" s="1"/>
  <c r="E135" i="87" s="1"/>
  <c r="G135" i="87" s="1"/>
  <c r="J135" i="87" s="1"/>
  <c r="E135" i="88" s="1"/>
  <c r="E130" i="86"/>
  <c r="G130" i="86" s="1"/>
  <c r="J130" i="86" s="1"/>
  <c r="E130" i="87" s="1"/>
  <c r="G130" i="87" s="1"/>
  <c r="J130" i="87" s="1"/>
  <c r="E130" i="88" s="1"/>
  <c r="E73" i="86"/>
  <c r="G73" i="86" s="1"/>
  <c r="J73" i="86" s="1"/>
  <c r="E73" i="87" s="1"/>
  <c r="G73" i="87" s="1"/>
  <c r="J73" i="87" s="1"/>
  <c r="E73" i="88" s="1"/>
  <c r="E104" i="85"/>
  <c r="G104" i="85" s="1"/>
  <c r="J104" i="85" s="1"/>
  <c r="E177" i="86"/>
  <c r="G177" i="86" s="1"/>
  <c r="J177" i="86" s="1"/>
  <c r="E177" i="87" s="1"/>
  <c r="G177" i="87" s="1"/>
  <c r="J177" i="87" s="1"/>
  <c r="E177" i="88" s="1"/>
  <c r="E92" i="86"/>
  <c r="G92" i="86" s="1"/>
  <c r="J92" i="86" s="1"/>
  <c r="E92" i="87" s="1"/>
  <c r="G92" i="87" s="1"/>
  <c r="J92" i="87" s="1"/>
  <c r="E92" i="88" s="1"/>
  <c r="E160" i="86"/>
  <c r="G160" i="86" s="1"/>
  <c r="J160" i="86" s="1"/>
  <c r="E160" i="87" s="1"/>
  <c r="G160" i="87" s="1"/>
  <c r="J160" i="87" s="1"/>
  <c r="E160" i="88" s="1"/>
  <c r="E165" i="86"/>
  <c r="G165" i="86" s="1"/>
  <c r="J165" i="86" s="1"/>
  <c r="E165" i="87" s="1"/>
  <c r="G165" i="87" s="1"/>
  <c r="J165" i="87" s="1"/>
  <c r="E165" i="88" s="1"/>
  <c r="E123" i="86"/>
  <c r="G123" i="86" s="1"/>
  <c r="J123" i="86" s="1"/>
  <c r="E123" i="87" s="1"/>
  <c r="G123" i="87" s="1"/>
  <c r="J123" i="87" s="1"/>
  <c r="E123" i="88" s="1"/>
  <c r="E218" i="86"/>
  <c r="G218" i="86" s="1"/>
  <c r="J218" i="86" s="1"/>
  <c r="E218" i="87" s="1"/>
  <c r="G218" i="87" s="1"/>
  <c r="J218" i="87" s="1"/>
  <c r="E218" i="88" s="1"/>
  <c r="E109" i="85"/>
  <c r="G109" i="85" s="1"/>
  <c r="J109" i="85" s="1"/>
  <c r="E84" i="86"/>
  <c r="G84" i="86" s="1"/>
  <c r="J84" i="86" s="1"/>
  <c r="E84" i="87" s="1"/>
  <c r="G84" i="87" s="1"/>
  <c r="J84" i="87" s="1"/>
  <c r="E84" i="88" s="1"/>
  <c r="E212" i="86"/>
  <c r="G212" i="86" s="1"/>
  <c r="J212" i="86" s="1"/>
  <c r="E212" i="87" s="1"/>
  <c r="G212" i="87" s="1"/>
  <c r="J212" i="87" s="1"/>
  <c r="E147" i="86"/>
  <c r="G147" i="86" s="1"/>
  <c r="J147" i="86" s="1"/>
  <c r="E147" i="87" s="1"/>
  <c r="G147" i="87" s="1"/>
  <c r="J147" i="87" s="1"/>
  <c r="E147" i="88" s="1"/>
  <c r="E64" i="86"/>
  <c r="G64" i="86" s="1"/>
  <c r="J64" i="86" s="1"/>
  <c r="E64" i="87" s="1"/>
  <c r="G64" i="87" s="1"/>
  <c r="J64" i="87" s="1"/>
  <c r="E64" i="88" s="1"/>
  <c r="E74" i="86"/>
  <c r="G74" i="86" s="1"/>
  <c r="J74" i="86" s="1"/>
  <c r="E74" i="87" s="1"/>
  <c r="G74" i="87" s="1"/>
  <c r="J74" i="87" s="1"/>
  <c r="E74" i="88" s="1"/>
  <c r="E80" i="86"/>
  <c r="G80" i="86" s="1"/>
  <c r="J80" i="86" s="1"/>
  <c r="E80" i="87" s="1"/>
  <c r="G80" i="87" s="1"/>
  <c r="J80" i="87" s="1"/>
  <c r="E80" i="88" s="1"/>
  <c r="E100" i="85"/>
  <c r="G100" i="85" s="1"/>
  <c r="J100" i="85" s="1"/>
  <c r="E101" i="85"/>
  <c r="G101" i="85" s="1"/>
  <c r="J101" i="85" s="1"/>
  <c r="E213" i="86"/>
  <c r="G213" i="86" s="1"/>
  <c r="J213" i="86" s="1"/>
  <c r="E213" i="87" s="1"/>
  <c r="G213" i="87" s="1"/>
  <c r="J213" i="87" s="1"/>
  <c r="E213" i="88" s="1"/>
  <c r="E132" i="86"/>
  <c r="G132" i="86" s="1"/>
  <c r="J132" i="86" s="1"/>
  <c r="E132" i="87" s="1"/>
  <c r="G132" i="87" s="1"/>
  <c r="J132" i="87" s="1"/>
  <c r="E132" i="88" s="1"/>
  <c r="E181" i="86"/>
  <c r="G181" i="86" s="1"/>
  <c r="J181" i="86" s="1"/>
  <c r="E181" i="87" s="1"/>
  <c r="G181" i="87" s="1"/>
  <c r="J181" i="87" s="1"/>
  <c r="E181" i="88" s="1"/>
  <c r="E83" i="86"/>
  <c r="G83" i="86" s="1"/>
  <c r="J83" i="86" s="1"/>
  <c r="E83" i="87" s="1"/>
  <c r="G83" i="87" s="1"/>
  <c r="J83" i="87" s="1"/>
  <c r="E83" i="88" s="1"/>
  <c r="E152" i="86"/>
  <c r="G152" i="86" s="1"/>
  <c r="J152" i="86" s="1"/>
  <c r="E152" i="87" s="1"/>
  <c r="G152" i="87" s="1"/>
  <c r="J152" i="87" s="1"/>
  <c r="E152" i="88" s="1"/>
  <c r="E215" i="86"/>
  <c r="G215" i="86" s="1"/>
  <c r="J215" i="86" s="1"/>
  <c r="E215" i="87" s="1"/>
  <c r="G215" i="87" s="1"/>
  <c r="J215" i="87" s="1"/>
  <c r="E215" i="88" s="1"/>
  <c r="E103" i="85"/>
  <c r="G103" i="85" s="1"/>
  <c r="J103" i="85" s="1"/>
  <c r="E163" i="86"/>
  <c r="G163" i="86" s="1"/>
  <c r="J163" i="86" s="1"/>
  <c r="E163" i="87" s="1"/>
  <c r="G163" i="87" s="1"/>
  <c r="J163" i="87" s="1"/>
  <c r="E163" i="88" s="1"/>
  <c r="E137" i="86"/>
  <c r="G137" i="86" s="1"/>
  <c r="J137" i="86" s="1"/>
  <c r="E137" i="87" s="1"/>
  <c r="G137" i="87" s="1"/>
  <c r="J137" i="87" s="1"/>
  <c r="E137" i="88" s="1"/>
  <c r="E116" i="86"/>
  <c r="G116" i="86" s="1"/>
  <c r="J116" i="86" s="1"/>
  <c r="E116" i="87" s="1"/>
  <c r="G116" i="87" s="1"/>
  <c r="J116" i="87" s="1"/>
  <c r="E116" i="88" s="1"/>
  <c r="G110" i="85"/>
  <c r="J110" i="85" s="1"/>
  <c r="E110" i="85"/>
  <c r="E79" i="86"/>
  <c r="G79" i="86" s="1"/>
  <c r="J79" i="86" s="1"/>
  <c r="E79" i="87" s="1"/>
  <c r="G79" i="87" s="1"/>
  <c r="J79" i="87" s="1"/>
  <c r="E79" i="88" s="1"/>
  <c r="E211" i="86"/>
  <c r="G211" i="86" s="1"/>
  <c r="J211" i="86" s="1"/>
  <c r="E211" i="87" s="1"/>
  <c r="G211" i="87" s="1"/>
  <c r="J211" i="87" s="1"/>
  <c r="E211" i="88" s="1"/>
  <c r="E239" i="86"/>
  <c r="G239" i="86" s="1"/>
  <c r="J239" i="86" s="1"/>
  <c r="E239" i="87" s="1"/>
  <c r="G239" i="87" s="1"/>
  <c r="J239" i="87" s="1"/>
  <c r="E239" i="88" s="1"/>
  <c r="E76" i="86"/>
  <c r="G76" i="86" s="1"/>
  <c r="J76" i="86" s="1"/>
  <c r="E76" i="87" s="1"/>
  <c r="G76" i="87" s="1"/>
  <c r="J76" i="87" s="1"/>
  <c r="E76" i="88" s="1"/>
  <c r="E95" i="86"/>
  <c r="G95" i="86" s="1"/>
  <c r="J95" i="86" s="1"/>
  <c r="E95" i="87" s="1"/>
  <c r="G95" i="87" s="1"/>
  <c r="J95" i="87" s="1"/>
  <c r="E95" i="88" s="1"/>
  <c r="G178" i="85"/>
  <c r="J178" i="85" s="1"/>
  <c r="E178" i="86" s="1"/>
  <c r="E179" i="85"/>
  <c r="G179" i="85" s="1"/>
  <c r="J179" i="85" s="1"/>
  <c r="E111" i="86"/>
  <c r="G111" i="86" s="1"/>
  <c r="J111" i="86" s="1"/>
  <c r="E111" i="87" s="1"/>
  <c r="G111" i="87" s="1"/>
  <c r="J111" i="87" s="1"/>
  <c r="E111" i="88" s="1"/>
  <c r="E203" i="86"/>
  <c r="G203" i="86" s="1"/>
  <c r="J203" i="86" s="1"/>
  <c r="E203" i="87" s="1"/>
  <c r="G203" i="87" s="1"/>
  <c r="J203" i="87" s="1"/>
  <c r="E203" i="88" s="1"/>
  <c r="E72" i="86"/>
  <c r="G72" i="86" s="1"/>
  <c r="J72" i="86" s="1"/>
  <c r="E72" i="87" s="1"/>
  <c r="G72" i="87" s="1"/>
  <c r="J72" i="87" s="1"/>
  <c r="E72" i="88" s="1"/>
  <c r="E216" i="86"/>
  <c r="G216" i="86" s="1"/>
  <c r="J216" i="86" s="1"/>
  <c r="E216" i="87" s="1"/>
  <c r="G216" i="87" s="1"/>
  <c r="J216" i="87" s="1"/>
  <c r="E216" i="88" s="1"/>
  <c r="E66" i="86"/>
  <c r="G66" i="86" s="1"/>
  <c r="J66" i="86" s="1"/>
  <c r="E66" i="87" s="1"/>
  <c r="G66" i="87" s="1"/>
  <c r="J66" i="87" s="1"/>
  <c r="E66" i="88" s="1"/>
  <c r="G176" i="86"/>
  <c r="J176" i="86" s="1"/>
  <c r="E176" i="87" s="1"/>
  <c r="E176" i="86"/>
  <c r="E68" i="86"/>
  <c r="G68" i="86" s="1"/>
  <c r="J68" i="86" s="1"/>
  <c r="E68" i="87" s="1"/>
  <c r="G68" i="87" s="1"/>
  <c r="J68" i="87" s="1"/>
  <c r="E68" i="88" s="1"/>
  <c r="E210" i="86"/>
  <c r="G210" i="86" s="1"/>
  <c r="J210" i="86" s="1"/>
  <c r="E210" i="87" s="1"/>
  <c r="G210" i="87" s="1"/>
  <c r="J210" i="87" s="1"/>
  <c r="E210" i="88" s="1"/>
  <c r="E69" i="86"/>
  <c r="G69" i="86" s="1"/>
  <c r="J69" i="86" s="1"/>
  <c r="E69" i="87" s="1"/>
  <c r="G69" i="87" s="1"/>
  <c r="J69" i="87" s="1"/>
  <c r="E69" i="88" s="1"/>
  <c r="E77" i="86"/>
  <c r="G77" i="86" s="1"/>
  <c r="J77" i="86" s="1"/>
  <c r="E77" i="87" s="1"/>
  <c r="G77" i="87" s="1"/>
  <c r="J77" i="87" s="1"/>
  <c r="E77" i="88" s="1"/>
  <c r="E136" i="86"/>
  <c r="G136" i="86" s="1"/>
  <c r="J136" i="86" s="1"/>
  <c r="E136" i="87" s="1"/>
  <c r="G136" i="87" s="1"/>
  <c r="J136" i="87" s="1"/>
  <c r="E136" i="88" s="1"/>
  <c r="E88" i="86"/>
  <c r="G88" i="86" s="1"/>
  <c r="J88" i="86" s="1"/>
  <c r="E88" i="87" s="1"/>
  <c r="G88" i="87" s="1"/>
  <c r="J88" i="87" s="1"/>
  <c r="E88" i="88" s="1"/>
  <c r="E85" i="86"/>
  <c r="G85" i="86" s="1"/>
  <c r="J85" i="86" s="1"/>
  <c r="E85" i="87" s="1"/>
  <c r="G85" i="87" s="1"/>
  <c r="J85" i="87" s="1"/>
  <c r="E85" i="88" s="1"/>
  <c r="E61" i="86"/>
  <c r="G61" i="86" s="1"/>
  <c r="J61" i="86" s="1"/>
  <c r="E61" i="87" s="1"/>
  <c r="G61" i="87" s="1"/>
  <c r="J61" i="87" s="1"/>
  <c r="E61" i="88" s="1"/>
  <c r="E97" i="86"/>
  <c r="G97" i="86" s="1"/>
  <c r="J97" i="86" s="1"/>
  <c r="E97" i="87" s="1"/>
  <c r="G97" i="87" s="1"/>
  <c r="J97" i="87" s="1"/>
  <c r="E97" i="88" s="1"/>
  <c r="E155" i="86"/>
  <c r="G155" i="86" s="1"/>
  <c r="J155" i="86" s="1"/>
  <c r="E155" i="87" s="1"/>
  <c r="G155" i="87" s="1"/>
  <c r="J155" i="87" s="1"/>
  <c r="E155" i="88" s="1"/>
  <c r="E78" i="86"/>
  <c r="G78" i="86" s="1"/>
  <c r="J78" i="86" s="1"/>
  <c r="E78" i="87" s="1"/>
  <c r="G78" i="87" s="1"/>
  <c r="J78" i="87" s="1"/>
  <c r="E78" i="88" s="1"/>
  <c r="E156" i="86"/>
  <c r="G156" i="86" s="1"/>
  <c r="J156" i="86" s="1"/>
  <c r="E156" i="87" s="1"/>
  <c r="G156" i="87" s="1"/>
  <c r="J156" i="87" s="1"/>
  <c r="E156" i="88" s="1"/>
  <c r="E134" i="86"/>
  <c r="G134" i="86" s="1"/>
  <c r="J134" i="86" s="1"/>
  <c r="E134" i="87" s="1"/>
  <c r="G134" i="87" s="1"/>
  <c r="J134" i="87" s="1"/>
  <c r="E134" i="88" s="1"/>
  <c r="E164" i="86"/>
  <c r="G164" i="86" s="1"/>
  <c r="J164" i="86" s="1"/>
  <c r="E164" i="87" s="1"/>
  <c r="G164" i="87" s="1"/>
  <c r="J164" i="87" s="1"/>
  <c r="E164" i="88" s="1"/>
  <c r="E86" i="86"/>
  <c r="G86" i="86" s="1"/>
  <c r="J86" i="86" s="1"/>
  <c r="E86" i="87" s="1"/>
  <c r="G86" i="87" s="1"/>
  <c r="J86" i="87" s="1"/>
  <c r="E86" i="88" s="1"/>
  <c r="G99" i="86"/>
  <c r="J99" i="86" s="1"/>
  <c r="E99" i="87" s="1"/>
  <c r="G99" i="87" s="1"/>
  <c r="J99" i="87" s="1"/>
  <c r="E99" i="88" s="1"/>
  <c r="E99" i="86"/>
  <c r="E67" i="86"/>
  <c r="G67" i="86" s="1"/>
  <c r="J67" i="86" s="1"/>
  <c r="E67" i="87" s="1"/>
  <c r="G67" i="87" s="1"/>
  <c r="J67" i="87" s="1"/>
  <c r="E67" i="88" s="1"/>
  <c r="E151" i="86"/>
  <c r="G151" i="86" s="1"/>
  <c r="J151" i="86" s="1"/>
  <c r="E151" i="87" s="1"/>
  <c r="G151" i="87" s="1"/>
  <c r="J151" i="87" s="1"/>
  <c r="E151" i="88" s="1"/>
  <c r="E167" i="86"/>
  <c r="G167" i="86" s="1"/>
  <c r="J167" i="86" s="1"/>
  <c r="E167" i="87" s="1"/>
  <c r="G167" i="87" s="1"/>
  <c r="J167" i="87" s="1"/>
  <c r="E167" i="88" s="1"/>
  <c r="E172" i="86"/>
  <c r="G172" i="86" s="1"/>
  <c r="J172" i="86" s="1"/>
  <c r="E172" i="87" s="1"/>
  <c r="G172" i="87" s="1"/>
  <c r="J172" i="87" s="1"/>
  <c r="E172" i="88" s="1"/>
  <c r="E157" i="86"/>
  <c r="G157" i="86" s="1"/>
  <c r="J157" i="86" s="1"/>
  <c r="E157" i="87" s="1"/>
  <c r="G157" i="87" s="1"/>
  <c r="J157" i="87" s="1"/>
  <c r="E157" i="88" s="1"/>
  <c r="E113" i="86"/>
  <c r="G113" i="86" s="1"/>
  <c r="J113" i="86" s="1"/>
  <c r="E113" i="87" s="1"/>
  <c r="G113" i="87" s="1"/>
  <c r="J113" i="87" s="1"/>
  <c r="E113" i="88" s="1"/>
  <c r="E208" i="86"/>
  <c r="G208" i="86" s="1"/>
  <c r="J208" i="86" s="1"/>
  <c r="E208" i="87" s="1"/>
  <c r="G208" i="87" s="1"/>
  <c r="J208" i="87" s="1"/>
  <c r="E208" i="88" s="1"/>
  <c r="E158" i="84"/>
  <c r="G158" i="84" s="1"/>
  <c r="J158" i="84" s="1"/>
  <c r="E158" i="85" s="1"/>
  <c r="G158" i="85" s="1"/>
  <c r="J158" i="85" s="1"/>
  <c r="E93" i="84"/>
  <c r="G93" i="84" s="1"/>
  <c r="J93" i="84" s="1"/>
  <c r="E93" i="85" s="1"/>
  <c r="G93" i="85" s="1"/>
  <c r="J93" i="85" s="1"/>
  <c r="E154" i="84"/>
  <c r="G154" i="84" s="1"/>
  <c r="J154" i="84" s="1"/>
  <c r="E154" i="85" s="1"/>
  <c r="G154" i="85" s="1"/>
  <c r="J154" i="85" s="1"/>
  <c r="E114" i="86"/>
  <c r="G114" i="86" s="1"/>
  <c r="J114" i="86" s="1"/>
  <c r="E114" i="87" s="1"/>
  <c r="G114" i="87" s="1"/>
  <c r="J114" i="87" s="1"/>
  <c r="E114" i="88" s="1"/>
  <c r="E65" i="86"/>
  <c r="G65" i="86" s="1"/>
  <c r="J65" i="86" s="1"/>
  <c r="E65" i="87" s="1"/>
  <c r="G65" i="87" s="1"/>
  <c r="J65" i="87" s="1"/>
  <c r="E65" i="88" s="1"/>
  <c r="E131" i="86"/>
  <c r="G131" i="86" s="1"/>
  <c r="J131" i="86" s="1"/>
  <c r="E131" i="87" s="1"/>
  <c r="G131" i="87" s="1"/>
  <c r="J131" i="87" s="1"/>
  <c r="E131" i="88" s="1"/>
  <c r="E90" i="86"/>
  <c r="G90" i="86" s="1"/>
  <c r="J90" i="86" s="1"/>
  <c r="E90" i="87" s="1"/>
  <c r="G90" i="87" s="1"/>
  <c r="J90" i="87" s="1"/>
  <c r="E90" i="88" s="1"/>
  <c r="E209" i="84"/>
  <c r="G209" i="84" s="1"/>
  <c r="J209" i="84" s="1"/>
  <c r="E209" i="85" s="1"/>
  <c r="G209" i="85" s="1"/>
  <c r="J209" i="85" s="1"/>
  <c r="E171" i="86"/>
  <c r="G171" i="86" s="1"/>
  <c r="J171" i="86" s="1"/>
  <c r="E171" i="87" s="1"/>
  <c r="G171" i="87" s="1"/>
  <c r="J171" i="87" s="1"/>
  <c r="E171" i="88" s="1"/>
  <c r="E115" i="84"/>
  <c r="G115" i="84" s="1"/>
  <c r="J115" i="84" s="1"/>
  <c r="E115" i="85" s="1"/>
  <c r="G115" i="85" s="1"/>
  <c r="J115" i="85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133" i="86"/>
  <c r="G133" i="86" s="1"/>
  <c r="J133" i="86" s="1"/>
  <c r="E133" i="87" s="1"/>
  <c r="G133" i="87" s="1"/>
  <c r="J133" i="87" s="1"/>
  <c r="E133" i="88" s="1"/>
  <c r="E38" i="84"/>
  <c r="G38" i="84" s="1"/>
  <c r="J38" i="84" s="1"/>
  <c r="E38" i="85" s="1"/>
  <c r="G38" i="85" s="1"/>
  <c r="J38" i="85" s="1"/>
  <c r="E112" i="84"/>
  <c r="G112" i="84" s="1"/>
  <c r="J112" i="84" s="1"/>
  <c r="E112" i="85" s="1"/>
  <c r="G112" i="85" s="1"/>
  <c r="J112" i="85" s="1"/>
  <c r="G237" i="85"/>
  <c r="J237" i="85" s="1"/>
  <c r="E237" i="86" s="1"/>
  <c r="E229" i="85"/>
  <c r="G238" i="85"/>
  <c r="J238" i="85" s="1"/>
  <c r="E238" i="86" s="1"/>
  <c r="E230" i="85"/>
  <c r="E139" i="86"/>
  <c r="G139" i="86" s="1"/>
  <c r="J139" i="86" s="1"/>
  <c r="E139" i="87" s="1"/>
  <c r="G139" i="87" s="1"/>
  <c r="J139" i="87" s="1"/>
  <c r="E139" i="88" s="1"/>
  <c r="E62" i="86"/>
  <c r="G62" i="86" s="1"/>
  <c r="J62" i="86" s="1"/>
  <c r="E62" i="87" s="1"/>
  <c r="G62" i="87" s="1"/>
  <c r="J62" i="87" s="1"/>
  <c r="E62" i="88" s="1"/>
  <c r="E89" i="86"/>
  <c r="G89" i="86" s="1"/>
  <c r="J89" i="86" s="1"/>
  <c r="E89" i="87" s="1"/>
  <c r="G89" i="87" s="1"/>
  <c r="J89" i="87" s="1"/>
  <c r="E89" i="88" s="1"/>
  <c r="G105" i="85"/>
  <c r="J105" i="85" s="1"/>
  <c r="E105" i="85"/>
  <c r="E87" i="86"/>
  <c r="G87" i="86" s="1"/>
  <c r="J87" i="86" s="1"/>
  <c r="E87" i="87" s="1"/>
  <c r="G87" i="87" s="1"/>
  <c r="J87" i="87" s="1"/>
  <c r="E153" i="86"/>
  <c r="G153" i="86" s="1"/>
  <c r="J153" i="86" s="1"/>
  <c r="E153" i="87" s="1"/>
  <c r="G153" i="87" s="1"/>
  <c r="J153" i="87" s="1"/>
  <c r="E153" i="88" s="1"/>
  <c r="E138" i="86"/>
  <c r="G138" i="86" s="1"/>
  <c r="J138" i="86" s="1"/>
  <c r="E138" i="87" s="1"/>
  <c r="G138" i="87" s="1"/>
  <c r="J138" i="87" s="1"/>
  <c r="E138" i="88" s="1"/>
  <c r="E159" i="86"/>
  <c r="G159" i="86" s="1"/>
  <c r="J159" i="86" s="1"/>
  <c r="E159" i="87" s="1"/>
  <c r="G159" i="87" s="1"/>
  <c r="J159" i="87" s="1"/>
  <c r="E159" i="88" s="1"/>
  <c r="E175" i="86"/>
  <c r="G175" i="86" s="1"/>
  <c r="J175" i="86" s="1"/>
  <c r="E175" i="87" s="1"/>
  <c r="G175" i="87" s="1"/>
  <c r="J175" i="87" s="1"/>
  <c r="E175" i="88" s="1"/>
  <c r="E98" i="86"/>
  <c r="G98" i="86" s="1"/>
  <c r="J98" i="86" s="1"/>
  <c r="E98" i="87" s="1"/>
  <c r="G98" i="87" s="1"/>
  <c r="J98" i="87" s="1"/>
  <c r="E98" i="88" s="1"/>
  <c r="E108" i="85"/>
  <c r="G108" i="85" s="1"/>
  <c r="J108" i="85" s="1"/>
  <c r="G43" i="85"/>
  <c r="J43" i="85" s="1"/>
  <c r="G59" i="85"/>
  <c r="J59" i="85" s="1"/>
  <c r="G58" i="85"/>
  <c r="J58" i="85" s="1"/>
  <c r="G54" i="85"/>
  <c r="J54" i="85" s="1"/>
  <c r="G18" i="82"/>
  <c r="J18" i="82" s="1"/>
  <c r="E18" i="83" s="1"/>
  <c r="G30" i="85"/>
  <c r="J30" i="85" s="1"/>
  <c r="G46" i="85"/>
  <c r="J46" i="85" s="1"/>
  <c r="G32" i="85"/>
  <c r="J32" i="85" s="1"/>
  <c r="G202" i="83"/>
  <c r="J202" i="83" s="1"/>
  <c r="G94" i="88"/>
  <c r="J94" i="88" s="1"/>
  <c r="G41" i="85"/>
  <c r="J41" i="85" s="1"/>
  <c r="G27" i="85"/>
  <c r="J27" i="85" s="1"/>
  <c r="G19" i="85"/>
  <c r="J19" i="85" s="1"/>
  <c r="G26" i="85"/>
  <c r="J26" i="85" s="1"/>
  <c r="G33" i="85"/>
  <c r="J33" i="85" s="1"/>
  <c r="G7" i="82"/>
  <c r="J7" i="82" s="1"/>
  <c r="E7" i="83" s="1"/>
  <c r="G25" i="85"/>
  <c r="J25" i="85" s="1"/>
  <c r="G13" i="82"/>
  <c r="J13" i="82" s="1"/>
  <c r="E13" i="83" s="1"/>
  <c r="G53" i="85"/>
  <c r="J53" i="85" s="1"/>
  <c r="G50" i="85"/>
  <c r="J50" i="85" s="1"/>
  <c r="G31" i="85"/>
  <c r="J31" i="85" s="1"/>
  <c r="G24" i="85"/>
  <c r="J24" i="85" s="1"/>
  <c r="G44" i="85"/>
  <c r="J44" i="85" s="1"/>
  <c r="G57" i="85"/>
  <c r="J57" i="85" s="1"/>
  <c r="G22" i="85"/>
  <c r="J22" i="85" s="1"/>
  <c r="G56" i="85"/>
  <c r="J56" i="85" s="1"/>
  <c r="G55" i="85"/>
  <c r="J55" i="85" s="1"/>
  <c r="G16" i="82"/>
  <c r="J16" i="82" s="1"/>
  <c r="E16" i="83" s="1"/>
  <c r="G17" i="82"/>
  <c r="J17" i="82" s="1"/>
  <c r="E17" i="83" s="1"/>
  <c r="G8" i="82"/>
  <c r="J8" i="82" s="1"/>
  <c r="E8" i="83" s="1"/>
  <c r="G23" i="85"/>
  <c r="J23" i="85" s="1"/>
  <c r="G47" i="85"/>
  <c r="J47" i="85" s="1"/>
  <c r="G15" i="82"/>
  <c r="J15" i="82" s="1"/>
  <c r="E15" i="83" s="1"/>
  <c r="G42" i="85"/>
  <c r="J42" i="85" s="1"/>
  <c r="G28" i="85"/>
  <c r="J28" i="85" s="1"/>
  <c r="G176" i="87"/>
  <c r="J176" i="87" s="1"/>
  <c r="E176" i="88" s="1"/>
  <c r="G52" i="85"/>
  <c r="J52" i="85" s="1"/>
  <c r="G6" i="82"/>
  <c r="J6" i="82" s="1"/>
  <c r="E6" i="83" s="1"/>
  <c r="G34" i="85"/>
  <c r="J34" i="85" s="1"/>
  <c r="G29" i="85"/>
  <c r="J29" i="85" s="1"/>
  <c r="G14" i="82"/>
  <c r="J14" i="82" s="1"/>
  <c r="E14" i="83" s="1"/>
  <c r="G36" i="85"/>
  <c r="J36" i="85" s="1"/>
  <c r="G37" i="85"/>
  <c r="J37" i="85" s="1"/>
  <c r="G48" i="85"/>
  <c r="J48" i="85" s="1"/>
  <c r="G21" i="85"/>
  <c r="J21" i="85" s="1"/>
  <c r="G49" i="85"/>
  <c r="J49" i="85" s="1"/>
  <c r="G40" i="85"/>
  <c r="J40" i="85" s="1"/>
  <c r="G51" i="85"/>
  <c r="J51" i="85" s="1"/>
  <c r="G197" i="103"/>
  <c r="J197" i="103" s="1"/>
  <c r="E197" i="104" s="1"/>
  <c r="G197" i="104" s="1"/>
  <c r="J197" i="104" s="1"/>
  <c r="E197" i="105" s="1"/>
  <c r="G197" i="105" s="1"/>
  <c r="J197" i="105" s="1"/>
  <c r="G230" i="85"/>
  <c r="J230" i="85" s="1"/>
  <c r="G198" i="103"/>
  <c r="J198" i="103" s="1"/>
  <c r="E198" i="104" s="1"/>
  <c r="G198" i="104" s="1"/>
  <c r="J198" i="104" s="1"/>
  <c r="E198" i="105" s="1"/>
  <c r="G198" i="105" s="1"/>
  <c r="J198" i="105" s="1"/>
  <c r="G199" i="103"/>
  <c r="J199" i="103" s="1"/>
  <c r="E199" i="104" s="1"/>
  <c r="G199" i="104" s="1"/>
  <c r="J199" i="104" s="1"/>
  <c r="E199" i="105" s="1"/>
  <c r="G199" i="105" s="1"/>
  <c r="J199" i="105" s="1"/>
  <c r="G9" i="103"/>
  <c r="J9" i="103" s="1"/>
  <c r="E9" i="104" s="1"/>
  <c r="G9" i="104" s="1"/>
  <c r="J9" i="104" s="1"/>
  <c r="E9" i="105" s="1"/>
  <c r="G9" i="105" s="1"/>
  <c r="J9" i="105" s="1"/>
  <c r="G184" i="103"/>
  <c r="J184" i="103" s="1"/>
  <c r="E184" i="104" s="1"/>
  <c r="G184" i="104" s="1"/>
  <c r="J184" i="104" s="1"/>
  <c r="E184" i="105" s="1"/>
  <c r="G184" i="105" s="1"/>
  <c r="J184" i="105" s="1"/>
  <c r="G200" i="103"/>
  <c r="J200" i="103" s="1"/>
  <c r="E200" i="104" s="1"/>
  <c r="G200" i="104" s="1"/>
  <c r="J200" i="104" s="1"/>
  <c r="E200" i="105" s="1"/>
  <c r="G200" i="105" s="1"/>
  <c r="J200" i="105" s="1"/>
  <c r="G106" i="103"/>
  <c r="J106" i="103" s="1"/>
  <c r="E106" i="104" s="1"/>
  <c r="G106" i="104" s="1"/>
  <c r="J106" i="104" s="1"/>
  <c r="E106" i="105" s="1"/>
  <c r="G106" i="105" s="1"/>
  <c r="J106" i="105" s="1"/>
  <c r="G186" i="103"/>
  <c r="J186" i="103" s="1"/>
  <c r="E186" i="104" s="1"/>
  <c r="G186" i="104" s="1"/>
  <c r="J186" i="104" s="1"/>
  <c r="E186" i="105" s="1"/>
  <c r="G186" i="105" s="1"/>
  <c r="J186" i="105" s="1"/>
  <c r="G191" i="103"/>
  <c r="J191" i="103" s="1"/>
  <c r="E191" i="104" s="1"/>
  <c r="G191" i="104" s="1"/>
  <c r="J191" i="104" s="1"/>
  <c r="E191" i="105" s="1"/>
  <c r="G191" i="105" s="1"/>
  <c r="J191" i="105" s="1"/>
  <c r="G193" i="103"/>
  <c r="J193" i="103" s="1"/>
  <c r="E193" i="104" s="1"/>
  <c r="G193" i="104" s="1"/>
  <c r="J193" i="104" s="1"/>
  <c r="E193" i="105" s="1"/>
  <c r="G193" i="105" s="1"/>
  <c r="J193" i="105" s="1"/>
  <c r="G11" i="103"/>
  <c r="J11" i="103" s="1"/>
  <c r="E11" i="104" s="1"/>
  <c r="G11" i="104" s="1"/>
  <c r="J11" i="104" s="1"/>
  <c r="E11" i="105" s="1"/>
  <c r="G11" i="105" s="1"/>
  <c r="J11" i="105" s="1"/>
  <c r="G10" i="103"/>
  <c r="J10" i="103" s="1"/>
  <c r="E10" i="104" s="1"/>
  <c r="G10" i="104" s="1"/>
  <c r="J10" i="104" s="1"/>
  <c r="E10" i="105" s="1"/>
  <c r="G10" i="105" s="1"/>
  <c r="J10" i="105" s="1"/>
  <c r="G143" i="103"/>
  <c r="J143" i="103" s="1"/>
  <c r="E143" i="104" s="1"/>
  <c r="G143" i="104" s="1"/>
  <c r="J143" i="104" s="1"/>
  <c r="E143" i="105" s="1"/>
  <c r="G143" i="105" s="1"/>
  <c r="J143" i="105" s="1"/>
  <c r="G140" i="103"/>
  <c r="J140" i="103" s="1"/>
  <c r="E140" i="104" s="1"/>
  <c r="G140" i="104" s="1"/>
  <c r="J140" i="104" s="1"/>
  <c r="E140" i="105" s="1"/>
  <c r="G140" i="105" s="1"/>
  <c r="J140" i="105" s="1"/>
  <c r="G185" i="103"/>
  <c r="J185" i="103" s="1"/>
  <c r="E185" i="104" s="1"/>
  <c r="G185" i="104" s="1"/>
  <c r="J185" i="104" s="1"/>
  <c r="E185" i="105" s="1"/>
  <c r="G185" i="105" s="1"/>
  <c r="J185" i="105" s="1"/>
  <c r="G229" i="85"/>
  <c r="J229" i="85" s="1"/>
  <c r="G192" i="103"/>
  <c r="J192" i="103" s="1"/>
  <c r="E192" i="104" s="1"/>
  <c r="G192" i="104" s="1"/>
  <c r="J192" i="104" s="1"/>
  <c r="E192" i="105" s="1"/>
  <c r="G192" i="105" s="1"/>
  <c r="J192" i="105" s="1"/>
  <c r="G150" i="103"/>
  <c r="J150" i="103" s="1"/>
  <c r="E150" i="104" s="1"/>
  <c r="G150" i="104" s="1"/>
  <c r="J150" i="104" s="1"/>
  <c r="E150" i="105" s="1"/>
  <c r="G150" i="105" s="1"/>
  <c r="J150" i="105" s="1"/>
  <c r="G220" i="103"/>
  <c r="J220" i="103" s="1"/>
  <c r="E220" i="104" s="1"/>
  <c r="G220" i="104" s="1"/>
  <c r="J220" i="104" s="1"/>
  <c r="E220" i="105" s="1"/>
  <c r="G220" i="105" s="1"/>
  <c r="J220" i="105" s="1"/>
  <c r="G121" i="103"/>
  <c r="J121" i="103" s="1"/>
  <c r="E121" i="104" s="1"/>
  <c r="G121" i="104" s="1"/>
  <c r="J121" i="104" s="1"/>
  <c r="E121" i="105" s="1"/>
  <c r="G121" i="105" s="1"/>
  <c r="J121" i="105" s="1"/>
  <c r="G149" i="103"/>
  <c r="J149" i="103" s="1"/>
  <c r="E149" i="104" s="1"/>
  <c r="G149" i="104" s="1"/>
  <c r="J149" i="104" s="1"/>
  <c r="E149" i="105" s="1"/>
  <c r="G149" i="105" s="1"/>
  <c r="J149" i="105" s="1"/>
  <c r="G174" i="103"/>
  <c r="J174" i="103" s="1"/>
  <c r="E174" i="104" s="1"/>
  <c r="G174" i="104" s="1"/>
  <c r="J174" i="104" s="1"/>
  <c r="E174" i="105" s="1"/>
  <c r="G174" i="105" s="1"/>
  <c r="J174" i="105" s="1"/>
  <c r="G142" i="103"/>
  <c r="J142" i="103" s="1"/>
  <c r="E142" i="104" s="1"/>
  <c r="G142" i="104" s="1"/>
  <c r="J142" i="104" s="1"/>
  <c r="E142" i="105" s="1"/>
  <c r="G142" i="105" s="1"/>
  <c r="J142" i="105" s="1"/>
  <c r="G187" i="103"/>
  <c r="J187" i="103" s="1"/>
  <c r="E187" i="104" s="1"/>
  <c r="G187" i="104" s="1"/>
  <c r="J187" i="104" s="1"/>
  <c r="E187" i="105" s="1"/>
  <c r="G187" i="105" s="1"/>
  <c r="J187" i="105" s="1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180" i="86"/>
  <c r="J180" i="86" s="1"/>
  <c r="E180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E182" i="106"/>
  <c r="G182" i="106" s="1"/>
  <c r="J182" i="106" s="1"/>
  <c r="E144" i="106"/>
  <c r="G144" i="106" s="1"/>
  <c r="J144" i="106" s="1"/>
  <c r="E145" i="106"/>
  <c r="G145" i="106" s="1"/>
  <c r="J145" i="106" s="1"/>
  <c r="E169" i="106"/>
  <c r="G169" i="106" s="1"/>
  <c r="J169" i="106" s="1"/>
  <c r="E166" i="102"/>
  <c r="G166" i="102" s="1"/>
  <c r="J166" i="102" s="1"/>
  <c r="E194" i="106"/>
  <c r="G194" i="106" s="1"/>
  <c r="J194" i="106" s="1"/>
  <c r="E82" i="106"/>
  <c r="G82" i="106" s="1"/>
  <c r="J82" i="106" s="1"/>
  <c r="E70" i="102"/>
  <c r="G70" i="102" s="1"/>
  <c r="J70" i="102" s="1"/>
  <c r="E195" i="106"/>
  <c r="G195" i="106" s="1"/>
  <c r="J195" i="106" s="1"/>
  <c r="E141" i="106"/>
  <c r="G141" i="106" s="1"/>
  <c r="J141" i="106" s="1"/>
  <c r="E196" i="106"/>
  <c r="G196" i="106" s="1"/>
  <c r="J196" i="106" s="1"/>
  <c r="E119" i="106"/>
  <c r="G119" i="106" s="1"/>
  <c r="J119" i="106" s="1"/>
  <c r="E183" i="106"/>
  <c r="G183" i="106" s="1"/>
  <c r="J183" i="106" s="1"/>
  <c r="E81" i="106"/>
  <c r="G81" i="106" s="1"/>
  <c r="J81" i="106" s="1"/>
  <c r="E118" i="106"/>
  <c r="G118" i="106" s="1"/>
  <c r="J118" i="106" s="1"/>
  <c r="E39" i="106"/>
  <c r="G39" i="106" s="1"/>
  <c r="J39" i="106" s="1"/>
  <c r="E173" i="106"/>
  <c r="G173" i="106" s="1"/>
  <c r="J173" i="106" s="1"/>
  <c r="E201" i="106"/>
  <c r="G201" i="106" s="1"/>
  <c r="J201" i="106" s="1"/>
  <c r="E219" i="106"/>
  <c r="G219" i="106" s="1"/>
  <c r="J219" i="106" s="1"/>
  <c r="E71" i="102"/>
  <c r="G71" i="102" s="1"/>
  <c r="J71" i="102" s="1"/>
  <c r="E120" i="106"/>
  <c r="G120" i="106" s="1"/>
  <c r="J120" i="106" s="1"/>
  <c r="E148" i="106"/>
  <c r="G148" i="106" s="1"/>
  <c r="J148" i="106" s="1"/>
  <c r="E214" i="106"/>
  <c r="G214" i="106" s="1"/>
  <c r="J214" i="106" s="1"/>
  <c r="E146" i="106"/>
  <c r="G146" i="106" s="1"/>
  <c r="J146" i="106" s="1"/>
  <c r="C5" i="64"/>
  <c r="E5" i="64" s="1"/>
  <c r="G5" i="64" s="1"/>
  <c r="E101" i="86" l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115" i="86"/>
  <c r="G115" i="86" s="1"/>
  <c r="J115" i="86" s="1"/>
  <c r="E115" i="87" s="1"/>
  <c r="G115" i="87" s="1"/>
  <c r="J115" i="87" s="1"/>
  <c r="E115" i="88" s="1"/>
  <c r="E108" i="86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54" i="86"/>
  <c r="G154" i="86" s="1"/>
  <c r="J154" i="86" s="1"/>
  <c r="E154" i="87" s="1"/>
  <c r="G154" i="87" s="1"/>
  <c r="J154" i="87" s="1"/>
  <c r="E154" i="88" s="1"/>
  <c r="G178" i="86"/>
  <c r="J178" i="86" s="1"/>
  <c r="E178" i="87" s="1"/>
  <c r="E179" i="86"/>
  <c r="E109" i="86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212" i="88"/>
  <c r="G212" i="88" s="1"/>
  <c r="J212" i="88" s="1"/>
  <c r="E112" i="86"/>
  <c r="G112" i="86" s="1"/>
  <c r="J112" i="86" s="1"/>
  <c r="E112" i="87" s="1"/>
  <c r="G112" i="87" s="1"/>
  <c r="J112" i="87" s="1"/>
  <c r="E112" i="88" s="1"/>
  <c r="E93" i="86"/>
  <c r="G93" i="86" s="1"/>
  <c r="J93" i="86" s="1"/>
  <c r="E93" i="87" s="1"/>
  <c r="G93" i="87" s="1"/>
  <c r="J93" i="87" s="1"/>
  <c r="E93" i="88" s="1"/>
  <c r="E104" i="86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38" i="86"/>
  <c r="G38" i="86" s="1"/>
  <c r="J38" i="86" s="1"/>
  <c r="E38" i="87" s="1"/>
  <c r="G38" i="87" s="1"/>
  <c r="J38" i="87" s="1"/>
  <c r="E38" i="88" s="1"/>
  <c r="E209" i="86"/>
  <c r="G209" i="86" s="1"/>
  <c r="J209" i="86" s="1"/>
  <c r="E209" i="87" s="1"/>
  <c r="G209" i="87" s="1"/>
  <c r="J209" i="87" s="1"/>
  <c r="E209" i="88" s="1"/>
  <c r="E158" i="86"/>
  <c r="G158" i="86" s="1"/>
  <c r="J158" i="86" s="1"/>
  <c r="E158" i="87" s="1"/>
  <c r="G158" i="87" s="1"/>
  <c r="J158" i="87" s="1"/>
  <c r="E158" i="88" s="1"/>
  <c r="E58" i="86"/>
  <c r="G58" i="86" s="1"/>
  <c r="J58" i="86" s="1"/>
  <c r="E58" i="87" s="1"/>
  <c r="G58" i="87" s="1"/>
  <c r="J58" i="87" s="1"/>
  <c r="E51" i="86"/>
  <c r="G51" i="86" s="1"/>
  <c r="J51" i="86" s="1"/>
  <c r="E51" i="87" s="1"/>
  <c r="G51" i="87" s="1"/>
  <c r="J51" i="87" s="1"/>
  <c r="E57" i="86"/>
  <c r="G57" i="86" s="1"/>
  <c r="J57" i="86" s="1"/>
  <c r="E57" i="87" s="1"/>
  <c r="G57" i="87" s="1"/>
  <c r="J57" i="87" s="1"/>
  <c r="E41" i="86"/>
  <c r="G41" i="86" s="1"/>
  <c r="J41" i="86" s="1"/>
  <c r="E41" i="87" s="1"/>
  <c r="G41" i="87" s="1"/>
  <c r="J41" i="87" s="1"/>
  <c r="E43" i="86"/>
  <c r="G43" i="86" s="1"/>
  <c r="J43" i="86" s="1"/>
  <c r="E43" i="87" s="1"/>
  <c r="G43" i="87" s="1"/>
  <c r="J43" i="87" s="1"/>
  <c r="E22" i="86"/>
  <c r="G22" i="86" s="1"/>
  <c r="J22" i="86" s="1"/>
  <c r="E22" i="87" s="1"/>
  <c r="G22" i="87" s="1"/>
  <c r="J22" i="87" s="1"/>
  <c r="G237" i="86"/>
  <c r="J237" i="86" s="1"/>
  <c r="E237" i="87" s="1"/>
  <c r="E229" i="86"/>
  <c r="G229" i="86" s="1"/>
  <c r="J229" i="86" s="1"/>
  <c r="G238" i="86"/>
  <c r="J238" i="86" s="1"/>
  <c r="E238" i="87" s="1"/>
  <c r="E230" i="86"/>
  <c r="E48" i="86"/>
  <c r="G48" i="86" s="1"/>
  <c r="J48" i="86" s="1"/>
  <c r="E48" i="87" s="1"/>
  <c r="G48" i="87" s="1"/>
  <c r="J48" i="87" s="1"/>
  <c r="E42" i="86"/>
  <c r="G42" i="86" s="1"/>
  <c r="J42" i="86" s="1"/>
  <c r="E42" i="87" s="1"/>
  <c r="G42" i="87" s="1"/>
  <c r="J42" i="87" s="1"/>
  <c r="E44" i="86"/>
  <c r="G44" i="86" s="1"/>
  <c r="J44" i="86" s="1"/>
  <c r="E44" i="87" s="1"/>
  <c r="G44" i="87" s="1"/>
  <c r="J44" i="87" s="1"/>
  <c r="G26" i="86"/>
  <c r="J26" i="86" s="1"/>
  <c r="E26" i="87" s="1"/>
  <c r="E26" i="86"/>
  <c r="E32" i="86"/>
  <c r="G32" i="86" s="1"/>
  <c r="J32" i="86" s="1"/>
  <c r="E32" i="87" s="1"/>
  <c r="G32" i="87" s="1"/>
  <c r="J32" i="87" s="1"/>
  <c r="E55" i="86"/>
  <c r="G55" i="86" s="1"/>
  <c r="J55" i="86" s="1"/>
  <c r="E55" i="87" s="1"/>
  <c r="G55" i="87" s="1"/>
  <c r="J55" i="87" s="1"/>
  <c r="E30" i="86"/>
  <c r="G30" i="86" s="1"/>
  <c r="J30" i="86" s="1"/>
  <c r="E30" i="87" s="1"/>
  <c r="G30" i="87" s="1"/>
  <c r="J30" i="87" s="1"/>
  <c r="E37" i="86"/>
  <c r="G37" i="86" s="1"/>
  <c r="J37" i="86" s="1"/>
  <c r="E37" i="87" s="1"/>
  <c r="G37" i="87" s="1"/>
  <c r="J37" i="87" s="1"/>
  <c r="E52" i="86"/>
  <c r="G52" i="86" s="1"/>
  <c r="J52" i="86" s="1"/>
  <c r="E52" i="87" s="1"/>
  <c r="G52" i="87" s="1"/>
  <c r="J52" i="87" s="1"/>
  <c r="E56" i="86"/>
  <c r="G56" i="86" s="1"/>
  <c r="J56" i="86" s="1"/>
  <c r="E56" i="87" s="1"/>
  <c r="G56" i="87" s="1"/>
  <c r="J56" i="87" s="1"/>
  <c r="E25" i="86"/>
  <c r="G25" i="86" s="1"/>
  <c r="J25" i="86" s="1"/>
  <c r="E25" i="87" s="1"/>
  <c r="G25" i="87" s="1"/>
  <c r="J25" i="87" s="1"/>
  <c r="E19" i="86"/>
  <c r="G19" i="86" s="1"/>
  <c r="J19" i="86" s="1"/>
  <c r="E19" i="87" s="1"/>
  <c r="G19" i="87" s="1"/>
  <c r="J19" i="87" s="1"/>
  <c r="E59" i="86"/>
  <c r="G59" i="86" s="1"/>
  <c r="J59" i="86" s="1"/>
  <c r="E59" i="87" s="1"/>
  <c r="G59" i="87" s="1"/>
  <c r="J59" i="87" s="1"/>
  <c r="E23" i="86"/>
  <c r="G23" i="86" s="1"/>
  <c r="J23" i="86" s="1"/>
  <c r="E23" i="87" s="1"/>
  <c r="G23" i="87" s="1"/>
  <c r="J23" i="87" s="1"/>
  <c r="E33" i="86"/>
  <c r="G33" i="86" s="1"/>
  <c r="J33" i="86" s="1"/>
  <c r="E33" i="87" s="1"/>
  <c r="G33" i="87" s="1"/>
  <c r="J33" i="87" s="1"/>
  <c r="E40" i="86"/>
  <c r="G40" i="86" s="1"/>
  <c r="J40" i="86" s="1"/>
  <c r="E40" i="87" s="1"/>
  <c r="G40" i="87" s="1"/>
  <c r="J40" i="87" s="1"/>
  <c r="E29" i="86"/>
  <c r="G29" i="86" s="1"/>
  <c r="J29" i="86" s="1"/>
  <c r="E29" i="87" s="1"/>
  <c r="G29" i="87" s="1"/>
  <c r="J29" i="87" s="1"/>
  <c r="E31" i="86"/>
  <c r="G31" i="86" s="1"/>
  <c r="J31" i="86" s="1"/>
  <c r="E31" i="87" s="1"/>
  <c r="G31" i="87" s="1"/>
  <c r="J31" i="87" s="1"/>
  <c r="G54" i="86"/>
  <c r="J54" i="86" s="1"/>
  <c r="E54" i="87" s="1"/>
  <c r="E54" i="86"/>
  <c r="E49" i="86"/>
  <c r="G49" i="86" s="1"/>
  <c r="J49" i="86" s="1"/>
  <c r="E49" i="87" s="1"/>
  <c r="G49" i="87" s="1"/>
  <c r="J49" i="87" s="1"/>
  <c r="E34" i="86"/>
  <c r="G34" i="86" s="1"/>
  <c r="J34" i="86" s="1"/>
  <c r="E34" i="87" s="1"/>
  <c r="G34" i="87" s="1"/>
  <c r="J34" i="87" s="1"/>
  <c r="E50" i="86"/>
  <c r="G50" i="86" s="1"/>
  <c r="J50" i="86" s="1"/>
  <c r="E50" i="87" s="1"/>
  <c r="G50" i="87" s="1"/>
  <c r="J50" i="87" s="1"/>
  <c r="E105" i="86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10" i="86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03" i="86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0" i="86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36" i="86"/>
  <c r="G36" i="86" s="1"/>
  <c r="J36" i="86" s="1"/>
  <c r="E36" i="87" s="1"/>
  <c r="G36" i="87" s="1"/>
  <c r="J36" i="87" s="1"/>
  <c r="E28" i="86"/>
  <c r="G28" i="86" s="1"/>
  <c r="J28" i="86" s="1"/>
  <c r="E28" i="87" s="1"/>
  <c r="G28" i="87" s="1"/>
  <c r="J28" i="87" s="1"/>
  <c r="E24" i="86"/>
  <c r="G24" i="86" s="1"/>
  <c r="J24" i="86" s="1"/>
  <c r="E24" i="87" s="1"/>
  <c r="G24" i="87" s="1"/>
  <c r="J24" i="87" s="1"/>
  <c r="E27" i="86"/>
  <c r="G27" i="86" s="1"/>
  <c r="J27" i="86" s="1"/>
  <c r="E27" i="87" s="1"/>
  <c r="G27" i="87" s="1"/>
  <c r="J27" i="87" s="1"/>
  <c r="E94" i="89"/>
  <c r="G94" i="89" s="1"/>
  <c r="J94" i="89" s="1"/>
  <c r="E21" i="86"/>
  <c r="G21" i="86" s="1"/>
  <c r="J21" i="86" s="1"/>
  <c r="E21" i="87" s="1"/>
  <c r="G21" i="87" s="1"/>
  <c r="J21" i="87" s="1"/>
  <c r="E47" i="86"/>
  <c r="G47" i="86" s="1"/>
  <c r="J47" i="86" s="1"/>
  <c r="E47" i="87" s="1"/>
  <c r="G47" i="87" s="1"/>
  <c r="J47" i="87" s="1"/>
  <c r="E53" i="86"/>
  <c r="G53" i="86" s="1"/>
  <c r="J53" i="86" s="1"/>
  <c r="E53" i="87" s="1"/>
  <c r="G53" i="87" s="1"/>
  <c r="J53" i="87" s="1"/>
  <c r="E202" i="84"/>
  <c r="G202" i="84" s="1"/>
  <c r="J202" i="84" s="1"/>
  <c r="E202" i="85" s="1"/>
  <c r="G202" i="85" s="1"/>
  <c r="J202" i="85" s="1"/>
  <c r="E46" i="86"/>
  <c r="G46" i="86" s="1"/>
  <c r="J46" i="86" s="1"/>
  <c r="E46" i="87" s="1"/>
  <c r="G46" i="87" s="1"/>
  <c r="J46" i="87" s="1"/>
  <c r="G16" i="83"/>
  <c r="J16" i="83" s="1"/>
  <c r="E16" i="84" s="1"/>
  <c r="G68" i="88"/>
  <c r="J68" i="88" s="1"/>
  <c r="G216" i="88"/>
  <c r="J216" i="88" s="1"/>
  <c r="G167" i="88"/>
  <c r="J167" i="88" s="1"/>
  <c r="G155" i="88"/>
  <c r="J155" i="88" s="1"/>
  <c r="G78" i="88"/>
  <c r="J78" i="88" s="1"/>
  <c r="G116" i="88"/>
  <c r="J116" i="88" s="1"/>
  <c r="G131" i="88"/>
  <c r="J131" i="88" s="1"/>
  <c r="G134" i="88"/>
  <c r="J134" i="88" s="1"/>
  <c r="G113" i="88"/>
  <c r="J113" i="88" s="1"/>
  <c r="G17" i="83"/>
  <c r="J17" i="83" s="1"/>
  <c r="E17" i="84" s="1"/>
  <c r="G92" i="88"/>
  <c r="J92" i="88" s="1"/>
  <c r="G137" i="88"/>
  <c r="J137" i="88" s="1"/>
  <c r="G18" i="83"/>
  <c r="J18" i="83" s="1"/>
  <c r="E18" i="84" s="1"/>
  <c r="G132" i="88"/>
  <c r="J132" i="88" s="1"/>
  <c r="G215" i="88"/>
  <c r="J215" i="88" s="1"/>
  <c r="G95" i="88"/>
  <c r="J95" i="88" s="1"/>
  <c r="G85" i="88"/>
  <c r="J85" i="88" s="1"/>
  <c r="G96" i="88"/>
  <c r="J96" i="88" s="1"/>
  <c r="G84" i="88"/>
  <c r="J84" i="88" s="1"/>
  <c r="G161" i="88"/>
  <c r="J161" i="88" s="1"/>
  <c r="G14" i="83"/>
  <c r="J14" i="83" s="1"/>
  <c r="E14" i="84" s="1"/>
  <c r="G8" i="83"/>
  <c r="J8" i="83" s="1"/>
  <c r="E8" i="84" s="1"/>
  <c r="G13" i="83"/>
  <c r="J13" i="83" s="1"/>
  <c r="E13" i="84" s="1"/>
  <c r="G65" i="88"/>
  <c r="J65" i="88" s="1"/>
  <c r="G177" i="88"/>
  <c r="J177" i="88" s="1"/>
  <c r="G156" i="88"/>
  <c r="J156" i="88" s="1"/>
  <c r="G64" i="88"/>
  <c r="J64" i="88" s="1"/>
  <c r="G97" i="88"/>
  <c r="J97" i="88" s="1"/>
  <c r="G26" i="87"/>
  <c r="J26" i="87" s="1"/>
  <c r="G83" i="88"/>
  <c r="J83" i="88" s="1"/>
  <c r="G77" i="88"/>
  <c r="J77" i="88" s="1"/>
  <c r="G139" i="88"/>
  <c r="J139" i="88" s="1"/>
  <c r="G151" i="88"/>
  <c r="J151" i="88" s="1"/>
  <c r="G62" i="88"/>
  <c r="J62" i="88" s="1"/>
  <c r="G86" i="88"/>
  <c r="J86" i="88" s="1"/>
  <c r="G163" i="88"/>
  <c r="J163" i="88" s="1"/>
  <c r="G74" i="88"/>
  <c r="J74" i="88" s="1"/>
  <c r="G181" i="88"/>
  <c r="J181" i="88" s="1"/>
  <c r="G152" i="88"/>
  <c r="J152" i="88" s="1"/>
  <c r="G208" i="88"/>
  <c r="J208" i="88" s="1"/>
  <c r="G176" i="88"/>
  <c r="J176" i="88" s="1"/>
  <c r="G133" i="88"/>
  <c r="J133" i="88" s="1"/>
  <c r="G218" i="88"/>
  <c r="J218" i="88" s="1"/>
  <c r="G98" i="88"/>
  <c r="J98" i="88" s="1"/>
  <c r="G138" i="88"/>
  <c r="J138" i="88" s="1"/>
  <c r="G153" i="88"/>
  <c r="J153" i="88" s="1"/>
  <c r="G213" i="88"/>
  <c r="J213" i="88" s="1"/>
  <c r="G79" i="88"/>
  <c r="J79" i="88" s="1"/>
  <c r="G210" i="88"/>
  <c r="J210" i="88" s="1"/>
  <c r="G136" i="88"/>
  <c r="J136" i="88" s="1"/>
  <c r="G211" i="88"/>
  <c r="J211" i="88" s="1"/>
  <c r="G88" i="88"/>
  <c r="J88" i="88" s="1"/>
  <c r="G114" i="88"/>
  <c r="J114" i="88" s="1"/>
  <c r="G130" i="88"/>
  <c r="J130" i="88" s="1"/>
  <c r="G147" i="88"/>
  <c r="J147" i="88" s="1"/>
  <c r="G61" i="88"/>
  <c r="J61" i="88" s="1"/>
  <c r="G203" i="88"/>
  <c r="J203" i="88" s="1"/>
  <c r="G239" i="88"/>
  <c r="J239" i="88" s="1"/>
  <c r="G165" i="88"/>
  <c r="J165" i="88" s="1"/>
  <c r="G76" i="88"/>
  <c r="J76" i="88" s="1"/>
  <c r="G175" i="88"/>
  <c r="J175" i="88" s="1"/>
  <c r="G160" i="88"/>
  <c r="J160" i="88" s="1"/>
  <c r="G66" i="88"/>
  <c r="J66" i="88" s="1"/>
  <c r="G171" i="88"/>
  <c r="J171" i="88" s="1"/>
  <c r="G89" i="88"/>
  <c r="J89" i="88" s="1"/>
  <c r="G54" i="87"/>
  <c r="J54" i="87" s="1"/>
  <c r="G80" i="88"/>
  <c r="J80" i="88" s="1"/>
  <c r="G69" i="88"/>
  <c r="J69" i="88" s="1"/>
  <c r="G67" i="88"/>
  <c r="J67" i="88" s="1"/>
  <c r="G172" i="88"/>
  <c r="J172" i="88" s="1"/>
  <c r="G90" i="88"/>
  <c r="J90" i="88" s="1"/>
  <c r="G73" i="88"/>
  <c r="J73" i="88" s="1"/>
  <c r="G123" i="88"/>
  <c r="J123" i="88" s="1"/>
  <c r="G6" i="83"/>
  <c r="J6" i="83" s="1"/>
  <c r="E6" i="84" s="1"/>
  <c r="G15" i="83"/>
  <c r="J15" i="83" s="1"/>
  <c r="E15" i="84" s="1"/>
  <c r="G159" i="88"/>
  <c r="J159" i="88" s="1"/>
  <c r="G7" i="83"/>
  <c r="J7" i="83" s="1"/>
  <c r="E7" i="84" s="1"/>
  <c r="G164" i="88"/>
  <c r="J164" i="88" s="1"/>
  <c r="G72" i="88"/>
  <c r="J72" i="88" s="1"/>
  <c r="G157" i="88"/>
  <c r="J157" i="88" s="1"/>
  <c r="G111" i="88"/>
  <c r="J111" i="88" s="1"/>
  <c r="G99" i="88"/>
  <c r="J99" i="88" s="1"/>
  <c r="G135" i="88"/>
  <c r="J135" i="88" s="1"/>
  <c r="G179" i="86"/>
  <c r="J179" i="86" s="1"/>
  <c r="G230" i="86"/>
  <c r="J230" i="86" s="1"/>
  <c r="G222" i="87"/>
  <c r="J222" i="87" s="1"/>
  <c r="E222" i="88" s="1"/>
  <c r="G227" i="87"/>
  <c r="J227" i="87" s="1"/>
  <c r="E227" i="88" s="1"/>
  <c r="G235" i="87"/>
  <c r="J235" i="87" s="1"/>
  <c r="E235" i="88" s="1"/>
  <c r="G221" i="87"/>
  <c r="J221" i="87" s="1"/>
  <c r="E221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174" i="106"/>
  <c r="G174" i="106" s="1"/>
  <c r="J174" i="106" s="1"/>
  <c r="E198" i="106"/>
  <c r="G198" i="106" s="1"/>
  <c r="J198" i="106" s="1"/>
  <c r="E214" i="107"/>
  <c r="G214" i="107" s="1"/>
  <c r="J214" i="107" s="1"/>
  <c r="E220" i="106"/>
  <c r="G220" i="106" s="1"/>
  <c r="J220" i="106" s="1"/>
  <c r="E169" i="107"/>
  <c r="G169" i="107" s="1"/>
  <c r="J169" i="107" s="1"/>
  <c r="E184" i="106"/>
  <c r="G184" i="106" s="1"/>
  <c r="J184" i="106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91" i="106"/>
  <c r="G191" i="106" s="1"/>
  <c r="J191" i="106" s="1"/>
  <c r="E118" i="107"/>
  <c r="G118" i="107" s="1"/>
  <c r="J118" i="107" s="1"/>
  <c r="E193" i="106"/>
  <c r="G193" i="106" s="1"/>
  <c r="J193" i="106" s="1"/>
  <c r="E194" i="107"/>
  <c r="G194" i="107" s="1"/>
  <c r="J194" i="107" s="1"/>
  <c r="E185" i="106"/>
  <c r="G185" i="106" s="1"/>
  <c r="J185" i="106" s="1"/>
  <c r="E192" i="106"/>
  <c r="G192" i="106" s="1"/>
  <c r="J192" i="106" s="1"/>
  <c r="E200" i="106"/>
  <c r="G200" i="106" s="1"/>
  <c r="J200" i="106" s="1"/>
  <c r="E186" i="106"/>
  <c r="G186" i="106" s="1"/>
  <c r="J186" i="106" s="1"/>
  <c r="E219" i="107"/>
  <c r="G219" i="107" s="1"/>
  <c r="J219" i="107" s="1"/>
  <c r="E199" i="106"/>
  <c r="G199" i="106" s="1"/>
  <c r="J199" i="106" s="1"/>
  <c r="E183" i="107"/>
  <c r="G183" i="107" s="1"/>
  <c r="J183" i="107" s="1"/>
  <c r="E195" i="107"/>
  <c r="G195" i="107" s="1"/>
  <c r="J195" i="107" s="1"/>
  <c r="E143" i="106"/>
  <c r="G143" i="106" s="1"/>
  <c r="J143" i="106" s="1"/>
  <c r="E142" i="106"/>
  <c r="G142" i="106" s="1"/>
  <c r="J142" i="106" s="1"/>
  <c r="E145" i="107"/>
  <c r="G145" i="107" s="1"/>
  <c r="J145" i="107" s="1"/>
  <c r="E197" i="106"/>
  <c r="G197" i="106" s="1"/>
  <c r="J197" i="106" s="1"/>
  <c r="E141" i="107"/>
  <c r="G141" i="107" s="1"/>
  <c r="J141" i="107" s="1"/>
  <c r="E148" i="107"/>
  <c r="G148" i="107" s="1"/>
  <c r="J148" i="107" s="1"/>
  <c r="E10" i="106"/>
  <c r="G10" i="106" s="1"/>
  <c r="J10" i="106" s="1"/>
  <c r="E149" i="106"/>
  <c r="G149" i="106" s="1"/>
  <c r="J149" i="106" s="1"/>
  <c r="E173" i="107"/>
  <c r="G173" i="107" s="1"/>
  <c r="J173" i="107" s="1"/>
  <c r="E106" i="106"/>
  <c r="G106" i="106" s="1"/>
  <c r="J106" i="106" s="1"/>
  <c r="E121" i="106"/>
  <c r="G121" i="106" s="1"/>
  <c r="J121" i="106" s="1"/>
  <c r="E201" i="107"/>
  <c r="G201" i="107" s="1"/>
  <c r="J201" i="107" s="1"/>
  <c r="E187" i="106"/>
  <c r="G187" i="106" s="1"/>
  <c r="J187" i="106" s="1"/>
  <c r="E150" i="106"/>
  <c r="G150" i="106" s="1"/>
  <c r="J150" i="106" s="1"/>
  <c r="E182" i="107"/>
  <c r="G182" i="107" s="1"/>
  <c r="J182" i="107" s="1"/>
  <c r="E119" i="107"/>
  <c r="G119" i="107" s="1"/>
  <c r="J119" i="107" s="1"/>
  <c r="E82" i="107"/>
  <c r="G82" i="107" s="1"/>
  <c r="J82" i="107" s="1"/>
  <c r="E140" i="106"/>
  <c r="G140" i="106" s="1"/>
  <c r="J140" i="106" s="1"/>
  <c r="E9" i="106"/>
  <c r="G9" i="106" s="1"/>
  <c r="J9" i="106" s="1"/>
  <c r="E144" i="107"/>
  <c r="G144" i="107" s="1"/>
  <c r="J144" i="107" s="1"/>
  <c r="E11" i="106"/>
  <c r="G11" i="106" s="1"/>
  <c r="J11" i="10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56" i="88" l="1"/>
  <c r="G56" i="88" s="1"/>
  <c r="J56" i="88" s="1"/>
  <c r="E22" i="88"/>
  <c r="G22" i="88" s="1"/>
  <c r="J22" i="88" s="1"/>
  <c r="E109" i="90"/>
  <c r="G109" i="90" s="1"/>
  <c r="J109" i="90" s="1"/>
  <c r="E50" i="88"/>
  <c r="G50" i="88" s="1"/>
  <c r="J50" i="88" s="1"/>
  <c r="E53" i="88"/>
  <c r="G53" i="88" s="1"/>
  <c r="J53" i="88" s="1"/>
  <c r="E34" i="88"/>
  <c r="G34" i="88" s="1"/>
  <c r="J34" i="88" s="1"/>
  <c r="E52" i="88"/>
  <c r="G52" i="88" s="1"/>
  <c r="J52" i="88" s="1"/>
  <c r="E44" i="88"/>
  <c r="G44" i="88" s="1"/>
  <c r="J44" i="88" s="1"/>
  <c r="E43" i="88"/>
  <c r="G43" i="88" s="1"/>
  <c r="J43" i="88" s="1"/>
  <c r="E47" i="88"/>
  <c r="G47" i="88" s="1"/>
  <c r="J47" i="88" s="1"/>
  <c r="E49" i="88"/>
  <c r="G49" i="88" s="1"/>
  <c r="J49" i="88" s="1"/>
  <c r="E33" i="88"/>
  <c r="G33" i="88" s="1"/>
  <c r="J33" i="88" s="1"/>
  <c r="E42" i="88"/>
  <c r="G42" i="88" s="1"/>
  <c r="J42" i="88" s="1"/>
  <c r="E28" i="88"/>
  <c r="G28" i="88" s="1"/>
  <c r="J28" i="88" s="1"/>
  <c r="E21" i="88"/>
  <c r="G21" i="88" s="1"/>
  <c r="J21" i="88" s="1"/>
  <c r="E100" i="90"/>
  <c r="G100" i="90" s="1"/>
  <c r="J100" i="90" s="1"/>
  <c r="E23" i="88"/>
  <c r="G23" i="88" s="1"/>
  <c r="J23" i="88" s="1"/>
  <c r="E48" i="88"/>
  <c r="G48" i="88" s="1"/>
  <c r="J48" i="88" s="1"/>
  <c r="E104" i="90"/>
  <c r="G104" i="90" s="1"/>
  <c r="J104" i="90" s="1"/>
  <c r="E202" i="86"/>
  <c r="G202" i="86" s="1"/>
  <c r="J202" i="86" s="1"/>
  <c r="E202" i="87" s="1"/>
  <c r="G202" i="87" s="1"/>
  <c r="J202" i="87" s="1"/>
  <c r="E202" i="88" s="1"/>
  <c r="E103" i="90"/>
  <c r="G103" i="90" s="1"/>
  <c r="J103" i="90" s="1"/>
  <c r="E59" i="88"/>
  <c r="G59" i="88" s="1"/>
  <c r="J59" i="88" s="1"/>
  <c r="E30" i="88"/>
  <c r="G30" i="88" s="1"/>
  <c r="J30" i="88" s="1"/>
  <c r="E57" i="88"/>
  <c r="G57" i="88" s="1"/>
  <c r="J57" i="88" s="1"/>
  <c r="E108" i="90"/>
  <c r="G108" i="90" s="1"/>
  <c r="J108" i="90" s="1"/>
  <c r="E110" i="90"/>
  <c r="G110" i="90" s="1"/>
  <c r="J110" i="90" s="1"/>
  <c r="E55" i="88"/>
  <c r="G55" i="88" s="1"/>
  <c r="J55" i="88" s="1"/>
  <c r="E51" i="88"/>
  <c r="G51" i="88" s="1"/>
  <c r="J51" i="88" s="1"/>
  <c r="E27" i="88"/>
  <c r="G27" i="88" s="1"/>
  <c r="J27" i="88" s="1"/>
  <c r="E46" i="88"/>
  <c r="G46" i="88" s="1"/>
  <c r="J46" i="88" s="1"/>
  <c r="E31" i="88"/>
  <c r="G31" i="88" s="1"/>
  <c r="J31" i="88" s="1"/>
  <c r="E32" i="88"/>
  <c r="G32" i="88" s="1"/>
  <c r="J32" i="88" s="1"/>
  <c r="E58" i="88"/>
  <c r="G58" i="88" s="1"/>
  <c r="J58" i="88" s="1"/>
  <c r="E24" i="88"/>
  <c r="G24" i="88" s="1"/>
  <c r="J24" i="88" s="1"/>
  <c r="E29" i="88"/>
  <c r="G29" i="88" s="1"/>
  <c r="J29" i="88" s="1"/>
  <c r="E25" i="88"/>
  <c r="G25" i="88" s="1"/>
  <c r="J25" i="88" s="1"/>
  <c r="E212" i="89"/>
  <c r="G212" i="89" s="1"/>
  <c r="J212" i="89" s="1"/>
  <c r="E101" i="90"/>
  <c r="G101" i="90" s="1"/>
  <c r="J101" i="90" s="1"/>
  <c r="G163" i="89"/>
  <c r="J163" i="89" s="1"/>
  <c r="E163" i="89"/>
  <c r="E164" i="89"/>
  <c r="G164" i="89" s="1"/>
  <c r="J164" i="89" s="1"/>
  <c r="E177" i="89"/>
  <c r="G177" i="89" s="1"/>
  <c r="J177" i="89" s="1"/>
  <c r="G237" i="87"/>
  <c r="J237" i="87" s="1"/>
  <c r="E237" i="88" s="1"/>
  <c r="E229" i="87"/>
  <c r="E172" i="89"/>
  <c r="G172" i="89" s="1"/>
  <c r="J172" i="89" s="1"/>
  <c r="E160" i="89"/>
  <c r="G160" i="89" s="1"/>
  <c r="J160" i="89" s="1"/>
  <c r="E211" i="89"/>
  <c r="G211" i="89" s="1"/>
  <c r="J211" i="89" s="1"/>
  <c r="E19" i="88"/>
  <c r="G19" i="88" s="1"/>
  <c r="J19" i="88" s="1"/>
  <c r="E86" i="89"/>
  <c r="G86" i="89" s="1"/>
  <c r="J86" i="89" s="1"/>
  <c r="E84" i="89"/>
  <c r="G84" i="89" s="1"/>
  <c r="J84" i="89" s="1"/>
  <c r="G132" i="89"/>
  <c r="J132" i="89" s="1"/>
  <c r="E132" i="89"/>
  <c r="E78" i="89"/>
  <c r="G78" i="89" s="1"/>
  <c r="J78" i="89" s="1"/>
  <c r="G69" i="89"/>
  <c r="J69" i="89" s="1"/>
  <c r="E69" i="89"/>
  <c r="E77" i="89"/>
  <c r="G77" i="89" s="1"/>
  <c r="J77" i="89" s="1"/>
  <c r="G178" i="87"/>
  <c r="J178" i="87" s="1"/>
  <c r="E178" i="88" s="1"/>
  <c r="E179" i="87"/>
  <c r="E36" i="88"/>
  <c r="G36" i="88" s="1"/>
  <c r="J36" i="88" s="1"/>
  <c r="E80" i="89"/>
  <c r="G80" i="89" s="1"/>
  <c r="J80" i="89" s="1"/>
  <c r="E175" i="89"/>
  <c r="G175" i="89" s="1"/>
  <c r="J175" i="89" s="1"/>
  <c r="G147" i="89"/>
  <c r="J147" i="89" s="1"/>
  <c r="E147" i="89"/>
  <c r="E208" i="89"/>
  <c r="G208" i="89" s="1"/>
  <c r="J208" i="89" s="1"/>
  <c r="E83" i="89"/>
  <c r="G83" i="89" s="1"/>
  <c r="J83" i="89" s="1"/>
  <c r="E65" i="89"/>
  <c r="G65" i="89" s="1"/>
  <c r="J65" i="89" s="1"/>
  <c r="E113" i="89"/>
  <c r="G113" i="89" s="1"/>
  <c r="J113" i="89" s="1"/>
  <c r="E88" i="89"/>
  <c r="G88" i="89" s="1"/>
  <c r="J88" i="89" s="1"/>
  <c r="E135" i="89"/>
  <c r="G135" i="89" s="1"/>
  <c r="J135" i="89" s="1"/>
  <c r="E123" i="89"/>
  <c r="G123" i="89" s="1"/>
  <c r="J123" i="89" s="1"/>
  <c r="E67" i="89"/>
  <c r="G67" i="89" s="1"/>
  <c r="J67" i="89" s="1"/>
  <c r="E54" i="88"/>
  <c r="G54" i="88" s="1"/>
  <c r="J54" i="88" s="1"/>
  <c r="E76" i="89"/>
  <c r="G76" i="89" s="1"/>
  <c r="J76" i="89" s="1"/>
  <c r="E130" i="89"/>
  <c r="G130" i="89" s="1"/>
  <c r="J130" i="89" s="1"/>
  <c r="E153" i="89"/>
  <c r="G153" i="89" s="1"/>
  <c r="J153" i="89" s="1"/>
  <c r="E152" i="89"/>
  <c r="G152" i="89" s="1"/>
  <c r="J152" i="89" s="1"/>
  <c r="E62" i="89"/>
  <c r="G62" i="89" s="1"/>
  <c r="J62" i="89" s="1"/>
  <c r="E26" i="88"/>
  <c r="G26" i="88" s="1"/>
  <c r="J26" i="88" s="1"/>
  <c r="G37" i="88"/>
  <c r="J37" i="88" s="1"/>
  <c r="E37" i="88"/>
  <c r="E134" i="89"/>
  <c r="G134" i="89" s="1"/>
  <c r="J134" i="89" s="1"/>
  <c r="E155" i="89"/>
  <c r="G155" i="89" s="1"/>
  <c r="J155" i="89" s="1"/>
  <c r="G238" i="87"/>
  <c r="J238" i="87" s="1"/>
  <c r="E238" i="88" s="1"/>
  <c r="E230" i="87"/>
  <c r="E213" i="89"/>
  <c r="G213" i="89" s="1"/>
  <c r="J213" i="89" s="1"/>
  <c r="E99" i="89"/>
  <c r="G99" i="89" s="1"/>
  <c r="J99" i="89" s="1"/>
  <c r="E73" i="89"/>
  <c r="G73" i="89" s="1"/>
  <c r="J73" i="89" s="1"/>
  <c r="E89" i="89"/>
  <c r="G89" i="89" s="1"/>
  <c r="J89" i="89" s="1"/>
  <c r="E165" i="89"/>
  <c r="G165" i="89" s="1"/>
  <c r="J165" i="89" s="1"/>
  <c r="E136" i="89"/>
  <c r="G136" i="89" s="1"/>
  <c r="J136" i="89" s="1"/>
  <c r="E138" i="89"/>
  <c r="G138" i="89" s="1"/>
  <c r="J138" i="89" s="1"/>
  <c r="E40" i="88"/>
  <c r="G40" i="88" s="1"/>
  <c r="J40" i="88" s="1"/>
  <c r="E97" i="89"/>
  <c r="G97" i="89" s="1"/>
  <c r="J97" i="89" s="1"/>
  <c r="E96" i="89"/>
  <c r="G96" i="89" s="1"/>
  <c r="J96" i="89" s="1"/>
  <c r="E41" i="88"/>
  <c r="G41" i="88" s="1"/>
  <c r="J41" i="88" s="1"/>
  <c r="E167" i="89"/>
  <c r="G167" i="89" s="1"/>
  <c r="J167" i="89" s="1"/>
  <c r="E61" i="89"/>
  <c r="G61" i="89" s="1"/>
  <c r="J61" i="89" s="1"/>
  <c r="E111" i="89"/>
  <c r="G111" i="89" s="1"/>
  <c r="J111" i="89" s="1"/>
  <c r="E159" i="89"/>
  <c r="G159" i="89" s="1"/>
  <c r="J159" i="89" s="1"/>
  <c r="E90" i="89"/>
  <c r="G90" i="89" s="1"/>
  <c r="J90" i="89" s="1"/>
  <c r="G171" i="89"/>
  <c r="J171" i="89" s="1"/>
  <c r="E171" i="89"/>
  <c r="E239" i="89"/>
  <c r="G239" i="89" s="1"/>
  <c r="J239" i="89" s="1"/>
  <c r="E98" i="89"/>
  <c r="G98" i="89" s="1"/>
  <c r="J98" i="89" s="1"/>
  <c r="E181" i="89"/>
  <c r="G181" i="89" s="1"/>
  <c r="J181" i="89" s="1"/>
  <c r="E151" i="89"/>
  <c r="G151" i="89" s="1"/>
  <c r="J151" i="89" s="1"/>
  <c r="E64" i="89"/>
  <c r="G64" i="89" s="1"/>
  <c r="J64" i="89" s="1"/>
  <c r="E85" i="89"/>
  <c r="G85" i="89" s="1"/>
  <c r="J85" i="89" s="1"/>
  <c r="E137" i="89"/>
  <c r="G137" i="89" s="1"/>
  <c r="J137" i="89" s="1"/>
  <c r="E131" i="89"/>
  <c r="G131" i="89" s="1"/>
  <c r="J131" i="89" s="1"/>
  <c r="E94" i="90"/>
  <c r="G94" i="90" s="1"/>
  <c r="J94" i="90" s="1"/>
  <c r="E157" i="89"/>
  <c r="G157" i="89" s="1"/>
  <c r="J157" i="89" s="1"/>
  <c r="E105" i="90"/>
  <c r="G105" i="90" s="1"/>
  <c r="J105" i="90" s="1"/>
  <c r="E66" i="89"/>
  <c r="G66" i="89" s="1"/>
  <c r="J66" i="89" s="1"/>
  <c r="E210" i="89"/>
  <c r="G210" i="89" s="1"/>
  <c r="J210" i="89" s="1"/>
  <c r="G218" i="89"/>
  <c r="J218" i="89" s="1"/>
  <c r="E218" i="89"/>
  <c r="E74" i="89"/>
  <c r="G74" i="89" s="1"/>
  <c r="J74" i="89" s="1"/>
  <c r="G95" i="89"/>
  <c r="J95" i="89" s="1"/>
  <c r="E95" i="89"/>
  <c r="E116" i="89"/>
  <c r="G116" i="89" s="1"/>
  <c r="J116" i="89" s="1"/>
  <c r="E216" i="89"/>
  <c r="G216" i="89" s="1"/>
  <c r="J216" i="89" s="1"/>
  <c r="E176" i="89"/>
  <c r="G176" i="89" s="1"/>
  <c r="J176" i="89" s="1"/>
  <c r="E72" i="89"/>
  <c r="G72" i="89" s="1"/>
  <c r="J72" i="89" s="1"/>
  <c r="E203" i="89"/>
  <c r="G203" i="89" s="1"/>
  <c r="J203" i="89" s="1"/>
  <c r="G114" i="89"/>
  <c r="J114" i="89" s="1"/>
  <c r="E114" i="89"/>
  <c r="E79" i="89"/>
  <c r="G79" i="89" s="1"/>
  <c r="J79" i="89" s="1"/>
  <c r="E133" i="89"/>
  <c r="G133" i="89" s="1"/>
  <c r="J133" i="89" s="1"/>
  <c r="E139" i="89"/>
  <c r="G139" i="89" s="1"/>
  <c r="J139" i="89" s="1"/>
  <c r="E156" i="89"/>
  <c r="G156" i="89" s="1"/>
  <c r="J156" i="89" s="1"/>
  <c r="E161" i="89"/>
  <c r="G161" i="89" s="1"/>
  <c r="J161" i="89" s="1"/>
  <c r="E215" i="89"/>
  <c r="G215" i="89" s="1"/>
  <c r="J215" i="89" s="1"/>
  <c r="E92" i="89"/>
  <c r="G92" i="89" s="1"/>
  <c r="J92" i="89" s="1"/>
  <c r="G68" i="89"/>
  <c r="J68" i="89" s="1"/>
  <c r="E68" i="89"/>
  <c r="G18" i="84"/>
  <c r="J18" i="84" s="1"/>
  <c r="E18" i="85" s="1"/>
  <c r="G115" i="88"/>
  <c r="J115" i="88" s="1"/>
  <c r="G17" i="84"/>
  <c r="J17" i="84" s="1"/>
  <c r="E17" i="85" s="1"/>
  <c r="G14" i="84"/>
  <c r="J14" i="84" s="1"/>
  <c r="E14" i="85" s="1"/>
  <c r="G154" i="88"/>
  <c r="J154" i="88" s="1"/>
  <c r="G7" i="84"/>
  <c r="J7" i="84" s="1"/>
  <c r="E7" i="85" s="1"/>
  <c r="G15" i="84"/>
  <c r="J15" i="84" s="1"/>
  <c r="E15" i="85" s="1"/>
  <c r="G38" i="88"/>
  <c r="J38" i="88" s="1"/>
  <c r="G16" i="84"/>
  <c r="J16" i="84" s="1"/>
  <c r="E16" i="85" s="1"/>
  <c r="G13" i="84"/>
  <c r="J13" i="84" s="1"/>
  <c r="E13" i="85" s="1"/>
  <c r="G179" i="87"/>
  <c r="J179" i="87" s="1"/>
  <c r="G230" i="87"/>
  <c r="J230" i="87" s="1"/>
  <c r="G112" i="88"/>
  <c r="J112" i="88" s="1"/>
  <c r="G229" i="87"/>
  <c r="J229" i="87" s="1"/>
  <c r="G6" i="84"/>
  <c r="J6" i="84" s="1"/>
  <c r="E6" i="85" s="1"/>
  <c r="G158" i="88"/>
  <c r="J158" i="88" s="1"/>
  <c r="G8" i="84"/>
  <c r="J8" i="84" s="1"/>
  <c r="E8" i="85" s="1"/>
  <c r="G93" i="88"/>
  <c r="J93" i="88" s="1"/>
  <c r="G209" i="88"/>
  <c r="J209" i="88" s="1"/>
  <c r="G223" i="88"/>
  <c r="J223" i="88" s="1"/>
  <c r="E223" i="89" s="1"/>
  <c r="G231" i="88"/>
  <c r="J231" i="88" s="1"/>
  <c r="E231" i="89" s="1"/>
  <c r="G221" i="88"/>
  <c r="J221" i="88" s="1"/>
  <c r="E221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180" i="88"/>
  <c r="J180" i="88" s="1"/>
  <c r="E180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71" i="103"/>
  <c r="E70" i="103"/>
  <c r="E166" i="103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87" i="97"/>
  <c r="G87" i="97" s="1"/>
  <c r="J87" i="9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75" i="90" l="1"/>
  <c r="G175" i="90" s="1"/>
  <c r="J175" i="90" s="1"/>
  <c r="E46" i="89"/>
  <c r="G46" i="89" s="1"/>
  <c r="J46" i="89" s="1"/>
  <c r="E42" i="89"/>
  <c r="G42" i="89" s="1"/>
  <c r="J42" i="89" s="1"/>
  <c r="E52" i="89"/>
  <c r="G52" i="89" s="1"/>
  <c r="J52" i="89" s="1"/>
  <c r="E74" i="90"/>
  <c r="G74" i="90" s="1"/>
  <c r="J74" i="90" s="1"/>
  <c r="E74" i="91" s="1"/>
  <c r="G74" i="91" s="1"/>
  <c r="J74" i="91" s="1"/>
  <c r="E90" i="90"/>
  <c r="G90" i="90" s="1"/>
  <c r="J90" i="90" s="1"/>
  <c r="E54" i="89"/>
  <c r="G54" i="89" s="1"/>
  <c r="J54" i="89" s="1"/>
  <c r="E78" i="90"/>
  <c r="G78" i="90" s="1"/>
  <c r="J78" i="90" s="1"/>
  <c r="E164" i="90"/>
  <c r="G164" i="90" s="1"/>
  <c r="J164" i="90" s="1"/>
  <c r="E108" i="91"/>
  <c r="G108" i="91" s="1"/>
  <c r="J108" i="91" s="1"/>
  <c r="E104" i="91"/>
  <c r="G104" i="91" s="1"/>
  <c r="J104" i="91" s="1"/>
  <c r="E34" i="89"/>
  <c r="G34" i="89" s="1"/>
  <c r="J34" i="89" s="1"/>
  <c r="E203" i="90"/>
  <c r="G203" i="90" s="1"/>
  <c r="J203" i="90" s="1"/>
  <c r="E96" i="90"/>
  <c r="G96" i="90" s="1"/>
  <c r="J96" i="90" s="1"/>
  <c r="E65" i="90"/>
  <c r="G65" i="90" s="1"/>
  <c r="J65" i="90" s="1"/>
  <c r="E160" i="90"/>
  <c r="G160" i="90" s="1"/>
  <c r="J160" i="90" s="1"/>
  <c r="E24" i="89"/>
  <c r="G24" i="89" s="1"/>
  <c r="J24" i="89" s="1"/>
  <c r="E48" i="89"/>
  <c r="G48" i="89" s="1"/>
  <c r="J48" i="89" s="1"/>
  <c r="E53" i="89"/>
  <c r="G53" i="89" s="1"/>
  <c r="J53" i="89" s="1"/>
  <c r="E64" i="90"/>
  <c r="G64" i="90" s="1"/>
  <c r="J64" i="90" s="1"/>
  <c r="E26" i="89"/>
  <c r="G26" i="89" s="1"/>
  <c r="J26" i="89" s="1"/>
  <c r="E94" i="91"/>
  <c r="G94" i="91" s="1"/>
  <c r="J94" i="91" s="1"/>
  <c r="E176" i="90"/>
  <c r="G176" i="90" s="1"/>
  <c r="J176" i="90" s="1"/>
  <c r="E181" i="90"/>
  <c r="G181" i="90" s="1"/>
  <c r="J181" i="90" s="1"/>
  <c r="E89" i="90"/>
  <c r="G89" i="90" s="1"/>
  <c r="J89" i="90" s="1"/>
  <c r="G152" i="90"/>
  <c r="J152" i="90" s="1"/>
  <c r="E152" i="90"/>
  <c r="E36" i="89"/>
  <c r="G36" i="89" s="1"/>
  <c r="J36" i="89" s="1"/>
  <c r="E51" i="89"/>
  <c r="G51" i="89" s="1"/>
  <c r="J51" i="89" s="1"/>
  <c r="E23" i="89"/>
  <c r="G23" i="89" s="1"/>
  <c r="J23" i="89" s="1"/>
  <c r="G49" i="89"/>
  <c r="J49" i="89" s="1"/>
  <c r="E49" i="89"/>
  <c r="E136" i="90"/>
  <c r="G136" i="90" s="1"/>
  <c r="J136" i="90" s="1"/>
  <c r="E139" i="90"/>
  <c r="G139" i="90" s="1"/>
  <c r="J139" i="90" s="1"/>
  <c r="E92" i="90"/>
  <c r="G92" i="90" s="1"/>
  <c r="J92" i="90" s="1"/>
  <c r="G210" i="90"/>
  <c r="J210" i="90" s="1"/>
  <c r="E210" i="90"/>
  <c r="E111" i="90"/>
  <c r="G111" i="90" s="1"/>
  <c r="J111" i="90" s="1"/>
  <c r="E123" i="90"/>
  <c r="G123" i="90" s="1"/>
  <c r="J123" i="90" s="1"/>
  <c r="E84" i="90"/>
  <c r="G84" i="90" s="1"/>
  <c r="J84" i="90" s="1"/>
  <c r="E101" i="91"/>
  <c r="G101" i="91" s="1"/>
  <c r="J101" i="91" s="1"/>
  <c r="E30" i="89"/>
  <c r="G30" i="89" s="1"/>
  <c r="J30" i="89" s="1"/>
  <c r="E47" i="89"/>
  <c r="G47" i="89" s="1"/>
  <c r="J47" i="89" s="1"/>
  <c r="E79" i="90"/>
  <c r="G79" i="90" s="1"/>
  <c r="J79" i="90" s="1"/>
  <c r="G137" i="90"/>
  <c r="J137" i="90" s="1"/>
  <c r="E137" i="90"/>
  <c r="E40" i="89"/>
  <c r="G40" i="89" s="1"/>
  <c r="J40" i="89" s="1"/>
  <c r="E134" i="90"/>
  <c r="G134" i="90" s="1"/>
  <c r="J134" i="90" s="1"/>
  <c r="E208" i="90"/>
  <c r="G208" i="90" s="1"/>
  <c r="J208" i="90" s="1"/>
  <c r="E32" i="89"/>
  <c r="G32" i="89" s="1"/>
  <c r="J32" i="89" s="1"/>
  <c r="E59" i="89"/>
  <c r="G59" i="89" s="1"/>
  <c r="J59" i="89" s="1"/>
  <c r="E43" i="89"/>
  <c r="G43" i="89" s="1"/>
  <c r="J43" i="89" s="1"/>
  <c r="E109" i="91"/>
  <c r="G109" i="91" s="1"/>
  <c r="J109" i="91" s="1"/>
  <c r="E239" i="90"/>
  <c r="G239" i="90" s="1"/>
  <c r="J239" i="90" s="1"/>
  <c r="E99" i="90"/>
  <c r="G99" i="90" s="1"/>
  <c r="J99" i="90" s="1"/>
  <c r="E130" i="90"/>
  <c r="G130" i="90" s="1"/>
  <c r="J130" i="90" s="1"/>
  <c r="E77" i="90"/>
  <c r="G77" i="90" s="1"/>
  <c r="J77" i="90" s="1"/>
  <c r="E103" i="91"/>
  <c r="G103" i="91" s="1"/>
  <c r="J103" i="91" s="1"/>
  <c r="E21" i="89"/>
  <c r="G21" i="89" s="1"/>
  <c r="J21" i="89" s="1"/>
  <c r="E22" i="89"/>
  <c r="G22" i="89" s="1"/>
  <c r="J22" i="89" s="1"/>
  <c r="G116" i="90"/>
  <c r="J116" i="90" s="1"/>
  <c r="E116" i="90"/>
  <c r="E161" i="90"/>
  <c r="G161" i="90" s="1"/>
  <c r="J161" i="90" s="1"/>
  <c r="E105" i="91"/>
  <c r="G105" i="91" s="1"/>
  <c r="J105" i="91" s="1"/>
  <c r="E167" i="90"/>
  <c r="G167" i="90" s="1"/>
  <c r="J167" i="90" s="1"/>
  <c r="G88" i="90"/>
  <c r="J88" i="90" s="1"/>
  <c r="E88" i="90"/>
  <c r="E19" i="89"/>
  <c r="G19" i="89" s="1"/>
  <c r="J19" i="89" s="1"/>
  <c r="E25" i="89"/>
  <c r="G25" i="89" s="1"/>
  <c r="J25" i="89" s="1"/>
  <c r="E28" i="89"/>
  <c r="G28" i="89" s="1"/>
  <c r="J28" i="89" s="1"/>
  <c r="E56" i="89"/>
  <c r="G56" i="89" s="1"/>
  <c r="J56" i="89" s="1"/>
  <c r="G237" i="88"/>
  <c r="J237" i="88" s="1"/>
  <c r="E237" i="89" s="1"/>
  <c r="E229" i="88"/>
  <c r="E114" i="90"/>
  <c r="G114" i="90" s="1"/>
  <c r="J114" i="90" s="1"/>
  <c r="E218" i="90"/>
  <c r="G218" i="90" s="1"/>
  <c r="J218" i="90" s="1"/>
  <c r="E157" i="90"/>
  <c r="G157" i="90" s="1"/>
  <c r="J157" i="90" s="1"/>
  <c r="E85" i="90"/>
  <c r="G85" i="90" s="1"/>
  <c r="J85" i="90" s="1"/>
  <c r="E98" i="90"/>
  <c r="G98" i="90" s="1"/>
  <c r="J98" i="90" s="1"/>
  <c r="G159" i="90"/>
  <c r="J159" i="90" s="1"/>
  <c r="E159" i="90"/>
  <c r="G41" i="89"/>
  <c r="J41" i="89" s="1"/>
  <c r="E41" i="89"/>
  <c r="E138" i="90"/>
  <c r="G138" i="90" s="1"/>
  <c r="J138" i="90" s="1"/>
  <c r="E73" i="90"/>
  <c r="G73" i="90" s="1"/>
  <c r="J73" i="90" s="1"/>
  <c r="E73" i="91" s="1"/>
  <c r="E155" i="90"/>
  <c r="G155" i="90" s="1"/>
  <c r="J155" i="90" s="1"/>
  <c r="E62" i="90"/>
  <c r="G62" i="90" s="1"/>
  <c r="J62" i="90" s="1"/>
  <c r="E76" i="90"/>
  <c r="G76" i="90" s="1"/>
  <c r="J76" i="90" s="1"/>
  <c r="E135" i="90"/>
  <c r="G135" i="90" s="1"/>
  <c r="J135" i="90" s="1"/>
  <c r="G83" i="90"/>
  <c r="J83" i="90" s="1"/>
  <c r="E83" i="90"/>
  <c r="E80" i="90"/>
  <c r="G80" i="90" s="1"/>
  <c r="J80" i="90" s="1"/>
  <c r="E69" i="90"/>
  <c r="G69" i="90" s="1"/>
  <c r="J69" i="90" s="1"/>
  <c r="E86" i="90"/>
  <c r="G86" i="90" s="1"/>
  <c r="J86" i="90" s="1"/>
  <c r="E172" i="90"/>
  <c r="G172" i="90" s="1"/>
  <c r="J172" i="90" s="1"/>
  <c r="E163" i="90"/>
  <c r="G163" i="90" s="1"/>
  <c r="J163" i="90" s="1"/>
  <c r="E29" i="89"/>
  <c r="G29" i="89" s="1"/>
  <c r="J29" i="89" s="1"/>
  <c r="E31" i="89"/>
  <c r="G31" i="89" s="1"/>
  <c r="J31" i="89" s="1"/>
  <c r="G55" i="89"/>
  <c r="J55" i="89" s="1"/>
  <c r="E55" i="89"/>
  <c r="E57" i="89"/>
  <c r="G57" i="89" s="1"/>
  <c r="J57" i="89" s="1"/>
  <c r="E100" i="91"/>
  <c r="G100" i="91" s="1"/>
  <c r="J100" i="91" s="1"/>
  <c r="E33" i="89"/>
  <c r="G33" i="89" s="1"/>
  <c r="J33" i="89" s="1"/>
  <c r="E44" i="89"/>
  <c r="G44" i="89" s="1"/>
  <c r="J44" i="89" s="1"/>
  <c r="E50" i="89"/>
  <c r="G50" i="89" s="1"/>
  <c r="J50" i="89" s="1"/>
  <c r="E112" i="89"/>
  <c r="G112" i="89" s="1"/>
  <c r="J112" i="89" s="1"/>
  <c r="E216" i="90"/>
  <c r="G216" i="90" s="1"/>
  <c r="J216" i="90" s="1"/>
  <c r="G238" i="88"/>
  <c r="J238" i="88" s="1"/>
  <c r="E238" i="89" s="1"/>
  <c r="E230" i="88"/>
  <c r="E68" i="90"/>
  <c r="G68" i="90" s="1"/>
  <c r="J68" i="90" s="1"/>
  <c r="G209" i="89"/>
  <c r="J209" i="89" s="1"/>
  <c r="E209" i="89"/>
  <c r="G178" i="88"/>
  <c r="J178" i="88" s="1"/>
  <c r="E178" i="89" s="1"/>
  <c r="E179" i="88"/>
  <c r="G179" i="88" s="1"/>
  <c r="J179" i="88" s="1"/>
  <c r="E154" i="89"/>
  <c r="G154" i="89" s="1"/>
  <c r="J154" i="89" s="1"/>
  <c r="E156" i="90"/>
  <c r="G156" i="90" s="1"/>
  <c r="J156" i="90" s="1"/>
  <c r="G93" i="89"/>
  <c r="J93" i="89" s="1"/>
  <c r="E93" i="89"/>
  <c r="E215" i="90"/>
  <c r="G215" i="90" s="1"/>
  <c r="J215" i="90" s="1"/>
  <c r="E133" i="90"/>
  <c r="G133" i="90" s="1"/>
  <c r="J133" i="90" s="1"/>
  <c r="E72" i="90"/>
  <c r="G72" i="90" s="1"/>
  <c r="J72" i="90" s="1"/>
  <c r="E95" i="90"/>
  <c r="G95" i="90" s="1"/>
  <c r="J95" i="90" s="1"/>
  <c r="E66" i="90"/>
  <c r="G66" i="90" s="1"/>
  <c r="J66" i="90" s="1"/>
  <c r="G131" i="90"/>
  <c r="J131" i="90" s="1"/>
  <c r="E131" i="90"/>
  <c r="E151" i="90"/>
  <c r="G151" i="90" s="1"/>
  <c r="J151" i="90" s="1"/>
  <c r="E171" i="90"/>
  <c r="G171" i="90" s="1"/>
  <c r="J171" i="90" s="1"/>
  <c r="E61" i="90"/>
  <c r="G61" i="90" s="1"/>
  <c r="J61" i="90" s="1"/>
  <c r="E97" i="90"/>
  <c r="G97" i="90" s="1"/>
  <c r="J97" i="90" s="1"/>
  <c r="E165" i="90"/>
  <c r="G165" i="90" s="1"/>
  <c r="J165" i="90" s="1"/>
  <c r="E213" i="90"/>
  <c r="G213" i="90" s="1"/>
  <c r="J213" i="90" s="1"/>
  <c r="E37" i="89"/>
  <c r="G37" i="89" s="1"/>
  <c r="J37" i="89" s="1"/>
  <c r="E153" i="90"/>
  <c r="G153" i="90" s="1"/>
  <c r="J153" i="90" s="1"/>
  <c r="E67" i="90"/>
  <c r="G67" i="90" s="1"/>
  <c r="J67" i="90" s="1"/>
  <c r="G113" i="90"/>
  <c r="J113" i="90" s="1"/>
  <c r="E113" i="90"/>
  <c r="E147" i="90"/>
  <c r="G147" i="90" s="1"/>
  <c r="J147" i="90" s="1"/>
  <c r="E132" i="90"/>
  <c r="G132" i="90" s="1"/>
  <c r="J132" i="90" s="1"/>
  <c r="E211" i="90"/>
  <c r="G211" i="90" s="1"/>
  <c r="J211" i="90" s="1"/>
  <c r="E177" i="90"/>
  <c r="G177" i="90" s="1"/>
  <c r="J177" i="90" s="1"/>
  <c r="E212" i="90"/>
  <c r="G212" i="90" s="1"/>
  <c r="J212" i="90" s="1"/>
  <c r="E58" i="89"/>
  <c r="G58" i="89" s="1"/>
  <c r="J58" i="89" s="1"/>
  <c r="E27" i="89"/>
  <c r="G27" i="89" s="1"/>
  <c r="J27" i="89" s="1"/>
  <c r="G110" i="91"/>
  <c r="J110" i="91" s="1"/>
  <c r="E110" i="91"/>
  <c r="E158" i="89"/>
  <c r="G158" i="89" s="1"/>
  <c r="J158" i="89" s="1"/>
  <c r="E115" i="89"/>
  <c r="G115" i="89" s="1"/>
  <c r="J115" i="89" s="1"/>
  <c r="E38" i="89"/>
  <c r="G38" i="89" s="1"/>
  <c r="J38" i="89" s="1"/>
  <c r="G15" i="85"/>
  <c r="J15" i="85" s="1"/>
  <c r="G7" i="85"/>
  <c r="J7" i="85" s="1"/>
  <c r="G202" i="88"/>
  <c r="J202" i="88" s="1"/>
  <c r="G13" i="85"/>
  <c r="J13" i="85" s="1"/>
  <c r="G14" i="85"/>
  <c r="J14" i="85" s="1"/>
  <c r="G8" i="85"/>
  <c r="J8" i="85" s="1"/>
  <c r="G16" i="85"/>
  <c r="J16" i="85" s="1"/>
  <c r="G17" i="85"/>
  <c r="J17" i="85" s="1"/>
  <c r="G6" i="85"/>
  <c r="J6" i="85" s="1"/>
  <c r="G18" i="85"/>
  <c r="J18" i="85" s="1"/>
  <c r="G166" i="103"/>
  <c r="J166" i="103" s="1"/>
  <c r="E166" i="104" s="1"/>
  <c r="G166" i="104" s="1"/>
  <c r="J166" i="104" s="1"/>
  <c r="E166" i="105" s="1"/>
  <c r="G166" i="105" s="1"/>
  <c r="J166" i="105" s="1"/>
  <c r="G229" i="88"/>
  <c r="J229" i="88" s="1"/>
  <c r="G70" i="103"/>
  <c r="J70" i="103" s="1"/>
  <c r="E70" i="104" s="1"/>
  <c r="G70" i="104" s="1"/>
  <c r="J70" i="104" s="1"/>
  <c r="E70" i="105" s="1"/>
  <c r="G70" i="105" s="1"/>
  <c r="J70" i="105" s="1"/>
  <c r="G71" i="103"/>
  <c r="J71" i="103" s="1"/>
  <c r="E71" i="104" s="1"/>
  <c r="G71" i="104" s="1"/>
  <c r="J71" i="104" s="1"/>
  <c r="E71" i="105" s="1"/>
  <c r="G71" i="105" s="1"/>
  <c r="J71" i="105" s="1"/>
  <c r="G230" i="88"/>
  <c r="J230" i="88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21" i="89"/>
  <c r="J221" i="89" s="1"/>
  <c r="E221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15" i="91" l="1"/>
  <c r="G215" i="91" s="1"/>
  <c r="J215" i="91" s="1"/>
  <c r="E114" i="91"/>
  <c r="G114" i="91" s="1"/>
  <c r="J114" i="91" s="1"/>
  <c r="E19" i="90"/>
  <c r="G19" i="90" s="1"/>
  <c r="J19" i="90" s="1"/>
  <c r="E59" i="90"/>
  <c r="G59" i="90" s="1"/>
  <c r="J59" i="90" s="1"/>
  <c r="E136" i="91"/>
  <c r="G136" i="91" s="1"/>
  <c r="J136" i="91" s="1"/>
  <c r="E53" i="90"/>
  <c r="G53" i="90" s="1"/>
  <c r="J53" i="90" s="1"/>
  <c r="E203" i="91"/>
  <c r="G203" i="91" s="1"/>
  <c r="J203" i="91" s="1"/>
  <c r="E98" i="91"/>
  <c r="G98" i="91" s="1"/>
  <c r="J98" i="91" s="1"/>
  <c r="E130" i="91"/>
  <c r="G130" i="91" s="1"/>
  <c r="J130" i="91" s="1"/>
  <c r="E123" i="91"/>
  <c r="G123" i="91" s="1"/>
  <c r="J123" i="91" s="1"/>
  <c r="E89" i="91"/>
  <c r="G89" i="91" s="1"/>
  <c r="J89" i="91" s="1"/>
  <c r="E34" i="90"/>
  <c r="G34" i="90" s="1"/>
  <c r="J34" i="90" s="1"/>
  <c r="E111" i="91"/>
  <c r="G111" i="91" s="1"/>
  <c r="J111" i="91" s="1"/>
  <c r="E181" i="91"/>
  <c r="G181" i="91" s="1"/>
  <c r="J181" i="91" s="1"/>
  <c r="E104" i="92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74" i="92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61" i="91"/>
  <c r="G61" i="91" s="1"/>
  <c r="J61" i="91" s="1"/>
  <c r="E99" i="91"/>
  <c r="G99" i="91" s="1"/>
  <c r="J99" i="91" s="1"/>
  <c r="E37" i="90"/>
  <c r="G37" i="90" s="1"/>
  <c r="J37" i="90" s="1"/>
  <c r="E135" i="91"/>
  <c r="G135" i="91" s="1"/>
  <c r="J135" i="91" s="1"/>
  <c r="E21" i="90"/>
  <c r="G21" i="90" s="1"/>
  <c r="J21" i="90" s="1"/>
  <c r="E47" i="90"/>
  <c r="G47" i="90" s="1"/>
  <c r="J47" i="90" s="1"/>
  <c r="E176" i="91"/>
  <c r="G176" i="91" s="1"/>
  <c r="J176" i="91" s="1"/>
  <c r="E24" i="90"/>
  <c r="G24" i="90" s="1"/>
  <c r="J24" i="90" s="1"/>
  <c r="E52" i="90"/>
  <c r="G52" i="90" s="1"/>
  <c r="J52" i="90" s="1"/>
  <c r="E147" i="91"/>
  <c r="G147" i="91" s="1"/>
  <c r="J147" i="91" s="1"/>
  <c r="E86" i="91"/>
  <c r="G86" i="91" s="1"/>
  <c r="J86" i="91" s="1"/>
  <c r="E103" i="92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30" i="90"/>
  <c r="G30" i="90" s="1"/>
  <c r="J30" i="90" s="1"/>
  <c r="G160" i="91"/>
  <c r="J160" i="91" s="1"/>
  <c r="E160" i="91"/>
  <c r="E42" i="90"/>
  <c r="G42" i="90" s="1"/>
  <c r="J42" i="90" s="1"/>
  <c r="E31" i="90"/>
  <c r="G31" i="90" s="1"/>
  <c r="J31" i="90" s="1"/>
  <c r="E105" i="92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34" i="91"/>
  <c r="G134" i="91" s="1"/>
  <c r="J134" i="91" s="1"/>
  <c r="E51" i="90"/>
  <c r="G51" i="90" s="1"/>
  <c r="J51" i="90" s="1"/>
  <c r="E65" i="91"/>
  <c r="G65" i="91" s="1"/>
  <c r="J65" i="91" s="1"/>
  <c r="E164" i="91"/>
  <c r="G164" i="91" s="1"/>
  <c r="J164" i="91" s="1"/>
  <c r="E158" i="90"/>
  <c r="G158" i="90" s="1"/>
  <c r="J158" i="90" s="1"/>
  <c r="E33" i="90"/>
  <c r="G33" i="90" s="1"/>
  <c r="J33" i="90" s="1"/>
  <c r="E161" i="91"/>
  <c r="G161" i="91" s="1"/>
  <c r="J161" i="91" s="1"/>
  <c r="E40" i="90"/>
  <c r="G40" i="90" s="1"/>
  <c r="J40" i="90" s="1"/>
  <c r="E36" i="90"/>
  <c r="G36" i="90" s="1"/>
  <c r="J36" i="90" s="1"/>
  <c r="E26" i="90"/>
  <c r="G26" i="90" s="1"/>
  <c r="J26" i="90" s="1"/>
  <c r="E78" i="91"/>
  <c r="G78" i="91" s="1"/>
  <c r="J78" i="91" s="1"/>
  <c r="E66" i="91"/>
  <c r="G66" i="91" s="1"/>
  <c r="J66" i="91" s="1"/>
  <c r="G212" i="91"/>
  <c r="J212" i="91" s="1"/>
  <c r="E212" i="91"/>
  <c r="G178" i="89"/>
  <c r="J178" i="89" s="1"/>
  <c r="E178" i="90" s="1"/>
  <c r="E179" i="89"/>
  <c r="G179" i="89" s="1"/>
  <c r="J179" i="89" s="1"/>
  <c r="G216" i="91"/>
  <c r="J216" i="91" s="1"/>
  <c r="E216" i="91"/>
  <c r="E25" i="90"/>
  <c r="G25" i="90" s="1"/>
  <c r="J25" i="90" s="1"/>
  <c r="E43" i="90"/>
  <c r="G43" i="90" s="1"/>
  <c r="J43" i="90" s="1"/>
  <c r="E139" i="91"/>
  <c r="G139" i="91" s="1"/>
  <c r="J139" i="91" s="1"/>
  <c r="E64" i="91"/>
  <c r="G64" i="91" s="1"/>
  <c r="J64" i="91" s="1"/>
  <c r="E54" i="90"/>
  <c r="G54" i="90" s="1"/>
  <c r="J54" i="90" s="1"/>
  <c r="G175" i="91"/>
  <c r="J175" i="91" s="1"/>
  <c r="E175" i="91"/>
  <c r="E202" i="89"/>
  <c r="G202" i="89" s="1"/>
  <c r="J202" i="89" s="1"/>
  <c r="E18" i="86"/>
  <c r="G18" i="86" s="1"/>
  <c r="J18" i="86" s="1"/>
  <c r="E18" i="87" s="1"/>
  <c r="G18" i="87" s="1"/>
  <c r="J18" i="87" s="1"/>
  <c r="E7" i="86"/>
  <c r="G7" i="86" s="1"/>
  <c r="J7" i="86" s="1"/>
  <c r="E7" i="87" s="1"/>
  <c r="G7" i="87" s="1"/>
  <c r="J7" i="87" s="1"/>
  <c r="E13" i="86"/>
  <c r="G13" i="86" s="1"/>
  <c r="J13" i="86" s="1"/>
  <c r="E13" i="87" s="1"/>
  <c r="G13" i="87" s="1"/>
  <c r="J13" i="87" s="1"/>
  <c r="E6" i="86"/>
  <c r="G6" i="86" s="1"/>
  <c r="J6" i="86" s="1"/>
  <c r="E6" i="87" s="1"/>
  <c r="G6" i="87" s="1"/>
  <c r="J6" i="87" s="1"/>
  <c r="E15" i="86"/>
  <c r="G15" i="86" s="1"/>
  <c r="J15" i="86" s="1"/>
  <c r="E15" i="87" s="1"/>
  <c r="G15" i="87" s="1"/>
  <c r="J15" i="87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77" i="91"/>
  <c r="G177" i="91" s="1"/>
  <c r="J177" i="91" s="1"/>
  <c r="E113" i="91"/>
  <c r="G113" i="91" s="1"/>
  <c r="J113" i="91" s="1"/>
  <c r="G213" i="91"/>
  <c r="J213" i="91" s="1"/>
  <c r="E213" i="91"/>
  <c r="E171" i="91"/>
  <c r="G171" i="91" s="1"/>
  <c r="J171" i="91" s="1"/>
  <c r="E95" i="91"/>
  <c r="G95" i="91" s="1"/>
  <c r="J95" i="91" s="1"/>
  <c r="E93" i="90"/>
  <c r="G93" i="90" s="1"/>
  <c r="J93" i="90" s="1"/>
  <c r="G209" i="90"/>
  <c r="J209" i="90" s="1"/>
  <c r="E209" i="90"/>
  <c r="E112" i="90"/>
  <c r="G112" i="90" s="1"/>
  <c r="J112" i="90" s="1"/>
  <c r="G100" i="92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2"/>
  <c r="E29" i="90"/>
  <c r="G29" i="90" s="1"/>
  <c r="J29" i="90" s="1"/>
  <c r="G69" i="91"/>
  <c r="J69" i="91" s="1"/>
  <c r="E69" i="91"/>
  <c r="E76" i="91"/>
  <c r="G76" i="91" s="1"/>
  <c r="J76" i="91" s="1"/>
  <c r="E138" i="91"/>
  <c r="G138" i="91" s="1"/>
  <c r="J138" i="91" s="1"/>
  <c r="E85" i="91"/>
  <c r="G85" i="91" s="1"/>
  <c r="J85" i="91" s="1"/>
  <c r="G237" i="89"/>
  <c r="J237" i="89" s="1"/>
  <c r="E237" i="90" s="1"/>
  <c r="E229" i="89"/>
  <c r="G238" i="89"/>
  <c r="J238" i="89" s="1"/>
  <c r="E238" i="90" s="1"/>
  <c r="E230" i="89"/>
  <c r="G230" i="89" s="1"/>
  <c r="J230" i="89" s="1"/>
  <c r="G17" i="86"/>
  <c r="J17" i="86" s="1"/>
  <c r="E17" i="87" s="1"/>
  <c r="E17" i="86"/>
  <c r="E38" i="90"/>
  <c r="G38" i="90" s="1"/>
  <c r="J38" i="90" s="1"/>
  <c r="E27" i="90"/>
  <c r="G27" i="90" s="1"/>
  <c r="J27" i="90" s="1"/>
  <c r="E211" i="91"/>
  <c r="G211" i="91" s="1"/>
  <c r="J211" i="91" s="1"/>
  <c r="E67" i="91"/>
  <c r="G67" i="91" s="1"/>
  <c r="J67" i="91" s="1"/>
  <c r="E165" i="91"/>
  <c r="G165" i="91" s="1"/>
  <c r="J165" i="91" s="1"/>
  <c r="E151" i="91"/>
  <c r="G151" i="91" s="1"/>
  <c r="J151" i="91" s="1"/>
  <c r="E72" i="91"/>
  <c r="G72" i="91" s="1"/>
  <c r="J72" i="91" s="1"/>
  <c r="E156" i="91"/>
  <c r="G156" i="91" s="1"/>
  <c r="J156" i="91" s="1"/>
  <c r="E68" i="91"/>
  <c r="G68" i="91" s="1"/>
  <c r="J68" i="91" s="1"/>
  <c r="E50" i="90"/>
  <c r="G50" i="90" s="1"/>
  <c r="J50" i="90" s="1"/>
  <c r="E57" i="90"/>
  <c r="G57" i="90" s="1"/>
  <c r="J57" i="90" s="1"/>
  <c r="E163" i="91"/>
  <c r="G163" i="91" s="1"/>
  <c r="J163" i="91" s="1"/>
  <c r="E80" i="91"/>
  <c r="G80" i="91" s="1"/>
  <c r="J80" i="91" s="1"/>
  <c r="E62" i="91"/>
  <c r="G62" i="91" s="1"/>
  <c r="J62" i="91" s="1"/>
  <c r="E41" i="90"/>
  <c r="G41" i="90" s="1"/>
  <c r="J41" i="90" s="1"/>
  <c r="E157" i="91"/>
  <c r="G157" i="91" s="1"/>
  <c r="J157" i="91" s="1"/>
  <c r="E56" i="90"/>
  <c r="G56" i="90" s="1"/>
  <c r="J56" i="90" s="1"/>
  <c r="E88" i="91"/>
  <c r="G88" i="91" s="1"/>
  <c r="J88" i="91" s="1"/>
  <c r="E116" i="91"/>
  <c r="G116" i="91" s="1"/>
  <c r="J116" i="91" s="1"/>
  <c r="E239" i="91"/>
  <c r="G239" i="91" s="1"/>
  <c r="J239" i="91" s="1"/>
  <c r="E32" i="90"/>
  <c r="G32" i="90" s="1"/>
  <c r="J32" i="90" s="1"/>
  <c r="E137" i="91"/>
  <c r="G137" i="91" s="1"/>
  <c r="J137" i="91" s="1"/>
  <c r="E101" i="92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210" i="91"/>
  <c r="G210" i="91" s="1"/>
  <c r="J210" i="91" s="1"/>
  <c r="E49" i="90"/>
  <c r="G49" i="90" s="1"/>
  <c r="J49" i="90" s="1"/>
  <c r="E152" i="91"/>
  <c r="G152" i="91" s="1"/>
  <c r="J152" i="91" s="1"/>
  <c r="G94" i="92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2"/>
  <c r="E48" i="90"/>
  <c r="G48" i="90" s="1"/>
  <c r="J48" i="90" s="1"/>
  <c r="E96" i="91"/>
  <c r="G96" i="91" s="1"/>
  <c r="J96" i="9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90" i="91"/>
  <c r="G90" i="91" s="1"/>
  <c r="J90" i="91" s="1"/>
  <c r="E46" i="90"/>
  <c r="G46" i="90" s="1"/>
  <c r="J46" i="90" s="1"/>
  <c r="E16" i="86"/>
  <c r="G16" i="86" s="1"/>
  <c r="J16" i="86" s="1"/>
  <c r="E16" i="87" s="1"/>
  <c r="G16" i="87" s="1"/>
  <c r="J16" i="87" s="1"/>
  <c r="E8" i="86"/>
  <c r="G8" i="86" s="1"/>
  <c r="J8" i="86" s="1"/>
  <c r="E8" i="87" s="1"/>
  <c r="G8" i="87" s="1"/>
  <c r="J8" i="87" s="1"/>
  <c r="E14" i="86"/>
  <c r="G14" i="86" s="1"/>
  <c r="J14" i="86" s="1"/>
  <c r="E14" i="87" s="1"/>
  <c r="G14" i="87" s="1"/>
  <c r="J14" i="87" s="1"/>
  <c r="E115" i="90"/>
  <c r="G115" i="90" s="1"/>
  <c r="J115" i="90" s="1"/>
  <c r="E58" i="90"/>
  <c r="G58" i="90" s="1"/>
  <c r="J58" i="90" s="1"/>
  <c r="E132" i="91"/>
  <c r="G132" i="91" s="1"/>
  <c r="J132" i="91" s="1"/>
  <c r="E153" i="91"/>
  <c r="G153" i="91" s="1"/>
  <c r="J153" i="91" s="1"/>
  <c r="E97" i="91"/>
  <c r="G97" i="91" s="1"/>
  <c r="J97" i="91" s="1"/>
  <c r="E131" i="91"/>
  <c r="G131" i="91" s="1"/>
  <c r="J131" i="91" s="1"/>
  <c r="E133" i="91"/>
  <c r="G133" i="91" s="1"/>
  <c r="J133" i="91" s="1"/>
  <c r="E154" i="90"/>
  <c r="G154" i="90" s="1"/>
  <c r="J154" i="90" s="1"/>
  <c r="E44" i="90"/>
  <c r="G44" i="90" s="1"/>
  <c r="J44" i="90" s="1"/>
  <c r="E55" i="90"/>
  <c r="G55" i="90" s="1"/>
  <c r="J55" i="90" s="1"/>
  <c r="E172" i="91"/>
  <c r="G172" i="91" s="1"/>
  <c r="J172" i="91" s="1"/>
  <c r="G83" i="91"/>
  <c r="J83" i="91" s="1"/>
  <c r="E83" i="91"/>
  <c r="E155" i="91"/>
  <c r="G155" i="91" s="1"/>
  <c r="J155" i="91" s="1"/>
  <c r="E159" i="91"/>
  <c r="G159" i="91" s="1"/>
  <c r="J159" i="91" s="1"/>
  <c r="E218" i="91"/>
  <c r="G218" i="91" s="1"/>
  <c r="J218" i="91" s="1"/>
  <c r="E28" i="90"/>
  <c r="G28" i="90" s="1"/>
  <c r="J28" i="90" s="1"/>
  <c r="E167" i="91"/>
  <c r="G167" i="91" s="1"/>
  <c r="J167" i="91" s="1"/>
  <c r="E22" i="90"/>
  <c r="G22" i="90" s="1"/>
  <c r="J22" i="90" s="1"/>
  <c r="E77" i="91"/>
  <c r="G77" i="91" s="1"/>
  <c r="J77" i="91" s="1"/>
  <c r="E109" i="92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208" i="91"/>
  <c r="G208" i="91" s="1"/>
  <c r="J208" i="91" s="1"/>
  <c r="G79" i="91"/>
  <c r="J79" i="91" s="1"/>
  <c r="E79" i="91"/>
  <c r="E84" i="91"/>
  <c r="G84" i="91" s="1"/>
  <c r="J84" i="91" s="1"/>
  <c r="E92" i="91"/>
  <c r="G92" i="91" s="1"/>
  <c r="J92" i="91" s="1"/>
  <c r="G23" i="90"/>
  <c r="J23" i="90" s="1"/>
  <c r="E23" i="90"/>
  <c r="G17" i="87"/>
  <c r="J17" i="87" s="1"/>
  <c r="G229" i="89"/>
  <c r="J229" i="89" s="1"/>
  <c r="G222" i="90"/>
  <c r="J222" i="90" s="1"/>
  <c r="E222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E166" i="106"/>
  <c r="G166" i="106" s="1"/>
  <c r="J166" i="106" s="1"/>
  <c r="E87" i="99"/>
  <c r="G87" i="99" s="1"/>
  <c r="J87" i="99" s="1"/>
  <c r="E71" i="106"/>
  <c r="G71" i="106" s="1"/>
  <c r="J71" i="106" s="1"/>
  <c r="E100" i="99"/>
  <c r="G100" i="99" s="1"/>
  <c r="J100" i="99" s="1"/>
  <c r="E70" i="106"/>
  <c r="G70" i="106" s="1"/>
  <c r="J70" i="106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38" i="91" l="1"/>
  <c r="G38" i="91" s="1"/>
  <c r="J38" i="91" s="1"/>
  <c r="E112" i="91"/>
  <c r="G112" i="91" s="1"/>
  <c r="J112" i="91" s="1"/>
  <c r="E54" i="91"/>
  <c r="G54" i="91" s="1"/>
  <c r="J54" i="91" s="1"/>
  <c r="E26" i="91"/>
  <c r="G26" i="91" s="1"/>
  <c r="J26" i="91" s="1"/>
  <c r="E86" i="92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9" i="92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133" i="92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52" i="92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57" i="91"/>
  <c r="G57" i="91" s="1"/>
  <c r="J57" i="91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3" i="88"/>
  <c r="G13" i="88" s="1"/>
  <c r="J13" i="88" s="1"/>
  <c r="E164" i="92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21" i="91"/>
  <c r="G21" i="91" s="1"/>
  <c r="J21" i="91" s="1"/>
  <c r="G136" i="92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92"/>
  <c r="E42" i="91"/>
  <c r="G42" i="91" s="1"/>
  <c r="J42" i="91" s="1"/>
  <c r="E46" i="91"/>
  <c r="G46" i="91" s="1"/>
  <c r="J46" i="91" s="1"/>
  <c r="E7" i="88"/>
  <c r="G7" i="88" s="1"/>
  <c r="J7" i="88" s="1"/>
  <c r="E172" i="92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41" i="91"/>
  <c r="G41" i="91" s="1"/>
  <c r="J41" i="91" s="1"/>
  <c r="E93" i="91"/>
  <c r="G93" i="91" s="1"/>
  <c r="J93" i="91" s="1"/>
  <c r="G139" i="92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92"/>
  <c r="E40" i="91"/>
  <c r="G40" i="91" s="1"/>
  <c r="J40" i="91" s="1"/>
  <c r="E52" i="91"/>
  <c r="G52" i="91" s="1"/>
  <c r="J52" i="91" s="1"/>
  <c r="E130" i="92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G56" i="91"/>
  <c r="J56" i="91" s="1"/>
  <c r="E56" i="91"/>
  <c r="E239" i="92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14" i="88"/>
  <c r="G14" i="88" s="1"/>
  <c r="J14" i="88" s="1"/>
  <c r="E210" i="92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68" i="92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51" i="91"/>
  <c r="G51" i="91" s="1"/>
  <c r="J51" i="91" s="1"/>
  <c r="E37" i="91"/>
  <c r="G37" i="91" s="1"/>
  <c r="J37" i="91" s="1"/>
  <c r="E19" i="91"/>
  <c r="G19" i="91" s="1"/>
  <c r="J19" i="91" s="1"/>
  <c r="E84" i="92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76" i="92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218" i="92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8" i="88"/>
  <c r="G8" i="88" s="1"/>
  <c r="J8" i="88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211" i="92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9" i="91"/>
  <c r="G29" i="91" s="1"/>
  <c r="J29" i="91" s="1"/>
  <c r="E202" i="90"/>
  <c r="G202" i="90" s="1"/>
  <c r="J202" i="90" s="1"/>
  <c r="E66" i="92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G30" i="91"/>
  <c r="J30" i="91" s="1"/>
  <c r="E30" i="9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5" i="91"/>
  <c r="G115" i="91" s="1"/>
  <c r="J115" i="91" s="1"/>
  <c r="E44" i="91"/>
  <c r="G44" i="91" s="1"/>
  <c r="J44" i="91" s="1"/>
  <c r="G48" i="91"/>
  <c r="J48" i="91" s="1"/>
  <c r="E48" i="91"/>
  <c r="E80" i="92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171" i="92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25" i="91"/>
  <c r="G25" i="91" s="1"/>
  <c r="J25" i="91" s="1"/>
  <c r="E33" i="91"/>
  <c r="G33" i="91" s="1"/>
  <c r="J33" i="91" s="1"/>
  <c r="E176" i="92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203" i="92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G155" i="92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92"/>
  <c r="E167" i="92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5" i="92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97" i="92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G77" i="92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92"/>
  <c r="E132" i="92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6" i="88"/>
  <c r="G16" i="88" s="1"/>
  <c r="J16" i="88" s="1"/>
  <c r="E137" i="92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72" i="92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85" i="92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6" i="88"/>
  <c r="G6" i="88" s="1"/>
  <c r="J6" i="88" s="1"/>
  <c r="E61" i="92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215" i="92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92" i="92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156" i="92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95" i="92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43" i="91"/>
  <c r="G43" i="91" s="1"/>
  <c r="J43" i="91" s="1"/>
  <c r="G237" i="90"/>
  <c r="J237" i="90" s="1"/>
  <c r="E237" i="91" s="1"/>
  <c r="E229" i="90"/>
  <c r="E79" i="92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55" i="91"/>
  <c r="G55" i="91" s="1"/>
  <c r="J55" i="91" s="1"/>
  <c r="E49" i="91"/>
  <c r="G49" i="91" s="1"/>
  <c r="J49" i="91" s="1"/>
  <c r="E88" i="92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50" i="91"/>
  <c r="G50" i="91" s="1"/>
  <c r="J50" i="91" s="1"/>
  <c r="E209" i="91"/>
  <c r="G209" i="91" s="1"/>
  <c r="J209" i="91" s="1"/>
  <c r="E216" i="92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78" i="92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65" i="92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31" i="91"/>
  <c r="G31" i="91" s="1"/>
  <c r="J31" i="91" s="1"/>
  <c r="E24" i="91"/>
  <c r="G24" i="91" s="1"/>
  <c r="J24" i="91" s="1"/>
  <c r="E135" i="92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34" i="91"/>
  <c r="G34" i="91" s="1"/>
  <c r="J34" i="91" s="1"/>
  <c r="E98" i="92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59" i="91"/>
  <c r="G59" i="91" s="1"/>
  <c r="J59" i="91" s="1"/>
  <c r="E15" i="88"/>
  <c r="G15" i="88" s="1"/>
  <c r="J15" i="88" s="1"/>
  <c r="E22" i="91"/>
  <c r="G22" i="91" s="1"/>
  <c r="J22" i="91" s="1"/>
  <c r="E159" i="92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G58" i="91"/>
  <c r="J58" i="91" s="1"/>
  <c r="E58" i="91"/>
  <c r="G96" i="92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92"/>
  <c r="E32" i="91"/>
  <c r="G32" i="91" s="1"/>
  <c r="J32" i="91" s="1"/>
  <c r="E62" i="92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151" i="92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G27" i="91"/>
  <c r="J27" i="91" s="1"/>
  <c r="E27" i="91"/>
  <c r="E69" i="92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213" i="92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64" i="92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161" i="92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208" i="92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17" i="88"/>
  <c r="G17" i="88" s="1"/>
  <c r="J17" i="88" s="1"/>
  <c r="G131" i="92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92"/>
  <c r="E23" i="91"/>
  <c r="G23" i="91" s="1"/>
  <c r="J23" i="91" s="1"/>
  <c r="E28" i="91"/>
  <c r="G28" i="91" s="1"/>
  <c r="J28" i="91" s="1"/>
  <c r="E154" i="91"/>
  <c r="G154" i="91" s="1"/>
  <c r="J154" i="91" s="1"/>
  <c r="E153" i="92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90" i="92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157" i="92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38" i="92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77" i="92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5" i="92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212" i="92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134" i="92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60" i="92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47" i="92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47" i="91"/>
  <c r="G47" i="91" s="1"/>
  <c r="J47" i="91" s="1"/>
  <c r="E99" i="92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181" i="92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23" i="92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53" i="91"/>
  <c r="G53" i="91" s="1"/>
  <c r="J53" i="91" s="1"/>
  <c r="E114" i="92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G18" i="88"/>
  <c r="J18" i="88" s="1"/>
  <c r="E18" i="88"/>
  <c r="G83" i="92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92"/>
  <c r="E36" i="91"/>
  <c r="G36" i="91" s="1"/>
  <c r="J36" i="91" s="1"/>
  <c r="G178" i="90"/>
  <c r="J178" i="90" s="1"/>
  <c r="E178" i="91" s="1"/>
  <c r="E179" i="90"/>
  <c r="G179" i="90" s="1"/>
  <c r="J179" i="90" s="1"/>
  <c r="E163" i="92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67" i="92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158" i="91"/>
  <c r="G158" i="91" s="1"/>
  <c r="J158" i="91" s="1"/>
  <c r="G238" i="90"/>
  <c r="J238" i="90" s="1"/>
  <c r="E238" i="91" s="1"/>
  <c r="E230" i="90"/>
  <c r="G230" i="90" s="1"/>
  <c r="J230" i="90" s="1"/>
  <c r="G229" i="90"/>
  <c r="J229" i="90" s="1"/>
  <c r="G221" i="91"/>
  <c r="J221" i="91" s="1"/>
  <c r="E221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180" i="91"/>
  <c r="J180" i="91" s="1"/>
  <c r="E180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E108" i="100"/>
  <c r="G108" i="100" s="1"/>
  <c r="J108" i="100" s="1"/>
  <c r="E109" i="100"/>
  <c r="G109" i="100" s="1"/>
  <c r="J109" i="100" s="1"/>
  <c r="E105" i="100"/>
  <c r="G105" i="100" s="1"/>
  <c r="J105" i="100" s="1"/>
  <c r="E94" i="99"/>
  <c r="G94" i="99" s="1"/>
  <c r="J94" i="99" s="1"/>
  <c r="E104" i="100"/>
  <c r="G104" i="100" s="1"/>
  <c r="J104" i="100" s="1"/>
  <c r="E166" i="107"/>
  <c r="G166" i="107" s="1"/>
  <c r="J166" i="107" s="1"/>
  <c r="E136" i="100"/>
  <c r="G136" i="100" s="1"/>
  <c r="J136" i="100" s="1"/>
  <c r="E110" i="100"/>
  <c r="G110" i="100" s="1"/>
  <c r="J110" i="100" s="1"/>
  <c r="E71" i="107"/>
  <c r="G71" i="107" s="1"/>
  <c r="J71" i="107" s="1"/>
  <c r="E101" i="100"/>
  <c r="G101" i="100" s="1"/>
  <c r="J101" i="100" s="1"/>
  <c r="E70" i="107"/>
  <c r="G70" i="107" s="1"/>
  <c r="J70" i="107" s="1"/>
  <c r="E103" i="100"/>
  <c r="G103" i="100" s="1"/>
  <c r="J103" i="100" s="1"/>
  <c r="E74" i="100"/>
  <c r="G74" i="100" s="1"/>
  <c r="J74" i="100" s="1"/>
  <c r="E74" i="101" s="1"/>
  <c r="E87" i="100"/>
  <c r="G87" i="100" s="1"/>
  <c r="J87" i="100" s="1"/>
  <c r="E100" i="100"/>
  <c r="G100" i="100" s="1"/>
  <c r="J100" i="100" s="1"/>
  <c r="G5" i="74"/>
  <c r="J5" i="74" s="1"/>
  <c r="E5" i="8" l="1"/>
  <c r="E5" i="77"/>
  <c r="G178" i="91"/>
  <c r="J178" i="91" s="1"/>
  <c r="E178" i="92" s="1"/>
  <c r="E179" i="91"/>
  <c r="E53" i="92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28" i="92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2" i="92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9" i="92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52" i="92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209" i="92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32" i="92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50" i="92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16" i="89"/>
  <c r="G16" i="89" s="1"/>
  <c r="J16" i="89" s="1"/>
  <c r="E14" i="89"/>
  <c r="G14" i="89" s="1"/>
  <c r="J14" i="89" s="1"/>
  <c r="E13" i="89"/>
  <c r="G13" i="89" s="1"/>
  <c r="J13" i="89" s="1"/>
  <c r="E158" i="92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36" i="92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1" i="92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19" i="92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46" i="92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26" i="92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G6" i="89"/>
  <c r="J6" i="89" s="1"/>
  <c r="E6" i="89"/>
  <c r="E37" i="92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42" i="92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54" i="92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8" i="89"/>
  <c r="G8" i="89" s="1"/>
  <c r="J8" i="89" s="1"/>
  <c r="G93" i="92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92"/>
  <c r="E57" i="92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41" i="92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17" i="89"/>
  <c r="G17" i="89" s="1"/>
  <c r="J17" i="89" s="1"/>
  <c r="E47" i="92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34" i="92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154" i="92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55" i="92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202" i="91"/>
  <c r="G202" i="91" s="1"/>
  <c r="J202" i="91" s="1"/>
  <c r="E38" i="92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18" i="89"/>
  <c r="G18" i="89" s="1"/>
  <c r="J18" i="89" s="1"/>
  <c r="E43" i="92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15" i="89"/>
  <c r="G15" i="89" s="1"/>
  <c r="J15" i="89" s="1"/>
  <c r="E58" i="92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44" i="92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G238" i="91"/>
  <c r="J238" i="91" s="1"/>
  <c r="E238" i="92" s="1"/>
  <c r="E230" i="91"/>
  <c r="G230" i="91" s="1"/>
  <c r="J230" i="91" s="1"/>
  <c r="E25" i="92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33" i="92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48" i="92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30" i="92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G40" i="92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92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G23" i="92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92"/>
  <c r="G51" i="92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92"/>
  <c r="G237" i="91"/>
  <c r="J237" i="91" s="1"/>
  <c r="E237" i="92" s="1"/>
  <c r="E229" i="91"/>
  <c r="G229" i="91" s="1"/>
  <c r="J229" i="91" s="1"/>
  <c r="E27" i="92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59" i="92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24" i="92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49" i="92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56" i="92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7" i="89"/>
  <c r="G7" i="89" s="1"/>
  <c r="J7" i="89" s="1"/>
  <c r="G21" i="92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92"/>
  <c r="G179" i="91"/>
  <c r="J179" i="91" s="1"/>
  <c r="G227" i="92"/>
  <c r="J227" i="92" s="1"/>
  <c r="G235" i="92"/>
  <c r="J235" i="92" s="1"/>
  <c r="G222" i="92"/>
  <c r="J222" i="92" s="1"/>
  <c r="G225" i="92"/>
  <c r="J225" i="92" s="1"/>
  <c r="G233" i="92"/>
  <c r="J233" i="92" s="1"/>
  <c r="G226" i="92"/>
  <c r="J226" i="92" s="1"/>
  <c r="G234" i="92"/>
  <c r="J234" i="92" s="1"/>
  <c r="G228" i="92"/>
  <c r="J228" i="92" s="1"/>
  <c r="G236" i="92"/>
  <c r="J236" i="92" s="1"/>
  <c r="G223" i="92"/>
  <c r="J223" i="92" s="1"/>
  <c r="G231" i="92"/>
  <c r="J231" i="92" s="1"/>
  <c r="G224" i="92"/>
  <c r="J224" i="92" s="1"/>
  <c r="G232" i="92"/>
  <c r="J232" i="92" s="1"/>
  <c r="G221" i="92"/>
  <c r="J221" i="92" s="1"/>
  <c r="G180" i="92"/>
  <c r="J180" i="92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3" i="101"/>
  <c r="G83" i="101" s="1"/>
  <c r="J83" i="101" s="1"/>
  <c r="E152" i="101"/>
  <c r="G152" i="101" s="1"/>
  <c r="J152" i="101" s="1"/>
  <c r="E101" i="101"/>
  <c r="G101" i="101" s="1"/>
  <c r="J101" i="101" s="1"/>
  <c r="E137" i="101"/>
  <c r="G137" i="101" s="1"/>
  <c r="J137" i="101" s="1"/>
  <c r="E176" i="101"/>
  <c r="G176" i="101" s="1"/>
  <c r="J176" i="101" s="1"/>
  <c r="E85" i="101"/>
  <c r="G85" i="101" s="1"/>
  <c r="J85" i="101" s="1"/>
  <c r="E87" i="101"/>
  <c r="G87" i="101" s="1"/>
  <c r="J87" i="101" s="1"/>
  <c r="E136" i="101"/>
  <c r="G136" i="101" s="1"/>
  <c r="J136" i="101" s="1"/>
  <c r="E134" i="101"/>
  <c r="G134" i="101" s="1"/>
  <c r="J134" i="101" s="1"/>
  <c r="E218" i="101"/>
  <c r="G218" i="101" s="1"/>
  <c r="J218" i="101" s="1"/>
  <c r="E99" i="101"/>
  <c r="G99" i="101" s="1"/>
  <c r="J99" i="101" s="1"/>
  <c r="E156" i="101"/>
  <c r="G156" i="101" s="1"/>
  <c r="J156" i="101" s="1"/>
  <c r="E159" i="101"/>
  <c r="G159" i="101" s="1"/>
  <c r="J159" i="101" s="1"/>
  <c r="E177" i="101"/>
  <c r="G177" i="101" s="1"/>
  <c r="J177" i="101" s="1"/>
  <c r="E160" i="101"/>
  <c r="G160" i="101" s="1"/>
  <c r="J160" i="101" s="1"/>
  <c r="E96" i="101"/>
  <c r="G96" i="101" s="1"/>
  <c r="J96" i="101" s="1"/>
  <c r="E109" i="101"/>
  <c r="G109" i="101" s="1"/>
  <c r="J109" i="101" s="1"/>
  <c r="E203" i="101"/>
  <c r="G203" i="101" s="1"/>
  <c r="J203" i="101" s="1"/>
  <c r="E105" i="101"/>
  <c r="G105" i="101" s="1"/>
  <c r="J105" i="101" s="1"/>
  <c r="E72" i="101"/>
  <c r="G72" i="101" s="1"/>
  <c r="J72" i="101" s="1"/>
  <c r="E139" i="101"/>
  <c r="G139" i="101" s="1"/>
  <c r="J139" i="101" s="1"/>
  <c r="G74" i="101"/>
  <c r="J74" i="101" s="1"/>
  <c r="E110" i="101"/>
  <c r="G110" i="101" s="1"/>
  <c r="J110" i="101" s="1"/>
  <c r="E92" i="101"/>
  <c r="G92" i="101" s="1"/>
  <c r="J92" i="101" s="1"/>
  <c r="E210" i="101"/>
  <c r="G210" i="101" s="1"/>
  <c r="J210" i="101" s="1"/>
  <c r="E211" i="101"/>
  <c r="G211" i="101" s="1"/>
  <c r="J211" i="101" s="1"/>
  <c r="E95" i="101"/>
  <c r="G95" i="101" s="1"/>
  <c r="J95" i="101" s="1"/>
  <c r="E165" i="101"/>
  <c r="G165" i="101" s="1"/>
  <c r="J165" i="101" s="1"/>
  <c r="E67" i="101"/>
  <c r="G67" i="101" s="1"/>
  <c r="J67" i="101" s="1"/>
  <c r="E138" i="101"/>
  <c r="G138" i="101" s="1"/>
  <c r="J138" i="101" s="1"/>
  <c r="E103" i="101"/>
  <c r="G103" i="101" s="1"/>
  <c r="J103" i="101" s="1"/>
  <c r="E97" i="101"/>
  <c r="G97" i="101" s="1"/>
  <c r="J97" i="101" s="1"/>
  <c r="E155" i="101"/>
  <c r="G155" i="101" s="1"/>
  <c r="J155" i="101" s="1"/>
  <c r="E77" i="101"/>
  <c r="G77" i="101" s="1"/>
  <c r="J77" i="101" s="1"/>
  <c r="E78" i="101"/>
  <c r="G78" i="101" s="1"/>
  <c r="J78" i="101" s="1"/>
  <c r="E175" i="101"/>
  <c r="G175" i="101" s="1"/>
  <c r="J175" i="101" s="1"/>
  <c r="E86" i="101"/>
  <c r="G86" i="101" s="1"/>
  <c r="J86" i="101" s="1"/>
  <c r="E89" i="101"/>
  <c r="G89" i="101" s="1"/>
  <c r="J89" i="101" s="1"/>
  <c r="E61" i="101"/>
  <c r="G61" i="101" s="1"/>
  <c r="J61" i="101" s="1"/>
  <c r="E133" i="101"/>
  <c r="G133" i="101" s="1"/>
  <c r="J133" i="101" s="1"/>
  <c r="E167" i="101"/>
  <c r="G167" i="101" s="1"/>
  <c r="J167" i="101" s="1"/>
  <c r="E64" i="101"/>
  <c r="G64" i="101" s="1"/>
  <c r="J64" i="101" s="1"/>
  <c r="E98" i="101"/>
  <c r="G98" i="101" s="1"/>
  <c r="J98" i="101" s="1"/>
  <c r="E68" i="101"/>
  <c r="G68" i="101" s="1"/>
  <c r="J68" i="101" s="1"/>
  <c r="E66" i="101"/>
  <c r="G66" i="101" s="1"/>
  <c r="J66" i="101" s="1"/>
  <c r="E157" i="101"/>
  <c r="G157" i="101" s="1"/>
  <c r="J157" i="101" s="1"/>
  <c r="E212" i="100"/>
  <c r="G212" i="100" s="1"/>
  <c r="J212" i="100" s="1"/>
  <c r="E116" i="101"/>
  <c r="G116" i="101" s="1"/>
  <c r="J116" i="101" s="1"/>
  <c r="E104" i="101"/>
  <c r="G104" i="101" s="1"/>
  <c r="J104" i="101" s="1"/>
  <c r="E84" i="101"/>
  <c r="G84" i="101" s="1"/>
  <c r="J84" i="101" s="1"/>
  <c r="E216" i="101"/>
  <c r="G216" i="101" s="1"/>
  <c r="J216" i="101" s="1"/>
  <c r="E65" i="101"/>
  <c r="G65" i="101" s="1"/>
  <c r="J65" i="101" s="1"/>
  <c r="E161" i="101"/>
  <c r="G161" i="101" s="1"/>
  <c r="J161" i="101" s="1"/>
  <c r="E215" i="101"/>
  <c r="G215" i="101" s="1"/>
  <c r="J215" i="101" s="1"/>
  <c r="E113" i="101"/>
  <c r="G113" i="101" s="1"/>
  <c r="J113" i="101" s="1"/>
  <c r="E135" i="101"/>
  <c r="G135" i="101" s="1"/>
  <c r="J135" i="101" s="1"/>
  <c r="E164" i="101"/>
  <c r="G164" i="101" s="1"/>
  <c r="J164" i="101" s="1"/>
  <c r="E153" i="101"/>
  <c r="G153" i="101" s="1"/>
  <c r="J153" i="101" s="1"/>
  <c r="E171" i="101"/>
  <c r="G171" i="101" s="1"/>
  <c r="J171" i="101" s="1"/>
  <c r="E181" i="101"/>
  <c r="G181" i="101" s="1"/>
  <c r="J181" i="101" s="1"/>
  <c r="E131" i="101"/>
  <c r="G131" i="101" s="1"/>
  <c r="J131" i="101" s="1"/>
  <c r="E239" i="100"/>
  <c r="G239" i="100" s="1"/>
  <c r="J239" i="100" s="1"/>
  <c r="E130" i="101"/>
  <c r="G130" i="101" s="1"/>
  <c r="J130" i="101" s="1"/>
  <c r="E100" i="101"/>
  <c r="G100" i="101" s="1"/>
  <c r="J100" i="101" s="1"/>
  <c r="E88" i="101"/>
  <c r="G88" i="101" s="1"/>
  <c r="J88" i="101" s="1"/>
  <c r="E94" i="100"/>
  <c r="G94" i="100" s="1"/>
  <c r="J94" i="100" s="1"/>
  <c r="E151" i="101"/>
  <c r="G151" i="101" s="1"/>
  <c r="J151" i="101" s="1"/>
  <c r="E108" i="101"/>
  <c r="G108" i="101" s="1"/>
  <c r="J108" i="101" s="1"/>
  <c r="E123" i="101"/>
  <c r="G123" i="101" s="1"/>
  <c r="J123" i="101" s="1"/>
  <c r="E79" i="101"/>
  <c r="G79" i="101" s="1"/>
  <c r="J79" i="101" s="1"/>
  <c r="E147" i="101"/>
  <c r="G147" i="101" s="1"/>
  <c r="J147" i="101" s="1"/>
  <c r="E114" i="101"/>
  <c r="G114" i="101" s="1"/>
  <c r="J114" i="101" s="1"/>
  <c r="E213" i="101"/>
  <c r="G213" i="101" s="1"/>
  <c r="J213" i="101" s="1"/>
  <c r="E132" i="101"/>
  <c r="G132" i="101" s="1"/>
  <c r="J132" i="101" s="1"/>
  <c r="E76" i="101"/>
  <c r="G76" i="101" s="1"/>
  <c r="J76" i="101" s="1"/>
  <c r="E69" i="101"/>
  <c r="G69" i="101" s="1"/>
  <c r="J69" i="101" s="1"/>
  <c r="E62" i="101"/>
  <c r="G62" i="101" s="1"/>
  <c r="J62" i="101" s="1"/>
  <c r="E90" i="101"/>
  <c r="G90" i="101" s="1"/>
  <c r="J90" i="101" s="1"/>
  <c r="E172" i="101"/>
  <c r="G172" i="101" s="1"/>
  <c r="J172" i="101" s="1"/>
  <c r="E163" i="101"/>
  <c r="G163" i="101" s="1"/>
  <c r="J163" i="101" s="1"/>
  <c r="E208" i="101"/>
  <c r="G208" i="101" s="1"/>
  <c r="J208" i="101" s="1"/>
  <c r="E80" i="101"/>
  <c r="G80" i="101" s="1"/>
  <c r="J80" i="101" s="1"/>
  <c r="E111" i="101"/>
  <c r="G111" i="101" s="1"/>
  <c r="J111" i="101" s="1"/>
  <c r="G5" i="77"/>
  <c r="J5" i="77" s="1"/>
  <c r="E5" i="78" s="1"/>
  <c r="J196" i="8"/>
  <c r="E18" i="90" l="1"/>
  <c r="G18" i="90" s="1"/>
  <c r="J18" i="90" s="1"/>
  <c r="E14" i="90"/>
  <c r="G14" i="90" s="1"/>
  <c r="J14" i="90" s="1"/>
  <c r="E16" i="90"/>
  <c r="G16" i="90" s="1"/>
  <c r="J16" i="90" s="1"/>
  <c r="G178" i="92"/>
  <c r="J178" i="92" s="1"/>
  <c r="E179" i="92"/>
  <c r="G179" i="92" s="1"/>
  <c r="J179" i="92" s="1"/>
  <c r="E178" i="93" s="1"/>
  <c r="G178" i="93" s="1"/>
  <c r="J178" i="93" s="1"/>
  <c r="E17" i="90"/>
  <c r="G17" i="90" s="1"/>
  <c r="J17" i="90" s="1"/>
  <c r="G8" i="90"/>
  <c r="J8" i="90" s="1"/>
  <c r="E8" i="90"/>
  <c r="E6" i="90"/>
  <c r="G6" i="90" s="1"/>
  <c r="J6" i="90" s="1"/>
  <c r="E15" i="90"/>
  <c r="G15" i="90" s="1"/>
  <c r="J15" i="90" s="1"/>
  <c r="E202" i="92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7" i="90"/>
  <c r="G7" i="90" s="1"/>
  <c r="J7" i="90" s="1"/>
  <c r="G238" i="92"/>
  <c r="J238" i="92" s="1"/>
  <c r="E230" i="92"/>
  <c r="G230" i="92" s="1"/>
  <c r="J230" i="92" s="1"/>
  <c r="E238" i="93" s="1"/>
  <c r="G238" i="93" s="1"/>
  <c r="J238" i="93" s="1"/>
  <c r="G237" i="92"/>
  <c r="J237" i="92" s="1"/>
  <c r="E229" i="92"/>
  <c r="G229" i="92" s="1"/>
  <c r="J229" i="92" s="1"/>
  <c r="E237" i="93" s="1"/>
  <c r="G237" i="93" s="1"/>
  <c r="J237" i="93" s="1"/>
  <c r="E13" i="90"/>
  <c r="G13" i="90" s="1"/>
  <c r="J13" i="90" s="1"/>
  <c r="G5" i="78"/>
  <c r="J5" i="78" s="1"/>
  <c r="E5" i="79" s="1"/>
  <c r="E223" i="93"/>
  <c r="G223" i="93" s="1"/>
  <c r="J223" i="93" s="1"/>
  <c r="E231" i="93"/>
  <c r="G231" i="93" s="1"/>
  <c r="J231" i="93" s="1"/>
  <c r="E225" i="93"/>
  <c r="G225" i="93" s="1"/>
  <c r="J225" i="93" s="1"/>
  <c r="E233" i="93"/>
  <c r="G233" i="93" s="1"/>
  <c r="J233" i="93" s="1"/>
  <c r="E221" i="93"/>
  <c r="G221" i="93" s="1"/>
  <c r="J221" i="93" s="1"/>
  <c r="E229" i="93"/>
  <c r="E222" i="93"/>
  <c r="G222" i="93" s="1"/>
  <c r="J222" i="93" s="1"/>
  <c r="E230" i="93"/>
  <c r="E228" i="93"/>
  <c r="G228" i="93" s="1"/>
  <c r="J228" i="93" s="1"/>
  <c r="E236" i="93"/>
  <c r="G236" i="93" s="1"/>
  <c r="J236" i="93" s="1"/>
  <c r="E226" i="93"/>
  <c r="G226" i="93" s="1"/>
  <c r="J226" i="93" s="1"/>
  <c r="E234" i="93"/>
  <c r="G234" i="93" s="1"/>
  <c r="J234" i="93" s="1"/>
  <c r="E224" i="93"/>
  <c r="G224" i="93" s="1"/>
  <c r="J224" i="93" s="1"/>
  <c r="E232" i="93"/>
  <c r="G232" i="93" s="1"/>
  <c r="J232" i="93" s="1"/>
  <c r="E227" i="93"/>
  <c r="G227" i="93" s="1"/>
  <c r="J227" i="93" s="1"/>
  <c r="E235" i="93"/>
  <c r="G235" i="93" s="1"/>
  <c r="J235" i="93" s="1"/>
  <c r="E180" i="93"/>
  <c r="G180" i="93" s="1"/>
  <c r="J180" i="93" s="1"/>
  <c r="E179" i="93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G128" i="92"/>
  <c r="J128" i="92" s="1"/>
  <c r="E138" i="102"/>
  <c r="G138" i="102" s="1"/>
  <c r="J138" i="102" s="1"/>
  <c r="E29" i="102"/>
  <c r="G29" i="102" s="1"/>
  <c r="J29" i="102" s="1"/>
  <c r="E172" i="102"/>
  <c r="G172" i="102" s="1"/>
  <c r="J172" i="102" s="1"/>
  <c r="E31" i="102"/>
  <c r="G31" i="102" s="1"/>
  <c r="J31" i="102" s="1"/>
  <c r="E108" i="102"/>
  <c r="G108" i="102" s="1"/>
  <c r="J108" i="102" s="1"/>
  <c r="E52" i="102"/>
  <c r="G52" i="102" s="1"/>
  <c r="J52" i="102" s="1"/>
  <c r="E181" i="102"/>
  <c r="G181" i="102" s="1"/>
  <c r="J181" i="102" s="1"/>
  <c r="E158" i="101"/>
  <c r="G158" i="101" s="1"/>
  <c r="J158" i="101" s="1"/>
  <c r="E161" i="102"/>
  <c r="G161" i="102" s="1"/>
  <c r="J161" i="102" s="1"/>
  <c r="E116" i="102"/>
  <c r="G116" i="102" s="1"/>
  <c r="J116" i="102" s="1"/>
  <c r="E167" i="102"/>
  <c r="G167" i="102" s="1"/>
  <c r="J167" i="102" s="1"/>
  <c r="E26" i="102"/>
  <c r="G26" i="102" s="1"/>
  <c r="J26" i="102" s="1"/>
  <c r="E67" i="102"/>
  <c r="G67" i="102" s="1"/>
  <c r="J67" i="102" s="1"/>
  <c r="E115" i="101"/>
  <c r="G115" i="101" s="1"/>
  <c r="J115" i="101" s="1"/>
  <c r="E48" i="102"/>
  <c r="G48" i="102" s="1"/>
  <c r="J48" i="102" s="1"/>
  <c r="E96" i="102"/>
  <c r="G96" i="102" s="1"/>
  <c r="J96" i="102" s="1"/>
  <c r="E99" i="102"/>
  <c r="G99" i="102" s="1"/>
  <c r="J99" i="102" s="1"/>
  <c r="E176" i="102"/>
  <c r="G176" i="102" s="1"/>
  <c r="J176" i="102" s="1"/>
  <c r="E49" i="102"/>
  <c r="G49" i="102" s="1"/>
  <c r="J49" i="102" s="1"/>
  <c r="E132" i="102"/>
  <c r="G132" i="102" s="1"/>
  <c r="J132" i="102" s="1"/>
  <c r="E88" i="102"/>
  <c r="G88" i="102" s="1"/>
  <c r="J88" i="102" s="1"/>
  <c r="E56" i="102"/>
  <c r="G56" i="102" s="1"/>
  <c r="J56" i="102" s="1"/>
  <c r="E65" i="102"/>
  <c r="G65" i="102" s="1"/>
  <c r="J65" i="102" s="1"/>
  <c r="E209" i="101"/>
  <c r="G209" i="101" s="1"/>
  <c r="J209" i="101" s="1"/>
  <c r="E133" i="102"/>
  <c r="G133" i="102" s="1"/>
  <c r="J133" i="102" s="1"/>
  <c r="E175" i="102"/>
  <c r="G175" i="102" s="1"/>
  <c r="J175" i="102" s="1"/>
  <c r="E25" i="102"/>
  <c r="G25" i="102" s="1"/>
  <c r="J25" i="102" s="1"/>
  <c r="E165" i="102"/>
  <c r="G165" i="102" s="1"/>
  <c r="J165" i="102" s="1"/>
  <c r="E28" i="102"/>
  <c r="G28" i="102" s="1"/>
  <c r="J28" i="102" s="1"/>
  <c r="E59" i="102"/>
  <c r="G59" i="102" s="1"/>
  <c r="J59" i="102" s="1"/>
  <c r="E218" i="102"/>
  <c r="G218" i="102" s="1"/>
  <c r="J218" i="102" s="1"/>
  <c r="E93" i="101"/>
  <c r="G93" i="101" s="1"/>
  <c r="J93" i="101" s="1"/>
  <c r="E42" i="102"/>
  <c r="G42" i="102" s="1"/>
  <c r="J42" i="102" s="1"/>
  <c r="E33" i="102"/>
  <c r="G33" i="102" s="1"/>
  <c r="J33" i="102" s="1"/>
  <c r="E74" i="102"/>
  <c r="G74" i="102" s="1"/>
  <c r="J74" i="102" s="1"/>
  <c r="E216" i="102"/>
  <c r="G216" i="102" s="1"/>
  <c r="J216" i="102" s="1"/>
  <c r="E212" i="101"/>
  <c r="G212" i="101" s="1"/>
  <c r="J212" i="101" s="1"/>
  <c r="E155" i="102"/>
  <c r="G155" i="102" s="1"/>
  <c r="J155" i="102" s="1"/>
  <c r="E38" i="101"/>
  <c r="G38" i="101" s="1"/>
  <c r="J38" i="101" s="1"/>
  <c r="E92" i="102"/>
  <c r="G92" i="102" s="1"/>
  <c r="J92" i="102" s="1"/>
  <c r="E44" i="102"/>
  <c r="G44" i="102" s="1"/>
  <c r="J44" i="102" s="1"/>
  <c r="E21" i="102"/>
  <c r="G21" i="102" s="1"/>
  <c r="J21" i="102" s="1"/>
  <c r="E134" i="102"/>
  <c r="G134" i="102" s="1"/>
  <c r="J134" i="102" s="1"/>
  <c r="E137" i="102"/>
  <c r="G137" i="102" s="1"/>
  <c r="J137" i="102" s="1"/>
  <c r="E215" i="102"/>
  <c r="G215" i="102" s="1"/>
  <c r="J215" i="102" s="1"/>
  <c r="E210" i="102"/>
  <c r="G210" i="102" s="1"/>
  <c r="J210" i="102" s="1"/>
  <c r="E80" i="102"/>
  <c r="G80" i="102" s="1"/>
  <c r="J80" i="102" s="1"/>
  <c r="E90" i="102"/>
  <c r="G90" i="102" s="1"/>
  <c r="J90" i="102" s="1"/>
  <c r="E37" i="102"/>
  <c r="G37" i="102" s="1"/>
  <c r="J37" i="102" s="1"/>
  <c r="E55" i="102"/>
  <c r="G55" i="102" s="1"/>
  <c r="J55" i="102" s="1"/>
  <c r="E43" i="102"/>
  <c r="G43" i="102" s="1"/>
  <c r="J43" i="102" s="1"/>
  <c r="E114" i="102"/>
  <c r="G114" i="102" s="1"/>
  <c r="J114" i="102" s="1"/>
  <c r="E151" i="102"/>
  <c r="G151" i="102" s="1"/>
  <c r="J151" i="102" s="1"/>
  <c r="E130" i="102"/>
  <c r="G130" i="102" s="1"/>
  <c r="J130" i="102" s="1"/>
  <c r="E171" i="102"/>
  <c r="G171" i="102" s="1"/>
  <c r="J171" i="102" s="1"/>
  <c r="E135" i="102"/>
  <c r="G135" i="102" s="1"/>
  <c r="J135" i="102" s="1"/>
  <c r="E36" i="102"/>
  <c r="G36" i="102" s="1"/>
  <c r="J36" i="102" s="1"/>
  <c r="E157" i="102"/>
  <c r="G157" i="102" s="1"/>
  <c r="J157" i="102" s="1"/>
  <c r="E61" i="102"/>
  <c r="G61" i="102" s="1"/>
  <c r="J61" i="102" s="1"/>
  <c r="E24" i="102"/>
  <c r="G24" i="102" s="1"/>
  <c r="J24" i="102" s="1"/>
  <c r="E95" i="102"/>
  <c r="G95" i="102" s="1"/>
  <c r="J95" i="102" s="1"/>
  <c r="E110" i="102"/>
  <c r="G110" i="102" s="1"/>
  <c r="J110" i="102" s="1"/>
  <c r="E139" i="102"/>
  <c r="G139" i="102" s="1"/>
  <c r="J139" i="102" s="1"/>
  <c r="E160" i="102"/>
  <c r="G160" i="102" s="1"/>
  <c r="J160" i="102" s="1"/>
  <c r="E136" i="102"/>
  <c r="G136" i="102" s="1"/>
  <c r="J136" i="102" s="1"/>
  <c r="E101" i="102"/>
  <c r="G101" i="102" s="1"/>
  <c r="J101" i="102" s="1"/>
  <c r="E53" i="102"/>
  <c r="G53" i="102" s="1"/>
  <c r="J53" i="102" s="1"/>
  <c r="E47" i="102"/>
  <c r="G47" i="102" s="1"/>
  <c r="J47" i="102" s="1"/>
  <c r="E109" i="102"/>
  <c r="G109" i="102" s="1"/>
  <c r="J109" i="102" s="1"/>
  <c r="E41" i="102"/>
  <c r="G41" i="102" s="1"/>
  <c r="J41" i="102" s="1"/>
  <c r="E213" i="102"/>
  <c r="G213" i="102" s="1"/>
  <c r="J213" i="102" s="1"/>
  <c r="E154" i="101"/>
  <c r="G154" i="101" s="1"/>
  <c r="J154" i="101" s="1"/>
  <c r="E40" i="102"/>
  <c r="G40" i="102" s="1"/>
  <c r="J40" i="102" s="1"/>
  <c r="E163" i="102"/>
  <c r="G163" i="102" s="1"/>
  <c r="J163" i="102" s="1"/>
  <c r="E27" i="102"/>
  <c r="G27" i="102" s="1"/>
  <c r="J27" i="102" s="1"/>
  <c r="E147" i="102"/>
  <c r="G147" i="102" s="1"/>
  <c r="J147" i="102" s="1"/>
  <c r="E94" i="101"/>
  <c r="G94" i="101" s="1"/>
  <c r="J94" i="101" s="1"/>
  <c r="E34" i="102"/>
  <c r="G34" i="102" s="1"/>
  <c r="J34" i="102" s="1"/>
  <c r="E57" i="102"/>
  <c r="G57" i="102" s="1"/>
  <c r="J57" i="102" s="1"/>
  <c r="E54" i="102"/>
  <c r="G54" i="102" s="1"/>
  <c r="J54" i="102" s="1"/>
  <c r="E66" i="102"/>
  <c r="G66" i="102" s="1"/>
  <c r="J66" i="102" s="1"/>
  <c r="E89" i="102"/>
  <c r="G89" i="102" s="1"/>
  <c r="J89" i="102" s="1"/>
  <c r="E78" i="102"/>
  <c r="G78" i="102" s="1"/>
  <c r="J78" i="102" s="1"/>
  <c r="E50" i="102"/>
  <c r="G50" i="102" s="1"/>
  <c r="J50" i="102" s="1"/>
  <c r="E30" i="102"/>
  <c r="G30" i="102" s="1"/>
  <c r="J30" i="102" s="1"/>
  <c r="E32" i="102"/>
  <c r="G32" i="102" s="1"/>
  <c r="J32" i="102" s="1"/>
  <c r="E72" i="102"/>
  <c r="G72" i="102" s="1"/>
  <c r="J72" i="102" s="1"/>
  <c r="E177" i="102"/>
  <c r="G177" i="102" s="1"/>
  <c r="J177" i="102" s="1"/>
  <c r="E152" i="102"/>
  <c r="G152" i="102" s="1"/>
  <c r="J152" i="102" s="1"/>
  <c r="E123" i="102"/>
  <c r="G123" i="102" s="1"/>
  <c r="J123" i="102" s="1"/>
  <c r="E51" i="102"/>
  <c r="G51" i="102" s="1"/>
  <c r="J51" i="102" s="1"/>
  <c r="E156" i="102"/>
  <c r="G156" i="102" s="1"/>
  <c r="J156" i="102" s="1"/>
  <c r="E208" i="102"/>
  <c r="G208" i="102" s="1"/>
  <c r="J208" i="102" s="1"/>
  <c r="E100" i="102"/>
  <c r="G100" i="102" s="1"/>
  <c r="J100" i="102" s="1"/>
  <c r="E23" i="102"/>
  <c r="G23" i="102" s="1"/>
  <c r="J23" i="102" s="1"/>
  <c r="E62" i="102"/>
  <c r="G62" i="102" s="1"/>
  <c r="J62" i="102" s="1"/>
  <c r="E79" i="102"/>
  <c r="G79" i="102" s="1"/>
  <c r="J79" i="102" s="1"/>
  <c r="E22" i="102"/>
  <c r="G22" i="102" s="1"/>
  <c r="J22" i="102" s="1"/>
  <c r="E239" i="101"/>
  <c r="G239" i="101" s="1"/>
  <c r="J239" i="101" s="1"/>
  <c r="E153" i="102"/>
  <c r="G153" i="102" s="1"/>
  <c r="J153" i="102" s="1"/>
  <c r="E113" i="102"/>
  <c r="G113" i="102" s="1"/>
  <c r="J113" i="102" s="1"/>
  <c r="E84" i="102"/>
  <c r="G84" i="102" s="1"/>
  <c r="J84" i="102" s="1"/>
  <c r="E68" i="102"/>
  <c r="G68" i="102" s="1"/>
  <c r="J68" i="102" s="1"/>
  <c r="E86" i="102"/>
  <c r="G86" i="102" s="1"/>
  <c r="J86" i="102" s="1"/>
  <c r="E77" i="102"/>
  <c r="G77" i="102" s="1"/>
  <c r="J77" i="102" s="1"/>
  <c r="E97" i="102"/>
  <c r="G97" i="102" s="1"/>
  <c r="J97" i="102" s="1"/>
  <c r="E211" i="102"/>
  <c r="G211" i="102" s="1"/>
  <c r="J211" i="102" s="1"/>
  <c r="E58" i="102"/>
  <c r="G58" i="102" s="1"/>
  <c r="J58" i="102" s="1"/>
  <c r="E105" i="102"/>
  <c r="G105" i="102" s="1"/>
  <c r="J105" i="102" s="1"/>
  <c r="E159" i="102"/>
  <c r="G159" i="102" s="1"/>
  <c r="J159" i="102" s="1"/>
  <c r="E87" i="102"/>
  <c r="G87" i="102" s="1"/>
  <c r="J87" i="102" s="1"/>
  <c r="E46" i="102"/>
  <c r="G46" i="102" s="1"/>
  <c r="J46" i="102" s="1"/>
  <c r="E76" i="102"/>
  <c r="G76" i="102" s="1"/>
  <c r="J76" i="102" s="1"/>
  <c r="E64" i="102"/>
  <c r="G64" i="102" s="1"/>
  <c r="J64" i="102" s="1"/>
  <c r="E85" i="102"/>
  <c r="G85" i="102" s="1"/>
  <c r="J85" i="102" s="1"/>
  <c r="E111" i="102"/>
  <c r="G111" i="102" s="1"/>
  <c r="J111" i="102" s="1"/>
  <c r="E69" i="102"/>
  <c r="G69" i="102" s="1"/>
  <c r="J69" i="102" s="1"/>
  <c r="E131" i="102"/>
  <c r="G131" i="102" s="1"/>
  <c r="J131" i="102" s="1"/>
  <c r="E164" i="102"/>
  <c r="G164" i="102" s="1"/>
  <c r="J164" i="102" s="1"/>
  <c r="E19" i="102"/>
  <c r="G19" i="102" s="1"/>
  <c r="J19" i="102" s="1"/>
  <c r="E104" i="102"/>
  <c r="G104" i="102" s="1"/>
  <c r="J104" i="102" s="1"/>
  <c r="E98" i="102"/>
  <c r="G98" i="102" s="1"/>
  <c r="J98" i="102" s="1"/>
  <c r="E103" i="102"/>
  <c r="G103" i="102" s="1"/>
  <c r="J103" i="102" s="1"/>
  <c r="E112" i="101"/>
  <c r="G112" i="101" s="1"/>
  <c r="J112" i="101" s="1"/>
  <c r="E203" i="102"/>
  <c r="G203" i="102" s="1"/>
  <c r="J203" i="102" s="1"/>
  <c r="E83" i="102"/>
  <c r="G83" i="102" s="1"/>
  <c r="J83" i="102" s="1"/>
  <c r="J5" i="8"/>
  <c r="G5" i="8"/>
  <c r="J193" i="8"/>
  <c r="J195" i="8"/>
  <c r="J175" i="8"/>
  <c r="J174" i="8"/>
  <c r="G196" i="8"/>
  <c r="J194" i="8"/>
  <c r="J176" i="8"/>
  <c r="E16" i="91" l="1"/>
  <c r="G16" i="91" s="1"/>
  <c r="J16" i="91" s="1"/>
  <c r="E13" i="91"/>
  <c r="G13" i="91" s="1"/>
  <c r="J13" i="91" s="1"/>
  <c r="E15" i="91"/>
  <c r="G15" i="91" s="1"/>
  <c r="J15" i="91" s="1"/>
  <c r="E6" i="91"/>
  <c r="G6" i="91" s="1"/>
  <c r="J6" i="91" s="1"/>
  <c r="E17" i="91"/>
  <c r="G17" i="91" s="1"/>
  <c r="J17" i="91" s="1"/>
  <c r="E18" i="91"/>
  <c r="G18" i="91" s="1"/>
  <c r="J18" i="91" s="1"/>
  <c r="E7" i="91"/>
  <c r="G7" i="91" s="1"/>
  <c r="J7" i="91" s="1"/>
  <c r="E8" i="91"/>
  <c r="G8" i="91" s="1"/>
  <c r="J8" i="91" s="1"/>
  <c r="E14" i="91"/>
  <c r="G14" i="91" s="1"/>
  <c r="J14" i="91" s="1"/>
  <c r="G230" i="93"/>
  <c r="J230" i="93" s="1"/>
  <c r="E238" i="94" s="1"/>
  <c r="G238" i="94" s="1"/>
  <c r="J238" i="94" s="1"/>
  <c r="G229" i="93"/>
  <c r="J229" i="93" s="1"/>
  <c r="E237" i="94" s="1"/>
  <c r="G237" i="94" s="1"/>
  <c r="J237" i="94" s="1"/>
  <c r="G179" i="93"/>
  <c r="J179" i="93" s="1"/>
  <c r="E178" i="94" s="1"/>
  <c r="G178" i="94" s="1"/>
  <c r="J178" i="94" s="1"/>
  <c r="G5" i="79"/>
  <c r="J5" i="79" s="1"/>
  <c r="E5" i="80" s="1"/>
  <c r="E221" i="94"/>
  <c r="G221" i="94" s="1"/>
  <c r="J221" i="94" s="1"/>
  <c r="E229" i="94"/>
  <c r="E227" i="94"/>
  <c r="G227" i="94" s="1"/>
  <c r="J227" i="94" s="1"/>
  <c r="E235" i="94"/>
  <c r="G235" i="94" s="1"/>
  <c r="J235" i="94" s="1"/>
  <c r="E225" i="94"/>
  <c r="G225" i="94" s="1"/>
  <c r="J225" i="94" s="1"/>
  <c r="E233" i="94"/>
  <c r="G233" i="94" s="1"/>
  <c r="J233" i="94" s="1"/>
  <c r="E226" i="94"/>
  <c r="G226" i="94" s="1"/>
  <c r="J226" i="94" s="1"/>
  <c r="E234" i="94"/>
  <c r="G234" i="94" s="1"/>
  <c r="J234" i="94" s="1"/>
  <c r="E228" i="94"/>
  <c r="G228" i="94" s="1"/>
  <c r="J228" i="94" s="1"/>
  <c r="E236" i="94"/>
  <c r="G236" i="94" s="1"/>
  <c r="J236" i="94" s="1"/>
  <c r="E222" i="94"/>
  <c r="G222" i="94" s="1"/>
  <c r="J222" i="94" s="1"/>
  <c r="E230" i="94"/>
  <c r="E224" i="94"/>
  <c r="G224" i="94" s="1"/>
  <c r="J224" i="94" s="1"/>
  <c r="E232" i="94"/>
  <c r="G232" i="94" s="1"/>
  <c r="J232" i="94" s="1"/>
  <c r="E223" i="94"/>
  <c r="G223" i="94" s="1"/>
  <c r="J223" i="94" s="1"/>
  <c r="E231" i="94"/>
  <c r="G231" i="94" s="1"/>
  <c r="J231" i="94" s="1"/>
  <c r="E180" i="94"/>
  <c r="G180" i="94" s="1"/>
  <c r="J180" i="94" s="1"/>
  <c r="E179" i="94"/>
  <c r="E125" i="93"/>
  <c r="G125" i="93" s="1"/>
  <c r="J125" i="93" s="1"/>
  <c r="E128" i="93"/>
  <c r="G128" i="93" s="1"/>
  <c r="J128" i="93" s="1"/>
  <c r="G124" i="92"/>
  <c r="J124" i="92" s="1"/>
  <c r="G127" i="92"/>
  <c r="J127" i="92" s="1"/>
  <c r="G126" i="92"/>
  <c r="J126" i="92" s="1"/>
  <c r="G129" i="92"/>
  <c r="J129" i="92" s="1"/>
  <c r="E93" i="102"/>
  <c r="G93" i="102" s="1"/>
  <c r="J93" i="102" s="1"/>
  <c r="E209" i="102"/>
  <c r="G209" i="102" s="1"/>
  <c r="J209" i="102" s="1"/>
  <c r="E87" i="103"/>
  <c r="G87" i="103" s="1"/>
  <c r="J87" i="103" s="1"/>
  <c r="E212" i="102"/>
  <c r="G212" i="102" s="1"/>
  <c r="J212" i="102" s="1"/>
  <c r="E94" i="102"/>
  <c r="G94" i="102" s="1"/>
  <c r="J94" i="102" s="1"/>
  <c r="E154" i="102"/>
  <c r="G154" i="102" s="1"/>
  <c r="J154" i="102" s="1"/>
  <c r="E202" i="101"/>
  <c r="G202" i="101" s="1"/>
  <c r="J202" i="101" s="1"/>
  <c r="E115" i="102"/>
  <c r="G115" i="102" s="1"/>
  <c r="J115" i="102" s="1"/>
  <c r="E112" i="102"/>
  <c r="G112" i="102" s="1"/>
  <c r="J112" i="102" s="1"/>
  <c r="E239" i="102"/>
  <c r="G239" i="102" s="1"/>
  <c r="J239" i="102" s="1"/>
  <c r="E38" i="102"/>
  <c r="G38" i="102" s="1"/>
  <c r="J38" i="102" s="1"/>
  <c r="E158" i="102"/>
  <c r="G158" i="102" s="1"/>
  <c r="J158" i="102" s="1"/>
  <c r="G195" i="8"/>
  <c r="G194" i="8"/>
  <c r="G174" i="8"/>
  <c r="G175" i="8"/>
  <c r="G193" i="8"/>
  <c r="G176" i="8"/>
  <c r="E18" i="92" l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5" i="92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7" i="92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13" i="92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7" i="92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4" i="92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6" i="92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8" i="92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6" i="92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G5" i="80"/>
  <c r="J5" i="80" s="1"/>
  <c r="E5" i="81" s="1"/>
  <c r="G230" i="94"/>
  <c r="J230" i="94" s="1"/>
  <c r="E238" i="95" s="1"/>
  <c r="G238" i="95" s="1"/>
  <c r="J238" i="95" s="1"/>
  <c r="G179" i="94"/>
  <c r="J179" i="94" s="1"/>
  <c r="E178" i="95" s="1"/>
  <c r="G178" i="95" s="1"/>
  <c r="J178" i="95" s="1"/>
  <c r="G229" i="94"/>
  <c r="J229" i="94" s="1"/>
  <c r="E237" i="95" s="1"/>
  <c r="G237" i="95" s="1"/>
  <c r="J237" i="95" s="1"/>
  <c r="E228" i="95"/>
  <c r="G228" i="95" s="1"/>
  <c r="J228" i="95" s="1"/>
  <c r="E236" i="95"/>
  <c r="G236" i="95" s="1"/>
  <c r="J236" i="95" s="1"/>
  <c r="E226" i="95"/>
  <c r="G226" i="95" s="1"/>
  <c r="J226" i="95" s="1"/>
  <c r="E234" i="95"/>
  <c r="G234" i="95" s="1"/>
  <c r="J234" i="95" s="1"/>
  <c r="E225" i="95"/>
  <c r="G225" i="95" s="1"/>
  <c r="J225" i="95" s="1"/>
  <c r="E233" i="95"/>
  <c r="G233" i="95" s="1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E235" i="95"/>
  <c r="G235" i="95" s="1"/>
  <c r="J235" i="95" s="1"/>
  <c r="E222" i="95"/>
  <c r="G222" i="95" s="1"/>
  <c r="J222" i="95" s="1"/>
  <c r="E230" i="95"/>
  <c r="E224" i="95"/>
  <c r="G224" i="95" s="1"/>
  <c r="J224" i="95" s="1"/>
  <c r="E232" i="95"/>
  <c r="G232" i="95" s="1"/>
  <c r="J232" i="95" s="1"/>
  <c r="E221" i="95"/>
  <c r="G221" i="95" s="1"/>
  <c r="J221" i="95" s="1"/>
  <c r="E229" i="95"/>
  <c r="E180" i="95"/>
  <c r="G180" i="95" s="1"/>
  <c r="J180" i="95" s="1"/>
  <c r="E179" i="95"/>
  <c r="E126" i="93"/>
  <c r="G126" i="93" s="1"/>
  <c r="J126" i="93" s="1"/>
  <c r="E129" i="93"/>
  <c r="G129" i="93" s="1"/>
  <c r="J129" i="93" s="1"/>
  <c r="E124" i="93"/>
  <c r="G124" i="93" s="1"/>
  <c r="J124" i="93" s="1"/>
  <c r="E127" i="93"/>
  <c r="G127" i="93" s="1"/>
  <c r="J127" i="93" s="1"/>
  <c r="E125" i="94"/>
  <c r="G125" i="94" s="1"/>
  <c r="J125" i="94" s="1"/>
  <c r="E128" i="94"/>
  <c r="G128" i="94" s="1"/>
  <c r="J128" i="94" s="1"/>
  <c r="E210" i="103"/>
  <c r="E92" i="103"/>
  <c r="E153" i="103"/>
  <c r="E44" i="103"/>
  <c r="E113" i="103"/>
  <c r="E22" i="103"/>
  <c r="E55" i="103"/>
  <c r="E159" i="103"/>
  <c r="E103" i="103"/>
  <c r="E43" i="103"/>
  <c r="E95" i="103"/>
  <c r="E137" i="103"/>
  <c r="E86" i="103"/>
  <c r="E133" i="103"/>
  <c r="E78" i="103"/>
  <c r="E33" i="103"/>
  <c r="E80" i="103"/>
  <c r="E211" i="103"/>
  <c r="E64" i="103"/>
  <c r="E90" i="103"/>
  <c r="E58" i="103"/>
  <c r="E50" i="103"/>
  <c r="E37" i="103"/>
  <c r="E105" i="103"/>
  <c r="E172" i="103"/>
  <c r="E157" i="103"/>
  <c r="E111" i="103"/>
  <c r="E31" i="103"/>
  <c r="E61" i="103"/>
  <c r="E114" i="103"/>
  <c r="E46" i="103"/>
  <c r="E123" i="103"/>
  <c r="E138" i="103"/>
  <c r="E135" i="103"/>
  <c r="E29" i="103"/>
  <c r="E36" i="103"/>
  <c r="E167" i="103"/>
  <c r="E136" i="103"/>
  <c r="E104" i="103"/>
  <c r="E101" i="103"/>
  <c r="E108" i="103"/>
  <c r="E24" i="103"/>
  <c r="E79" i="103"/>
  <c r="E110" i="103"/>
  <c r="E131" i="103"/>
  <c r="E161" i="103"/>
  <c r="E139" i="103"/>
  <c r="E164" i="103"/>
  <c r="E116" i="103"/>
  <c r="E160" i="103"/>
  <c r="E19" i="103"/>
  <c r="E176" i="103"/>
  <c r="E40" i="103"/>
  <c r="E49" i="103"/>
  <c r="E163" i="103"/>
  <c r="E26" i="103"/>
  <c r="E53" i="103"/>
  <c r="E132" i="103"/>
  <c r="E215" i="103"/>
  <c r="E77" i="103"/>
  <c r="E171" i="103"/>
  <c r="E41" i="103"/>
  <c r="E96" i="103"/>
  <c r="E213" i="103"/>
  <c r="E99" i="103"/>
  <c r="E56" i="103"/>
  <c r="E54" i="103"/>
  <c r="E65" i="103"/>
  <c r="E66" i="103"/>
  <c r="E27" i="103"/>
  <c r="E51" i="103"/>
  <c r="E151" i="103"/>
  <c r="E76" i="103"/>
  <c r="E88" i="103"/>
  <c r="E34" i="103"/>
  <c r="E203" i="103"/>
  <c r="E57" i="103"/>
  <c r="E177" i="103"/>
  <c r="E59" i="103"/>
  <c r="E23" i="103"/>
  <c r="E89" i="103"/>
  <c r="E52" i="103"/>
  <c r="E42" i="103"/>
  <c r="E85" i="103"/>
  <c r="E48" i="103"/>
  <c r="E68" i="103"/>
  <c r="E25" i="103"/>
  <c r="E30" i="103"/>
  <c r="E69" i="103"/>
  <c r="E165" i="103"/>
  <c r="E32" i="103"/>
  <c r="E98" i="103"/>
  <c r="E28" i="103"/>
  <c r="E72" i="103"/>
  <c r="E155" i="103"/>
  <c r="E216" i="103"/>
  <c r="E175" i="103"/>
  <c r="E218" i="103"/>
  <c r="E152" i="103"/>
  <c r="E67" i="103"/>
  <c r="E47" i="103"/>
  <c r="E130" i="103"/>
  <c r="E156" i="103"/>
  <c r="E74" i="103"/>
  <c r="E208" i="103"/>
  <c r="E83" i="103"/>
  <c r="E100" i="103"/>
  <c r="E109" i="103"/>
  <c r="E21" i="103"/>
  <c r="E84" i="103"/>
  <c r="E134" i="103"/>
  <c r="E181" i="103"/>
  <c r="E62" i="103"/>
  <c r="E147" i="103"/>
  <c r="E97" i="103"/>
  <c r="E202" i="102"/>
  <c r="G202" i="102" s="1"/>
  <c r="J202" i="102" s="1"/>
  <c r="E87" i="104"/>
  <c r="G87" i="104" s="1"/>
  <c r="J87" i="104" s="1"/>
  <c r="G207" i="74"/>
  <c r="J207" i="74" s="1"/>
  <c r="E207" i="77" s="1"/>
  <c r="G5" i="81" l="1"/>
  <c r="J5" i="81" s="1"/>
  <c r="E5" i="82" s="1"/>
  <c r="G134" i="103"/>
  <c r="J134" i="103" s="1"/>
  <c r="E134" i="104" s="1"/>
  <c r="G134" i="104" s="1"/>
  <c r="J134" i="104" s="1"/>
  <c r="E134" i="105" s="1"/>
  <c r="G134" i="105" s="1"/>
  <c r="J134" i="105" s="1"/>
  <c r="G156" i="103"/>
  <c r="J156" i="103" s="1"/>
  <c r="E156" i="104" s="1"/>
  <c r="G156" i="104" s="1"/>
  <c r="J156" i="104" s="1"/>
  <c r="E156" i="105" s="1"/>
  <c r="G156" i="105" s="1"/>
  <c r="J156" i="105" s="1"/>
  <c r="G155" i="103"/>
  <c r="J155" i="103" s="1"/>
  <c r="E155" i="104" s="1"/>
  <c r="G155" i="104" s="1"/>
  <c r="J155" i="104" s="1"/>
  <c r="E155" i="105" s="1"/>
  <c r="G155" i="105" s="1"/>
  <c r="J155" i="105" s="1"/>
  <c r="G25" i="103"/>
  <c r="J25" i="103" s="1"/>
  <c r="E25" i="104" s="1"/>
  <c r="G25" i="104" s="1"/>
  <c r="J25" i="104" s="1"/>
  <c r="E25" i="105" s="1"/>
  <c r="G25" i="105" s="1"/>
  <c r="J25" i="105" s="1"/>
  <c r="G59" i="103"/>
  <c r="J59" i="103" s="1"/>
  <c r="E59" i="104" s="1"/>
  <c r="G59" i="104" s="1"/>
  <c r="J59" i="104" s="1"/>
  <c r="E59" i="105" s="1"/>
  <c r="G59" i="105" s="1"/>
  <c r="J59" i="105" s="1"/>
  <c r="G51" i="103"/>
  <c r="J51" i="103" s="1"/>
  <c r="E51" i="104" s="1"/>
  <c r="G51" i="104" s="1"/>
  <c r="J51" i="104" s="1"/>
  <c r="E51" i="105" s="1"/>
  <c r="G51" i="105" s="1"/>
  <c r="J51" i="105" s="1"/>
  <c r="G213" i="103"/>
  <c r="J213" i="103" s="1"/>
  <c r="E213" i="104" s="1"/>
  <c r="G213" i="104" s="1"/>
  <c r="J213" i="104" s="1"/>
  <c r="E213" i="105" s="1"/>
  <c r="G213" i="105" s="1"/>
  <c r="J213" i="105" s="1"/>
  <c r="G26" i="103"/>
  <c r="J26" i="103" s="1"/>
  <c r="E26" i="104" s="1"/>
  <c r="G26" i="104" s="1"/>
  <c r="J26" i="104" s="1"/>
  <c r="E26" i="105" s="1"/>
  <c r="G26" i="105" s="1"/>
  <c r="J26" i="105" s="1"/>
  <c r="G164" i="103"/>
  <c r="J164" i="103" s="1"/>
  <c r="E164" i="104" s="1"/>
  <c r="G164" i="104" s="1"/>
  <c r="J164" i="104" s="1"/>
  <c r="E164" i="105" s="1"/>
  <c r="G164" i="105" s="1"/>
  <c r="J164" i="105" s="1"/>
  <c r="G101" i="103"/>
  <c r="J101" i="103" s="1"/>
  <c r="G101" i="104" s="1"/>
  <c r="J101" i="104" s="1"/>
  <c r="E101" i="105" s="1"/>
  <c r="G101" i="105" s="1"/>
  <c r="J101" i="105" s="1"/>
  <c r="G123" i="103"/>
  <c r="J123" i="103" s="1"/>
  <c r="E123" i="104" s="1"/>
  <c r="G123" i="104" s="1"/>
  <c r="J123" i="104" s="1"/>
  <c r="E123" i="105" s="1"/>
  <c r="G123" i="105" s="1"/>
  <c r="J123" i="105" s="1"/>
  <c r="G105" i="103"/>
  <c r="J105" i="103" s="1"/>
  <c r="E105" i="104" s="1"/>
  <c r="G105" i="104" s="1"/>
  <c r="J105" i="104" s="1"/>
  <c r="E105" i="105" s="1"/>
  <c r="G105" i="105" s="1"/>
  <c r="J105" i="105" s="1"/>
  <c r="G33" i="103"/>
  <c r="J33" i="103" s="1"/>
  <c r="E33" i="104" s="1"/>
  <c r="G33" i="104" s="1"/>
  <c r="J33" i="104" s="1"/>
  <c r="E33" i="105" s="1"/>
  <c r="G33" i="105" s="1"/>
  <c r="J33" i="105" s="1"/>
  <c r="G159" i="103"/>
  <c r="J159" i="103" s="1"/>
  <c r="E159" i="104" s="1"/>
  <c r="G159" i="104" s="1"/>
  <c r="J159" i="104" s="1"/>
  <c r="E159" i="105" s="1"/>
  <c r="G159" i="105" s="1"/>
  <c r="J159" i="105" s="1"/>
  <c r="G229" i="95"/>
  <c r="J229" i="95" s="1"/>
  <c r="E237" i="96" s="1"/>
  <c r="G237" i="96" s="1"/>
  <c r="J237" i="96" s="1"/>
  <c r="G84" i="103"/>
  <c r="J84" i="103" s="1"/>
  <c r="E84" i="104" s="1"/>
  <c r="G84" i="104" s="1"/>
  <c r="J84" i="104" s="1"/>
  <c r="E84" i="105" s="1"/>
  <c r="G84" i="105" s="1"/>
  <c r="J84" i="105" s="1"/>
  <c r="G130" i="103"/>
  <c r="J130" i="103" s="1"/>
  <c r="E130" i="104" s="1"/>
  <c r="G130" i="104" s="1"/>
  <c r="J130" i="104" s="1"/>
  <c r="E130" i="105" s="1"/>
  <c r="G130" i="105" s="1"/>
  <c r="J130" i="105" s="1"/>
  <c r="G72" i="103"/>
  <c r="J72" i="103" s="1"/>
  <c r="E72" i="104" s="1"/>
  <c r="G72" i="104" s="1"/>
  <c r="J72" i="104" s="1"/>
  <c r="E72" i="105" s="1"/>
  <c r="G72" i="105" s="1"/>
  <c r="J72" i="105" s="1"/>
  <c r="G68" i="103"/>
  <c r="J68" i="103" s="1"/>
  <c r="E68" i="104" s="1"/>
  <c r="G68" i="104" s="1"/>
  <c r="J68" i="104" s="1"/>
  <c r="E68" i="105" s="1"/>
  <c r="G68" i="105" s="1"/>
  <c r="J68" i="105" s="1"/>
  <c r="G177" i="103"/>
  <c r="J177" i="103" s="1"/>
  <c r="E177" i="104" s="1"/>
  <c r="G177" i="104" s="1"/>
  <c r="J177" i="104" s="1"/>
  <c r="E177" i="105" s="1"/>
  <c r="G177" i="105" s="1"/>
  <c r="J177" i="105" s="1"/>
  <c r="G27" i="103"/>
  <c r="J27" i="103" s="1"/>
  <c r="E27" i="104" s="1"/>
  <c r="G27" i="104" s="1"/>
  <c r="J27" i="104" s="1"/>
  <c r="E27" i="105" s="1"/>
  <c r="G27" i="105" s="1"/>
  <c r="J27" i="105" s="1"/>
  <c r="G96" i="103"/>
  <c r="J96" i="103" s="1"/>
  <c r="E96" i="104" s="1"/>
  <c r="G96" i="104" s="1"/>
  <c r="J96" i="104" s="1"/>
  <c r="E96" i="105" s="1"/>
  <c r="G96" i="105" s="1"/>
  <c r="J96" i="105" s="1"/>
  <c r="G163" i="103"/>
  <c r="J163" i="103" s="1"/>
  <c r="E163" i="104" s="1"/>
  <c r="G163" i="104" s="1"/>
  <c r="J163" i="104" s="1"/>
  <c r="E163" i="105" s="1"/>
  <c r="G163" i="105" s="1"/>
  <c r="J163" i="105" s="1"/>
  <c r="G139" i="103"/>
  <c r="J139" i="103" s="1"/>
  <c r="E139" i="104" s="1"/>
  <c r="G139" i="104" s="1"/>
  <c r="J139" i="104" s="1"/>
  <c r="E139" i="105" s="1"/>
  <c r="G139" i="105" s="1"/>
  <c r="J139" i="105" s="1"/>
  <c r="G104" i="103"/>
  <c r="J104" i="103" s="1"/>
  <c r="E104" i="104" s="1"/>
  <c r="G104" i="104" s="1"/>
  <c r="J104" i="104" s="1"/>
  <c r="G46" i="103"/>
  <c r="J46" i="103" s="1"/>
  <c r="E46" i="104" s="1"/>
  <c r="G46" i="104" s="1"/>
  <c r="J46" i="104" s="1"/>
  <c r="E46" i="105" s="1"/>
  <c r="G46" i="105" s="1"/>
  <c r="J46" i="105" s="1"/>
  <c r="G37" i="103"/>
  <c r="J37" i="103" s="1"/>
  <c r="E37" i="104" s="1"/>
  <c r="G37" i="104" s="1"/>
  <c r="J37" i="104" s="1"/>
  <c r="E37" i="105" s="1"/>
  <c r="G37" i="105" s="1"/>
  <c r="J37" i="105" s="1"/>
  <c r="G78" i="103"/>
  <c r="J78" i="103" s="1"/>
  <c r="E78" i="104" s="1"/>
  <c r="G78" i="104" s="1"/>
  <c r="J78" i="104" s="1"/>
  <c r="E78" i="105" s="1"/>
  <c r="G78" i="105" s="1"/>
  <c r="J78" i="105" s="1"/>
  <c r="G55" i="103"/>
  <c r="J55" i="103" s="1"/>
  <c r="E55" i="104" s="1"/>
  <c r="G55" i="104" s="1"/>
  <c r="J55" i="104" s="1"/>
  <c r="E55" i="105" s="1"/>
  <c r="G55" i="105" s="1"/>
  <c r="J55" i="105" s="1"/>
  <c r="G47" i="103"/>
  <c r="J47" i="103" s="1"/>
  <c r="E47" i="104" s="1"/>
  <c r="G47" i="104" s="1"/>
  <c r="J47" i="104" s="1"/>
  <c r="E47" i="105" s="1"/>
  <c r="G47" i="105" s="1"/>
  <c r="J47" i="105" s="1"/>
  <c r="G48" i="103"/>
  <c r="J48" i="103" s="1"/>
  <c r="E48" i="104" s="1"/>
  <c r="G48" i="104" s="1"/>
  <c r="J48" i="104" s="1"/>
  <c r="E48" i="105" s="1"/>
  <c r="G48" i="105" s="1"/>
  <c r="J48" i="105" s="1"/>
  <c r="G66" i="103"/>
  <c r="J66" i="103" s="1"/>
  <c r="E66" i="104" s="1"/>
  <c r="G66" i="104" s="1"/>
  <c r="J66" i="104" s="1"/>
  <c r="E66" i="105" s="1"/>
  <c r="G66" i="105" s="1"/>
  <c r="J66" i="105" s="1"/>
  <c r="G49" i="103"/>
  <c r="J49" i="103" s="1"/>
  <c r="E49" i="104" s="1"/>
  <c r="G49" i="104" s="1"/>
  <c r="J49" i="104" s="1"/>
  <c r="E49" i="105" s="1"/>
  <c r="G49" i="105" s="1"/>
  <c r="J49" i="105" s="1"/>
  <c r="G136" i="103"/>
  <c r="J136" i="103" s="1"/>
  <c r="E136" i="104" s="1"/>
  <c r="G136" i="104" s="1"/>
  <c r="J136" i="104" s="1"/>
  <c r="E136" i="105" s="1"/>
  <c r="G136" i="105" s="1"/>
  <c r="J136" i="105" s="1"/>
  <c r="G50" i="103"/>
  <c r="J50" i="103" s="1"/>
  <c r="E50" i="104" s="1"/>
  <c r="G50" i="104" s="1"/>
  <c r="J50" i="104" s="1"/>
  <c r="E50" i="105" s="1"/>
  <c r="G50" i="105" s="1"/>
  <c r="J50" i="105" s="1"/>
  <c r="G22" i="103"/>
  <c r="J22" i="103" s="1"/>
  <c r="E22" i="104" s="1"/>
  <c r="G22" i="104" s="1"/>
  <c r="J22" i="104" s="1"/>
  <c r="E22" i="105" s="1"/>
  <c r="G22" i="105" s="1"/>
  <c r="J22" i="105" s="1"/>
  <c r="G109" i="103"/>
  <c r="J109" i="103" s="1"/>
  <c r="E109" i="104" s="1"/>
  <c r="G109" i="104" s="1"/>
  <c r="J109" i="104" s="1"/>
  <c r="E109" i="105" s="1"/>
  <c r="G109" i="105" s="1"/>
  <c r="J109" i="105" s="1"/>
  <c r="G98" i="103"/>
  <c r="J98" i="103" s="1"/>
  <c r="E98" i="104" s="1"/>
  <c r="G98" i="104" s="1"/>
  <c r="J98" i="104" s="1"/>
  <c r="E98" i="105" s="1"/>
  <c r="G98" i="105" s="1"/>
  <c r="J98" i="105" s="1"/>
  <c r="G203" i="103"/>
  <c r="J203" i="103" s="1"/>
  <c r="E203" i="104" s="1"/>
  <c r="G203" i="104" s="1"/>
  <c r="J203" i="104" s="1"/>
  <c r="E203" i="105" s="1"/>
  <c r="G203" i="105" s="1"/>
  <c r="J203" i="105" s="1"/>
  <c r="G171" i="103"/>
  <c r="J171" i="103" s="1"/>
  <c r="E171" i="104" s="1"/>
  <c r="G171" i="104" s="1"/>
  <c r="J171" i="104" s="1"/>
  <c r="E171" i="105" s="1"/>
  <c r="G171" i="105" s="1"/>
  <c r="J171" i="105" s="1"/>
  <c r="G40" i="103"/>
  <c r="J40" i="103" s="1"/>
  <c r="E40" i="104" s="1"/>
  <c r="G40" i="104" s="1"/>
  <c r="J40" i="104" s="1"/>
  <c r="E40" i="105" s="1"/>
  <c r="G40" i="105" s="1"/>
  <c r="J40" i="105" s="1"/>
  <c r="G167" i="103"/>
  <c r="J167" i="103" s="1"/>
  <c r="E167" i="104" s="1"/>
  <c r="G167" i="104" s="1"/>
  <c r="J167" i="104" s="1"/>
  <c r="E167" i="105" s="1"/>
  <c r="G167" i="105" s="1"/>
  <c r="J167" i="105" s="1"/>
  <c r="G58" i="103"/>
  <c r="J58" i="103" s="1"/>
  <c r="E58" i="104" s="1"/>
  <c r="G58" i="104" s="1"/>
  <c r="J58" i="104" s="1"/>
  <c r="E58" i="105" s="1"/>
  <c r="G58" i="105" s="1"/>
  <c r="J58" i="105" s="1"/>
  <c r="G97" i="103"/>
  <c r="J97" i="103" s="1"/>
  <c r="E97" i="104" s="1"/>
  <c r="G97" i="104" s="1"/>
  <c r="J97" i="104" s="1"/>
  <c r="E97" i="105" s="1"/>
  <c r="G97" i="105" s="1"/>
  <c r="J97" i="105" s="1"/>
  <c r="G100" i="103"/>
  <c r="J100" i="103" s="1"/>
  <c r="E100" i="104" s="1"/>
  <c r="G100" i="104" s="1"/>
  <c r="J100" i="104" s="1"/>
  <c r="E100" i="105" s="1"/>
  <c r="G100" i="105" s="1"/>
  <c r="J100" i="105" s="1"/>
  <c r="G152" i="103"/>
  <c r="J152" i="103" s="1"/>
  <c r="E152" i="104" s="1"/>
  <c r="G152" i="104" s="1"/>
  <c r="J152" i="104" s="1"/>
  <c r="E152" i="105" s="1"/>
  <c r="G152" i="105" s="1"/>
  <c r="J152" i="105" s="1"/>
  <c r="G32" i="103"/>
  <c r="J32" i="103" s="1"/>
  <c r="E32" i="104" s="1"/>
  <c r="G32" i="104" s="1"/>
  <c r="J32" i="104" s="1"/>
  <c r="E32" i="105" s="1"/>
  <c r="G32" i="105" s="1"/>
  <c r="J32" i="105" s="1"/>
  <c r="G42" i="103"/>
  <c r="J42" i="103" s="1"/>
  <c r="E42" i="104" s="1"/>
  <c r="G42" i="104" s="1"/>
  <c r="J42" i="104" s="1"/>
  <c r="E42" i="105" s="1"/>
  <c r="G42" i="105" s="1"/>
  <c r="J42" i="105" s="1"/>
  <c r="G34" i="103"/>
  <c r="J34" i="103" s="1"/>
  <c r="E34" i="104" s="1"/>
  <c r="G34" i="104" s="1"/>
  <c r="J34" i="104" s="1"/>
  <c r="E34" i="105" s="1"/>
  <c r="G34" i="105" s="1"/>
  <c r="J34" i="105" s="1"/>
  <c r="G77" i="103"/>
  <c r="J77" i="103" s="1"/>
  <c r="E77" i="104" s="1"/>
  <c r="G77" i="104" s="1"/>
  <c r="J77" i="104" s="1"/>
  <c r="E77" i="105" s="1"/>
  <c r="G77" i="105" s="1"/>
  <c r="J77" i="105" s="1"/>
  <c r="G176" i="103"/>
  <c r="J176" i="103" s="1"/>
  <c r="E176" i="104" s="1"/>
  <c r="G176" i="104" s="1"/>
  <c r="J176" i="104" s="1"/>
  <c r="E176" i="105" s="1"/>
  <c r="G176" i="105" s="1"/>
  <c r="J176" i="105" s="1"/>
  <c r="G110" i="103"/>
  <c r="J110" i="103" s="1"/>
  <c r="E110" i="104" s="1"/>
  <c r="G110" i="104" s="1"/>
  <c r="J110" i="104" s="1"/>
  <c r="E110" i="105" s="1"/>
  <c r="G110" i="105" s="1"/>
  <c r="J110" i="105" s="1"/>
  <c r="G36" i="103"/>
  <c r="J36" i="103" s="1"/>
  <c r="E36" i="104" s="1"/>
  <c r="G36" i="104" s="1"/>
  <c r="J36" i="104" s="1"/>
  <c r="E36" i="105" s="1"/>
  <c r="G36" i="105" s="1"/>
  <c r="J36" i="105" s="1"/>
  <c r="G31" i="103"/>
  <c r="J31" i="103" s="1"/>
  <c r="E31" i="104" s="1"/>
  <c r="G31" i="104" s="1"/>
  <c r="J31" i="104" s="1"/>
  <c r="E31" i="105" s="1"/>
  <c r="G31" i="105" s="1"/>
  <c r="J31" i="105" s="1"/>
  <c r="G90" i="103"/>
  <c r="J90" i="103" s="1"/>
  <c r="E90" i="104" s="1"/>
  <c r="G90" i="104" s="1"/>
  <c r="J90" i="104" s="1"/>
  <c r="E90" i="105" s="1"/>
  <c r="G90" i="105" s="1"/>
  <c r="J90" i="105" s="1"/>
  <c r="G137" i="103"/>
  <c r="J137" i="103" s="1"/>
  <c r="E137" i="104" s="1"/>
  <c r="G137" i="104" s="1"/>
  <c r="J137" i="104" s="1"/>
  <c r="E137" i="105" s="1"/>
  <c r="G137" i="105" s="1"/>
  <c r="J137" i="105" s="1"/>
  <c r="G44" i="103"/>
  <c r="J44" i="103" s="1"/>
  <c r="E44" i="104" s="1"/>
  <c r="G44" i="104" s="1"/>
  <c r="J44" i="104" s="1"/>
  <c r="E44" i="105" s="1"/>
  <c r="G44" i="105" s="1"/>
  <c r="J44" i="105" s="1"/>
  <c r="G230" i="95"/>
  <c r="J230" i="95" s="1"/>
  <c r="E238" i="96" s="1"/>
  <c r="G238" i="96" s="1"/>
  <c r="J238" i="96" s="1"/>
  <c r="G21" i="103"/>
  <c r="J21" i="103" s="1"/>
  <c r="E21" i="104" s="1"/>
  <c r="G21" i="104" s="1"/>
  <c r="J21" i="104" s="1"/>
  <c r="E21" i="105" s="1"/>
  <c r="G21" i="105" s="1"/>
  <c r="J21" i="105" s="1"/>
  <c r="G28" i="103"/>
  <c r="J28" i="103" s="1"/>
  <c r="E28" i="104" s="1"/>
  <c r="G28" i="104" s="1"/>
  <c r="J28" i="104" s="1"/>
  <c r="E28" i="105" s="1"/>
  <c r="G28" i="105" s="1"/>
  <c r="J28" i="105" s="1"/>
  <c r="G57" i="103"/>
  <c r="J57" i="103" s="1"/>
  <c r="E57" i="104" s="1"/>
  <c r="G57" i="104" s="1"/>
  <c r="J57" i="104" s="1"/>
  <c r="E57" i="105" s="1"/>
  <c r="G57" i="105" s="1"/>
  <c r="J57" i="105" s="1"/>
  <c r="G41" i="103"/>
  <c r="J41" i="103" s="1"/>
  <c r="E41" i="104" s="1"/>
  <c r="G41" i="104" s="1"/>
  <c r="J41" i="104" s="1"/>
  <c r="E41" i="105" s="1"/>
  <c r="G41" i="105" s="1"/>
  <c r="J41" i="105" s="1"/>
  <c r="G161" i="103"/>
  <c r="J161" i="103" s="1"/>
  <c r="E161" i="104" s="1"/>
  <c r="G161" i="104" s="1"/>
  <c r="J161" i="104" s="1"/>
  <c r="E161" i="105" s="1"/>
  <c r="G161" i="105" s="1"/>
  <c r="J161" i="105" s="1"/>
  <c r="G114" i="103"/>
  <c r="J114" i="103" s="1"/>
  <c r="E114" i="104" s="1"/>
  <c r="G114" i="104" s="1"/>
  <c r="J114" i="104" s="1"/>
  <c r="E114" i="105" s="1"/>
  <c r="G114" i="105" s="1"/>
  <c r="J114" i="105" s="1"/>
  <c r="G133" i="103"/>
  <c r="J133" i="103" s="1"/>
  <c r="E133" i="104" s="1"/>
  <c r="G133" i="104" s="1"/>
  <c r="J133" i="104" s="1"/>
  <c r="E133" i="105" s="1"/>
  <c r="G133" i="105" s="1"/>
  <c r="J133" i="105" s="1"/>
  <c r="G67" i="103"/>
  <c r="J67" i="103" s="1"/>
  <c r="E67" i="104" s="1"/>
  <c r="G67" i="104" s="1"/>
  <c r="J67" i="104" s="1"/>
  <c r="E67" i="105" s="1"/>
  <c r="G67" i="105" s="1"/>
  <c r="J67" i="105" s="1"/>
  <c r="G85" i="103"/>
  <c r="J85" i="103" s="1"/>
  <c r="E85" i="104" s="1"/>
  <c r="G85" i="104" s="1"/>
  <c r="J85" i="104" s="1"/>
  <c r="E85" i="105" s="1"/>
  <c r="G85" i="105" s="1"/>
  <c r="J85" i="105" s="1"/>
  <c r="G65" i="103"/>
  <c r="J65" i="103" s="1"/>
  <c r="E65" i="104" s="1"/>
  <c r="G65" i="104" s="1"/>
  <c r="J65" i="104" s="1"/>
  <c r="E65" i="105" s="1"/>
  <c r="G65" i="105" s="1"/>
  <c r="J65" i="105" s="1"/>
  <c r="G131" i="103"/>
  <c r="J131" i="103" s="1"/>
  <c r="E131" i="104" s="1"/>
  <c r="G131" i="104" s="1"/>
  <c r="J131" i="104" s="1"/>
  <c r="E131" i="105" s="1"/>
  <c r="G131" i="105" s="1"/>
  <c r="J131" i="105" s="1"/>
  <c r="G61" i="103"/>
  <c r="J61" i="103" s="1"/>
  <c r="E61" i="104" s="1"/>
  <c r="G61" i="104" s="1"/>
  <c r="J61" i="104" s="1"/>
  <c r="E61" i="105" s="1"/>
  <c r="G61" i="105" s="1"/>
  <c r="J61" i="105" s="1"/>
  <c r="G86" i="103"/>
  <c r="J86" i="103" s="1"/>
  <c r="E86" i="104" s="1"/>
  <c r="G86" i="104" s="1"/>
  <c r="J86" i="104" s="1"/>
  <c r="E86" i="105" s="1"/>
  <c r="G86" i="105" s="1"/>
  <c r="J86" i="105" s="1"/>
  <c r="G113" i="103"/>
  <c r="J113" i="103" s="1"/>
  <c r="E113" i="104" s="1"/>
  <c r="G113" i="104" s="1"/>
  <c r="J113" i="104" s="1"/>
  <c r="E113" i="105" s="1"/>
  <c r="G113" i="105" s="1"/>
  <c r="J113" i="105" s="1"/>
  <c r="G147" i="103"/>
  <c r="J147" i="103" s="1"/>
  <c r="E147" i="104" s="1"/>
  <c r="G147" i="104" s="1"/>
  <c r="J147" i="104" s="1"/>
  <c r="E147" i="105" s="1"/>
  <c r="G147" i="105" s="1"/>
  <c r="J147" i="105" s="1"/>
  <c r="G83" i="103"/>
  <c r="J83" i="103" s="1"/>
  <c r="E83" i="104" s="1"/>
  <c r="G83" i="104" s="1"/>
  <c r="J83" i="104" s="1"/>
  <c r="E83" i="105" s="1"/>
  <c r="G83" i="105" s="1"/>
  <c r="J83" i="105" s="1"/>
  <c r="G218" i="103"/>
  <c r="J218" i="103" s="1"/>
  <c r="E218" i="104" s="1"/>
  <c r="G218" i="104" s="1"/>
  <c r="J218" i="104" s="1"/>
  <c r="E218" i="105" s="1"/>
  <c r="G218" i="105" s="1"/>
  <c r="J218" i="105" s="1"/>
  <c r="G165" i="103"/>
  <c r="J165" i="103" s="1"/>
  <c r="E165" i="104" s="1"/>
  <c r="G165" i="104" s="1"/>
  <c r="J165" i="104" s="1"/>
  <c r="E165" i="105" s="1"/>
  <c r="G165" i="105" s="1"/>
  <c r="J165" i="105" s="1"/>
  <c r="G52" i="103"/>
  <c r="J52" i="103" s="1"/>
  <c r="E52" i="104" s="1"/>
  <c r="G52" i="104" s="1"/>
  <c r="J52" i="104" s="1"/>
  <c r="E52" i="105" s="1"/>
  <c r="G52" i="105" s="1"/>
  <c r="J52" i="105" s="1"/>
  <c r="G88" i="103"/>
  <c r="J88" i="103" s="1"/>
  <c r="E88" i="104" s="1"/>
  <c r="G88" i="104" s="1"/>
  <c r="J88" i="104" s="1"/>
  <c r="E88" i="105" s="1"/>
  <c r="G88" i="105" s="1"/>
  <c r="J88" i="105" s="1"/>
  <c r="G54" i="103"/>
  <c r="J54" i="103" s="1"/>
  <c r="E54" i="104" s="1"/>
  <c r="G54" i="104" s="1"/>
  <c r="J54" i="104" s="1"/>
  <c r="E54" i="105" s="1"/>
  <c r="G54" i="105" s="1"/>
  <c r="J54" i="105" s="1"/>
  <c r="G215" i="103"/>
  <c r="J215" i="103" s="1"/>
  <c r="E215" i="104" s="1"/>
  <c r="G215" i="104" s="1"/>
  <c r="J215" i="104" s="1"/>
  <c r="E215" i="105" s="1"/>
  <c r="G215" i="105" s="1"/>
  <c r="J215" i="105" s="1"/>
  <c r="G19" i="103"/>
  <c r="J19" i="103" s="1"/>
  <c r="E19" i="104" s="1"/>
  <c r="G19" i="104" s="1"/>
  <c r="J19" i="104" s="1"/>
  <c r="E19" i="105" s="1"/>
  <c r="G19" i="105" s="1"/>
  <c r="J19" i="105" s="1"/>
  <c r="G79" i="103"/>
  <c r="J79" i="103" s="1"/>
  <c r="E79" i="104" s="1"/>
  <c r="G79" i="104" s="1"/>
  <c r="J79" i="104" s="1"/>
  <c r="E79" i="105" s="1"/>
  <c r="G79" i="105" s="1"/>
  <c r="J79" i="105" s="1"/>
  <c r="G29" i="103"/>
  <c r="J29" i="103" s="1"/>
  <c r="E29" i="104" s="1"/>
  <c r="G29" i="104" s="1"/>
  <c r="J29" i="104" s="1"/>
  <c r="E29" i="105" s="1"/>
  <c r="G29" i="105" s="1"/>
  <c r="J29" i="105" s="1"/>
  <c r="G111" i="103"/>
  <c r="J111" i="103" s="1"/>
  <c r="E111" i="104" s="1"/>
  <c r="G111" i="104" s="1"/>
  <c r="J111" i="104" s="1"/>
  <c r="E111" i="105" s="1"/>
  <c r="G111" i="105" s="1"/>
  <c r="J111" i="105" s="1"/>
  <c r="G64" i="103"/>
  <c r="J64" i="103" s="1"/>
  <c r="E64" i="104" s="1"/>
  <c r="G64" i="104" s="1"/>
  <c r="J64" i="104" s="1"/>
  <c r="E64" i="105" s="1"/>
  <c r="G64" i="105" s="1"/>
  <c r="J64" i="105" s="1"/>
  <c r="G95" i="103"/>
  <c r="J95" i="103" s="1"/>
  <c r="E95" i="104" s="1"/>
  <c r="G95" i="104" s="1"/>
  <c r="J95" i="104" s="1"/>
  <c r="E95" i="105" s="1"/>
  <c r="G95" i="105" s="1"/>
  <c r="J95" i="105" s="1"/>
  <c r="G153" i="103"/>
  <c r="J153" i="103" s="1"/>
  <c r="E153" i="104" s="1"/>
  <c r="G153" i="104" s="1"/>
  <c r="J153" i="104" s="1"/>
  <c r="E153" i="105" s="1"/>
  <c r="G153" i="105" s="1"/>
  <c r="J153" i="105" s="1"/>
  <c r="G62" i="103"/>
  <c r="J62" i="103" s="1"/>
  <c r="E62" i="104" s="1"/>
  <c r="G62" i="104" s="1"/>
  <c r="J62" i="104" s="1"/>
  <c r="E62" i="105" s="1"/>
  <c r="G62" i="105" s="1"/>
  <c r="J62" i="105" s="1"/>
  <c r="G208" i="103"/>
  <c r="J208" i="103" s="1"/>
  <c r="E208" i="104" s="1"/>
  <c r="G208" i="104" s="1"/>
  <c r="J208" i="104" s="1"/>
  <c r="E208" i="105" s="1"/>
  <c r="G208" i="105" s="1"/>
  <c r="J208" i="105" s="1"/>
  <c r="G175" i="103"/>
  <c r="J175" i="103" s="1"/>
  <c r="E175" i="104" s="1"/>
  <c r="G175" i="104" s="1"/>
  <c r="J175" i="104" s="1"/>
  <c r="E175" i="105" s="1"/>
  <c r="G175" i="105" s="1"/>
  <c r="J175" i="105" s="1"/>
  <c r="G69" i="103"/>
  <c r="J69" i="103" s="1"/>
  <c r="E69" i="104" s="1"/>
  <c r="G69" i="104" s="1"/>
  <c r="J69" i="104" s="1"/>
  <c r="E69" i="105" s="1"/>
  <c r="G69" i="105" s="1"/>
  <c r="J69" i="105" s="1"/>
  <c r="G89" i="103"/>
  <c r="J89" i="103" s="1"/>
  <c r="E89" i="104" s="1"/>
  <c r="G89" i="104" s="1"/>
  <c r="J89" i="104" s="1"/>
  <c r="E89" i="105" s="1"/>
  <c r="G89" i="105" s="1"/>
  <c r="J89" i="105" s="1"/>
  <c r="G76" i="103"/>
  <c r="J76" i="103" s="1"/>
  <c r="E76" i="104" s="1"/>
  <c r="G76" i="104" s="1"/>
  <c r="J76" i="104" s="1"/>
  <c r="E76" i="105" s="1"/>
  <c r="G76" i="105" s="1"/>
  <c r="J76" i="105" s="1"/>
  <c r="G56" i="103"/>
  <c r="J56" i="103" s="1"/>
  <c r="E56" i="104" s="1"/>
  <c r="G56" i="104" s="1"/>
  <c r="J56" i="104" s="1"/>
  <c r="E56" i="105" s="1"/>
  <c r="G56" i="105" s="1"/>
  <c r="J56" i="105" s="1"/>
  <c r="G132" i="103"/>
  <c r="J132" i="103" s="1"/>
  <c r="E132" i="104" s="1"/>
  <c r="G132" i="104" s="1"/>
  <c r="J132" i="104" s="1"/>
  <c r="E132" i="105" s="1"/>
  <c r="G132" i="105" s="1"/>
  <c r="J132" i="105" s="1"/>
  <c r="G160" i="103"/>
  <c r="J160" i="103" s="1"/>
  <c r="E160" i="104" s="1"/>
  <c r="G160" i="104" s="1"/>
  <c r="J160" i="104" s="1"/>
  <c r="E160" i="105" s="1"/>
  <c r="G160" i="105" s="1"/>
  <c r="J160" i="105" s="1"/>
  <c r="G24" i="103"/>
  <c r="J24" i="103" s="1"/>
  <c r="E24" i="104" s="1"/>
  <c r="G24" i="104" s="1"/>
  <c r="J24" i="104" s="1"/>
  <c r="E24" i="105" s="1"/>
  <c r="G24" i="105" s="1"/>
  <c r="J24" i="105" s="1"/>
  <c r="G135" i="103"/>
  <c r="J135" i="103" s="1"/>
  <c r="E135" i="104" s="1"/>
  <c r="G135" i="104" s="1"/>
  <c r="J135" i="104" s="1"/>
  <c r="E135" i="105" s="1"/>
  <c r="G135" i="105" s="1"/>
  <c r="J135" i="105" s="1"/>
  <c r="G157" i="103"/>
  <c r="J157" i="103" s="1"/>
  <c r="E157" i="104" s="1"/>
  <c r="G157" i="104" s="1"/>
  <c r="J157" i="104" s="1"/>
  <c r="E157" i="105" s="1"/>
  <c r="G157" i="105" s="1"/>
  <c r="J157" i="105" s="1"/>
  <c r="G211" i="103"/>
  <c r="J211" i="103" s="1"/>
  <c r="E211" i="104" s="1"/>
  <c r="G211" i="104" s="1"/>
  <c r="J211" i="104" s="1"/>
  <c r="E211" i="105" s="1"/>
  <c r="G211" i="105" s="1"/>
  <c r="J211" i="105" s="1"/>
  <c r="G43" i="103"/>
  <c r="J43" i="103" s="1"/>
  <c r="E43" i="104" s="1"/>
  <c r="G43" i="104" s="1"/>
  <c r="J43" i="104" s="1"/>
  <c r="E43" i="105" s="1"/>
  <c r="G43" i="105" s="1"/>
  <c r="J43" i="105" s="1"/>
  <c r="G92" i="103"/>
  <c r="J92" i="103" s="1"/>
  <c r="E92" i="104" s="1"/>
  <c r="G92" i="104" s="1"/>
  <c r="J92" i="104" s="1"/>
  <c r="E92" i="105" s="1"/>
  <c r="G92" i="105" s="1"/>
  <c r="J92" i="105" s="1"/>
  <c r="G179" i="95"/>
  <c r="J179" i="95" s="1"/>
  <c r="E178" i="96" s="1"/>
  <c r="G178" i="96" s="1"/>
  <c r="J178" i="96" s="1"/>
  <c r="G181" i="103"/>
  <c r="J181" i="103" s="1"/>
  <c r="E181" i="104" s="1"/>
  <c r="G181" i="104" s="1"/>
  <c r="J181" i="104" s="1"/>
  <c r="E181" i="105" s="1"/>
  <c r="G181" i="105" s="1"/>
  <c r="J181" i="105" s="1"/>
  <c r="G74" i="103"/>
  <c r="J74" i="103" s="1"/>
  <c r="E74" i="104" s="1"/>
  <c r="G74" i="104" s="1"/>
  <c r="J74" i="104" s="1"/>
  <c r="E74" i="105" s="1"/>
  <c r="G74" i="105" s="1"/>
  <c r="J74" i="105" s="1"/>
  <c r="G216" i="103"/>
  <c r="J216" i="103" s="1"/>
  <c r="E216" i="104" s="1"/>
  <c r="G216" i="104" s="1"/>
  <c r="J216" i="104" s="1"/>
  <c r="E216" i="105" s="1"/>
  <c r="G216" i="105" s="1"/>
  <c r="J216" i="105" s="1"/>
  <c r="G30" i="103"/>
  <c r="J30" i="103" s="1"/>
  <c r="E30" i="104" s="1"/>
  <c r="G30" i="104" s="1"/>
  <c r="J30" i="104" s="1"/>
  <c r="E30" i="105" s="1"/>
  <c r="G30" i="105" s="1"/>
  <c r="J30" i="105" s="1"/>
  <c r="G23" i="103"/>
  <c r="J23" i="103" s="1"/>
  <c r="E23" i="104" s="1"/>
  <c r="G23" i="104" s="1"/>
  <c r="J23" i="104" s="1"/>
  <c r="E23" i="105" s="1"/>
  <c r="G23" i="105" s="1"/>
  <c r="J23" i="105" s="1"/>
  <c r="G151" i="103"/>
  <c r="J151" i="103" s="1"/>
  <c r="E151" i="104" s="1"/>
  <c r="G151" i="104" s="1"/>
  <c r="J151" i="104" s="1"/>
  <c r="E151" i="105" s="1"/>
  <c r="G151" i="105" s="1"/>
  <c r="J151" i="105" s="1"/>
  <c r="G99" i="103"/>
  <c r="J99" i="103" s="1"/>
  <c r="E99" i="104" s="1"/>
  <c r="G99" i="104" s="1"/>
  <c r="J99" i="104" s="1"/>
  <c r="E99" i="105" s="1"/>
  <c r="G99" i="105" s="1"/>
  <c r="J99" i="105" s="1"/>
  <c r="G53" i="103"/>
  <c r="J53" i="103" s="1"/>
  <c r="E53" i="104" s="1"/>
  <c r="G53" i="104" s="1"/>
  <c r="J53" i="104" s="1"/>
  <c r="E53" i="105" s="1"/>
  <c r="G53" i="105" s="1"/>
  <c r="J53" i="105" s="1"/>
  <c r="G116" i="103"/>
  <c r="J116" i="103" s="1"/>
  <c r="E116" i="104" s="1"/>
  <c r="G116" i="104" s="1"/>
  <c r="J116" i="104" s="1"/>
  <c r="E116" i="105" s="1"/>
  <c r="G116" i="105" s="1"/>
  <c r="J116" i="105" s="1"/>
  <c r="G108" i="103"/>
  <c r="J108" i="103" s="1"/>
  <c r="E108" i="104" s="1"/>
  <c r="G108" i="104" s="1"/>
  <c r="J108" i="104" s="1"/>
  <c r="E108" i="105" s="1"/>
  <c r="G108" i="105" s="1"/>
  <c r="J108" i="105" s="1"/>
  <c r="G138" i="103"/>
  <c r="J138" i="103" s="1"/>
  <c r="E138" i="104" s="1"/>
  <c r="G138" i="104" s="1"/>
  <c r="J138" i="104" s="1"/>
  <c r="E138" i="105" s="1"/>
  <c r="G138" i="105" s="1"/>
  <c r="J138" i="105" s="1"/>
  <c r="G172" i="103"/>
  <c r="J172" i="103" s="1"/>
  <c r="E172" i="104" s="1"/>
  <c r="G172" i="104" s="1"/>
  <c r="J172" i="104" s="1"/>
  <c r="E172" i="105" s="1"/>
  <c r="G172" i="105" s="1"/>
  <c r="J172" i="105" s="1"/>
  <c r="G80" i="103"/>
  <c r="J80" i="103" s="1"/>
  <c r="E80" i="104" s="1"/>
  <c r="G80" i="104" s="1"/>
  <c r="J80" i="104" s="1"/>
  <c r="E80" i="105" s="1"/>
  <c r="G80" i="105" s="1"/>
  <c r="J80" i="105" s="1"/>
  <c r="G103" i="103"/>
  <c r="J103" i="103" s="1"/>
  <c r="E103" i="104" s="1"/>
  <c r="G103" i="104" s="1"/>
  <c r="J103" i="104" s="1"/>
  <c r="E103" i="105" s="1"/>
  <c r="G103" i="105" s="1"/>
  <c r="J103" i="105" s="1"/>
  <c r="G210" i="103"/>
  <c r="J210" i="103" s="1"/>
  <c r="E210" i="104" s="1"/>
  <c r="G210" i="104" s="1"/>
  <c r="J210" i="104" s="1"/>
  <c r="E210" i="105" s="1"/>
  <c r="G210" i="105" s="1"/>
  <c r="J210" i="105" s="1"/>
  <c r="E227" i="96"/>
  <c r="G227" i="96" s="1"/>
  <c r="J227" i="96" s="1"/>
  <c r="E235" i="96"/>
  <c r="G235" i="96" s="1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E226" i="96"/>
  <c r="G226" i="96" s="1"/>
  <c r="J226" i="96" s="1"/>
  <c r="E234" i="96"/>
  <c r="G234" i="96" s="1"/>
  <c r="J234" i="96" s="1"/>
  <c r="E222" i="96"/>
  <c r="G222" i="96" s="1"/>
  <c r="J222" i="96" s="1"/>
  <c r="E230" i="96"/>
  <c r="E224" i="96"/>
  <c r="G224" i="96" s="1"/>
  <c r="J224" i="96" s="1"/>
  <c r="E232" i="96"/>
  <c r="G232" i="96" s="1"/>
  <c r="J232" i="96" s="1"/>
  <c r="E228" i="96"/>
  <c r="G228" i="96" s="1"/>
  <c r="J228" i="96" s="1"/>
  <c r="E236" i="96"/>
  <c r="G236" i="96" s="1"/>
  <c r="J236" i="96" s="1"/>
  <c r="E180" i="96"/>
  <c r="G180" i="96" s="1"/>
  <c r="J180" i="96" s="1"/>
  <c r="E179" i="96"/>
  <c r="E124" i="94"/>
  <c r="G124" i="94" s="1"/>
  <c r="J124" i="94" s="1"/>
  <c r="E127" i="94"/>
  <c r="G127" i="94" s="1"/>
  <c r="J127" i="94" s="1"/>
  <c r="E125" i="95"/>
  <c r="G125" i="95" s="1"/>
  <c r="J125" i="95" s="1"/>
  <c r="E128" i="95"/>
  <c r="G128" i="95" s="1"/>
  <c r="J128" i="95" s="1"/>
  <c r="E126" i="94"/>
  <c r="G126" i="94" s="1"/>
  <c r="J126" i="94" s="1"/>
  <c r="E129" i="94"/>
  <c r="G129" i="94" s="1"/>
  <c r="J129" i="94" s="1"/>
  <c r="E38" i="103"/>
  <c r="E212" i="103"/>
  <c r="E112" i="103"/>
  <c r="E239" i="103"/>
  <c r="E154" i="103"/>
  <c r="E115" i="103"/>
  <c r="E209" i="103"/>
  <c r="E158" i="103"/>
  <c r="E93" i="103"/>
  <c r="E94" i="103"/>
  <c r="E8" i="102"/>
  <c r="G8" i="102" s="1"/>
  <c r="J8" i="102" s="1"/>
  <c r="E16" i="102"/>
  <c r="G16" i="102" s="1"/>
  <c r="J16" i="102" s="1"/>
  <c r="E15" i="102"/>
  <c r="G15" i="102" s="1"/>
  <c r="J15" i="102" s="1"/>
  <c r="E13" i="102"/>
  <c r="G13" i="102" s="1"/>
  <c r="J13" i="102" s="1"/>
  <c r="E18" i="102"/>
  <c r="G18" i="102" s="1"/>
  <c r="J18" i="102" s="1"/>
  <c r="E7" i="102"/>
  <c r="G7" i="102" s="1"/>
  <c r="J7" i="102" s="1"/>
  <c r="E14" i="102"/>
  <c r="G14" i="102" s="1"/>
  <c r="J14" i="102" s="1"/>
  <c r="E87" i="105"/>
  <c r="G87" i="105" s="1"/>
  <c r="J87" i="105" s="1"/>
  <c r="E6" i="102"/>
  <c r="G6" i="102" s="1"/>
  <c r="J6" i="102" s="1"/>
  <c r="E17" i="102"/>
  <c r="G17" i="102" s="1"/>
  <c r="J17" i="102" s="1"/>
  <c r="G207" i="77"/>
  <c r="J207" i="77" s="1"/>
  <c r="E207" i="78" s="1"/>
  <c r="E207" i="8"/>
  <c r="G204" i="74"/>
  <c r="J204" i="74" s="1"/>
  <c r="E204" i="77" s="1"/>
  <c r="G188" i="74"/>
  <c r="J188" i="74" s="1"/>
  <c r="E188" i="77" s="1"/>
  <c r="G190" i="74"/>
  <c r="J190" i="74" s="1"/>
  <c r="E190" i="77" s="1"/>
  <c r="G206" i="74"/>
  <c r="J206" i="74" s="1"/>
  <c r="E206" i="77" s="1"/>
  <c r="G189" i="74"/>
  <c r="J189" i="74" s="1"/>
  <c r="E189" i="77" s="1"/>
  <c r="G205" i="74"/>
  <c r="J205" i="74" s="1"/>
  <c r="E205" i="77" s="1"/>
  <c r="E104" i="105" l="1"/>
  <c r="G104" i="105" s="1"/>
  <c r="J104" i="105" s="1"/>
  <c r="E104" i="106" s="1"/>
  <c r="G104" i="106" s="1"/>
  <c r="J104" i="106" s="1"/>
  <c r="G5" i="82"/>
  <c r="J5" i="82" s="1"/>
  <c r="E5" i="83" s="1"/>
  <c r="G158" i="103"/>
  <c r="J158" i="103" s="1"/>
  <c r="E158" i="104" s="1"/>
  <c r="G158" i="104" s="1"/>
  <c r="J158" i="104" s="1"/>
  <c r="E158" i="105" s="1"/>
  <c r="G158" i="105" s="1"/>
  <c r="J158" i="105" s="1"/>
  <c r="G229" i="96"/>
  <c r="J229" i="96" s="1"/>
  <c r="E237" i="97" s="1"/>
  <c r="G237" i="97" s="1"/>
  <c r="J237" i="97" s="1"/>
  <c r="G209" i="103"/>
  <c r="J209" i="103" s="1"/>
  <c r="E209" i="104" s="1"/>
  <c r="G209" i="104" s="1"/>
  <c r="J209" i="104" s="1"/>
  <c r="E209" i="105" s="1"/>
  <c r="G209" i="105" s="1"/>
  <c r="J209" i="105" s="1"/>
  <c r="G239" i="103"/>
  <c r="J239" i="103" s="1"/>
  <c r="E239" i="104" s="1"/>
  <c r="G239" i="104" s="1"/>
  <c r="J239" i="104" s="1"/>
  <c r="E239" i="105" s="1"/>
  <c r="G239" i="105" s="1"/>
  <c r="J239" i="105" s="1"/>
  <c r="G230" i="96"/>
  <c r="J230" i="96" s="1"/>
  <c r="E238" i="97" s="1"/>
  <c r="G238" i="97" s="1"/>
  <c r="J238" i="97" s="1"/>
  <c r="G115" i="103"/>
  <c r="J115" i="103" s="1"/>
  <c r="E115" i="104" s="1"/>
  <c r="G115" i="104" s="1"/>
  <c r="J115" i="104" s="1"/>
  <c r="E115" i="105" s="1"/>
  <c r="G115" i="105" s="1"/>
  <c r="J115" i="105" s="1"/>
  <c r="G154" i="103"/>
  <c r="J154" i="103" s="1"/>
  <c r="E154" i="104" s="1"/>
  <c r="G154" i="104" s="1"/>
  <c r="J154" i="104" s="1"/>
  <c r="E154" i="105" s="1"/>
  <c r="G154" i="105" s="1"/>
  <c r="J154" i="105" s="1"/>
  <c r="G112" i="103"/>
  <c r="J112" i="103" s="1"/>
  <c r="E112" i="104" s="1"/>
  <c r="G112" i="104" s="1"/>
  <c r="J112" i="104" s="1"/>
  <c r="E112" i="105" s="1"/>
  <c r="G112" i="105" s="1"/>
  <c r="J112" i="105" s="1"/>
  <c r="G207" i="78"/>
  <c r="J207" i="78" s="1"/>
  <c r="E207" i="79" s="1"/>
  <c r="G212" i="103"/>
  <c r="J212" i="103" s="1"/>
  <c r="E212" i="104" s="1"/>
  <c r="G212" i="104" s="1"/>
  <c r="J212" i="104" s="1"/>
  <c r="E212" i="105" s="1"/>
  <c r="G212" i="105" s="1"/>
  <c r="J212" i="105" s="1"/>
  <c r="G94" i="103"/>
  <c r="J94" i="103" s="1"/>
  <c r="E94" i="104" s="1"/>
  <c r="G94" i="104" s="1"/>
  <c r="J94" i="104" s="1"/>
  <c r="E94" i="105" s="1"/>
  <c r="G94" i="105" s="1"/>
  <c r="J94" i="105" s="1"/>
  <c r="G179" i="96"/>
  <c r="J179" i="96" s="1"/>
  <c r="E178" i="97" s="1"/>
  <c r="G178" i="97" s="1"/>
  <c r="J178" i="97" s="1"/>
  <c r="G93" i="103"/>
  <c r="J93" i="103" s="1"/>
  <c r="E93" i="104" s="1"/>
  <c r="G93" i="104" s="1"/>
  <c r="J93" i="104" s="1"/>
  <c r="E93" i="105" s="1"/>
  <c r="G93" i="105" s="1"/>
  <c r="J93" i="105" s="1"/>
  <c r="G38" i="103"/>
  <c r="J38" i="103" s="1"/>
  <c r="E38" i="104" s="1"/>
  <c r="G38" i="104" s="1"/>
  <c r="J38" i="104" s="1"/>
  <c r="E38" i="105" s="1"/>
  <c r="G38" i="105" s="1"/>
  <c r="J38" i="105" s="1"/>
  <c r="E221" i="97"/>
  <c r="G221" i="97" s="1"/>
  <c r="J221" i="97" s="1"/>
  <c r="E229" i="97"/>
  <c r="E223" i="97"/>
  <c r="G223" i="97" s="1"/>
  <c r="J223" i="97" s="1"/>
  <c r="E231" i="97"/>
  <c r="G231" i="97" s="1"/>
  <c r="J231" i="97" s="1"/>
  <c r="E228" i="97"/>
  <c r="G228" i="97" s="1"/>
  <c r="J228" i="97" s="1"/>
  <c r="E236" i="97"/>
  <c r="G236" i="97" s="1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E230" i="97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E235" i="97"/>
  <c r="G235" i="97" s="1"/>
  <c r="J235" i="97" s="1"/>
  <c r="E180" i="97"/>
  <c r="G180" i="97" s="1"/>
  <c r="J180" i="97" s="1"/>
  <c r="E179" i="97"/>
  <c r="E126" i="95"/>
  <c r="G126" i="95" s="1"/>
  <c r="J126" i="95" s="1"/>
  <c r="E129" i="95"/>
  <c r="G129" i="95" s="1"/>
  <c r="J129" i="95" s="1"/>
  <c r="E125" i="96"/>
  <c r="G125" i="96" s="1"/>
  <c r="J125" i="96" s="1"/>
  <c r="E128" i="96"/>
  <c r="G128" i="96" s="1"/>
  <c r="J128" i="96" s="1"/>
  <c r="E124" i="95"/>
  <c r="G124" i="95" s="1"/>
  <c r="J124" i="95" s="1"/>
  <c r="E127" i="95"/>
  <c r="G127" i="95" s="1"/>
  <c r="J127" i="95" s="1"/>
  <c r="E202" i="103"/>
  <c r="E167" i="106"/>
  <c r="G167" i="106" s="1"/>
  <c r="J167" i="106" s="1"/>
  <c r="E153" i="106"/>
  <c r="G153" i="106" s="1"/>
  <c r="J153" i="106" s="1"/>
  <c r="E111" i="106"/>
  <c r="G111" i="106" s="1"/>
  <c r="J111" i="106" s="1"/>
  <c r="E37" i="106"/>
  <c r="G37" i="106" s="1"/>
  <c r="J37" i="106" s="1"/>
  <c r="E89" i="106"/>
  <c r="G89" i="106" s="1"/>
  <c r="J89" i="106" s="1"/>
  <c r="E61" i="106"/>
  <c r="G61" i="106" s="1"/>
  <c r="J61" i="106" s="1"/>
  <c r="E116" i="106"/>
  <c r="G116" i="106" s="1"/>
  <c r="J116" i="106" s="1"/>
  <c r="E138" i="106"/>
  <c r="G138" i="106" s="1"/>
  <c r="J138" i="106" s="1"/>
  <c r="E156" i="106"/>
  <c r="G156" i="106" s="1"/>
  <c r="J156" i="106" s="1"/>
  <c r="E31" i="106"/>
  <c r="G31" i="106" s="1"/>
  <c r="J31" i="106" s="1"/>
  <c r="E84" i="106"/>
  <c r="G84" i="106" s="1"/>
  <c r="J84" i="106" s="1"/>
  <c r="E110" i="106"/>
  <c r="G110" i="106" s="1"/>
  <c r="J110" i="106" s="1"/>
  <c r="E172" i="106"/>
  <c r="G172" i="106" s="1"/>
  <c r="J172" i="106" s="1"/>
  <c r="E40" i="106"/>
  <c r="G40" i="106" s="1"/>
  <c r="J40" i="106" s="1"/>
  <c r="E134" i="106"/>
  <c r="G134" i="106" s="1"/>
  <c r="J134" i="106" s="1"/>
  <c r="E76" i="106"/>
  <c r="G76" i="106" s="1"/>
  <c r="J76" i="106" s="1"/>
  <c r="E28" i="106"/>
  <c r="G28" i="106" s="1"/>
  <c r="J28" i="106" s="1"/>
  <c r="E103" i="106"/>
  <c r="G103" i="106" s="1"/>
  <c r="J103" i="106" s="1"/>
  <c r="E49" i="106"/>
  <c r="G49" i="106" s="1"/>
  <c r="J49" i="106" s="1"/>
  <c r="E22" i="106"/>
  <c r="G22" i="106" s="1"/>
  <c r="J22" i="106" s="1"/>
  <c r="E152" i="106"/>
  <c r="G152" i="106" s="1"/>
  <c r="J152" i="106" s="1"/>
  <c r="E108" i="106"/>
  <c r="G108" i="106" s="1"/>
  <c r="J108" i="106" s="1"/>
  <c r="E105" i="106"/>
  <c r="G105" i="106" s="1"/>
  <c r="J105" i="106" s="1"/>
  <c r="E130" i="106"/>
  <c r="G130" i="106" s="1"/>
  <c r="J130" i="106" s="1"/>
  <c r="E64" i="106"/>
  <c r="G64" i="106" s="1"/>
  <c r="J64" i="106" s="1"/>
  <c r="E131" i="106"/>
  <c r="G131" i="106" s="1"/>
  <c r="J131" i="106" s="1"/>
  <c r="E23" i="106"/>
  <c r="G23" i="106" s="1"/>
  <c r="J23" i="106" s="1"/>
  <c r="E181" i="106"/>
  <c r="G181" i="106" s="1"/>
  <c r="J181" i="106" s="1"/>
  <c r="E86" i="106"/>
  <c r="G86" i="106" s="1"/>
  <c r="J86" i="106" s="1"/>
  <c r="E147" i="106"/>
  <c r="G147" i="106" s="1"/>
  <c r="J147" i="106" s="1"/>
  <c r="E164" i="106"/>
  <c r="G164" i="106" s="1"/>
  <c r="J164" i="106" s="1"/>
  <c r="E25" i="106"/>
  <c r="G25" i="106" s="1"/>
  <c r="J25" i="106" s="1"/>
  <c r="E99" i="106"/>
  <c r="G99" i="106" s="1"/>
  <c r="J99" i="106" s="1"/>
  <c r="E216" i="106"/>
  <c r="G216" i="106" s="1"/>
  <c r="J216" i="106" s="1"/>
  <c r="E19" i="106"/>
  <c r="G19" i="106" s="1"/>
  <c r="J19" i="106" s="1"/>
  <c r="E151" i="106"/>
  <c r="G151" i="106" s="1"/>
  <c r="J151" i="106" s="1"/>
  <c r="E68" i="106"/>
  <c r="G68" i="106" s="1"/>
  <c r="J68" i="106" s="1"/>
  <c r="E42" i="106"/>
  <c r="G42" i="106" s="1"/>
  <c r="J42" i="106" s="1"/>
  <c r="E79" i="106"/>
  <c r="G79" i="106" s="1"/>
  <c r="J79" i="106" s="1"/>
  <c r="E175" i="106"/>
  <c r="G175" i="106" s="1"/>
  <c r="J175" i="106" s="1"/>
  <c r="E54" i="106"/>
  <c r="G54" i="106" s="1"/>
  <c r="J54" i="106" s="1"/>
  <c r="E95" i="106"/>
  <c r="G95" i="106" s="1"/>
  <c r="J95" i="106" s="1"/>
  <c r="E157" i="106"/>
  <c r="G157" i="106" s="1"/>
  <c r="J157" i="106" s="1"/>
  <c r="E67" i="106"/>
  <c r="G67" i="106" s="1"/>
  <c r="J67" i="106" s="1"/>
  <c r="E203" i="106"/>
  <c r="G203" i="106" s="1"/>
  <c r="J203" i="106" s="1"/>
  <c r="E101" i="106"/>
  <c r="G101" i="106" s="1"/>
  <c r="J101" i="106" s="1"/>
  <c r="E113" i="106"/>
  <c r="G113" i="106" s="1"/>
  <c r="J113" i="106" s="1"/>
  <c r="E33" i="106"/>
  <c r="G33" i="106" s="1"/>
  <c r="J33" i="106" s="1"/>
  <c r="E51" i="106"/>
  <c r="G51" i="106" s="1"/>
  <c r="J51" i="106" s="1"/>
  <c r="E165" i="106"/>
  <c r="G165" i="106" s="1"/>
  <c r="J165" i="106" s="1"/>
  <c r="E161" i="106"/>
  <c r="G161" i="106" s="1"/>
  <c r="J161" i="106" s="1"/>
  <c r="E55" i="106"/>
  <c r="G55" i="106" s="1"/>
  <c r="J55" i="106" s="1"/>
  <c r="E77" i="106"/>
  <c r="G77" i="106" s="1"/>
  <c r="J77" i="106" s="1"/>
  <c r="E208" i="106"/>
  <c r="G208" i="106" s="1"/>
  <c r="J208" i="106" s="1"/>
  <c r="E109" i="106"/>
  <c r="G109" i="106" s="1"/>
  <c r="J109" i="106" s="1"/>
  <c r="E50" i="106"/>
  <c r="G50" i="106" s="1"/>
  <c r="J50" i="106" s="1"/>
  <c r="E47" i="106"/>
  <c r="G47" i="106" s="1"/>
  <c r="J47" i="106" s="1"/>
  <c r="E46" i="106"/>
  <c r="G46" i="106" s="1"/>
  <c r="J46" i="106" s="1"/>
  <c r="E218" i="106"/>
  <c r="G218" i="106" s="1"/>
  <c r="J218" i="106" s="1"/>
  <c r="E96" i="106"/>
  <c r="G96" i="106" s="1"/>
  <c r="J96" i="106" s="1"/>
  <c r="E155" i="106"/>
  <c r="G155" i="106" s="1"/>
  <c r="J155" i="106" s="1"/>
  <c r="E85" i="106"/>
  <c r="G85" i="106" s="1"/>
  <c r="J85" i="106" s="1"/>
  <c r="E97" i="106"/>
  <c r="G97" i="106" s="1"/>
  <c r="J97" i="106" s="1"/>
  <c r="E160" i="106"/>
  <c r="G160" i="106" s="1"/>
  <c r="J160" i="106" s="1"/>
  <c r="E56" i="106"/>
  <c r="G56" i="106" s="1"/>
  <c r="J56" i="106" s="1"/>
  <c r="E137" i="106"/>
  <c r="G137" i="106" s="1"/>
  <c r="J137" i="106" s="1"/>
  <c r="E27" i="106"/>
  <c r="G27" i="106" s="1"/>
  <c r="J27" i="106" s="1"/>
  <c r="E88" i="106"/>
  <c r="G88" i="106" s="1"/>
  <c r="J88" i="106" s="1"/>
  <c r="E34" i="106"/>
  <c r="G34" i="106" s="1"/>
  <c r="J34" i="106" s="1"/>
  <c r="E83" i="106"/>
  <c r="G83" i="106" s="1"/>
  <c r="J83" i="106" s="1"/>
  <c r="E139" i="106"/>
  <c r="G139" i="106" s="1"/>
  <c r="J139" i="106" s="1"/>
  <c r="E59" i="106"/>
  <c r="G59" i="106" s="1"/>
  <c r="J59" i="106" s="1"/>
  <c r="E52" i="106"/>
  <c r="G52" i="106" s="1"/>
  <c r="J52" i="106" s="1"/>
  <c r="E136" i="106"/>
  <c r="G136" i="106" s="1"/>
  <c r="J136" i="106" s="1"/>
  <c r="E213" i="106"/>
  <c r="G213" i="106" s="1"/>
  <c r="J213" i="106" s="1"/>
  <c r="E24" i="106"/>
  <c r="G24" i="106" s="1"/>
  <c r="J24" i="106" s="1"/>
  <c r="E74" i="106"/>
  <c r="G74" i="106" s="1"/>
  <c r="J74" i="106" s="1"/>
  <c r="E177" i="106"/>
  <c r="G177" i="106" s="1"/>
  <c r="J177" i="106" s="1"/>
  <c r="E72" i="106"/>
  <c r="G72" i="106" s="1"/>
  <c r="J72" i="106" s="1"/>
  <c r="E90" i="106"/>
  <c r="G90" i="106" s="1"/>
  <c r="J90" i="106" s="1"/>
  <c r="E29" i="106"/>
  <c r="G29" i="106" s="1"/>
  <c r="J29" i="106" s="1"/>
  <c r="E159" i="106"/>
  <c r="G159" i="106" s="1"/>
  <c r="J159" i="106" s="1"/>
  <c r="E114" i="106"/>
  <c r="G114" i="106" s="1"/>
  <c r="J114" i="106" s="1"/>
  <c r="E87" i="106"/>
  <c r="G87" i="106" s="1"/>
  <c r="J87" i="106" s="1"/>
  <c r="E78" i="106"/>
  <c r="G78" i="106" s="1"/>
  <c r="J78" i="106" s="1"/>
  <c r="E171" i="106"/>
  <c r="G171" i="106" s="1"/>
  <c r="J171" i="106" s="1"/>
  <c r="E57" i="106"/>
  <c r="G57" i="106" s="1"/>
  <c r="J57" i="106" s="1"/>
  <c r="E132" i="106"/>
  <c r="G132" i="106" s="1"/>
  <c r="J132" i="106" s="1"/>
  <c r="E92" i="106"/>
  <c r="G92" i="106" s="1"/>
  <c r="J92" i="106" s="1"/>
  <c r="E215" i="106"/>
  <c r="G215" i="106" s="1"/>
  <c r="J215" i="106" s="1"/>
  <c r="E48" i="106"/>
  <c r="G48" i="106" s="1"/>
  <c r="J48" i="106" s="1"/>
  <c r="E62" i="106"/>
  <c r="G62" i="106" s="1"/>
  <c r="J62" i="106" s="1"/>
  <c r="E176" i="106"/>
  <c r="G176" i="106" s="1"/>
  <c r="J176" i="106" s="1"/>
  <c r="E65" i="106"/>
  <c r="G65" i="106" s="1"/>
  <c r="J65" i="106" s="1"/>
  <c r="E66" i="106"/>
  <c r="G66" i="106" s="1"/>
  <c r="J66" i="106" s="1"/>
  <c r="E32" i="106"/>
  <c r="G32" i="106" s="1"/>
  <c r="J32" i="106" s="1"/>
  <c r="E21" i="106"/>
  <c r="G21" i="106" s="1"/>
  <c r="J21" i="106" s="1"/>
  <c r="E36" i="106"/>
  <c r="G36" i="106" s="1"/>
  <c r="J36" i="106" s="1"/>
  <c r="E26" i="106"/>
  <c r="G26" i="106" s="1"/>
  <c r="J26" i="106" s="1"/>
  <c r="E80" i="106"/>
  <c r="G80" i="106" s="1"/>
  <c r="J80" i="106" s="1"/>
  <c r="E43" i="106"/>
  <c r="G43" i="106" s="1"/>
  <c r="J43" i="106" s="1"/>
  <c r="E100" i="106"/>
  <c r="G100" i="106" s="1"/>
  <c r="J100" i="106" s="1"/>
  <c r="E30" i="106"/>
  <c r="G30" i="106" s="1"/>
  <c r="J30" i="106" s="1"/>
  <c r="E69" i="106"/>
  <c r="G69" i="106" s="1"/>
  <c r="J69" i="106" s="1"/>
  <c r="E135" i="106"/>
  <c r="G135" i="106" s="1"/>
  <c r="J135" i="106" s="1"/>
  <c r="E98" i="106"/>
  <c r="G98" i="106" s="1"/>
  <c r="J98" i="106" s="1"/>
  <c r="E58" i="106"/>
  <c r="G58" i="106" s="1"/>
  <c r="J58" i="106" s="1"/>
  <c r="E133" i="106"/>
  <c r="G133" i="106" s="1"/>
  <c r="J133" i="106" s="1"/>
  <c r="E163" i="106"/>
  <c r="G163" i="106" s="1"/>
  <c r="J163" i="106" s="1"/>
  <c r="E123" i="106"/>
  <c r="G123" i="106" s="1"/>
  <c r="J123" i="106" s="1"/>
  <c r="E53" i="106"/>
  <c r="G53" i="106" s="1"/>
  <c r="J53" i="106" s="1"/>
  <c r="E44" i="106"/>
  <c r="G44" i="106" s="1"/>
  <c r="J44" i="106" s="1"/>
  <c r="E41" i="106"/>
  <c r="G41" i="106" s="1"/>
  <c r="J41" i="106" s="1"/>
  <c r="E211" i="106"/>
  <c r="G211" i="106" s="1"/>
  <c r="J211" i="106" s="1"/>
  <c r="E210" i="106"/>
  <c r="G210" i="106" s="1"/>
  <c r="J210" i="106" s="1"/>
  <c r="G205" i="77"/>
  <c r="J205" i="77" s="1"/>
  <c r="E205" i="78" s="1"/>
  <c r="E205" i="8"/>
  <c r="G190" i="77"/>
  <c r="J190" i="77" s="1"/>
  <c r="E190" i="78" s="1"/>
  <c r="E190" i="8"/>
  <c r="G188" i="77"/>
  <c r="J188" i="77" s="1"/>
  <c r="E188" i="78" s="1"/>
  <c r="E188" i="8"/>
  <c r="G189" i="77"/>
  <c r="J189" i="77" s="1"/>
  <c r="E189" i="78" s="1"/>
  <c r="E189" i="8"/>
  <c r="G206" i="77"/>
  <c r="J206" i="77" s="1"/>
  <c r="E206" i="78" s="1"/>
  <c r="E206" i="8"/>
  <c r="G204" i="77"/>
  <c r="J204" i="77" s="1"/>
  <c r="E204" i="78" s="1"/>
  <c r="E204" i="8"/>
  <c r="G207" i="8"/>
  <c r="J207" i="8"/>
  <c r="G207" i="79" l="1"/>
  <c r="J207" i="79" s="1"/>
  <c r="E207" i="80" s="1"/>
  <c r="G5" i="83"/>
  <c r="J5" i="83" s="1"/>
  <c r="E5" i="84" s="1"/>
  <c r="G202" i="103"/>
  <c r="J202" i="103" s="1"/>
  <c r="E202" i="104" s="1"/>
  <c r="G202" i="104" s="1"/>
  <c r="J202" i="104" s="1"/>
  <c r="E202" i="105" s="1"/>
  <c r="G202" i="105" s="1"/>
  <c r="J202" i="105" s="1"/>
  <c r="G179" i="97"/>
  <c r="J179" i="97" s="1"/>
  <c r="E178" i="98" s="1"/>
  <c r="G178" i="98" s="1"/>
  <c r="J178" i="98" s="1"/>
  <c r="G188" i="78"/>
  <c r="J188" i="78" s="1"/>
  <c r="E188" i="79" s="1"/>
  <c r="G204" i="78"/>
  <c r="J204" i="78" s="1"/>
  <c r="E204" i="79" s="1"/>
  <c r="G190" i="78"/>
  <c r="J190" i="78" s="1"/>
  <c r="E190" i="79" s="1"/>
  <c r="G229" i="97"/>
  <c r="J229" i="97" s="1"/>
  <c r="E237" i="98" s="1"/>
  <c r="G237" i="98" s="1"/>
  <c r="J237" i="98" s="1"/>
  <c r="G230" i="97"/>
  <c r="J230" i="97" s="1"/>
  <c r="E238" i="98" s="1"/>
  <c r="G238" i="98" s="1"/>
  <c r="J238" i="98" s="1"/>
  <c r="G189" i="78"/>
  <c r="J189" i="78" s="1"/>
  <c r="E189" i="79" s="1"/>
  <c r="G206" i="78"/>
  <c r="J206" i="78" s="1"/>
  <c r="E206" i="79" s="1"/>
  <c r="G205" i="78"/>
  <c r="J205" i="78" s="1"/>
  <c r="E205" i="79" s="1"/>
  <c r="E228" i="98"/>
  <c r="G228" i="98" s="1"/>
  <c r="J228" i="98" s="1"/>
  <c r="E236" i="98"/>
  <c r="G236" i="98" s="1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E235" i="98"/>
  <c r="G235" i="98" s="1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E230" i="98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E180" i="98"/>
  <c r="G180" i="98" s="1"/>
  <c r="J180" i="98" s="1"/>
  <c r="E179" i="98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14" i="103"/>
  <c r="E8" i="103"/>
  <c r="E13" i="103"/>
  <c r="E18" i="103"/>
  <c r="E7" i="103"/>
  <c r="E16" i="103"/>
  <c r="E15" i="103"/>
  <c r="E6" i="103"/>
  <c r="E17" i="103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115" i="106"/>
  <c r="G115" i="106" s="1"/>
  <c r="J115" i="106" s="1"/>
  <c r="E38" i="106"/>
  <c r="G38" i="106" s="1"/>
  <c r="J38" i="106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239" i="106"/>
  <c r="G239" i="106" s="1"/>
  <c r="J239" i="106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4" i="106"/>
  <c r="G94" i="106" s="1"/>
  <c r="J94" i="106" s="1"/>
  <c r="E95" i="107"/>
  <c r="G95" i="107" s="1"/>
  <c r="J95" i="107" s="1"/>
  <c r="E209" i="106"/>
  <c r="G209" i="106" s="1"/>
  <c r="J209" i="106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212" i="106"/>
  <c r="G212" i="106" s="1"/>
  <c r="J212" i="106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158" i="106"/>
  <c r="G158" i="106" s="1"/>
  <c r="J158" i="106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93" i="106"/>
  <c r="G93" i="106" s="1"/>
  <c r="J93" i="106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112" i="106"/>
  <c r="G112" i="106" s="1"/>
  <c r="J112" i="106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54" i="106"/>
  <c r="G154" i="106" s="1"/>
  <c r="J154" i="106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G117" i="74"/>
  <c r="J117" i="74" s="1"/>
  <c r="E117" i="77" s="1"/>
  <c r="G188" i="79" l="1"/>
  <c r="J188" i="79" s="1"/>
  <c r="E188" i="80" s="1"/>
  <c r="G204" i="79"/>
  <c r="J204" i="79" s="1"/>
  <c r="E204" i="80" s="1"/>
  <c r="G206" i="79"/>
  <c r="J206" i="79" s="1"/>
  <c r="E206" i="80" s="1"/>
  <c r="G189" i="79"/>
  <c r="J189" i="79" s="1"/>
  <c r="E189" i="80" s="1"/>
  <c r="G5" i="84"/>
  <c r="J5" i="84" s="1"/>
  <c r="E5" i="85" s="1"/>
  <c r="G190" i="79"/>
  <c r="J190" i="79" s="1"/>
  <c r="E190" i="80" s="1"/>
  <c r="G205" i="79"/>
  <c r="J205" i="79" s="1"/>
  <c r="E205" i="80" s="1"/>
  <c r="G207" i="80"/>
  <c r="J207" i="80" s="1"/>
  <c r="E207" i="81" s="1"/>
  <c r="G16" i="103"/>
  <c r="J16" i="103" s="1"/>
  <c r="E16" i="104" s="1"/>
  <c r="G16" i="104" s="1"/>
  <c r="J16" i="104" s="1"/>
  <c r="E16" i="105" s="1"/>
  <c r="G16" i="105" s="1"/>
  <c r="J16" i="105" s="1"/>
  <c r="G7" i="103"/>
  <c r="J7" i="103" s="1"/>
  <c r="E7" i="104" s="1"/>
  <c r="G7" i="104" s="1"/>
  <c r="J7" i="104" s="1"/>
  <c r="E7" i="105" s="1"/>
  <c r="G7" i="105" s="1"/>
  <c r="J7" i="105" s="1"/>
  <c r="G18" i="103"/>
  <c r="J18" i="103" s="1"/>
  <c r="E18" i="104" s="1"/>
  <c r="G18" i="104" s="1"/>
  <c r="J18" i="104" s="1"/>
  <c r="E18" i="105" s="1"/>
  <c r="G18" i="105" s="1"/>
  <c r="J18" i="105" s="1"/>
  <c r="G13" i="103"/>
  <c r="J13" i="103" s="1"/>
  <c r="E13" i="104" s="1"/>
  <c r="G13" i="104" s="1"/>
  <c r="J13" i="104" s="1"/>
  <c r="E13" i="105" s="1"/>
  <c r="G13" i="105" s="1"/>
  <c r="J13" i="105" s="1"/>
  <c r="G6" i="103"/>
  <c r="J6" i="103" s="1"/>
  <c r="E6" i="104" s="1"/>
  <c r="G6" i="104" s="1"/>
  <c r="J6" i="104" s="1"/>
  <c r="E6" i="105" s="1"/>
  <c r="G6" i="105" s="1"/>
  <c r="J6" i="105" s="1"/>
  <c r="G229" i="98"/>
  <c r="J229" i="98" s="1"/>
  <c r="E237" i="99" s="1"/>
  <c r="G237" i="99" s="1"/>
  <c r="J237" i="99" s="1"/>
  <c r="G15" i="103"/>
  <c r="J15" i="103" s="1"/>
  <c r="E15" i="104" s="1"/>
  <c r="G15" i="104" s="1"/>
  <c r="J15" i="104" s="1"/>
  <c r="E15" i="105" s="1"/>
  <c r="G15" i="105" s="1"/>
  <c r="J15" i="105" s="1"/>
  <c r="G8" i="103"/>
  <c r="J8" i="103" s="1"/>
  <c r="E8" i="104" s="1"/>
  <c r="G8" i="104" s="1"/>
  <c r="J8" i="104" s="1"/>
  <c r="E8" i="105" s="1"/>
  <c r="G8" i="105" s="1"/>
  <c r="J8" i="105" s="1"/>
  <c r="G179" i="98"/>
  <c r="J179" i="98" s="1"/>
  <c r="E178" i="99" s="1"/>
  <c r="G178" i="99" s="1"/>
  <c r="J178" i="99" s="1"/>
  <c r="G230" i="98"/>
  <c r="J230" i="98" s="1"/>
  <c r="E238" i="99" s="1"/>
  <c r="G238" i="99" s="1"/>
  <c r="J238" i="99" s="1"/>
  <c r="G17" i="103"/>
  <c r="J17" i="103" s="1"/>
  <c r="E17" i="104" s="1"/>
  <c r="G17" i="104" s="1"/>
  <c r="J17" i="104" s="1"/>
  <c r="E17" i="105" s="1"/>
  <c r="G17" i="105" s="1"/>
  <c r="J17" i="105" s="1"/>
  <c r="G14" i="103"/>
  <c r="J14" i="103" s="1"/>
  <c r="E14" i="104" s="1"/>
  <c r="G14" i="104" s="1"/>
  <c r="J14" i="104" s="1"/>
  <c r="E14" i="105" s="1"/>
  <c r="G14" i="105" s="1"/>
  <c r="J14" i="105" s="1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E226" i="99"/>
  <c r="G226" i="99" s="1"/>
  <c r="J226" i="99" s="1"/>
  <c r="E234" i="99"/>
  <c r="G234" i="99" s="1"/>
  <c r="J234" i="99" s="1"/>
  <c r="E222" i="99"/>
  <c r="G222" i="99" s="1"/>
  <c r="J222" i="99" s="1"/>
  <c r="E230" i="99"/>
  <c r="E223" i="99"/>
  <c r="G223" i="99" s="1"/>
  <c r="J223" i="99" s="1"/>
  <c r="E231" i="99"/>
  <c r="G231" i="99" s="1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202" i="106"/>
  <c r="G202" i="106" s="1"/>
  <c r="J202" i="106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G117" i="77"/>
  <c r="J117" i="77" s="1"/>
  <c r="E117" i="78" s="1"/>
  <c r="G207" i="81" l="1"/>
  <c r="J207" i="81" s="1"/>
  <c r="E207" i="82" s="1"/>
  <c r="G205" i="80"/>
  <c r="J205" i="80" s="1"/>
  <c r="E205" i="81" s="1"/>
  <c r="G5" i="85"/>
  <c r="J5" i="85" s="1"/>
  <c r="G189" i="80"/>
  <c r="J189" i="80" s="1"/>
  <c r="E189" i="81" s="1"/>
  <c r="G206" i="80"/>
  <c r="J206" i="80" s="1"/>
  <c r="E206" i="81" s="1"/>
  <c r="G190" i="80"/>
  <c r="J190" i="80" s="1"/>
  <c r="E190" i="81" s="1"/>
  <c r="G204" i="80"/>
  <c r="J204" i="80" s="1"/>
  <c r="E204" i="81" s="1"/>
  <c r="G188" i="80"/>
  <c r="J188" i="80" s="1"/>
  <c r="E188" i="81" s="1"/>
  <c r="G229" i="99"/>
  <c r="J229" i="99" s="1"/>
  <c r="E237" i="100" s="1"/>
  <c r="G237" i="100" s="1"/>
  <c r="J237" i="100" s="1"/>
  <c r="G117" i="78"/>
  <c r="J117" i="78" s="1"/>
  <c r="E117" i="79" s="1"/>
  <c r="G179" i="99"/>
  <c r="J179" i="99" s="1"/>
  <c r="E178" i="100" s="1"/>
  <c r="G178" i="100" s="1"/>
  <c r="J178" i="100" s="1"/>
  <c r="G230" i="99"/>
  <c r="J230" i="99" s="1"/>
  <c r="E238" i="100" s="1"/>
  <c r="G238" i="100" s="1"/>
  <c r="J238" i="100" s="1"/>
  <c r="E222" i="100"/>
  <c r="G222" i="100" s="1"/>
  <c r="J222" i="100" s="1"/>
  <c r="E230" i="100"/>
  <c r="E221" i="100"/>
  <c r="G221" i="100" s="1"/>
  <c r="J221" i="100" s="1"/>
  <c r="E229" i="100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E126" i="98"/>
  <c r="G126" i="98" s="1"/>
  <c r="J126" i="98" s="1"/>
  <c r="E129" i="98"/>
  <c r="G129" i="98" s="1"/>
  <c r="J129" i="98" s="1"/>
  <c r="E124" i="98"/>
  <c r="G124" i="98" s="1"/>
  <c r="J124" i="98" s="1"/>
  <c r="E127" i="98"/>
  <c r="G127" i="98" s="1"/>
  <c r="J127" i="98" s="1"/>
  <c r="E125" i="99"/>
  <c r="G125" i="99" s="1"/>
  <c r="J125" i="99" s="1"/>
  <c r="E128" i="99"/>
  <c r="G128" i="99" s="1"/>
  <c r="J128" i="99" s="1"/>
  <c r="E16" i="106"/>
  <c r="G16" i="106" s="1"/>
  <c r="J16" i="106" s="1"/>
  <c r="E15" i="106"/>
  <c r="G15" i="106" s="1"/>
  <c r="J15" i="106" s="1"/>
  <c r="E13" i="106"/>
  <c r="G13" i="106" s="1"/>
  <c r="J13" i="106" s="1"/>
  <c r="E17" i="106"/>
  <c r="G17" i="106" s="1"/>
  <c r="J17" i="106" s="1"/>
  <c r="E6" i="106"/>
  <c r="G6" i="106" s="1"/>
  <c r="J6" i="106" s="1"/>
  <c r="E14" i="106"/>
  <c r="G14" i="106" s="1"/>
  <c r="J14" i="106" s="1"/>
  <c r="E18" i="106"/>
  <c r="G18" i="106" s="1"/>
  <c r="J18" i="106" s="1"/>
  <c r="E8" i="106"/>
  <c r="G8" i="106" s="1"/>
  <c r="J8" i="106" s="1"/>
  <c r="E202" i="107"/>
  <c r="G202" i="107" s="1"/>
  <c r="J202" i="107" s="1"/>
  <c r="E7" i="106"/>
  <c r="G7" i="106" s="1"/>
  <c r="J7" i="106" s="1"/>
  <c r="J117" i="8"/>
  <c r="G117" i="8"/>
  <c r="E5" i="86" l="1"/>
  <c r="G5" i="86" s="1"/>
  <c r="J5" i="86" s="1"/>
  <c r="E5" i="87" s="1"/>
  <c r="G5" i="87" s="1"/>
  <c r="J5" i="87" s="1"/>
  <c r="G204" i="81"/>
  <c r="J204" i="81" s="1"/>
  <c r="E204" i="82" s="1"/>
  <c r="G188" i="81"/>
  <c r="J188" i="81" s="1"/>
  <c r="E188" i="82" s="1"/>
  <c r="G190" i="81"/>
  <c r="J190" i="81" s="1"/>
  <c r="E190" i="82" s="1"/>
  <c r="G206" i="81"/>
  <c r="J206" i="81" s="1"/>
  <c r="E206" i="82" s="1"/>
  <c r="G189" i="81"/>
  <c r="J189" i="81" s="1"/>
  <c r="E189" i="82" s="1"/>
  <c r="G117" i="79"/>
  <c r="J117" i="79" s="1"/>
  <c r="E117" i="80" s="1"/>
  <c r="G205" i="81"/>
  <c r="J205" i="81" s="1"/>
  <c r="E205" i="82" s="1"/>
  <c r="G207" i="82"/>
  <c r="J207" i="82" s="1"/>
  <c r="E207" i="83" s="1"/>
  <c r="G229" i="100"/>
  <c r="J229" i="100" s="1"/>
  <c r="E237" i="101" s="1"/>
  <c r="G237" i="101" s="1"/>
  <c r="J237" i="101" s="1"/>
  <c r="G230" i="100"/>
  <c r="J230" i="100" s="1"/>
  <c r="E238" i="101" s="1"/>
  <c r="G238" i="101" s="1"/>
  <c r="J238" i="101" s="1"/>
  <c r="G179" i="100"/>
  <c r="J179" i="100" s="1"/>
  <c r="E178" i="101" s="1"/>
  <c r="G178" i="101" s="1"/>
  <c r="J17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E180" i="101"/>
  <c r="G180" i="101" s="1"/>
  <c r="J180" i="101" s="1"/>
  <c r="E179" i="10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5" i="88" l="1"/>
  <c r="G5" i="88" s="1"/>
  <c r="J5" i="88" s="1"/>
  <c r="G189" i="82"/>
  <c r="J189" i="82" s="1"/>
  <c r="E189" i="83" s="1"/>
  <c r="G188" i="82"/>
  <c r="J188" i="82" s="1"/>
  <c r="E188" i="83" s="1"/>
  <c r="G190" i="82"/>
  <c r="J190" i="82" s="1"/>
  <c r="E190" i="83" s="1"/>
  <c r="G205" i="82"/>
  <c r="J205" i="82" s="1"/>
  <c r="E205" i="83" s="1"/>
  <c r="G117" i="80"/>
  <c r="J117" i="80" s="1"/>
  <c r="E117" i="81" s="1"/>
  <c r="G230" i="101"/>
  <c r="J230" i="101" s="1"/>
  <c r="E238" i="102" s="1"/>
  <c r="G238" i="102" s="1"/>
  <c r="J238" i="102" s="1"/>
  <c r="G179" i="101"/>
  <c r="J179" i="101" s="1"/>
  <c r="E178" i="102" s="1"/>
  <c r="G178" i="102" s="1"/>
  <c r="J178" i="102" s="1"/>
  <c r="G229" i="101"/>
  <c r="J229" i="101" s="1"/>
  <c r="E237" i="102" s="1"/>
  <c r="G237" i="102" s="1"/>
  <c r="J237" i="102" s="1"/>
  <c r="G207" i="83"/>
  <c r="J207" i="83" s="1"/>
  <c r="G206" i="82"/>
  <c r="J206" i="82" s="1"/>
  <c r="E206" i="83" s="1"/>
  <c r="G204" i="82"/>
  <c r="J204" i="82" s="1"/>
  <c r="E204" i="83" s="1"/>
  <c r="E221" i="102"/>
  <c r="G221" i="102" s="1"/>
  <c r="J221" i="102" s="1"/>
  <c r="E229" i="102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26" i="100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E207" i="84" l="1"/>
  <c r="G207" i="84" s="1"/>
  <c r="J207" i="84" s="1"/>
  <c r="E207" i="85" s="1"/>
  <c r="G207" i="85" s="1"/>
  <c r="J207" i="85" s="1"/>
  <c r="E5" i="89"/>
  <c r="G5" i="89" s="1"/>
  <c r="J5" i="89" s="1"/>
  <c r="G117" i="81"/>
  <c r="J117" i="81" s="1"/>
  <c r="E117" i="82" s="1"/>
  <c r="G205" i="83"/>
  <c r="J205" i="83" s="1"/>
  <c r="G204" i="83"/>
  <c r="J204" i="83" s="1"/>
  <c r="G190" i="83"/>
  <c r="J190" i="83" s="1"/>
  <c r="G206" i="83"/>
  <c r="J206" i="83" s="1"/>
  <c r="G188" i="83"/>
  <c r="J188" i="83" s="1"/>
  <c r="G189" i="83"/>
  <c r="J189" i="83" s="1"/>
  <c r="G179" i="102"/>
  <c r="J179" i="102" s="1"/>
  <c r="E178" i="103" s="1"/>
  <c r="G178" i="103" s="1"/>
  <c r="J178" i="103" s="1"/>
  <c r="G229" i="102"/>
  <c r="J229" i="102" s="1"/>
  <c r="E237" i="103" s="1"/>
  <c r="G237" i="103" s="1"/>
  <c r="J237" i="103" s="1"/>
  <c r="G230" i="102"/>
  <c r="J230" i="102" s="1"/>
  <c r="E238" i="103" s="1"/>
  <c r="G238" i="103" s="1"/>
  <c r="J238" i="103" s="1"/>
  <c r="E236" i="103"/>
  <c r="G236" i="103" s="1"/>
  <c r="J236" i="103" s="1"/>
  <c r="E228" i="103"/>
  <c r="G228" i="103" s="1"/>
  <c r="J228" i="103" s="1"/>
  <c r="E230" i="103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E221" i="103"/>
  <c r="G221" i="103" s="1"/>
  <c r="J221" i="103" s="1"/>
  <c r="E179" i="103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E207" i="86" l="1"/>
  <c r="G207" i="86" s="1"/>
  <c r="J207" i="86" s="1"/>
  <c r="E207" i="87" s="1"/>
  <c r="G207" i="87" s="1"/>
  <c r="J207" i="87" s="1"/>
  <c r="E207" i="88" s="1"/>
  <c r="E190" i="84"/>
  <c r="G190" i="84" s="1"/>
  <c r="J190" i="84" s="1"/>
  <c r="E190" i="85" s="1"/>
  <c r="G190" i="85" s="1"/>
  <c r="J190" i="85" s="1"/>
  <c r="E204" i="84"/>
  <c r="G204" i="84" s="1"/>
  <c r="J204" i="84" s="1"/>
  <c r="E204" i="85" s="1"/>
  <c r="G204" i="85" s="1"/>
  <c r="J204" i="85" s="1"/>
  <c r="E205" i="84"/>
  <c r="G205" i="84" s="1"/>
  <c r="J205" i="84" s="1"/>
  <c r="E205" i="85" s="1"/>
  <c r="G205" i="85" s="1"/>
  <c r="J205" i="85" s="1"/>
  <c r="E189" i="84"/>
  <c r="G189" i="84" s="1"/>
  <c r="J189" i="84" s="1"/>
  <c r="E189" i="85" s="1"/>
  <c r="G189" i="85" s="1"/>
  <c r="J189" i="85" s="1"/>
  <c r="E206" i="84"/>
  <c r="G206" i="84" s="1"/>
  <c r="J206" i="84" s="1"/>
  <c r="E206" i="85" s="1"/>
  <c r="G206" i="85" s="1"/>
  <c r="J206" i="85" s="1"/>
  <c r="E188" i="84"/>
  <c r="G188" i="84" s="1"/>
  <c r="J188" i="84" s="1"/>
  <c r="E188" i="85" s="1"/>
  <c r="G188" i="85" s="1"/>
  <c r="J188" i="85" s="1"/>
  <c r="E5" i="90"/>
  <c r="G5" i="90" s="1"/>
  <c r="J5" i="90" s="1"/>
  <c r="G117" i="82"/>
  <c r="J117" i="82" s="1"/>
  <c r="E117" i="83" s="1"/>
  <c r="G230" i="103"/>
  <c r="J230" i="103" s="1"/>
  <c r="E238" i="104" s="1"/>
  <c r="G238" i="104" s="1"/>
  <c r="J238" i="104" s="1"/>
  <c r="G229" i="103"/>
  <c r="J229" i="103" s="1"/>
  <c r="E237" i="104" s="1"/>
  <c r="G237" i="104" s="1"/>
  <c r="J237" i="104" s="1"/>
  <c r="G179" i="103"/>
  <c r="J179" i="103" s="1"/>
  <c r="E178" i="104" s="1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E222" i="104"/>
  <c r="G222" i="104" s="1"/>
  <c r="J222" i="104" s="1"/>
  <c r="E230" i="104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206" i="86" l="1"/>
  <c r="G206" i="86" s="1"/>
  <c r="J206" i="86" s="1"/>
  <c r="E206" i="87" s="1"/>
  <c r="G206" i="87" s="1"/>
  <c r="J206" i="87" s="1"/>
  <c r="E206" i="88" s="1"/>
  <c r="E188" i="86"/>
  <c r="G188" i="86" s="1"/>
  <c r="J188" i="86" s="1"/>
  <c r="E188" i="87" s="1"/>
  <c r="G188" i="87" s="1"/>
  <c r="J188" i="87" s="1"/>
  <c r="E188" i="88" s="1"/>
  <c r="E205" i="86"/>
  <c r="G205" i="86" s="1"/>
  <c r="J205" i="86" s="1"/>
  <c r="E205" i="87" s="1"/>
  <c r="G205" i="87" s="1"/>
  <c r="J205" i="87" s="1"/>
  <c r="E205" i="88" s="1"/>
  <c r="E204" i="86"/>
  <c r="G204" i="86" s="1"/>
  <c r="J204" i="86" s="1"/>
  <c r="E204" i="87" s="1"/>
  <c r="G204" i="87" s="1"/>
  <c r="J204" i="87" s="1"/>
  <c r="E204" i="88" s="1"/>
  <c r="E189" i="86"/>
  <c r="G189" i="86" s="1"/>
  <c r="J189" i="86" s="1"/>
  <c r="E189" i="87" s="1"/>
  <c r="G189" i="87" s="1"/>
  <c r="J189" i="87" s="1"/>
  <c r="E189" i="88" s="1"/>
  <c r="E190" i="86"/>
  <c r="G190" i="86" s="1"/>
  <c r="J190" i="86" s="1"/>
  <c r="E190" i="87" s="1"/>
  <c r="G190" i="87" s="1"/>
  <c r="J190" i="87" s="1"/>
  <c r="E190" i="88" s="1"/>
  <c r="E5" i="91"/>
  <c r="G5" i="91" s="1"/>
  <c r="J5" i="91" s="1"/>
  <c r="G117" i="83"/>
  <c r="J117" i="83" s="1"/>
  <c r="G207" i="88"/>
  <c r="J207" i="88" s="1"/>
  <c r="G179" i="104"/>
  <c r="J179" i="104" s="1"/>
  <c r="E178" i="105" s="1"/>
  <c r="G178" i="105" s="1"/>
  <c r="J178" i="105" s="1"/>
  <c r="G229" i="104"/>
  <c r="J229" i="104" s="1"/>
  <c r="E237" i="105" s="1"/>
  <c r="G237" i="105" s="1"/>
  <c r="J237" i="105" s="1"/>
  <c r="G230" i="104"/>
  <c r="J230" i="104" s="1"/>
  <c r="E238" i="105" s="1"/>
  <c r="G238" i="105" s="1"/>
  <c r="J238" i="105" s="1"/>
  <c r="E221" i="105"/>
  <c r="G221" i="105" s="1"/>
  <c r="J221" i="105" s="1"/>
  <c r="E229" i="105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207" i="89" l="1"/>
  <c r="G207" i="89" s="1"/>
  <c r="J207" i="89" s="1"/>
  <c r="E117" i="84"/>
  <c r="G117" i="84" s="1"/>
  <c r="J117" i="84" s="1"/>
  <c r="E117" i="85" s="1"/>
  <c r="G117" i="85" s="1"/>
  <c r="J117" i="85" s="1"/>
  <c r="E5" i="92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G189" i="88"/>
  <c r="J189" i="88" s="1"/>
  <c r="G204" i="88"/>
  <c r="J204" i="88" s="1"/>
  <c r="G188" i="88"/>
  <c r="J188" i="88" s="1"/>
  <c r="G206" i="88"/>
  <c r="J206" i="88" s="1"/>
  <c r="G190" i="88"/>
  <c r="J190" i="88" s="1"/>
  <c r="G205" i="88"/>
  <c r="J205" i="88" s="1"/>
  <c r="G179" i="105"/>
  <c r="J179" i="105" s="1"/>
  <c r="E178" i="106" s="1"/>
  <c r="G178" i="106" s="1"/>
  <c r="J178" i="106" s="1"/>
  <c r="G229" i="105"/>
  <c r="J229" i="105" s="1"/>
  <c r="E237" i="106" s="1"/>
  <c r="G237" i="106" s="1"/>
  <c r="J237" i="106" s="1"/>
  <c r="G230" i="105"/>
  <c r="J230" i="105" s="1"/>
  <c r="E238" i="106" s="1"/>
  <c r="G238" i="106" s="1"/>
  <c r="J238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E221" i="106"/>
  <c r="G221" i="106" s="1"/>
  <c r="J221" i="106" s="1"/>
  <c r="E229" i="106"/>
  <c r="E180" i="106"/>
  <c r="G180" i="106" s="1"/>
  <c r="J180" i="106" s="1"/>
  <c r="E179" i="106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117" i="86" l="1"/>
  <c r="G117" i="86" s="1"/>
  <c r="J117" i="86" s="1"/>
  <c r="E117" i="87" s="1"/>
  <c r="G117" i="87" s="1"/>
  <c r="J117" i="87" s="1"/>
  <c r="E117" i="88" s="1"/>
  <c r="E207" i="90"/>
  <c r="G207" i="90" s="1"/>
  <c r="J207" i="90" s="1"/>
  <c r="E204" i="89"/>
  <c r="G204" i="89" s="1"/>
  <c r="J204" i="89" s="1"/>
  <c r="E189" i="89"/>
  <c r="G189" i="89" s="1"/>
  <c r="J189" i="89" s="1"/>
  <c r="E205" i="89"/>
  <c r="G205" i="89" s="1"/>
  <c r="J205" i="89" s="1"/>
  <c r="G190" i="89"/>
  <c r="J190" i="89" s="1"/>
  <c r="E190" i="89"/>
  <c r="E206" i="89"/>
  <c r="G206" i="89" s="1"/>
  <c r="J206" i="89" s="1"/>
  <c r="E188" i="89"/>
  <c r="G188" i="89" s="1"/>
  <c r="J188" i="89" s="1"/>
  <c r="G229" i="106"/>
  <c r="J229" i="106" s="1"/>
  <c r="E237" i="107" s="1"/>
  <c r="G237" i="107" s="1"/>
  <c r="J237" i="107" s="1"/>
  <c r="G179" i="106"/>
  <c r="J179" i="106" s="1"/>
  <c r="E178" i="107" s="1"/>
  <c r="G178" i="107" s="1"/>
  <c r="J178" i="107" s="1"/>
  <c r="G230" i="106"/>
  <c r="J230" i="106" s="1"/>
  <c r="E238" i="107" s="1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103"/>
  <c r="G5" i="103" s="1"/>
  <c r="J5" i="103" s="1"/>
  <c r="E189" i="90" l="1"/>
  <c r="G189" i="90" s="1"/>
  <c r="J189" i="90" s="1"/>
  <c r="E205" i="90"/>
  <c r="G205" i="90" s="1"/>
  <c r="J205" i="90" s="1"/>
  <c r="E204" i="90"/>
  <c r="G204" i="90" s="1"/>
  <c r="J204" i="90" s="1"/>
  <c r="E188" i="90"/>
  <c r="G188" i="90" s="1"/>
  <c r="J188" i="90" s="1"/>
  <c r="E206" i="90"/>
  <c r="G206" i="90" s="1"/>
  <c r="J206" i="90" s="1"/>
  <c r="E190" i="90"/>
  <c r="G190" i="90" s="1"/>
  <c r="J190" i="90" s="1"/>
  <c r="E207" i="91"/>
  <c r="G207" i="91" s="1"/>
  <c r="J207" i="91" s="1"/>
  <c r="G117" i="88"/>
  <c r="J117" i="88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104"/>
  <c r="G5" i="104" s="1"/>
  <c r="J5" i="104" s="1"/>
  <c r="E188" i="91" l="1"/>
  <c r="G188" i="91" s="1"/>
  <c r="J188" i="91" s="1"/>
  <c r="E190" i="91"/>
  <c r="G190" i="91" s="1"/>
  <c r="J190" i="91" s="1"/>
  <c r="E207" i="92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4" i="91"/>
  <c r="G204" i="91" s="1"/>
  <c r="J204" i="91" s="1"/>
  <c r="E206" i="91"/>
  <c r="G206" i="91" s="1"/>
  <c r="J206" i="91" s="1"/>
  <c r="E205" i="91"/>
  <c r="G205" i="91" s="1"/>
  <c r="J205" i="91" s="1"/>
  <c r="E189" i="91"/>
  <c r="G189" i="91" s="1"/>
  <c r="J189" i="91" s="1"/>
  <c r="E117" i="89"/>
  <c r="G117" i="89" s="1"/>
  <c r="J117" i="89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E204" i="92" l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6" i="92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117" i="90"/>
  <c r="G117" i="90" s="1"/>
  <c r="J117" i="90" s="1"/>
  <c r="E189" i="92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8" i="92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205" i="92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190" i="92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207" i="101"/>
  <c r="G207" i="101" s="1"/>
  <c r="J207" i="101" s="1"/>
  <c r="E5" i="106"/>
  <c r="G5" i="106" s="1"/>
  <c r="J5" i="106" s="1"/>
  <c r="E117" i="91" l="1"/>
  <c r="G117" i="91" s="1"/>
  <c r="J117" i="91" s="1"/>
  <c r="E190" i="101"/>
  <c r="G190" i="101" s="1"/>
  <c r="J190" i="101" s="1"/>
  <c r="E5" i="107"/>
  <c r="G5" i="107" s="1"/>
  <c r="J5" i="107" s="1"/>
  <c r="E205" i="101"/>
  <c r="G205" i="101" s="1"/>
  <c r="J205" i="101" s="1"/>
  <c r="E204" i="101"/>
  <c r="G204" i="101" s="1"/>
  <c r="J204" i="101" s="1"/>
  <c r="E206" i="101"/>
  <c r="G206" i="101" s="1"/>
  <c r="J206" i="101" s="1"/>
  <c r="E189" i="101"/>
  <c r="G189" i="101" s="1"/>
  <c r="J189" i="101" s="1"/>
  <c r="E207" i="102"/>
  <c r="G207" i="102" s="1"/>
  <c r="J207" i="102" s="1"/>
  <c r="E188" i="101"/>
  <c r="G188" i="101" s="1"/>
  <c r="J188" i="101" s="1"/>
  <c r="E117" i="92" l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89" i="102"/>
  <c r="G189" i="102" s="1"/>
  <c r="J189" i="102" s="1"/>
  <c r="E206" i="102"/>
  <c r="G206" i="102" s="1"/>
  <c r="J206" i="102" s="1"/>
  <c r="E204" i="102"/>
  <c r="G204" i="102" s="1"/>
  <c r="J204" i="102" s="1"/>
  <c r="E205" i="102"/>
  <c r="G205" i="102" s="1"/>
  <c r="J205" i="102" s="1"/>
  <c r="E188" i="102"/>
  <c r="G188" i="102" s="1"/>
  <c r="J188" i="102" s="1"/>
  <c r="E190" i="102"/>
  <c r="G190" i="102" s="1"/>
  <c r="J190" i="102" s="1"/>
  <c r="E207" i="103" l="1"/>
  <c r="E117" i="101"/>
  <c r="G117" i="101" s="1"/>
  <c r="J117" i="101" s="1"/>
  <c r="G207" i="103" l="1"/>
  <c r="J207" i="103" s="1"/>
  <c r="E207" i="104" s="1"/>
  <c r="G207" i="104" s="1"/>
  <c r="J207" i="104" s="1"/>
  <c r="E207" i="105" s="1"/>
  <c r="G207" i="105" s="1"/>
  <c r="J207" i="105" s="1"/>
  <c r="E188" i="103"/>
  <c r="E205" i="103"/>
  <c r="E206" i="103"/>
  <c r="E189" i="103"/>
  <c r="E190" i="103"/>
  <c r="G190" i="103" s="1"/>
  <c r="J190" i="103" s="1"/>
  <c r="E190" i="104" s="1"/>
  <c r="G190" i="104" s="1"/>
  <c r="J190" i="104" s="1"/>
  <c r="E204" i="103"/>
  <c r="E117" i="102"/>
  <c r="G117" i="102" s="1"/>
  <c r="J117" i="102" s="1"/>
  <c r="G204" i="103" l="1"/>
  <c r="J204" i="103" s="1"/>
  <c r="E204" i="104" s="1"/>
  <c r="G204" i="104" s="1"/>
  <c r="J204" i="104" s="1"/>
  <c r="E204" i="105" s="1"/>
  <c r="G204" i="105" s="1"/>
  <c r="J204" i="105" s="1"/>
  <c r="G189" i="103"/>
  <c r="J189" i="103" s="1"/>
  <c r="E189" i="104" s="1"/>
  <c r="G189" i="104" s="1"/>
  <c r="J189" i="104" s="1"/>
  <c r="E189" i="105" s="1"/>
  <c r="G189" i="105" s="1"/>
  <c r="J189" i="105" s="1"/>
  <c r="G206" i="103"/>
  <c r="J206" i="103" s="1"/>
  <c r="E206" i="104" s="1"/>
  <c r="G206" i="104" s="1"/>
  <c r="J206" i="104" s="1"/>
  <c r="E206" i="105" s="1"/>
  <c r="G206" i="105" s="1"/>
  <c r="J206" i="105" s="1"/>
  <c r="G205" i="103"/>
  <c r="J205" i="103" s="1"/>
  <c r="E205" i="104" s="1"/>
  <c r="G205" i="104" s="1"/>
  <c r="J205" i="104" s="1"/>
  <c r="E205" i="105" s="1"/>
  <c r="G205" i="105" s="1"/>
  <c r="J205" i="105" s="1"/>
  <c r="G188" i="103"/>
  <c r="J188" i="103" s="1"/>
  <c r="E188" i="104" s="1"/>
  <c r="G188" i="104" s="1"/>
  <c r="J188" i="104" s="1"/>
  <c r="E188" i="105" s="1"/>
  <c r="G188" i="105" s="1"/>
  <c r="J188" i="105" s="1"/>
  <c r="E190" i="105"/>
  <c r="G190" i="105" s="1"/>
  <c r="J190" i="105" s="1"/>
  <c r="E207" i="106"/>
  <c r="G207" i="106" s="1"/>
  <c r="J207" i="106" s="1"/>
  <c r="E117" i="103" l="1"/>
  <c r="E205" i="106"/>
  <c r="G205" i="106" s="1"/>
  <c r="J205" i="106" s="1"/>
  <c r="E204" i="106"/>
  <c r="G204" i="106" s="1"/>
  <c r="J204" i="106" s="1"/>
  <c r="E190" i="106"/>
  <c r="G190" i="106" s="1"/>
  <c r="J190" i="106" s="1"/>
  <c r="E207" i="107"/>
  <c r="G207" i="107" s="1"/>
  <c r="J207" i="107" s="1"/>
  <c r="E189" i="106"/>
  <c r="G189" i="106" s="1"/>
  <c r="J189" i="106" s="1"/>
  <c r="E188" i="106"/>
  <c r="G188" i="106" s="1"/>
  <c r="J188" i="106" s="1"/>
  <c r="E206" i="106"/>
  <c r="G206" i="106" s="1"/>
  <c r="J206" i="106" s="1"/>
  <c r="G117" i="103" l="1"/>
  <c r="J117" i="103" s="1"/>
  <c r="E117" i="104" s="1"/>
  <c r="G117" i="104" s="1"/>
  <c r="J117" i="104" s="1"/>
  <c r="E117" i="105" s="1"/>
  <c r="G117" i="105" s="1"/>
  <c r="J117" i="105" s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E117" i="106" l="1"/>
  <c r="G117" i="106" s="1"/>
  <c r="J117" i="106" s="1"/>
  <c r="E117" i="107" l="1"/>
  <c r="G117" i="107" s="1"/>
  <c r="J117" i="107" s="1"/>
  <c r="G73" i="91" l="1"/>
  <c r="J73" i="91" s="1"/>
  <c r="E73" i="92" s="1"/>
  <c r="M240" i="8"/>
  <c r="G73" i="92" l="1"/>
  <c r="J73" i="92" s="1"/>
  <c r="E73" i="93" s="1"/>
  <c r="M243" i="8"/>
  <c r="F241" i="8"/>
  <c r="F244" i="8" s="1"/>
  <c r="F246" i="8" s="1"/>
  <c r="G73" i="93" l="1"/>
  <c r="J73" i="93" s="1"/>
  <c r="E73" i="94" s="1"/>
  <c r="C241" i="8"/>
  <c r="C244" i="8" s="1"/>
  <c r="M245" i="8"/>
  <c r="M248" i="8" s="1"/>
  <c r="G73" i="94" l="1"/>
  <c r="J73" i="94" s="1"/>
  <c r="E73" i="95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s="1"/>
  <c r="J73" i="102" s="1"/>
  <c r="E73" i="103" s="1"/>
  <c r="G73" i="103" l="1"/>
  <c r="J73" i="103" s="1"/>
  <c r="E73" i="104" s="1"/>
  <c r="G73" i="104" l="1"/>
  <c r="J73" i="104" s="1"/>
  <c r="E73" i="105" s="1"/>
  <c r="G73" i="105" l="1"/>
  <c r="J73" i="105" s="1"/>
  <c r="E73" i="106" s="1"/>
  <c r="G73" i="106" l="1"/>
  <c r="J73" i="106" s="1"/>
  <c r="E73" i="107" s="1"/>
  <c r="G73" i="107" s="1"/>
  <c r="J73" i="107" s="1"/>
  <c r="G20" i="74"/>
  <c r="J20" i="74" s="1"/>
  <c r="E20" i="77" l="1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G20" i="8" l="1"/>
  <c r="J20" i="8"/>
</calcChain>
</file>

<file path=xl/sharedStrings.xml><?xml version="1.0" encoding="utf-8"?>
<sst xmlns="http://schemas.openxmlformats.org/spreadsheetml/2006/main" count="36394" uniqueCount="1407">
  <si>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</si>
  <si>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</si>
  <si>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</si>
  <si>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</si>
  <si>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</si>
  <si>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</si>
  <si>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</si>
  <si>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</si>
  <si>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</si>
  <si>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</si>
  <si>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</si>
  <si>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</si>
  <si>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</si>
  <si>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</si>
  <si>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</si>
  <si>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</si>
  <si>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</si>
  <si>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</si>
  <si>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</si>
  <si>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</si>
  <si>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</si>
  <si>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</si>
  <si>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</si>
  <si>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</si>
  <si>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</si>
  <si>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</si>
  <si>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</si>
  <si>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</si>
  <si>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</si>
  <si>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</si>
  <si>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</si>
  <si>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</si>
  <si>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</si>
  <si>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</si>
  <si>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</si>
  <si>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</si>
  <si>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</si>
  <si>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</si>
  <si>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</si>
  <si>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</si>
  <si>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</si>
  <si>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</si>
  <si>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</si>
  <si>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</si>
  <si>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</si>
  <si>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</si>
  <si>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</si>
  <si>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</si>
  <si>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</si>
  <si>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</si>
  <si>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</si>
  <si>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</si>
  <si>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</si>
  <si>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</si>
  <si>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</si>
  <si>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</si>
  <si>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</si>
  <si>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</si>
  <si>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</si>
  <si>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</si>
  <si>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</si>
  <si>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</si>
  <si>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</si>
  <si>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</si>
  <si>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</si>
  <si>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</si>
  <si>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</si>
  <si>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</si>
  <si>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</si>
  <si>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</si>
  <si>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</si>
  <si>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</si>
  <si>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</si>
  <si>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</si>
  <si>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</si>
  <si>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</si>
  <si>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</si>
  <si>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</si>
  <si>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</si>
  <si>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</si>
  <si>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</si>
  <si>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</si>
  <si>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</si>
  <si>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</si>
  <si>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</si>
  <si>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</si>
  <si>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</si>
  <si>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</si>
  <si>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</si>
  <si>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</si>
  <si>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</si>
  <si>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</si>
  <si>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</si>
  <si>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</si>
  <si>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</si>
  <si>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</si>
  <si>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</si>
  <si>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</si>
  <si>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</si>
  <si>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</si>
  <si>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</si>
  <si>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</si>
  <si>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</si>
  <si>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</si>
  <si>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</si>
  <si>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</si>
  <si>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</si>
  <si>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</si>
  <si>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</si>
  <si>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</si>
  <si>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</si>
  <si>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</si>
  <si>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</si>
  <si>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</si>
  <si>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</si>
  <si>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</si>
  <si>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</si>
  <si>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</si>
  <si>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</si>
  <si>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</si>
  <si>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</si>
  <si>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</si>
  <si>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</si>
  <si>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</si>
  <si>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</si>
  <si>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</si>
  <si>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</si>
  <si>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</si>
  <si>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</si>
  <si>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</si>
  <si>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</si>
  <si>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</si>
  <si>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</si>
  <si>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</si>
  <si>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</si>
  <si>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</si>
  <si>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</si>
  <si>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</si>
  <si>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</si>
  <si>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</si>
  <si>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</si>
  <si>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</si>
  <si>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</si>
  <si>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</si>
  <si>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</si>
  <si>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</si>
  <si>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</si>
  <si>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</si>
  <si>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</si>
  <si>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</si>
  <si>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</si>
  <si>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</si>
  <si>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</si>
  <si>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</si>
  <si>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</si>
  <si>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</si>
  <si>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</si>
  <si>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</si>
  <si>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</si>
  <si>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</si>
  <si>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</si>
  <si>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</si>
  <si>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</si>
  <si>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</si>
  <si>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</si>
  <si>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</si>
  <si>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</si>
  <si>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</si>
  <si>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</si>
  <si>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</si>
  <si>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</si>
  <si>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</si>
  <si>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</si>
  <si>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</si>
  <si>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</si>
  <si>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</si>
  <si>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</si>
  <si>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</si>
  <si>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</si>
  <si>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</si>
  <si>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</si>
  <si>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</si>
  <si>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</si>
  <si>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</si>
  <si>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</si>
  <si>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</si>
  <si>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</si>
  <si>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</si>
  <si>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</si>
  <si>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</si>
  <si>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</si>
  <si>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</si>
  <si>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</si>
  <si>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</si>
  <si>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</si>
  <si>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</si>
  <si>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</si>
  <si>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</si>
  <si>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</si>
  <si>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</si>
  <si>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</si>
  <si>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</si>
  <si>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</si>
  <si>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</si>
  <si>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</si>
  <si>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</si>
  <si>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</si>
  <si>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</si>
  <si>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</si>
  <si>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</si>
  <si>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</si>
  <si>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</si>
  <si>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</si>
  <si>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</si>
  <si>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</si>
  <si>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</si>
  <si>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</si>
  <si>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</si>
  <si>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</si>
  <si>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</si>
  <si>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</si>
  <si>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</si>
  <si>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</si>
  <si>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</si>
  <si>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</si>
  <si>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</si>
  <si>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</si>
  <si>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</si>
  <si>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</si>
  <si>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</si>
  <si>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</si>
  <si>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</si>
  <si>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</si>
  <si>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</si>
  <si>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</si>
  <si>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</si>
  <si>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</si>
  <si>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</si>
  <si>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</si>
  <si>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</si>
  <si>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</si>
  <si>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</si>
  <si>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</si>
  <si>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</si>
  <si>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</si>
  <si>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</si>
  <si>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</si>
  <si>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</si>
  <si>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</si>
  <si>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</si>
  <si>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</si>
  <si>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</si>
  <si>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</si>
  <si>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</si>
  <si>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</si>
  <si>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</si>
  <si>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</si>
  <si>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</si>
  <si>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</si>
  <si>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</si>
  <si>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</si>
  <si>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</si>
  <si>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</si>
  <si>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</si>
  <si>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</si>
  <si>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</si>
  <si>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</si>
  <si>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</si>
  <si>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</si>
  <si>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</si>
  <si>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</si>
  <si>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</si>
  <si>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</si>
  <si>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</si>
  <si>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</si>
  <si>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</si>
  <si>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</si>
  <si>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</si>
  <si>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</si>
  <si>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</si>
  <si>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</si>
  <si>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</si>
  <si>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</si>
  <si>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</si>
  <si>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</si>
  <si>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</si>
  <si>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</si>
  <si>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</si>
  <si>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</si>
  <si>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</si>
  <si>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</si>
  <si>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</si>
  <si>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</si>
  <si>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</si>
  <si>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</si>
  <si>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</si>
  <si>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</si>
  <si>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</si>
  <si>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</si>
  <si>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</si>
  <si>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</si>
  <si>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</si>
  <si>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</si>
  <si>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</si>
  <si>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</si>
  <si>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</si>
  <si>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</si>
  <si>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</si>
  <si>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</si>
  <si>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</si>
  <si>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</si>
  <si>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</si>
  <si>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</si>
  <si>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</si>
  <si>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</si>
  <si>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</si>
  <si>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</si>
  <si>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</si>
  <si>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</si>
  <si>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</si>
  <si>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</si>
  <si>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</si>
  <si>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</si>
  <si>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</si>
  <si>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</si>
  <si>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</si>
  <si>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</si>
  <si>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</si>
  <si>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</si>
  <si>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</si>
  <si>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</si>
  <si>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</si>
  <si>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</si>
  <si>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</si>
  <si>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</si>
  <si>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</si>
  <si>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</si>
  <si>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</si>
  <si>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</si>
  <si>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</si>
  <si>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</si>
  <si>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</si>
  <si>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</si>
  <si>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</si>
  <si>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</si>
  <si>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</si>
  <si>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</si>
  <si>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</si>
  <si>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</si>
  <si>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</si>
  <si>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</si>
  <si>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</si>
  <si>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</si>
  <si>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</si>
  <si>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</si>
  <si>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</si>
  <si>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</si>
  <si>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</si>
  <si>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</si>
  <si>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</si>
  <si>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</si>
  <si>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</si>
  <si>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</si>
  <si>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</si>
  <si>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</si>
  <si>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</si>
  <si>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</si>
  <si>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</si>
  <si>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</si>
  <si>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</si>
  <si>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</si>
  <si>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</si>
  <si>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</si>
  <si>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</si>
  <si>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</si>
  <si>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</si>
  <si>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</si>
  <si>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</si>
  <si>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</si>
  <si>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</si>
  <si>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</si>
  <si>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</si>
  <si>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</si>
  <si>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</si>
  <si>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</si>
  <si>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</si>
  <si>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</si>
  <si>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</si>
  <si>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</si>
  <si>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</si>
  <si>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</si>
  <si>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</si>
  <si>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</si>
  <si>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</si>
  <si>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</si>
  <si>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</si>
  <si>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</si>
  <si>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</si>
  <si>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</si>
  <si>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</si>
  <si>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</si>
  <si>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</si>
  <si>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</si>
  <si>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</si>
  <si>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</si>
  <si>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</si>
  <si>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</si>
  <si>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</si>
  <si>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</si>
  <si>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</si>
  <si>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</si>
  <si>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</si>
  <si>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</si>
  <si>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</si>
  <si>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</si>
  <si>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</si>
  <si>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</si>
  <si>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</si>
  <si>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</si>
  <si>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</si>
  <si>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</si>
  <si>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</si>
  <si>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</si>
  <si>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</si>
  <si>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</si>
  <si>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</si>
  <si>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</si>
  <si>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</si>
  <si>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</si>
  <si>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</si>
  <si>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</si>
  <si>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</si>
  <si>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</si>
  <si>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</si>
  <si>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</si>
  <si>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</si>
  <si>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</si>
  <si>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</si>
  <si>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</si>
  <si>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</si>
  <si>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</si>
  <si>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</si>
  <si>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</si>
  <si>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</si>
  <si>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</si>
  <si>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</si>
  <si>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</si>
  <si>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</si>
  <si>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</si>
  <si>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</si>
  <si>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</si>
  <si>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</si>
  <si>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</si>
  <si>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</si>
  <si>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</si>
  <si>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</si>
  <si>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</si>
  <si>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</si>
  <si>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</si>
  <si>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</si>
  <si>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</si>
  <si>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</si>
  <si>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</si>
  <si>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</si>
  <si>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</si>
  <si>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</si>
  <si>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</si>
  <si>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</si>
  <si>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</si>
  <si>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</si>
  <si>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</si>
  <si>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</si>
  <si>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</si>
  <si>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</si>
  <si>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</si>
  <si>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</si>
  <si>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</si>
  <si>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</si>
  <si>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</si>
  <si>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</si>
  <si>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</si>
  <si>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</si>
  <si>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</si>
  <si>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</si>
  <si>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</si>
  <si>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</si>
  <si>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</si>
  <si>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</si>
  <si>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</si>
  <si>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</si>
  <si>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</si>
  <si>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</si>
  <si>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</si>
  <si>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</si>
  <si>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</si>
  <si>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</si>
  <si>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</si>
  <si>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</si>
  <si>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</si>
  <si>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</si>
  <si>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</si>
  <si>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</si>
  <si>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</si>
  <si>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</si>
  <si>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</si>
  <si>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</si>
  <si>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</si>
  <si>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</si>
  <si>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</si>
  <si>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</si>
  <si>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</si>
  <si>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</si>
  <si>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</si>
  <si>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</si>
  <si>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</si>
  <si>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</si>
  <si>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</si>
  <si>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</si>
  <si>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</si>
  <si>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</si>
  <si>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</si>
  <si>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</si>
  <si>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</si>
  <si>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</si>
  <si>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</si>
  <si>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</si>
  <si>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</si>
  <si>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</si>
  <si>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</si>
  <si>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</si>
  <si>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</si>
  <si>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</si>
  <si>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</si>
  <si>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</si>
  <si>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</si>
  <si>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</si>
  <si>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</si>
  <si>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</si>
  <si>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</si>
  <si>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</si>
  <si>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</si>
  <si>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</si>
  <si>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</si>
  <si>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</si>
  <si>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</si>
  <si>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</si>
  <si>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</si>
  <si>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</si>
  <si>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</si>
  <si>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</si>
  <si>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</si>
  <si>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</si>
  <si>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</si>
  <si>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</si>
  <si>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</si>
  <si>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</si>
  <si>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</si>
  <si>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</si>
  <si>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</si>
  <si>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</si>
  <si>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</si>
  <si>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</si>
  <si>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</si>
  <si>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</si>
  <si>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</si>
  <si>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</si>
  <si>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</si>
  <si>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</si>
  <si>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</si>
  <si>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</si>
  <si>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</si>
  <si>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</si>
  <si>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</si>
  <si>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</si>
  <si>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</si>
  <si>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</si>
  <si>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</si>
  <si>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</si>
  <si>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</si>
  <si>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</si>
  <si>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</si>
  <si>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</si>
  <si>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</si>
  <si>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</si>
  <si>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</si>
  <si>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</si>
  <si>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</si>
  <si>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</si>
  <si>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</si>
  <si>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</si>
  <si>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</si>
  <si>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</si>
  <si>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</si>
  <si>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</si>
  <si>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</si>
  <si>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</si>
  <si>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</si>
  <si>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</si>
  <si>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</si>
  <si>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</si>
  <si>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</si>
  <si>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</si>
  <si>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</si>
  <si>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</si>
  <si>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</si>
  <si>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</si>
  <si>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</si>
  <si>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</si>
  <si>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</si>
  <si>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</si>
  <si>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</si>
  <si>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</si>
  <si>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</si>
  <si>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</si>
  <si>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</si>
  <si>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</si>
  <si>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</si>
  <si>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</si>
  <si>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</si>
  <si>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</si>
  <si>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</si>
  <si>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</si>
  <si>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</si>
  <si>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</si>
  <si>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</si>
  <si>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</si>
  <si>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</si>
  <si>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</si>
  <si>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</si>
  <si>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</si>
  <si>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</si>
  <si>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</si>
  <si>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</si>
  <si>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</si>
  <si>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</si>
  <si>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</si>
  <si>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</si>
  <si>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</si>
  <si>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</si>
  <si>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</si>
  <si>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</si>
  <si>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</si>
  <si>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</si>
  <si>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</si>
  <si>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</si>
  <si>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</si>
  <si>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</si>
  <si>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</si>
  <si>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</si>
  <si>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</si>
  <si>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</si>
  <si>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</si>
  <si>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</si>
  <si>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</si>
  <si>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</si>
  <si>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</si>
  <si>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</si>
  <si>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</si>
  <si>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</si>
  <si>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</si>
  <si>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</si>
  <si>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</si>
  <si>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</si>
  <si>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</si>
  <si>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</si>
  <si>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</si>
  <si>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</si>
  <si>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</si>
  <si>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</si>
  <si>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</si>
  <si>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</si>
  <si>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</si>
  <si>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</si>
  <si>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</si>
  <si>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</si>
  <si>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</si>
  <si>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</si>
  <si>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</si>
  <si>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</si>
  <si>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</si>
  <si>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</si>
  <si>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</si>
  <si>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</si>
  <si>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</si>
  <si>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</si>
  <si>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</si>
  <si>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</si>
  <si>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</si>
  <si>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</si>
  <si>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</si>
  <si>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</si>
  <si>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</si>
  <si>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</si>
  <si>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</si>
  <si>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</si>
  <si>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</si>
  <si>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</si>
  <si>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</si>
  <si>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</si>
  <si>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</si>
  <si>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</si>
  <si>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</si>
  <si>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</si>
  <si>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</si>
  <si>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</si>
  <si>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</si>
  <si>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</si>
  <si>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</si>
  <si>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</si>
  <si>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</si>
  <si>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</si>
  <si>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</si>
  <si>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</si>
  <si>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</si>
  <si>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</si>
  <si>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</si>
  <si>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</si>
  <si>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</si>
  <si>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</si>
  <si>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</si>
  <si>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</si>
  <si>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</si>
  <si>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</si>
  <si>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</si>
  <si>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</si>
  <si>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</si>
  <si>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</si>
  <si>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</si>
  <si>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</si>
  <si>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</si>
  <si>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</si>
  <si>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</si>
  <si>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</si>
  <si>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</si>
  <si>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</si>
  <si>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</si>
  <si>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</si>
  <si>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</si>
  <si>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</si>
  <si>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</si>
  <si>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</si>
  <si>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</si>
  <si>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</si>
  <si>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</si>
  <si>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</si>
  <si>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</si>
  <si>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</si>
  <si>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</si>
  <si>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</si>
  <si>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</si>
  <si>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</si>
  <si>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</si>
  <si>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</si>
  <si>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</si>
  <si>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</si>
  <si>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</si>
  <si>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</si>
  <si>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</si>
  <si>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</si>
  <si>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</si>
  <si>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</si>
  <si>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</si>
  <si>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</si>
  <si>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</si>
  <si>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</si>
  <si>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</si>
  <si>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</si>
  <si>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</si>
  <si>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</si>
  <si>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</si>
  <si>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</si>
  <si>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</si>
  <si>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</si>
  <si>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</si>
  <si>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</si>
  <si>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</si>
  <si>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</si>
  <si>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</si>
  <si>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</si>
  <si>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</si>
  <si>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</si>
  <si>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</si>
  <si>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</si>
  <si>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</si>
  <si>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</si>
  <si>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</si>
  <si>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</si>
  <si>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</si>
  <si>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</si>
  <si>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</si>
  <si>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</si>
  <si>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</si>
  <si>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</si>
  <si>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</si>
  <si>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</si>
  <si>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</si>
  <si>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</si>
  <si>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</si>
  <si>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</si>
  <si>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</si>
  <si>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</si>
  <si>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</si>
  <si>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</si>
  <si>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</si>
  <si>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</si>
  <si>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</si>
  <si>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</si>
  <si>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</si>
  <si>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</si>
  <si>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</si>
  <si>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</si>
  <si>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</si>
  <si>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</si>
  <si>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</si>
  <si>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</si>
  <si>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</si>
  <si>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</si>
  <si>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</si>
  <si>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</si>
  <si>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</si>
  <si>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</si>
  <si>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</si>
  <si>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</si>
  <si>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</si>
  <si>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</si>
  <si>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</si>
  <si>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</si>
  <si>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</si>
  <si>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</si>
  <si>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</si>
  <si>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</si>
  <si>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</si>
  <si>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</si>
  <si>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</si>
  <si>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</si>
  <si>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</si>
  <si>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</si>
  <si>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</si>
  <si>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</si>
  <si>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</si>
  <si>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</si>
  <si>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</si>
  <si>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</si>
  <si>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</si>
  <si>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</si>
  <si>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</si>
  <si>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</si>
  <si>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</si>
  <si>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</si>
  <si>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</si>
  <si>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</si>
  <si>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</si>
  <si>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</si>
  <si>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</si>
  <si>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</si>
  <si>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</si>
  <si>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</si>
  <si>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</si>
  <si>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</si>
  <si>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</si>
  <si>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</si>
  <si>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</si>
  <si>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</si>
  <si>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</si>
  <si>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</si>
  <si>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</si>
  <si>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</si>
  <si>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</si>
  <si>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</si>
  <si>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</si>
  <si>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</si>
  <si>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</si>
  <si>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</si>
  <si>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</si>
  <si>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</si>
  <si>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</si>
  <si>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</si>
  <si>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</si>
  <si>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</si>
  <si>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</si>
  <si>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</si>
  <si>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</si>
  <si>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</si>
  <si>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</si>
  <si>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</si>
  <si>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</si>
  <si>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</si>
  <si>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</si>
  <si>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</si>
  <si>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</si>
  <si>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</si>
  <si>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</si>
  <si>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</si>
  <si>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</si>
  <si>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</si>
  <si>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</si>
  <si>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</si>
  <si>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</si>
  <si>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</si>
  <si>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</si>
  <si>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</si>
  <si>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</si>
  <si>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</si>
  <si>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</si>
  <si>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</si>
  <si>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</si>
  <si>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</si>
  <si>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</si>
  <si>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</si>
  <si>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</si>
  <si>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</si>
  <si>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</si>
  <si>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</si>
  <si>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</si>
  <si>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</si>
  <si>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</si>
  <si>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</si>
  <si>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</si>
  <si>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</si>
  <si>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</si>
  <si>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</si>
  <si>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</si>
  <si>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</si>
  <si>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</si>
  <si>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</si>
  <si>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</si>
  <si>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</si>
  <si>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</si>
  <si>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</si>
  <si>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</si>
  <si>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</si>
  <si>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</si>
  <si>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</si>
  <si>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</si>
  <si>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</si>
  <si>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</si>
  <si>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</si>
  <si>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</si>
  <si>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</si>
  <si>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</si>
  <si>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</si>
  <si>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</si>
  <si>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</si>
  <si>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</si>
  <si>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</si>
  <si>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</si>
  <si>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</si>
  <si>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</si>
  <si>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</si>
  <si>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</si>
  <si>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</si>
  <si>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</si>
  <si>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</si>
  <si>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</si>
  <si>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</si>
  <si>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</si>
  <si>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</si>
  <si>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</si>
  <si>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</si>
  <si>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</si>
  <si>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</si>
  <si>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</si>
  <si>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</si>
  <si>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</si>
  <si>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</si>
  <si>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</si>
  <si>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</si>
  <si>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</si>
  <si>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</si>
  <si>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</si>
  <si>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</si>
  <si>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</si>
  <si>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</si>
  <si>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</si>
  <si>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</si>
  <si>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</si>
  <si>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</si>
  <si>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</si>
  <si>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</si>
  <si>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</si>
  <si>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</si>
  <si>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</si>
  <si>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</si>
  <si>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</si>
  <si>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</si>
  <si>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</si>
  <si>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</si>
  <si>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</si>
  <si>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</si>
  <si>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</si>
  <si>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</si>
  <si>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</si>
  <si>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</si>
  <si>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</si>
  <si>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</si>
  <si>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</si>
  <si>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</si>
  <si>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</si>
  <si>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</si>
  <si>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</si>
  <si>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</si>
  <si>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</si>
  <si>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</si>
  <si>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</si>
  <si>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</si>
  <si>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</si>
  <si>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</si>
  <si>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</si>
  <si>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</si>
  <si>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</si>
  <si>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</si>
  <si>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</si>
  <si>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</si>
  <si>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</si>
  <si>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</si>
  <si>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</si>
  <si>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</si>
  <si>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</si>
  <si>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</si>
  <si>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</si>
  <si>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</si>
  <si>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</si>
  <si>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</si>
  <si>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</si>
  <si>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</si>
  <si>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</si>
  <si>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</si>
  <si>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</si>
  <si>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</si>
  <si>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</si>
  <si>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</si>
  <si>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</si>
  <si>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</si>
  <si>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</si>
  <si>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</si>
  <si>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</si>
  <si>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</si>
  <si>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</si>
  <si>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</si>
  <si>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</si>
  <si>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</si>
  <si>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</si>
  <si>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</si>
  <si>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</si>
  <si>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</si>
  <si>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</si>
  <si>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</si>
  <si>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</si>
  <si>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</si>
  <si>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</si>
  <si>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</si>
  <si>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</si>
  <si>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</si>
  <si>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</si>
  <si>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</si>
  <si>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</si>
  <si>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</si>
  <si>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</si>
  <si>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</si>
  <si>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</si>
  <si>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</si>
  <si>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</si>
  <si>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</si>
  <si>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</si>
  <si>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</si>
  <si>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</si>
  <si>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</si>
  <si>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</si>
  <si>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</si>
  <si>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</si>
  <si>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</si>
  <si>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</si>
  <si>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</si>
  <si>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</si>
  <si>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</si>
  <si>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</si>
  <si>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</si>
  <si>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</si>
  <si>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</si>
  <si>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</si>
  <si>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</si>
  <si>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</si>
  <si>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</si>
  <si>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</si>
  <si>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</si>
  <si>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</si>
  <si>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</si>
  <si>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</si>
  <si>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</si>
  <si>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</si>
  <si>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</si>
  <si>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</si>
  <si>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</si>
  <si>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</si>
  <si>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</si>
  <si>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</si>
  <si>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</si>
  <si>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</si>
  <si>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</si>
  <si>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</si>
  <si>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</si>
  <si>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</si>
  <si>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</si>
  <si>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</si>
  <si>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</si>
  <si>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</si>
  <si>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</si>
  <si>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</si>
  <si>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</si>
  <si>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</si>
  <si>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</si>
  <si>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</si>
  <si>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</si>
  <si>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</si>
  <si>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</si>
  <si>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</si>
  <si>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</si>
  <si>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</si>
  <si>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</si>
  <si>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</si>
  <si>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</si>
  <si>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</si>
  <si>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</si>
  <si>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</si>
  <si>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</si>
  <si>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</si>
  <si>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</si>
  <si>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</si>
  <si>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</si>
  <si>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</si>
  <si>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</si>
  <si>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</si>
  <si>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</si>
  <si>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</si>
  <si>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</si>
  <si>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</si>
  <si>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</si>
  <si>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</si>
  <si>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</si>
  <si>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</si>
  <si>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</si>
  <si>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</si>
  <si>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</si>
  <si>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</si>
  <si>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</si>
  <si>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</si>
  <si>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</si>
  <si>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</si>
  <si>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</si>
  <si>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</si>
  <si>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</si>
  <si>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</si>
  <si>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</si>
  <si>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</si>
  <si>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</si>
  <si>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</si>
  <si>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</si>
  <si>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</si>
  <si>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</si>
  <si>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</si>
  <si>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</si>
  <si>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</si>
  <si>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</si>
  <si>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</si>
  <si>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</si>
  <si>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</si>
  <si>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</si>
  <si>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</si>
  <si>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</si>
  <si>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</si>
  <si>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</si>
  <si>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</si>
  <si>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</si>
  <si>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</si>
  <si>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</si>
  <si>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</si>
  <si>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</si>
  <si>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</si>
  <si>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</si>
  <si>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</si>
  <si>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</si>
  <si>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</si>
  <si>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</si>
  <si>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</si>
  <si>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</si>
  <si>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</si>
  <si>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</si>
  <si>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</si>
  <si>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</si>
  <si>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</si>
  <si>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</si>
  <si>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</si>
  <si>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</si>
  <si>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</si>
  <si>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</si>
  <si>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</si>
  <si>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</si>
  <si>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</si>
  <si>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</si>
  <si>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</si>
  <si>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</si>
  <si>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</si>
  <si>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</si>
  <si>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</si>
  <si>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</si>
  <si>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</si>
  <si>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</si>
  <si>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</si>
  <si>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</si>
  <si>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</si>
  <si>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</si>
  <si>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</si>
  <si>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</si>
  <si>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</si>
  <si>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</si>
  <si>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</si>
  <si>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</si>
  <si>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</si>
  <si>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</si>
  <si>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</si>
  <si>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</si>
  <si>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</si>
  <si>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</si>
  <si>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</si>
  <si>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</si>
  <si>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</si>
  <si>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</si>
  <si>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</si>
  <si>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</si>
  <si>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</si>
  <si>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</si>
  <si>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</si>
  <si>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</si>
  <si>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</si>
  <si>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</si>
  <si>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</si>
  <si>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</si>
  <si>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</si>
  <si>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</si>
  <si>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</si>
  <si>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</si>
  <si>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</si>
  <si>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</si>
  <si>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</si>
  <si>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</si>
  <si>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</si>
  <si>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</si>
  <si>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</si>
  <si>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</si>
  <si>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</si>
  <si>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</si>
  <si>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</si>
  <si>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</si>
  <si>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</si>
  <si>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</si>
  <si>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</si>
  <si>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</si>
  <si>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</si>
  <si>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</si>
  <si>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</si>
  <si>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</si>
  <si>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</si>
  <si>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</si>
  <si>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</si>
  <si>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</si>
  <si>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</si>
  <si>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</si>
  <si>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</si>
  <si>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</si>
  <si>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</si>
  <si>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</si>
  <si>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</si>
  <si>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</si>
  <si>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</si>
  <si>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</si>
  <si>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</si>
  <si>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</si>
  <si>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</si>
  <si>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</si>
  <si>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</si>
  <si>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</si>
  <si>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</si>
  <si>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</si>
  <si>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</si>
  <si>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</si>
  <si>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</si>
  <si>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</si>
  <si>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</si>
  <si>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</si>
  <si>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</si>
  <si>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</si>
  <si>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</si>
  <si>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</si>
  <si>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</si>
  <si>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</si>
  <si>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</si>
  <si>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</si>
  <si>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</si>
  <si>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</si>
  <si>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</si>
  <si>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</si>
  <si>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</si>
  <si>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</si>
  <si>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</si>
  <si>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</si>
  <si>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</si>
  <si>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</si>
  <si>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</si>
  <si>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</si>
  <si>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</si>
  <si>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</si>
  <si>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</si>
  <si>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</si>
  <si>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</si>
  <si>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</si>
  <si>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</si>
  <si>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</si>
  <si>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</si>
  <si>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</si>
  <si>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</si>
  <si>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</si>
  <si>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</si>
  <si>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</si>
  <si>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</si>
  <si>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</si>
  <si>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</si>
  <si>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</si>
  <si>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</si>
  <si>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</si>
  <si>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</si>
  <si>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</si>
  <si>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</si>
  <si>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</si>
  <si>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</si>
  <si>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</si>
  <si>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</si>
  <si>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</si>
  <si>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</si>
  <si>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</si>
  <si>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</si>
  <si>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</si>
  <si>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</si>
  <si>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</si>
  <si>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</si>
  <si>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</si>
  <si>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</si>
  <si>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</si>
  <si>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</si>
  <si>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</si>
  <si>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</si>
  <si>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</si>
  <si>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</si>
  <si>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</si>
  <si>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</si>
  <si>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</si>
  <si>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</si>
  <si>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</si>
  <si>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</si>
  <si>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</si>
  <si>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</si>
  <si>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</si>
  <si>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</si>
  <si>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</si>
  <si>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</si>
  <si>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</si>
  <si>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</si>
  <si>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</si>
  <si>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</si>
  <si>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</si>
  <si>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</si>
  <si>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</si>
  <si>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</si>
  <si>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</si>
  <si>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</si>
  <si>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</si>
  <si>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</si>
  <si>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</si>
  <si>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</si>
  <si>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</si>
  <si>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</si>
  <si>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</si>
  <si>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</si>
  <si>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</si>
  <si>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</si>
  <si>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</si>
  <si>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</si>
  <si>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</si>
  <si>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</si>
  <si>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</si>
  <si>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</si>
  <si>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</si>
  <si>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</si>
  <si>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</si>
  <si>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</si>
  <si>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</si>
  <si>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</si>
  <si>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</si>
  <si>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</si>
  <si>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</si>
  <si>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ปตท.ชัยพฤกษ์ วันที่ 1-31 พ.ย. 2567</t>
  </si>
  <si>
    <t>สรุปยอดขาย บูธ ปตท.ชัยพฤกษ์ วันที่ 1-31 พ.ย. 2567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</si>
  <si>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</si>
  <si>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</si>
  <si>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</si>
  <si>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</si>
  <si>
    <t>หยุด</t>
  </si>
  <si>
    <t>** หักเงินทอน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</si>
</sst>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48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M207" sqref="M207"/>
      <selection pane="bottomLeft" activeCell="M207" sqref="M207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M207" sqref="M207"/>
      <selection pane="topRight" activeCell="M207" sqref="M207"/>
      <selection pane="bottomLeft" activeCell="M207" sqref="M207"/>
      <selection pane="bottomRight" activeCell="M207" sqref="M207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55" zoomScaleNormal="55" workbookViewId="0">
      <pane xSplit="10" ySplit="4" topLeftCell="K231" activePane="bottomRight" state="frozen"/>
      <selection activeCell="N208" sqref="N208"/>
      <selection pane="topRight" activeCell="N208" sqref="N208"/>
      <selection pane="bottomLeft" activeCell="N208" sqref="N208"/>
      <selection pane="bottomRight" sqref="A1:XFD1048576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29" x14ac:dyDescent="0.65">
      <c r="A1" s="1"/>
    </row>
    <row r="2" spans="1:29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94"/>
      <c r="P2" s="68"/>
      <c r="Q2" s="145" t="s">
        <v>1400</v>
      </c>
      <c r="R2" s="145"/>
      <c r="S2" s="145"/>
      <c r="T2" s="145"/>
      <c r="U2" s="145"/>
      <c r="V2" s="145"/>
      <c r="W2" s="145"/>
      <c r="X2" s="145"/>
      <c r="Y2" s="145"/>
      <c r="Z2" s="145"/>
      <c r="AA2" s="96"/>
      <c r="AB2" s="96"/>
    </row>
    <row r="3" spans="1:29" s="5" customFormat="1" ht="24.6" customHeight="1" x14ac:dyDescent="0.7">
      <c r="A3" s="109" t="s">
        <v>1</v>
      </c>
      <c r="B3" s="109" t="s">
        <v>1368</v>
      </c>
      <c r="C3" s="109" t="s">
        <v>2</v>
      </c>
      <c r="D3" s="109" t="s">
        <v>1369</v>
      </c>
      <c r="E3" s="109" t="s">
        <v>3</v>
      </c>
      <c r="F3" s="109" t="s">
        <v>4</v>
      </c>
      <c r="G3" s="109" t="s">
        <v>5</v>
      </c>
      <c r="H3" s="78" t="s">
        <v>6</v>
      </c>
      <c r="I3" s="146" t="s">
        <v>273</v>
      </c>
      <c r="J3" s="109" t="s">
        <v>7</v>
      </c>
      <c r="K3" s="110" t="s">
        <v>8</v>
      </c>
      <c r="L3" s="110"/>
      <c r="M3" s="110"/>
      <c r="N3" s="109" t="s">
        <v>9</v>
      </c>
      <c r="O3" s="111" t="s">
        <v>274</v>
      </c>
      <c r="P3" s="113" t="s">
        <v>275</v>
      </c>
      <c r="Q3" s="150" t="s">
        <v>214</v>
      </c>
      <c r="R3" s="150" t="s">
        <v>215</v>
      </c>
      <c r="S3" s="150" t="s">
        <v>10</v>
      </c>
      <c r="T3" s="150" t="s">
        <v>216</v>
      </c>
      <c r="U3" s="150" t="s">
        <v>217</v>
      </c>
      <c r="V3" s="148" t="s">
        <v>218</v>
      </c>
      <c r="W3" s="148" t="s">
        <v>219</v>
      </c>
      <c r="X3" s="148" t="s">
        <v>220</v>
      </c>
      <c r="Y3" s="150" t="s">
        <v>221</v>
      </c>
      <c r="Z3" s="151" t="s">
        <v>222</v>
      </c>
      <c r="AA3" s="105" t="s">
        <v>1379</v>
      </c>
      <c r="AB3" s="106" t="s">
        <v>1380</v>
      </c>
    </row>
    <row r="4" spans="1:29" s="5" customFormat="1" ht="24.6" customHeight="1" x14ac:dyDescent="0.7">
      <c r="A4" s="109"/>
      <c r="B4" s="109"/>
      <c r="C4" s="109"/>
      <c r="D4" s="109"/>
      <c r="E4" s="109"/>
      <c r="F4" s="109"/>
      <c r="G4" s="109"/>
      <c r="H4" s="78" t="s">
        <v>11</v>
      </c>
      <c r="I4" s="147"/>
      <c r="J4" s="109"/>
      <c r="K4" s="63" t="s">
        <v>12</v>
      </c>
      <c r="L4" s="42" t="s">
        <v>13</v>
      </c>
      <c r="M4" s="63" t="s">
        <v>14</v>
      </c>
      <c r="N4" s="109"/>
      <c r="O4" s="112"/>
      <c r="P4" s="114"/>
      <c r="Q4" s="150"/>
      <c r="R4" s="150"/>
      <c r="S4" s="150"/>
      <c r="T4" s="150"/>
      <c r="U4" s="150"/>
      <c r="V4" s="149"/>
      <c r="W4" s="149"/>
      <c r="X4" s="149"/>
      <c r="Y4" s="150"/>
      <c r="Z4" s="152"/>
      <c r="AA4" s="105"/>
      <c r="AB4" s="107"/>
    </row>
    <row r="5" spans="1:29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3" si="0">+E5+F5</f>
        <v>25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15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100</v>
      </c>
      <c r="N5" s="19"/>
      <c r="O5" s="91">
        <v>22.48</v>
      </c>
      <c r="P5" s="80">
        <f>+K5*O5</f>
        <v>44.96</v>
      </c>
      <c r="Q5" s="45">
        <v>1</v>
      </c>
      <c r="R5" s="46">
        <f>+'1'!N242</f>
        <v>0</v>
      </c>
      <c r="S5" s="46">
        <f>+'1'!N247</f>
        <v>0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0</v>
      </c>
      <c r="X5" s="46">
        <f>+R5-S5-T5-U5-V5-W5</f>
        <v>0</v>
      </c>
      <c r="Y5" s="46">
        <f>+'1'!N249</f>
        <v>0</v>
      </c>
      <c r="Z5" s="47">
        <f>+Y5-X5</f>
        <v>0</v>
      </c>
      <c r="AA5" s="47" t="s">
        <v>1384</v>
      </c>
      <c r="AB5" s="47">
        <f>+W5+Y5</f>
        <v>0</v>
      </c>
      <c r="AC5" s="58">
        <f>+W5+Y5+Z5</f>
        <v>0</v>
      </c>
    </row>
    <row r="6" spans="1:29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25</v>
      </c>
      <c r="G6" s="43">
        <f t="shared" si="0"/>
        <v>25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10</v>
      </c>
      <c r="J6" s="43">
        <f t="shared" ref="J6:J27" si="1">E6+F6-H6-K6-I6</f>
        <v>11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400</v>
      </c>
      <c r="N6" s="19"/>
      <c r="O6" s="91">
        <v>39.29</v>
      </c>
      <c r="P6" s="80">
        <f t="shared" ref="P6:P70" si="2">+K6*O6</f>
        <v>157.16</v>
      </c>
      <c r="Q6" s="45">
        <v>2</v>
      </c>
      <c r="R6" s="46">
        <f>+'2'!N242</f>
        <v>0</v>
      </c>
      <c r="S6" s="46">
        <f>+'2'!N247</f>
        <v>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0</v>
      </c>
      <c r="X6" s="46">
        <f>+R6-S6-T6-U6-V6-W6</f>
        <v>0</v>
      </c>
      <c r="Y6" s="46">
        <f>+'2'!N249</f>
        <v>0</v>
      </c>
      <c r="Z6" s="47">
        <f t="shared" ref="Z6:Z35" si="3">+Y6-X6</f>
        <v>0</v>
      </c>
      <c r="AA6" s="100" t="s">
        <v>1385</v>
      </c>
      <c r="AB6" s="47">
        <f t="shared" ref="AB6:AB35" si="4">+W6+Y6</f>
        <v>0</v>
      </c>
      <c r="AC6" s="58">
        <f t="shared" ref="AC6:AC35" si="5">+W6+Y6+Z6</f>
        <v>0</v>
      </c>
    </row>
    <row r="7" spans="1:29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0</v>
      </c>
      <c r="S7" s="46">
        <f>+'3'!N247</f>
        <v>0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0</v>
      </c>
      <c r="X7" s="46">
        <f>+R7-S7-T7-U7-V7-W7</f>
        <v>0</v>
      </c>
      <c r="Y7" s="46">
        <f>+'3'!N249</f>
        <v>0</v>
      </c>
      <c r="Z7" s="47">
        <f>+Y7-X7</f>
        <v>0</v>
      </c>
      <c r="AA7" s="100" t="s">
        <v>1386</v>
      </c>
      <c r="AB7" s="47">
        <f>+W7+Y7</f>
        <v>0</v>
      </c>
      <c r="AC7" s="58">
        <f t="shared" si="5"/>
        <v>0</v>
      </c>
    </row>
    <row r="8" spans="1:29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0</v>
      </c>
      <c r="S8" s="46">
        <f>+'4'!N247</f>
        <v>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0</v>
      </c>
      <c r="X8" s="46">
        <f t="shared" ref="X8" si="6">+R8-S8-T8-U8-V8-W8</f>
        <v>0</v>
      </c>
      <c r="Y8" s="46">
        <f>+'4'!N249</f>
        <v>0</v>
      </c>
      <c r="Z8" s="47">
        <f t="shared" si="3"/>
        <v>0</v>
      </c>
      <c r="AA8" s="47" t="s">
        <v>1387</v>
      </c>
      <c r="AB8" s="47">
        <f t="shared" si="4"/>
        <v>0</v>
      </c>
      <c r="AC8" s="58">
        <f t="shared" si="5"/>
        <v>0</v>
      </c>
    </row>
    <row r="9" spans="1:29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0</v>
      </c>
      <c r="S9" s="46">
        <f>+'5'!N247</f>
        <v>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0</v>
      </c>
      <c r="X9" s="46">
        <f t="shared" ref="X9:X34" si="7">+R9-S9-T9-U9-V9-W9</f>
        <v>0</v>
      </c>
      <c r="Y9" s="46">
        <f>+'5'!N249</f>
        <v>0</v>
      </c>
      <c r="Z9" s="47">
        <f t="shared" si="3"/>
        <v>0</v>
      </c>
      <c r="AA9" s="47" t="s">
        <v>1381</v>
      </c>
      <c r="AB9" s="47">
        <f t="shared" si="4"/>
        <v>0</v>
      </c>
      <c r="AC9" s="58">
        <f t="shared" si="5"/>
        <v>0</v>
      </c>
    </row>
    <row r="10" spans="1:29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0</v>
      </c>
      <c r="S10" s="46">
        <f>+'6'!N247</f>
        <v>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0</v>
      </c>
      <c r="X10" s="46">
        <f t="shared" si="7"/>
        <v>0</v>
      </c>
      <c r="Y10" s="46">
        <f>+'6'!N249</f>
        <v>0</v>
      </c>
      <c r="Z10" s="47">
        <f t="shared" si="3"/>
        <v>0</v>
      </c>
      <c r="AA10" s="47" t="s">
        <v>1382</v>
      </c>
      <c r="AB10" s="47">
        <f t="shared" si="4"/>
        <v>0</v>
      </c>
      <c r="AC10" s="58">
        <f t="shared" si="5"/>
        <v>0</v>
      </c>
    </row>
    <row r="11" spans="1:29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15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15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1">
        <v>16.940000000000001</v>
      </c>
      <c r="P11" s="80">
        <f t="shared" si="2"/>
        <v>0</v>
      </c>
      <c r="Q11" s="45">
        <v>7</v>
      </c>
      <c r="R11" s="46">
        <f>+'7'!N242</f>
        <v>0</v>
      </c>
      <c r="S11" s="46">
        <f>+'7'!N247</f>
        <v>0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0</v>
      </c>
      <c r="X11" s="46">
        <f t="shared" si="7"/>
        <v>0</v>
      </c>
      <c r="Y11" s="46">
        <f>+'7'!N249</f>
        <v>0</v>
      </c>
      <c r="Z11" s="47">
        <f t="shared" si="3"/>
        <v>0</v>
      </c>
      <c r="AA11" s="47" t="s">
        <v>1383</v>
      </c>
      <c r="AB11" s="47">
        <f t="shared" si="4"/>
        <v>0</v>
      </c>
      <c r="AC11" s="58">
        <f t="shared" si="5"/>
        <v>0</v>
      </c>
    </row>
    <row r="12" spans="1:29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10</v>
      </c>
      <c r="G12" s="43">
        <f t="shared" si="0"/>
        <v>10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10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0</v>
      </c>
      <c r="S12" s="46">
        <f>+'8'!N247</f>
        <v>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0</v>
      </c>
      <c r="X12" s="46">
        <f t="shared" si="7"/>
        <v>0</v>
      </c>
      <c r="Y12" s="46">
        <f>+'8'!N249</f>
        <v>0</v>
      </c>
      <c r="Z12" s="47">
        <f t="shared" si="3"/>
        <v>0</v>
      </c>
      <c r="AA12" s="47" t="s">
        <v>1384</v>
      </c>
      <c r="AB12" s="47">
        <f t="shared" si="4"/>
        <v>0</v>
      </c>
      <c r="AC12" s="58">
        <f t="shared" si="5"/>
        <v>0</v>
      </c>
    </row>
    <row r="13" spans="1:29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0</v>
      </c>
      <c r="S13" s="46">
        <f>+'9'!N247</f>
        <v>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0</v>
      </c>
      <c r="X13" s="46">
        <f>+R13-S13-T13-U13-V13-W13</f>
        <v>0</v>
      </c>
      <c r="Y13" s="46">
        <f>+'9'!N249</f>
        <v>0</v>
      </c>
      <c r="Z13" s="47">
        <f t="shared" si="3"/>
        <v>0</v>
      </c>
      <c r="AA13" s="100" t="s">
        <v>1385</v>
      </c>
      <c r="AB13" s="47">
        <f t="shared" si="4"/>
        <v>0</v>
      </c>
      <c r="AC13" s="58">
        <f t="shared" si="5"/>
        <v>0</v>
      </c>
    </row>
    <row r="14" spans="1:29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0</v>
      </c>
      <c r="S14" s="46">
        <f>+'10'!N247</f>
        <v>0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0</v>
      </c>
      <c r="X14" s="46">
        <f t="shared" si="7"/>
        <v>0</v>
      </c>
      <c r="Y14" s="46">
        <f>+'10'!N249</f>
        <v>0</v>
      </c>
      <c r="Z14" s="47">
        <f t="shared" si="3"/>
        <v>0</v>
      </c>
      <c r="AA14" s="100" t="s">
        <v>1386</v>
      </c>
      <c r="AB14" s="47">
        <f t="shared" si="4"/>
        <v>0</v>
      </c>
      <c r="AC14" s="58">
        <f t="shared" si="5"/>
        <v>0</v>
      </c>
    </row>
    <row r="15" spans="1:29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10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5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</v>
      </c>
      <c r="N15" s="19"/>
      <c r="O15" s="91">
        <v>24.37</v>
      </c>
      <c r="P15" s="80">
        <f t="shared" si="2"/>
        <v>24.37</v>
      </c>
      <c r="Q15" s="45">
        <v>11</v>
      </c>
      <c r="R15" s="46">
        <f>+'11'!N242</f>
        <v>0</v>
      </c>
      <c r="S15" s="46">
        <f>+'11'!N247</f>
        <v>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0</v>
      </c>
      <c r="X15" s="46">
        <f t="shared" si="7"/>
        <v>0</v>
      </c>
      <c r="Y15" s="46">
        <f>+'11'!N249</f>
        <v>0</v>
      </c>
      <c r="Z15" s="47">
        <f t="shared" si="3"/>
        <v>0</v>
      </c>
      <c r="AA15" s="101" t="s">
        <v>1387</v>
      </c>
      <c r="AB15" s="47">
        <f t="shared" si="4"/>
        <v>0</v>
      </c>
      <c r="AC15" s="58">
        <f t="shared" si="5"/>
        <v>0</v>
      </c>
    </row>
    <row r="16" spans="1:29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0</v>
      </c>
      <c r="S16" s="46">
        <f>+'12'!N247</f>
        <v>0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0</v>
      </c>
      <c r="X16" s="46">
        <f t="shared" si="7"/>
        <v>0</v>
      </c>
      <c r="Y16" s="46">
        <f>+'12'!N249</f>
        <v>0</v>
      </c>
      <c r="Z16" s="47">
        <f t="shared" si="3"/>
        <v>0</v>
      </c>
      <c r="AA16" s="47" t="s">
        <v>1381</v>
      </c>
      <c r="AB16" s="47">
        <f t="shared" si="4"/>
        <v>0</v>
      </c>
      <c r="AC16" s="58">
        <f t="shared" si="5"/>
        <v>0</v>
      </c>
    </row>
    <row r="17" spans="1:29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0</v>
      </c>
      <c r="S17" s="46">
        <f>+'13'!N247</f>
        <v>0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0</v>
      </c>
      <c r="X17" s="46">
        <f>+R17-S17-T17-U17-V17-W17</f>
        <v>0</v>
      </c>
      <c r="Y17" s="46">
        <f>+'13'!N249</f>
        <v>0</v>
      </c>
      <c r="Z17" s="47">
        <f t="shared" si="3"/>
        <v>0</v>
      </c>
      <c r="AA17" s="47" t="s">
        <v>1382</v>
      </c>
      <c r="AB17" s="47">
        <f t="shared" si="4"/>
        <v>0</v>
      </c>
      <c r="AC17" s="58">
        <f t="shared" si="5"/>
        <v>0</v>
      </c>
    </row>
    <row r="18" spans="1:29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10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5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</v>
      </c>
      <c r="N18" s="19"/>
      <c r="O18" s="91">
        <v>18.77</v>
      </c>
      <c r="P18" s="80">
        <f t="shared" si="2"/>
        <v>18.77</v>
      </c>
      <c r="Q18" s="45">
        <v>14</v>
      </c>
      <c r="R18" s="46">
        <f>+'14'!N242</f>
        <v>0</v>
      </c>
      <c r="S18" s="46">
        <f>+'14'!N247</f>
        <v>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0</v>
      </c>
      <c r="X18" s="46">
        <f t="shared" si="7"/>
        <v>0</v>
      </c>
      <c r="Y18" s="46">
        <f>+'14'!N249</f>
        <v>0</v>
      </c>
      <c r="Z18" s="47">
        <f t="shared" si="3"/>
        <v>0</v>
      </c>
      <c r="AA18" s="47" t="s">
        <v>1383</v>
      </c>
      <c r="AB18" s="101">
        <f t="shared" si="4"/>
        <v>0</v>
      </c>
      <c r="AC18" s="58">
        <f t="shared" si="5"/>
        <v>0</v>
      </c>
    </row>
    <row r="19" spans="1:29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0</v>
      </c>
      <c r="S19" s="46">
        <f>+'15'!N247</f>
        <v>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0</v>
      </c>
      <c r="X19" s="46">
        <f t="shared" si="7"/>
        <v>0</v>
      </c>
      <c r="Y19" s="46">
        <f>+'15'!N249</f>
        <v>0</v>
      </c>
      <c r="Z19" s="47">
        <f t="shared" si="3"/>
        <v>0</v>
      </c>
      <c r="AA19" s="47" t="s">
        <v>1384</v>
      </c>
      <c r="AB19" s="47">
        <f t="shared" si="4"/>
        <v>0</v>
      </c>
      <c r="AC19" s="58">
        <f t="shared" si="5"/>
        <v>0</v>
      </c>
    </row>
    <row r="20" spans="1:29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8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5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195</v>
      </c>
      <c r="N20" s="19"/>
      <c r="O20" s="91">
        <v>22.25</v>
      </c>
      <c r="P20" s="80">
        <f t="shared" si="2"/>
        <v>66.75</v>
      </c>
      <c r="Q20" s="45">
        <v>16</v>
      </c>
      <c r="R20" s="46">
        <f>+'16'!N242</f>
        <v>485</v>
      </c>
      <c r="S20" s="46">
        <f>+'16'!N247</f>
        <v>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300</v>
      </c>
      <c r="X20" s="46">
        <f t="shared" si="7"/>
        <v>185</v>
      </c>
      <c r="Y20" s="46">
        <f>+'16'!N249</f>
        <v>185</v>
      </c>
      <c r="Z20" s="47">
        <f t="shared" si="3"/>
        <v>0</v>
      </c>
      <c r="AA20" s="100" t="s">
        <v>1385</v>
      </c>
      <c r="AB20" s="47">
        <f t="shared" si="4"/>
        <v>485</v>
      </c>
      <c r="AC20" s="58">
        <f t="shared" si="5"/>
        <v>485</v>
      </c>
    </row>
    <row r="21" spans="1:29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0"/>
        <v>4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2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91">
        <v>22.85</v>
      </c>
      <c r="P21" s="80">
        <f t="shared" si="2"/>
        <v>45.7</v>
      </c>
      <c r="Q21" s="45">
        <v>17</v>
      </c>
      <c r="R21" s="46">
        <f>+'17'!N242</f>
        <v>0</v>
      </c>
      <c r="S21" s="46">
        <f>+'17'!N247</f>
        <v>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0</v>
      </c>
      <c r="X21" s="46">
        <f t="shared" si="7"/>
        <v>0</v>
      </c>
      <c r="Y21" s="46">
        <f>+'17'!N249</f>
        <v>0</v>
      </c>
      <c r="Z21" s="47">
        <f t="shared" si="3"/>
        <v>0</v>
      </c>
      <c r="AA21" s="100" t="s">
        <v>1386</v>
      </c>
      <c r="AB21" s="47">
        <f t="shared" si="4"/>
        <v>0</v>
      </c>
      <c r="AC21" s="58">
        <f t="shared" si="5"/>
        <v>0</v>
      </c>
    </row>
    <row r="22" spans="1:29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25</v>
      </c>
      <c r="G22" s="43">
        <f t="shared" si="0"/>
        <v>25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14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100</v>
      </c>
      <c r="N22" s="19"/>
      <c r="O22" s="91">
        <v>26.6</v>
      </c>
      <c r="P22" s="80">
        <f t="shared" si="2"/>
        <v>26.6</v>
      </c>
      <c r="Q22" s="45">
        <v>18</v>
      </c>
      <c r="R22" s="46">
        <f>+'18'!N242</f>
        <v>0</v>
      </c>
      <c r="S22" s="46">
        <f>+'18'!N247</f>
        <v>0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0</v>
      </c>
      <c r="X22" s="46">
        <f t="shared" si="7"/>
        <v>0</v>
      </c>
      <c r="Y22" s="46">
        <f>+'18'!N249</f>
        <v>0</v>
      </c>
      <c r="Z22" s="47">
        <f t="shared" si="3"/>
        <v>0</v>
      </c>
      <c r="AA22" s="47" t="s">
        <v>1387</v>
      </c>
      <c r="AB22" s="47">
        <f t="shared" si="4"/>
        <v>0</v>
      </c>
      <c r="AC22" s="58">
        <f t="shared" si="5"/>
        <v>0</v>
      </c>
    </row>
    <row r="23" spans="1:29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0</v>
      </c>
      <c r="S23" s="46">
        <f>+'19'!N247</f>
        <v>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0</v>
      </c>
      <c r="X23" s="46">
        <f t="shared" si="7"/>
        <v>0</v>
      </c>
      <c r="Y23" s="46">
        <f>+'19'!N249</f>
        <v>0</v>
      </c>
      <c r="Z23" s="47">
        <f t="shared" si="3"/>
        <v>0</v>
      </c>
      <c r="AA23" s="47" t="s">
        <v>1381</v>
      </c>
      <c r="AB23" s="47">
        <f t="shared" si="4"/>
        <v>0</v>
      </c>
      <c r="AC23" s="58">
        <f t="shared" si="5"/>
        <v>0</v>
      </c>
    </row>
    <row r="24" spans="1:29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5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</v>
      </c>
      <c r="N24" s="19"/>
      <c r="O24" s="91">
        <v>40.51</v>
      </c>
      <c r="P24" s="80">
        <f t="shared" si="2"/>
        <v>40.51</v>
      </c>
      <c r="Q24" s="45">
        <v>20</v>
      </c>
      <c r="R24" s="46">
        <f>+'20'!N242</f>
        <v>0</v>
      </c>
      <c r="S24" s="46">
        <f>+'20'!N247</f>
        <v>0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0</v>
      </c>
      <c r="X24" s="46">
        <f t="shared" si="7"/>
        <v>0</v>
      </c>
      <c r="Y24" s="46">
        <f>+'20'!N249</f>
        <v>0</v>
      </c>
      <c r="Z24" s="47">
        <f t="shared" si="3"/>
        <v>0</v>
      </c>
      <c r="AA24" s="47" t="s">
        <v>1382</v>
      </c>
      <c r="AB24" s="47">
        <f t="shared" si="4"/>
        <v>0</v>
      </c>
      <c r="AC24" s="58">
        <f t="shared" si="5"/>
        <v>0</v>
      </c>
    </row>
    <row r="25" spans="1:29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0</v>
      </c>
      <c r="S25" s="46">
        <f>+'21'!N247</f>
        <v>0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0</v>
      </c>
      <c r="X25" s="46">
        <f t="shared" si="7"/>
        <v>0</v>
      </c>
      <c r="Y25" s="46">
        <f>+'21'!N249</f>
        <v>0</v>
      </c>
      <c r="Z25" s="47">
        <f t="shared" si="3"/>
        <v>0</v>
      </c>
      <c r="AA25" s="47" t="s">
        <v>1383</v>
      </c>
      <c r="AB25" s="47">
        <f t="shared" si="4"/>
        <v>0</v>
      </c>
      <c r="AC25" s="58">
        <f t="shared" si="5"/>
        <v>0</v>
      </c>
    </row>
    <row r="26" spans="1:29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10</v>
      </c>
      <c r="G26" s="43">
        <f t="shared" ref="G26:G28" si="9">+E26+F26</f>
        <v>10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5</v>
      </c>
      <c r="J26" s="43">
        <f t="shared" si="1"/>
        <v>5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0</v>
      </c>
      <c r="S26" s="46">
        <f>+'22'!N247</f>
        <v>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0</v>
      </c>
      <c r="X26" s="46">
        <f t="shared" si="7"/>
        <v>0</v>
      </c>
      <c r="Y26" s="46">
        <f>+'22'!N249</f>
        <v>0</v>
      </c>
      <c r="Z26" s="47">
        <f t="shared" si="3"/>
        <v>0</v>
      </c>
      <c r="AA26" s="47" t="s">
        <v>1384</v>
      </c>
      <c r="AB26" s="47">
        <f t="shared" si="4"/>
        <v>0</v>
      </c>
      <c r="AC26" s="58">
        <f t="shared" si="5"/>
        <v>0</v>
      </c>
    </row>
    <row r="27" spans="1:29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1140</v>
      </c>
      <c r="S27" s="46">
        <f>+'23'!N247</f>
        <v>16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889</v>
      </c>
      <c r="X27" s="46">
        <f>+R27-S27-T27-U27-V27-W27</f>
        <v>235</v>
      </c>
      <c r="Y27" s="46">
        <f>+'23'!N249</f>
        <v>0</v>
      </c>
      <c r="Z27" s="47">
        <f>+Y27-X27</f>
        <v>-235</v>
      </c>
      <c r="AA27" s="100" t="s">
        <v>1385</v>
      </c>
      <c r="AB27" s="47">
        <f t="shared" si="4"/>
        <v>889</v>
      </c>
      <c r="AC27" s="58">
        <f t="shared" si="5"/>
        <v>654</v>
      </c>
    </row>
    <row r="28" spans="1:29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9"/>
        <v>10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ref="J28:J70" si="10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1">
        <v>31.97</v>
      </c>
      <c r="P28" s="80">
        <f t="shared" si="2"/>
        <v>0</v>
      </c>
      <c r="Q28" s="45">
        <v>24</v>
      </c>
      <c r="R28" s="46">
        <f>+'24'!N242</f>
        <v>740</v>
      </c>
      <c r="S28" s="46">
        <f>+'24'!N247</f>
        <v>15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50</v>
      </c>
      <c r="X28" s="46">
        <f t="shared" si="7"/>
        <v>675</v>
      </c>
      <c r="Y28" s="46">
        <f>+'24'!N249</f>
        <v>0</v>
      </c>
      <c r="Z28" s="47">
        <f t="shared" si="3"/>
        <v>-675</v>
      </c>
      <c r="AA28" s="100" t="s">
        <v>1386</v>
      </c>
      <c r="AB28" s="47">
        <f t="shared" si="4"/>
        <v>50</v>
      </c>
      <c r="AC28" s="58">
        <f t="shared" si="5"/>
        <v>-625</v>
      </c>
    </row>
    <row r="29" spans="1:29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1000</v>
      </c>
      <c r="S29" s="46">
        <f>+'25'!N247</f>
        <v>0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75</v>
      </c>
      <c r="X29" s="46">
        <f t="shared" si="7"/>
        <v>925</v>
      </c>
      <c r="Y29" s="46">
        <f>+'25'!N249</f>
        <v>0</v>
      </c>
      <c r="Z29" s="47">
        <f t="shared" si="3"/>
        <v>-925</v>
      </c>
      <c r="AA29" s="47" t="s">
        <v>1387</v>
      </c>
      <c r="AB29" s="47">
        <f t="shared" si="4"/>
        <v>75</v>
      </c>
      <c r="AC29" s="58">
        <f t="shared" si="5"/>
        <v>-850</v>
      </c>
    </row>
    <row r="30" spans="1:29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1085</v>
      </c>
      <c r="S30" s="46">
        <f>+'26'!N247</f>
        <v>120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70</v>
      </c>
      <c r="X30" s="46">
        <f t="shared" si="7"/>
        <v>895</v>
      </c>
      <c r="Y30" s="46">
        <f>+'26'!N249</f>
        <v>1730</v>
      </c>
      <c r="Z30" s="47">
        <f t="shared" si="3"/>
        <v>835</v>
      </c>
      <c r="AA30" s="47" t="s">
        <v>1381</v>
      </c>
      <c r="AB30" s="47">
        <f t="shared" si="4"/>
        <v>1800</v>
      </c>
      <c r="AC30" s="58">
        <f t="shared" si="5"/>
        <v>2635</v>
      </c>
    </row>
    <row r="31" spans="1:29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20</v>
      </c>
      <c r="G31" s="43">
        <f t="shared" si="0"/>
        <v>20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10</v>
      </c>
      <c r="J31" s="43">
        <f t="shared" si="10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1000</v>
      </c>
      <c r="N31" s="19"/>
      <c r="O31" s="91">
        <v>38.46</v>
      </c>
      <c r="P31" s="80">
        <f t="shared" si="2"/>
        <v>384.6</v>
      </c>
      <c r="Q31" s="45">
        <v>27</v>
      </c>
      <c r="R31" s="46">
        <f>+'27'!N242</f>
        <v>600</v>
      </c>
      <c r="S31" s="46">
        <f>+'27'!N247</f>
        <v>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0</v>
      </c>
      <c r="X31" s="46">
        <f t="shared" si="7"/>
        <v>600</v>
      </c>
      <c r="Y31" s="46">
        <f>+'27'!N249</f>
        <v>600</v>
      </c>
      <c r="Z31" s="47">
        <f t="shared" si="3"/>
        <v>0</v>
      </c>
      <c r="AA31" s="47" t="s">
        <v>1382</v>
      </c>
      <c r="AB31" s="47">
        <f t="shared" si="4"/>
        <v>600</v>
      </c>
      <c r="AC31" s="58">
        <f t="shared" si="5"/>
        <v>600</v>
      </c>
    </row>
    <row r="32" spans="1:29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</v>
      </c>
      <c r="G32" s="43">
        <f t="shared" si="0"/>
        <v>4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260</v>
      </c>
      <c r="N32" s="19"/>
      <c r="O32" s="91">
        <v>46.37</v>
      </c>
      <c r="P32" s="80">
        <f t="shared" si="2"/>
        <v>92.74</v>
      </c>
      <c r="Q32" s="45">
        <v>28</v>
      </c>
      <c r="R32" s="46">
        <f>+'28'!N242</f>
        <v>1260</v>
      </c>
      <c r="S32" s="46">
        <f>+'28'!N247</f>
        <v>297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430</v>
      </c>
      <c r="X32" s="46">
        <f t="shared" si="7"/>
        <v>533</v>
      </c>
      <c r="Y32" s="46">
        <f>+'28'!N249</f>
        <v>533</v>
      </c>
      <c r="Z32" s="47">
        <f t="shared" si="3"/>
        <v>0</v>
      </c>
      <c r="AA32" s="47" t="s">
        <v>1383</v>
      </c>
      <c r="AB32" s="47">
        <f t="shared" si="4"/>
        <v>963</v>
      </c>
      <c r="AC32" s="58">
        <f t="shared" si="5"/>
        <v>963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3">
        <f t="shared" si="0"/>
        <v>2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1">
        <v>38.9</v>
      </c>
      <c r="P33" s="80">
        <f t="shared" si="2"/>
        <v>38.9</v>
      </c>
      <c r="Q33" s="45">
        <v>29</v>
      </c>
      <c r="R33" s="46">
        <f>+'29'!N242</f>
        <v>570</v>
      </c>
      <c r="S33" s="46">
        <f>+'29'!N247</f>
        <v>200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100</v>
      </c>
      <c r="X33" s="46">
        <f t="shared" ref="X33" si="11">+R33-S33-T33-U33-V33-W33</f>
        <v>270</v>
      </c>
      <c r="Y33" s="46">
        <f>+'29'!N249</f>
        <v>270</v>
      </c>
      <c r="Z33" s="47">
        <f t="shared" ref="Z33" si="12">+Y33-X33</f>
        <v>0</v>
      </c>
      <c r="AA33" s="47" t="s">
        <v>1384</v>
      </c>
      <c r="AB33" s="47">
        <f t="shared" si="4"/>
        <v>370</v>
      </c>
      <c r="AC33" s="58">
        <f t="shared" si="5"/>
        <v>370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0</v>
      </c>
      <c r="S34" s="46">
        <f>+'30'!N247</f>
        <v>0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0</v>
      </c>
      <c r="X34" s="46">
        <f t="shared" si="7"/>
        <v>0</v>
      </c>
      <c r="Y34" s="46">
        <f>+'30'!N249</f>
        <v>0</v>
      </c>
      <c r="Z34" s="47">
        <f t="shared" si="3"/>
        <v>0</v>
      </c>
      <c r="AA34" s="100" t="s">
        <v>1385</v>
      </c>
      <c r="AB34" s="47">
        <f t="shared" si="4"/>
        <v>0</v>
      </c>
      <c r="AC34" s="58">
        <f t="shared" si="5"/>
        <v>0</v>
      </c>
      <c r="AD34" s="2" t="s">
        <v>1405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3">
        <f t="shared" si="0"/>
        <v>2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130</v>
      </c>
      <c r="N35" s="19"/>
      <c r="O35" s="91">
        <v>40.799999999999997</v>
      </c>
      <c r="P35" s="80">
        <f t="shared" si="2"/>
        <v>40.799999999999997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6880</v>
      </c>
      <c r="S36" s="48">
        <f t="shared" si="13"/>
        <v>648</v>
      </c>
      <c r="T36" s="48">
        <f t="shared" si="13"/>
        <v>0</v>
      </c>
      <c r="U36" s="48">
        <f t="shared" si="13"/>
        <v>0</v>
      </c>
      <c r="V36" s="48">
        <f t="shared" si="13"/>
        <v>0</v>
      </c>
      <c r="W36" s="48">
        <f t="shared" si="13"/>
        <v>1914</v>
      </c>
      <c r="X36" s="48">
        <f t="shared" si="13"/>
        <v>4318</v>
      </c>
      <c r="Y36" s="48">
        <f t="shared" si="13"/>
        <v>3318</v>
      </c>
      <c r="Z36" s="48">
        <f t="shared" si="13"/>
        <v>-1000</v>
      </c>
      <c r="AA36" s="48">
        <f t="shared" si="13"/>
        <v>0</v>
      </c>
      <c r="AB36" s="48">
        <f>SUM(AB5:AB35)</f>
        <v>5232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10</v>
      </c>
      <c r="G39" s="43">
        <f t="shared" si="0"/>
        <v>10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5</v>
      </c>
      <c r="J39" s="43">
        <f t="shared" si="10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200</v>
      </c>
      <c r="N39" s="19"/>
      <c r="O39" s="91">
        <v>27.84</v>
      </c>
      <c r="P39" s="80">
        <f t="shared" si="2"/>
        <v>111.36</v>
      </c>
      <c r="Q39" s="5"/>
      <c r="R39" s="108"/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5</v>
      </c>
      <c r="J40" s="43">
        <f t="shared" si="10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1">
        <v>27.12</v>
      </c>
      <c r="P40" s="80">
        <f t="shared" si="2"/>
        <v>0</v>
      </c>
      <c r="Q40" s="5"/>
      <c r="R40" s="108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5</v>
      </c>
      <c r="J41" s="43">
        <f t="shared" si="10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</v>
      </c>
      <c r="N41" s="19"/>
      <c r="O41" s="91">
        <v>15.42</v>
      </c>
      <c r="P41" s="80">
        <f t="shared" si="2"/>
        <v>30.84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ht="69" x14ac:dyDescent="1.7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183" t="s">
        <v>1406</v>
      </c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10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5</v>
      </c>
      <c r="J46" s="43">
        <f t="shared" si="10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</v>
      </c>
      <c r="N46" s="19"/>
      <c r="O46" s="91">
        <v>19.05</v>
      </c>
      <c r="P46" s="80">
        <f t="shared" si="2"/>
        <v>19.05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>+E47+F47</f>
        <v>10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4</v>
      </c>
      <c r="J47" s="43">
        <f t="shared" si="10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91">
        <v>19.21</v>
      </c>
      <c r="P47" s="80">
        <f t="shared" si="2"/>
        <v>38.42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>+E48+F48</f>
        <v>10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5</v>
      </c>
      <c r="J48" s="43">
        <f t="shared" si="10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50</v>
      </c>
      <c r="N48" s="19"/>
      <c r="O48" s="91">
        <v>18.88</v>
      </c>
      <c r="P48" s="80">
        <f t="shared" si="2"/>
        <v>18.88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>+E49+F49</f>
        <v>10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5</v>
      </c>
      <c r="J49" s="43">
        <f t="shared" si="10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1">
        <v>20.43</v>
      </c>
      <c r="P49" s="80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10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5</v>
      </c>
      <c r="J50" s="43">
        <f t="shared" si="10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1">
        <v>21.81</v>
      </c>
      <c r="P50" s="80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10</v>
      </c>
      <c r="G51" s="43">
        <f t="shared" si="0"/>
        <v>10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5</v>
      </c>
      <c r="J51" s="43">
        <f t="shared" si="10"/>
        <v>5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1">
        <v>14.65</v>
      </c>
      <c r="P51" s="80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10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43">
        <f t="shared" si="10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</v>
      </c>
      <c r="N53" s="19"/>
      <c r="O53" s="91">
        <v>17.53</v>
      </c>
      <c r="P53" s="80">
        <f t="shared" si="2"/>
        <v>17.53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10</v>
      </c>
      <c r="G55" s="43">
        <f t="shared" si="0"/>
        <v>10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5</v>
      </c>
      <c r="J55" s="43">
        <f t="shared" si="10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10</v>
      </c>
      <c r="G56" s="43">
        <f t="shared" si="0"/>
        <v>10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5</v>
      </c>
      <c r="J56" s="43">
        <f t="shared" si="10"/>
        <v>5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5</v>
      </c>
      <c r="J57" s="43">
        <f t="shared" si="10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10</v>
      </c>
      <c r="G58" s="43">
        <f t="shared" si="0"/>
        <v>10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5</v>
      </c>
      <c r="J58" s="43">
        <f t="shared" si="10"/>
        <v>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5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5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5</v>
      </c>
      <c r="J62" s="43">
        <f t="shared" si="10"/>
        <v>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8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5</v>
      </c>
      <c r="J64" s="43">
        <f t="shared" si="10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</v>
      </c>
      <c r="N64" s="19"/>
      <c r="O64" s="91">
        <v>23.69</v>
      </c>
      <c r="P64" s="80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8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5</v>
      </c>
      <c r="J65" s="43">
        <f t="shared" si="10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1">
        <v>22.49</v>
      </c>
      <c r="P65" s="80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8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5</v>
      </c>
      <c r="J66" s="43">
        <f t="shared" si="10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14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5</v>
      </c>
      <c r="J74" s="43">
        <f t="shared" si="14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1">
        <v>17.09</v>
      </c>
      <c r="P74" s="80">
        <f t="shared" si="15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18</v>
      </c>
      <c r="G76" s="43">
        <f t="shared" si="0"/>
        <v>18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5</v>
      </c>
      <c r="J76" s="43">
        <f t="shared" si="14"/>
        <v>6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7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350</v>
      </c>
      <c r="N76" s="19"/>
      <c r="O76" s="91">
        <v>25.15</v>
      </c>
      <c r="P76" s="80">
        <f t="shared" si="15"/>
        <v>176.04999999999998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15</v>
      </c>
      <c r="G78" s="43">
        <f t="shared" si="0"/>
        <v>15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5</v>
      </c>
      <c r="J78" s="43">
        <f t="shared" si="14"/>
        <v>5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5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255</v>
      </c>
      <c r="N78" s="19"/>
      <c r="O78" s="91">
        <v>30.84</v>
      </c>
      <c r="P78" s="80">
        <f t="shared" si="15"/>
        <v>154.19999999999999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10</v>
      </c>
      <c r="G79" s="43">
        <f t="shared" si="0"/>
        <v>10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4</v>
      </c>
      <c r="J79" s="43">
        <f t="shared" si="14"/>
        <v>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55</v>
      </c>
      <c r="N79" s="19"/>
      <c r="O79" s="91">
        <v>14.35</v>
      </c>
      <c r="P79" s="80">
        <f t="shared" si="15"/>
        <v>14.35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5</v>
      </c>
      <c r="J80" s="43">
        <f t="shared" si="14"/>
        <v>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91">
        <v>11.58</v>
      </c>
      <c r="P80" s="80">
        <f t="shared" si="15"/>
        <v>11.58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20</v>
      </c>
      <c r="G90" s="43">
        <f t="shared" si="18"/>
        <v>20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10</v>
      </c>
      <c r="J90" s="43">
        <f t="shared" si="14"/>
        <v>7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3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105</v>
      </c>
      <c r="N90" s="19"/>
      <c r="O90" s="91">
        <v>18.63</v>
      </c>
      <c r="P90" s="80">
        <f t="shared" si="15"/>
        <v>55.89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20</v>
      </c>
      <c r="G96" s="43">
        <f>+E96+F96</f>
        <v>20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4</v>
      </c>
      <c r="J96" s="43">
        <f>E96+F96-H96-K96-I96</f>
        <v>9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7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315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3</v>
      </c>
      <c r="G101" s="43">
        <f t="shared" si="18"/>
        <v>3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3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3</v>
      </c>
      <c r="G103" s="43">
        <f t="shared" si="18"/>
        <v>3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3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1</v>
      </c>
      <c r="G104" s="43">
        <f t="shared" si="18"/>
        <v>1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1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15</v>
      </c>
      <c r="G105" s="43">
        <f>+E105+F105</f>
        <v>15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5</v>
      </c>
      <c r="J105" s="43">
        <f t="shared" si="14"/>
        <v>10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10</v>
      </c>
      <c r="G106" s="43">
        <f t="shared" si="18"/>
        <v>10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5</v>
      </c>
      <c r="J106" s="43">
        <f t="shared" si="14"/>
        <v>4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1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55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15</v>
      </c>
      <c r="G108" s="43">
        <f t="shared" si="18"/>
        <v>15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5</v>
      </c>
      <c r="J108" s="43">
        <f t="shared" si="14"/>
        <v>8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2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120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15</v>
      </c>
      <c r="G109" s="43">
        <f t="shared" si="18"/>
        <v>15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5</v>
      </c>
      <c r="J109" s="43">
        <f t="shared" si="14"/>
        <v>7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3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300</v>
      </c>
      <c r="N109" s="19"/>
      <c r="O109" s="91">
        <v>13.03</v>
      </c>
      <c r="P109" s="80">
        <f t="shared" si="15"/>
        <v>39.089999999999996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</v>
      </c>
      <c r="G110" s="43">
        <f t="shared" si="18"/>
        <v>5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5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5</v>
      </c>
      <c r="G121" s="43">
        <f t="shared" si="18"/>
        <v>5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5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5</v>
      </c>
      <c r="G124" s="43">
        <f t="shared" si="18"/>
        <v>5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4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1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50</v>
      </c>
      <c r="N124" s="19"/>
      <c r="O124" s="91">
        <v>9.91</v>
      </c>
      <c r="P124" s="80">
        <f t="shared" si="15"/>
        <v>9.91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8</v>
      </c>
      <c r="G126" s="43">
        <f t="shared" si="18"/>
        <v>8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3</v>
      </c>
      <c r="J126" s="43">
        <f t="shared" si="14"/>
        <v>3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100</v>
      </c>
      <c r="N126" s="19"/>
      <c r="O126" s="91">
        <v>24.21</v>
      </c>
      <c r="P126" s="80">
        <f t="shared" si="15"/>
        <v>48.42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10</v>
      </c>
      <c r="G147" s="43">
        <f t="shared" si="18"/>
        <v>10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5</v>
      </c>
      <c r="J147" s="43">
        <f t="shared" si="19"/>
        <v>1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4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100</v>
      </c>
      <c r="N147" s="19"/>
      <c r="O147" s="91">
        <v>16.16</v>
      </c>
      <c r="P147" s="80">
        <f t="shared" si="20"/>
        <v>64.64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10</v>
      </c>
      <c r="G148" s="43">
        <f t="shared" si="18"/>
        <v>10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5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5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125</v>
      </c>
      <c r="N148" s="19"/>
      <c r="O148" s="91">
        <v>18.63</v>
      </c>
      <c r="P148" s="80">
        <f t="shared" si="20"/>
        <v>93.149999999999991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10</v>
      </c>
      <c r="G156" s="43">
        <f t="shared" si="18"/>
        <v>10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4</v>
      </c>
      <c r="J156" s="43">
        <f t="shared" si="19"/>
        <v>1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5</v>
      </c>
      <c r="L156" s="20">
        <v>35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175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10</v>
      </c>
      <c r="G166" s="43">
        <f t="shared" si="21"/>
        <v>10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4</v>
      </c>
      <c r="J166" s="43">
        <f t="shared" si="19"/>
        <v>2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4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200</v>
      </c>
      <c r="N166" s="19"/>
      <c r="O166" s="91">
        <v>29.96</v>
      </c>
      <c r="P166" s="80">
        <f t="shared" si="20"/>
        <v>119.84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21"/>
        <v>10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10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1"/>
        <v>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1">
        <v>38</v>
      </c>
      <c r="P182" s="80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1"/>
        <v>0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1">
        <v>73</v>
      </c>
      <c r="P183" s="80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1"/>
        <v>0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1"/>
        <v>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1">
        <v>33</v>
      </c>
      <c r="P196" s="80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1403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22</v>
      </c>
      <c r="G230" s="43">
        <f t="shared" si="31"/>
        <v>22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4</v>
      </c>
      <c r="J230" s="43">
        <f t="shared" si="32"/>
        <v>8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10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350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25</v>
      </c>
      <c r="G232" s="43">
        <f t="shared" si="31"/>
        <v>25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10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15</v>
      </c>
      <c r="L232" s="20">
        <v>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585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/>
      <c r="D233" s="10"/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/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/>
      <c r="D234" s="10"/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/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/>
      <c r="D235" s="10"/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1"/>
        <v>0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/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/>
      <c r="D236" s="10"/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1"/>
        <v>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/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/>
      <c r="D237" s="10"/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ref="G237:G238" si="34">+E237+F237</f>
        <v>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/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/>
      <c r="D238" s="10"/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/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/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15" t="s">
        <v>223</v>
      </c>
      <c r="B240" s="116"/>
      <c r="C240" s="116"/>
      <c r="D240" s="117"/>
      <c r="E240" s="124" t="s">
        <v>239</v>
      </c>
      <c r="F240" s="125"/>
      <c r="G240" s="118" t="s">
        <v>224</v>
      </c>
      <c r="H240" s="119"/>
      <c r="I240" s="120"/>
      <c r="J240" s="126" t="s">
        <v>225</v>
      </c>
      <c r="K240" s="126"/>
      <c r="L240" s="126"/>
      <c r="M240" s="51">
        <f>SUM(M5:M239)</f>
        <v>6880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27" t="s">
        <v>226</v>
      </c>
      <c r="B241" s="128"/>
      <c r="C241" s="133">
        <f>+M243</f>
        <v>6880</v>
      </c>
      <c r="D241" s="134"/>
      <c r="E241" s="53" t="s">
        <v>227</v>
      </c>
      <c r="F241" s="54">
        <f>+M240</f>
        <v>6880</v>
      </c>
      <c r="G241" s="55" t="s">
        <v>217</v>
      </c>
      <c r="H241" s="142">
        <f>SUM(U36)</f>
        <v>0</v>
      </c>
      <c r="I241" s="143"/>
      <c r="J241" s="138"/>
      <c r="K241" s="138"/>
      <c r="L241" s="138"/>
      <c r="M241" s="57"/>
      <c r="N241" s="57">
        <f>+W36</f>
        <v>1914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27"/>
      <c r="B242" s="128"/>
      <c r="C242" s="133"/>
      <c r="D242" s="134"/>
      <c r="E242" s="53" t="s">
        <v>228</v>
      </c>
      <c r="F242" s="54">
        <f>N243</f>
        <v>648</v>
      </c>
      <c r="G242" s="55"/>
      <c r="H242" s="142">
        <v>0</v>
      </c>
      <c r="I242" s="143"/>
      <c r="J242" s="138" t="s">
        <v>229</v>
      </c>
      <c r="K242" s="138"/>
      <c r="L242" s="138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29" t="s">
        <v>10</v>
      </c>
      <c r="B243" s="130"/>
      <c r="C243" s="133">
        <f>+F242</f>
        <v>648</v>
      </c>
      <c r="D243" s="134"/>
      <c r="E243" s="53"/>
      <c r="F243" s="54"/>
      <c r="G243" s="55" t="s">
        <v>230</v>
      </c>
      <c r="H243" s="142">
        <f>+V36</f>
        <v>0</v>
      </c>
      <c r="I243" s="143"/>
      <c r="J243" s="139" t="s">
        <v>231</v>
      </c>
      <c r="K243" s="140"/>
      <c r="L243" s="141"/>
      <c r="M243" s="57">
        <f>+M240-M241</f>
        <v>6880</v>
      </c>
      <c r="N243" s="59">
        <f>+S36</f>
        <v>648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31" t="s">
        <v>232</v>
      </c>
      <c r="B244" s="132"/>
      <c r="C244" s="133">
        <f>+C241-C243</f>
        <v>6232</v>
      </c>
      <c r="D244" s="134"/>
      <c r="E244" s="53" t="s">
        <v>232</v>
      </c>
      <c r="F244" s="54">
        <f>+F241-F242</f>
        <v>6232</v>
      </c>
      <c r="G244" s="55" t="s">
        <v>233</v>
      </c>
      <c r="H244" s="142">
        <f>SUM(H241:H243)</f>
        <v>0</v>
      </c>
      <c r="I244" s="143"/>
      <c r="J244" s="138" t="s">
        <v>206</v>
      </c>
      <c r="K244" s="138"/>
      <c r="L244" s="138"/>
      <c r="M244" s="57">
        <f>H244</f>
        <v>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1" t="s">
        <v>208</v>
      </c>
      <c r="K245" s="122"/>
      <c r="L245" s="123"/>
      <c r="M245" s="57">
        <f>M243-M244-N241-N243</f>
        <v>4318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-93768</v>
      </c>
      <c r="J246" s="121" t="s">
        <v>209</v>
      </c>
      <c r="K246" s="122"/>
      <c r="L246" s="123"/>
      <c r="M246" s="57">
        <f>+Y36</f>
        <v>3318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1" t="s">
        <v>210</v>
      </c>
      <c r="K247" s="122"/>
      <c r="L247" s="123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44" t="s">
        <v>211</v>
      </c>
      <c r="K248" s="144"/>
      <c r="L248" s="144"/>
      <c r="M248" s="61">
        <f>+M246-M245</f>
        <v>-1000</v>
      </c>
      <c r="N248" s="66"/>
    </row>
    <row r="249" spans="1:29" ht="24.75" customHeight="1" thickBot="1" x14ac:dyDescent="0.7">
      <c r="H249" s="135" t="s">
        <v>237</v>
      </c>
      <c r="I249" s="136"/>
      <c r="J249" s="136"/>
      <c r="K249" s="136"/>
      <c r="L249" s="136"/>
      <c r="M249" s="136"/>
      <c r="N249" s="137"/>
    </row>
    <row r="250" spans="1:29" x14ac:dyDescent="0.65">
      <c r="F250" s="23"/>
    </row>
  </sheetData>
  <autoFilter ref="A4:AC24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5" right="0.25" top="0.45" bottom="0.75" header="0.3" footer="0.3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>
        <v>0</v>
      </c>
      <c r="G5" s="46">
        <f t="shared" ref="G5" si="0">E5+F5</f>
        <v>0</v>
      </c>
      <c r="H5" s="79">
        <v>0</v>
      </c>
      <c r="I5" s="77">
        <v>0</v>
      </c>
      <c r="J5" s="46">
        <f t="shared" ref="J5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>
        <v>0</v>
      </c>
      <c r="G6" s="46">
        <f t="shared" ref="G6:G73" si="2">E6+F6</f>
        <v>0</v>
      </c>
      <c r="H6" s="79">
        <v>0</v>
      </c>
      <c r="I6" s="77">
        <v>0</v>
      </c>
      <c r="J6" s="46">
        <f t="shared" ref="J6:J73" si="3">+G6-H6-K6-I6</f>
        <v>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/>
      <c r="H35" s="79"/>
      <c r="I35" s="77"/>
      <c r="J35" s="46"/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/>
      <c r="H45" s="79"/>
      <c r="I45" s="77"/>
      <c r="J45" s="46"/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/>
      <c r="H60" s="79"/>
      <c r="I60" s="77"/>
      <c r="J60" s="46"/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/>
      <c r="H63" s="79"/>
      <c r="I63" s="77"/>
      <c r="J63" s="46"/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si="2"/>
        <v>0</v>
      </c>
      <c r="H70" s="79">
        <v>0</v>
      </c>
      <c r="I70" s="77">
        <v>0</v>
      </c>
      <c r="J70" s="46">
        <f t="shared" si="3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2"/>
        <v>0</v>
      </c>
      <c r="H71" s="79">
        <v>0</v>
      </c>
      <c r="I71" s="77">
        <v>0</v>
      </c>
      <c r="J71" s="46">
        <f t="shared" si="3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2"/>
        <v>0</v>
      </c>
      <c r="H72" s="79">
        <v>0</v>
      </c>
      <c r="I72" s="77">
        <v>0</v>
      </c>
      <c r="J72" s="46">
        <f t="shared" si="3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2"/>
        <v>0</v>
      </c>
      <c r="H73" s="79">
        <v>0</v>
      </c>
      <c r="I73" s="77">
        <v>0</v>
      </c>
      <c r="J73" s="46">
        <f t="shared" si="3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ref="G74:G154" si="7">E74+F74</f>
        <v>0</v>
      </c>
      <c r="H74" s="79">
        <v>0</v>
      </c>
      <c r="I74" s="77">
        <v>0</v>
      </c>
      <c r="J74" s="46">
        <f t="shared" ref="J74:J154" si="8">+G74-H74-K74-I74</f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/>
      <c r="H75" s="79"/>
      <c r="I75" s="77"/>
      <c r="J75" s="46"/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ref="G81:G88" si="12">E81+F81</f>
        <v>0</v>
      </c>
      <c r="H81" s="79">
        <v>0</v>
      </c>
      <c r="I81" s="77">
        <v>0</v>
      </c>
      <c r="J81" s="46">
        <f t="shared" ref="J81:J88" si="13">+G81-H81-K81-I81</f>
        <v>0</v>
      </c>
      <c r="K81" s="72"/>
      <c r="L81" s="22">
        <v>50</v>
      </c>
      <c r="M81" s="65">
        <f t="shared" ref="M81:M88" si="14">+L81*K81</f>
        <v>0</v>
      </c>
      <c r="N81" s="17" t="s">
        <v>16</v>
      </c>
      <c r="O81" s="18"/>
      <c r="P81" s="23">
        <f t="shared" ref="P81:P88" si="15">SUM(M81-O81)</f>
        <v>0</v>
      </c>
      <c r="Q81" s="91">
        <v>18.14</v>
      </c>
      <c r="R81" s="43">
        <f t="shared" ref="R81:R88" si="16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12"/>
        <v>0</v>
      </c>
      <c r="H82" s="79">
        <v>0</v>
      </c>
      <c r="I82" s="77">
        <v>0</v>
      </c>
      <c r="J82" s="46">
        <f t="shared" si="13"/>
        <v>0</v>
      </c>
      <c r="K82" s="72"/>
      <c r="L82" s="22">
        <v>50</v>
      </c>
      <c r="M82" s="65">
        <f t="shared" si="14"/>
        <v>0</v>
      </c>
      <c r="N82" s="17" t="s">
        <v>16</v>
      </c>
      <c r="O82" s="18"/>
      <c r="P82" s="23">
        <f t="shared" si="15"/>
        <v>0</v>
      </c>
      <c r="Q82" s="91">
        <v>12.94</v>
      </c>
      <c r="R82" s="43">
        <f t="shared" si="16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12"/>
        <v>0</v>
      </c>
      <c r="H83" s="79">
        <v>0</v>
      </c>
      <c r="I83" s="77">
        <v>0</v>
      </c>
      <c r="J83" s="46">
        <f t="shared" si="13"/>
        <v>0</v>
      </c>
      <c r="K83" s="72"/>
      <c r="L83" s="20">
        <v>35</v>
      </c>
      <c r="M83" s="65">
        <f t="shared" si="14"/>
        <v>0</v>
      </c>
      <c r="N83" s="17" t="s">
        <v>16</v>
      </c>
      <c r="O83" s="18"/>
      <c r="P83" s="23">
        <f t="shared" si="15"/>
        <v>0</v>
      </c>
      <c r="Q83" s="91"/>
      <c r="R83" s="43">
        <f t="shared" si="16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12"/>
        <v>0</v>
      </c>
      <c r="H84" s="79">
        <v>0</v>
      </c>
      <c r="I84" s="77">
        <v>0</v>
      </c>
      <c r="J84" s="46">
        <f t="shared" si="13"/>
        <v>0</v>
      </c>
      <c r="K84" s="72"/>
      <c r="L84" s="20">
        <v>35</v>
      </c>
      <c r="M84" s="65">
        <f t="shared" si="14"/>
        <v>0</v>
      </c>
      <c r="N84" s="17" t="s">
        <v>16</v>
      </c>
      <c r="O84" s="18"/>
      <c r="P84" s="23">
        <f t="shared" si="15"/>
        <v>0</v>
      </c>
      <c r="Q84" s="91"/>
      <c r="R84" s="43">
        <f t="shared" si="16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12"/>
        <v>0</v>
      </c>
      <c r="H85" s="79">
        <v>0</v>
      </c>
      <c r="I85" s="77">
        <v>0</v>
      </c>
      <c r="J85" s="46">
        <f t="shared" si="13"/>
        <v>0</v>
      </c>
      <c r="K85" s="72"/>
      <c r="L85" s="20">
        <v>45</v>
      </c>
      <c r="M85" s="65">
        <f t="shared" si="14"/>
        <v>0</v>
      </c>
      <c r="N85" s="17" t="s">
        <v>16</v>
      </c>
      <c r="O85" s="18"/>
      <c r="P85" s="23">
        <f t="shared" si="15"/>
        <v>0</v>
      </c>
      <c r="Q85" s="91"/>
      <c r="R85" s="43">
        <f t="shared" si="16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12"/>
        <v>0</v>
      </c>
      <c r="H86" s="79">
        <v>0</v>
      </c>
      <c r="I86" s="77">
        <v>0</v>
      </c>
      <c r="J86" s="46">
        <f t="shared" si="13"/>
        <v>0</v>
      </c>
      <c r="K86" s="72"/>
      <c r="L86" s="20">
        <v>35</v>
      </c>
      <c r="M86" s="65">
        <f t="shared" si="14"/>
        <v>0</v>
      </c>
      <c r="N86" s="17" t="s">
        <v>16</v>
      </c>
      <c r="O86" s="18"/>
      <c r="P86" s="23">
        <f t="shared" si="15"/>
        <v>0</v>
      </c>
      <c r="Q86" s="91"/>
      <c r="R86" s="43">
        <f t="shared" si="16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12"/>
        <v>0</v>
      </c>
      <c r="H87" s="79">
        <v>0</v>
      </c>
      <c r="I87" s="77">
        <v>0</v>
      </c>
      <c r="J87" s="46">
        <f t="shared" si="13"/>
        <v>0</v>
      </c>
      <c r="K87" s="72"/>
      <c r="L87" s="20">
        <v>35</v>
      </c>
      <c r="M87" s="65">
        <f t="shared" si="14"/>
        <v>0</v>
      </c>
      <c r="N87" s="17" t="s">
        <v>16</v>
      </c>
      <c r="O87" s="18"/>
      <c r="P87" s="23">
        <f t="shared" si="15"/>
        <v>0</v>
      </c>
      <c r="Q87" s="91"/>
      <c r="R87" s="43">
        <f t="shared" si="16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12"/>
        <v>0</v>
      </c>
      <c r="H88" s="79">
        <v>0</v>
      </c>
      <c r="I88" s="77">
        <v>0</v>
      </c>
      <c r="J88" s="46">
        <f t="shared" si="13"/>
        <v>0</v>
      </c>
      <c r="K88" s="72"/>
      <c r="L88" s="22">
        <v>45</v>
      </c>
      <c r="M88" s="65">
        <f t="shared" si="14"/>
        <v>0</v>
      </c>
      <c r="N88" s="17" t="s">
        <v>16</v>
      </c>
      <c r="O88" s="18"/>
      <c r="P88" s="23">
        <f t="shared" si="15"/>
        <v>0</v>
      </c>
      <c r="Q88" s="91"/>
      <c r="R88" s="43">
        <f t="shared" si="16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/>
      <c r="H91" s="79"/>
      <c r="I91" s="77"/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/>
      <c r="H102" s="79"/>
      <c r="I102" s="77"/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/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/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/>
      <c r="H107" s="79"/>
      <c r="I107" s="77"/>
      <c r="J107" s="46"/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/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/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/>
      <c r="H122" s="79"/>
      <c r="I122" s="77"/>
      <c r="J122" s="46"/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7"/>
        <v>0</v>
      </c>
      <c r="H137" s="79">
        <v>0</v>
      </c>
      <c r="I137" s="77">
        <v>0</v>
      </c>
      <c r="J137" s="46">
        <f t="shared" si="8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7"/>
        <v>0</v>
      </c>
      <c r="H138" s="79">
        <v>0</v>
      </c>
      <c r="I138" s="77">
        <v>0</v>
      </c>
      <c r="J138" s="46">
        <f t="shared" si="8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7"/>
        <v>0</v>
      </c>
      <c r="H139" s="79">
        <v>0</v>
      </c>
      <c r="I139" s="77">
        <v>0</v>
      </c>
      <c r="J139" s="46">
        <f t="shared" si="8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7"/>
        <v>0</v>
      </c>
      <c r="H140" s="79">
        <v>0</v>
      </c>
      <c r="I140" s="77">
        <v>0</v>
      </c>
      <c r="J140" s="46">
        <f t="shared" si="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7"/>
        <v>0</v>
      </c>
      <c r="H141" s="79">
        <v>0</v>
      </c>
      <c r="I141" s="77">
        <v>0</v>
      </c>
      <c r="J141" s="46">
        <f t="shared" si="8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7"/>
        <v>0</v>
      </c>
      <c r="H142" s="79">
        <v>0</v>
      </c>
      <c r="I142" s="77">
        <v>0</v>
      </c>
      <c r="J142" s="46">
        <f t="shared" si="8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7"/>
        <v>0</v>
      </c>
      <c r="H143" s="79">
        <v>0</v>
      </c>
      <c r="I143" s="77">
        <v>0</v>
      </c>
      <c r="J143" s="46">
        <f t="shared" si="8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7"/>
        <v>0</v>
      </c>
      <c r="H144" s="79">
        <v>0</v>
      </c>
      <c r="I144" s="77">
        <v>0</v>
      </c>
      <c r="J144" s="46">
        <f t="shared" si="8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7"/>
        <v>0</v>
      </c>
      <c r="H145" s="79">
        <v>0</v>
      </c>
      <c r="I145" s="77">
        <v>0</v>
      </c>
      <c r="J145" s="46">
        <f t="shared" si="8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7"/>
        <v>0</v>
      </c>
      <c r="H146" s="79">
        <v>0</v>
      </c>
      <c r="I146" s="77">
        <v>0</v>
      </c>
      <c r="J146" s="46">
        <f t="shared" si="8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7"/>
        <v>0</v>
      </c>
      <c r="H147" s="79">
        <v>0</v>
      </c>
      <c r="I147" s="77">
        <v>0</v>
      </c>
      <c r="J147" s="46">
        <f t="shared" si="8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7"/>
        <v>0</v>
      </c>
      <c r="H148" s="79">
        <v>0</v>
      </c>
      <c r="I148" s="77">
        <v>0</v>
      </c>
      <c r="J148" s="46">
        <f t="shared" si="8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7"/>
        <v>0</v>
      </c>
      <c r="H149" s="79">
        <v>0</v>
      </c>
      <c r="I149" s="77">
        <v>0</v>
      </c>
      <c r="J149" s="46">
        <f t="shared" si="8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7"/>
        <v>0</v>
      </c>
      <c r="H150" s="79">
        <v>0</v>
      </c>
      <c r="I150" s="77">
        <v>0</v>
      </c>
      <c r="J150" s="46">
        <f t="shared" si="8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7"/>
        <v>0</v>
      </c>
      <c r="H151" s="79">
        <v>0</v>
      </c>
      <c r="I151" s="77">
        <v>0</v>
      </c>
      <c r="J151" s="46">
        <f t="shared" si="8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7"/>
        <v>0</v>
      </c>
      <c r="H152" s="79">
        <v>0</v>
      </c>
      <c r="I152" s="77">
        <v>0</v>
      </c>
      <c r="J152" s="46">
        <f t="shared" si="8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7"/>
        <v>0</v>
      </c>
      <c r="H153" s="79">
        <v>0</v>
      </c>
      <c r="I153" s="77">
        <v>0</v>
      </c>
      <c r="J153" s="46">
        <f t="shared" si="8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7"/>
        <v>0</v>
      </c>
      <c r="H154" s="79">
        <v>0</v>
      </c>
      <c r="I154" s="77">
        <v>0</v>
      </c>
      <c r="J154" s="46">
        <f t="shared" si="8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ref="G155:G223" si="17">E155+F155</f>
        <v>0</v>
      </c>
      <c r="H155" s="79">
        <v>0</v>
      </c>
      <c r="I155" s="77">
        <v>0</v>
      </c>
      <c r="J155" s="46">
        <f t="shared" ref="J155:J223" si="18">+G155-H155-K155-I155</f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7"/>
        <v>0</v>
      </c>
      <c r="H156" s="79">
        <v>0</v>
      </c>
      <c r="I156" s="77">
        <v>0</v>
      </c>
      <c r="J156" s="46">
        <f t="shared" si="18"/>
        <v>0</v>
      </c>
      <c r="K156" s="72"/>
      <c r="L156" s="20">
        <v>35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7"/>
        <v>0</v>
      </c>
      <c r="H157" s="79">
        <v>0</v>
      </c>
      <c r="I157" s="77">
        <v>0</v>
      </c>
      <c r="J157" s="46">
        <f t="shared" si="18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7"/>
        <v>0</v>
      </c>
      <c r="H158" s="79">
        <v>0</v>
      </c>
      <c r="I158" s="77">
        <v>0</v>
      </c>
      <c r="J158" s="46">
        <f t="shared" si="18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7"/>
        <v>0</v>
      </c>
      <c r="H159" s="79">
        <v>0</v>
      </c>
      <c r="I159" s="77">
        <v>0</v>
      </c>
      <c r="J159" s="46">
        <f t="shared" si="18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7"/>
        <v>0</v>
      </c>
      <c r="H160" s="79">
        <v>0</v>
      </c>
      <c r="I160" s="77">
        <v>0</v>
      </c>
      <c r="J160" s="46">
        <f t="shared" si="18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7"/>
        <v>0</v>
      </c>
      <c r="H162" s="79">
        <v>0</v>
      </c>
      <c r="I162" s="77">
        <v>0</v>
      </c>
      <c r="J162" s="46">
        <f t="shared" si="18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7"/>
        <v>0</v>
      </c>
      <c r="H163" s="79">
        <v>0</v>
      </c>
      <c r="I163" s="77">
        <v>0</v>
      </c>
      <c r="J163" s="46">
        <f t="shared" si="18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7"/>
        <v>0</v>
      </c>
      <c r="H164" s="79">
        <v>0</v>
      </c>
      <c r="I164" s="77">
        <v>0</v>
      </c>
      <c r="J164" s="46">
        <f t="shared" si="18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7"/>
        <v>0</v>
      </c>
      <c r="H165" s="79">
        <v>0</v>
      </c>
      <c r="I165" s="77">
        <v>0</v>
      </c>
      <c r="J165" s="46">
        <f t="shared" si="18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/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ref="G168" si="19">E168+F168</f>
        <v>0</v>
      </c>
      <c r="H168" s="79">
        <v>0</v>
      </c>
      <c r="I168" s="77">
        <v>0</v>
      </c>
      <c r="J168" s="46">
        <f t="shared" ref="J168" si="20">+G168-H168-K168-I168</f>
        <v>0</v>
      </c>
      <c r="K168" s="72"/>
      <c r="L168" s="20">
        <v>40</v>
      </c>
      <c r="M168" s="65">
        <f t="shared" ref="M168" si="21">+L168*K168</f>
        <v>0</v>
      </c>
      <c r="N168" s="17" t="s">
        <v>16</v>
      </c>
      <c r="O168" s="18"/>
      <c r="P168" s="23">
        <f t="shared" ref="P168" si="22">SUM(M168-O168)</f>
        <v>0</v>
      </c>
      <c r="Q168" s="93"/>
      <c r="R168" s="43">
        <f t="shared" ref="R168" si="23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7"/>
        <v>0</v>
      </c>
      <c r="H169" s="79">
        <v>0</v>
      </c>
      <c r="I169" s="77">
        <v>0</v>
      </c>
      <c r="J169" s="46">
        <f t="shared" si="18"/>
        <v>0</v>
      </c>
      <c r="K169" s="72"/>
      <c r="L169" s="20">
        <v>55</v>
      </c>
      <c r="M169" s="65">
        <f t="shared" ref="M169:M239" si="24">+L169*K169</f>
        <v>0</v>
      </c>
      <c r="N169" s="17" t="s">
        <v>16</v>
      </c>
      <c r="O169" s="18"/>
      <c r="P169" s="23">
        <f t="shared" ref="P169:P239" si="25">SUM(M169-O169)</f>
        <v>0</v>
      </c>
      <c r="Q169" s="91"/>
      <c r="R169" s="43">
        <f t="shared" ref="R169:R239" si="26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/>
      <c r="H170" s="79"/>
      <c r="I170" s="77"/>
      <c r="J170" s="46"/>
      <c r="K170" s="72"/>
      <c r="L170" s="20">
        <v>55</v>
      </c>
      <c r="M170" s="65">
        <f t="shared" si="24"/>
        <v>0</v>
      </c>
      <c r="N170" s="17" t="s">
        <v>16</v>
      </c>
      <c r="O170" s="18"/>
      <c r="P170" s="23">
        <f t="shared" si="25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7"/>
        <v>0</v>
      </c>
      <c r="H171" s="79">
        <v>0</v>
      </c>
      <c r="I171" s="77">
        <v>0</v>
      </c>
      <c r="J171" s="46">
        <f t="shared" si="18"/>
        <v>0</v>
      </c>
      <c r="K171" s="72"/>
      <c r="L171" s="20">
        <v>10</v>
      </c>
      <c r="M171" s="65">
        <f t="shared" si="24"/>
        <v>0</v>
      </c>
      <c r="N171" s="17" t="s">
        <v>16</v>
      </c>
      <c r="O171" s="18"/>
      <c r="P171" s="23">
        <f t="shared" si="25"/>
        <v>0</v>
      </c>
      <c r="Q171" s="91"/>
      <c r="R171" s="43">
        <f t="shared" si="26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7"/>
        <v>0</v>
      </c>
      <c r="H172" s="79">
        <v>0</v>
      </c>
      <c r="I172" s="77">
        <v>0</v>
      </c>
      <c r="J172" s="46">
        <f t="shared" si="18"/>
        <v>0</v>
      </c>
      <c r="K172" s="72"/>
      <c r="L172" s="20">
        <v>35</v>
      </c>
      <c r="M172" s="65">
        <f t="shared" si="24"/>
        <v>0</v>
      </c>
      <c r="N172" s="17" t="s">
        <v>16</v>
      </c>
      <c r="O172" s="18"/>
      <c r="P172" s="23">
        <f t="shared" si="25"/>
        <v>0</v>
      </c>
      <c r="Q172" s="91"/>
      <c r="R172" s="43">
        <f t="shared" si="26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7"/>
        <v>0</v>
      </c>
      <c r="H174" s="79">
        <v>0</v>
      </c>
      <c r="I174" s="77">
        <v>0</v>
      </c>
      <c r="J174" s="46">
        <f t="shared" si="18"/>
        <v>0</v>
      </c>
      <c r="K174" s="72"/>
      <c r="L174" s="20">
        <v>40</v>
      </c>
      <c r="M174" s="65">
        <f t="shared" si="24"/>
        <v>0</v>
      </c>
      <c r="N174" s="17" t="s">
        <v>16</v>
      </c>
      <c r="O174" s="18"/>
      <c r="P174" s="23">
        <f t="shared" si="25"/>
        <v>0</v>
      </c>
      <c r="Q174" s="91"/>
      <c r="R174" s="43">
        <f t="shared" si="26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7"/>
        <v>0</v>
      </c>
      <c r="H176" s="79">
        <v>0</v>
      </c>
      <c r="I176" s="77">
        <v>0</v>
      </c>
      <c r="J176" s="46">
        <f t="shared" si="18"/>
        <v>0</v>
      </c>
      <c r="K176" s="72"/>
      <c r="L176" s="20">
        <v>50</v>
      </c>
      <c r="M176" s="65">
        <f t="shared" si="24"/>
        <v>0</v>
      </c>
      <c r="N176" s="17" t="s">
        <v>16</v>
      </c>
      <c r="O176" s="18"/>
      <c r="P176" s="23">
        <f t="shared" si="25"/>
        <v>0</v>
      </c>
      <c r="Q176" s="91">
        <v>24.99</v>
      </c>
      <c r="R176" s="43">
        <f t="shared" si="26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7"/>
        <v>0</v>
      </c>
      <c r="H177" s="79">
        <v>0</v>
      </c>
      <c r="I177" s="77">
        <v>0</v>
      </c>
      <c r="J177" s="46">
        <f t="shared" si="18"/>
        <v>0</v>
      </c>
      <c r="K177" s="72"/>
      <c r="L177" s="20">
        <v>80</v>
      </c>
      <c r="M177" s="65">
        <f t="shared" si="24"/>
        <v>0</v>
      </c>
      <c r="N177" s="17" t="s">
        <v>16</v>
      </c>
      <c r="O177" s="18"/>
      <c r="P177" s="23">
        <f t="shared" si="25"/>
        <v>0</v>
      </c>
      <c r="Q177" s="93"/>
      <c r="R177" s="43">
        <f t="shared" si="26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ref="G178" si="27">E178+F178</f>
        <v>0</v>
      </c>
      <c r="H178" s="79">
        <v>0</v>
      </c>
      <c r="I178" s="77">
        <v>0</v>
      </c>
      <c r="J178" s="46">
        <f t="shared" ref="J178" si="28">+G178-H178-K178-I178</f>
        <v>0</v>
      </c>
      <c r="K178" s="72"/>
      <c r="L178" s="20">
        <v>15</v>
      </c>
      <c r="M178" s="65">
        <f t="shared" ref="M178" si="29">+L178*K178</f>
        <v>0</v>
      </c>
      <c r="N178" s="17" t="s">
        <v>16</v>
      </c>
      <c r="O178" s="18"/>
      <c r="P178" s="23">
        <f t="shared" ref="P178" si="30">SUM(M178-O178)</f>
        <v>0</v>
      </c>
      <c r="Q178" s="93"/>
      <c r="R178" s="43">
        <f t="shared" ref="R178" si="31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ref="G179" si="32">E179+F179</f>
        <v>0</v>
      </c>
      <c r="H179" s="79">
        <v>0</v>
      </c>
      <c r="I179" s="77">
        <v>0</v>
      </c>
      <c r="J179" s="46">
        <f t="shared" ref="J179" si="33">+G179-H179-K179-I179</f>
        <v>0</v>
      </c>
      <c r="K179" s="72"/>
      <c r="L179" s="20">
        <v>80</v>
      </c>
      <c r="M179" s="65">
        <f t="shared" ref="M179" si="34">+L179*K179</f>
        <v>0</v>
      </c>
      <c r="N179" s="17" t="s">
        <v>16</v>
      </c>
      <c r="O179" s="18"/>
      <c r="P179" s="23">
        <f t="shared" ref="P179" si="35">SUM(M179-O179)</f>
        <v>0</v>
      </c>
      <c r="Q179" s="93"/>
      <c r="R179" s="43">
        <f t="shared" ref="R179" si="36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7"/>
        <v>0</v>
      </c>
      <c r="H180" s="79">
        <v>0</v>
      </c>
      <c r="I180" s="77">
        <v>0</v>
      </c>
      <c r="J180" s="46">
        <f t="shared" si="18"/>
        <v>0</v>
      </c>
      <c r="K180" s="72"/>
      <c r="L180" s="20">
        <v>35</v>
      </c>
      <c r="M180" s="65">
        <f t="shared" si="24"/>
        <v>0</v>
      </c>
      <c r="N180" s="17" t="s">
        <v>16</v>
      </c>
      <c r="O180" s="18"/>
      <c r="P180" s="23">
        <f t="shared" si="25"/>
        <v>0</v>
      </c>
      <c r="Q180" s="91">
        <v>40.28</v>
      </c>
      <c r="R180" s="43">
        <f t="shared" si="26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7"/>
        <v>0</v>
      </c>
      <c r="H181" s="79">
        <v>0</v>
      </c>
      <c r="I181" s="77">
        <v>0</v>
      </c>
      <c r="J181" s="46">
        <f t="shared" si="18"/>
        <v>0</v>
      </c>
      <c r="K181" s="72"/>
      <c r="L181" s="20">
        <v>35</v>
      </c>
      <c r="M181" s="65">
        <f t="shared" si="24"/>
        <v>0</v>
      </c>
      <c r="N181" s="17" t="s">
        <v>16</v>
      </c>
      <c r="O181" s="18"/>
      <c r="P181" s="23">
        <f t="shared" si="25"/>
        <v>0</v>
      </c>
      <c r="Q181" s="93"/>
      <c r="R181" s="43">
        <f t="shared" si="26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0</v>
      </c>
      <c r="G182" s="46">
        <f t="shared" si="17"/>
        <v>0</v>
      </c>
      <c r="H182" s="79">
        <v>0</v>
      </c>
      <c r="I182" s="77">
        <v>0</v>
      </c>
      <c r="J182" s="46">
        <f t="shared" si="18"/>
        <v>0</v>
      </c>
      <c r="K182" s="72"/>
      <c r="L182" s="20">
        <v>60</v>
      </c>
      <c r="M182" s="65">
        <f t="shared" si="24"/>
        <v>0</v>
      </c>
      <c r="N182" s="17" t="s">
        <v>16</v>
      </c>
      <c r="O182" s="18"/>
      <c r="P182" s="23">
        <f t="shared" si="25"/>
        <v>0</v>
      </c>
      <c r="Q182" s="91">
        <v>38</v>
      </c>
      <c r="R182" s="43">
        <f t="shared" si="26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/>
      <c r="F183" s="71">
        <v>0</v>
      </c>
      <c r="G183" s="46">
        <f t="shared" si="17"/>
        <v>0</v>
      </c>
      <c r="H183" s="79">
        <v>0</v>
      </c>
      <c r="I183" s="77">
        <v>0</v>
      </c>
      <c r="J183" s="46">
        <f t="shared" si="18"/>
        <v>0</v>
      </c>
      <c r="K183" s="72"/>
      <c r="L183" s="20">
        <v>120</v>
      </c>
      <c r="M183" s="65">
        <f t="shared" si="24"/>
        <v>0</v>
      </c>
      <c r="N183" s="17" t="s">
        <v>16</v>
      </c>
      <c r="O183" s="18"/>
      <c r="P183" s="23">
        <f t="shared" si="25"/>
        <v>0</v>
      </c>
      <c r="Q183" s="91">
        <v>73</v>
      </c>
      <c r="R183" s="43">
        <f t="shared" si="26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7"/>
        <v>0</v>
      </c>
      <c r="H184" s="79">
        <v>0</v>
      </c>
      <c r="I184" s="77">
        <v>0</v>
      </c>
      <c r="J184" s="46">
        <f t="shared" si="18"/>
        <v>0</v>
      </c>
      <c r="K184" s="72"/>
      <c r="L184" s="20">
        <v>60</v>
      </c>
      <c r="M184" s="65">
        <f t="shared" si="24"/>
        <v>0</v>
      </c>
      <c r="N184" s="17" t="s">
        <v>16</v>
      </c>
      <c r="O184" s="18"/>
      <c r="P184" s="23">
        <f t="shared" si="25"/>
        <v>0</v>
      </c>
      <c r="Q184" s="91">
        <v>38</v>
      </c>
      <c r="R184" s="43">
        <f t="shared" si="26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7"/>
        <v>0</v>
      </c>
      <c r="H185" s="79">
        <v>0</v>
      </c>
      <c r="I185" s="77">
        <v>0</v>
      </c>
      <c r="J185" s="46">
        <f t="shared" si="18"/>
        <v>0</v>
      </c>
      <c r="K185" s="72"/>
      <c r="L185" s="20">
        <v>120</v>
      </c>
      <c r="M185" s="65">
        <f t="shared" si="24"/>
        <v>0</v>
      </c>
      <c r="N185" s="17" t="s">
        <v>16</v>
      </c>
      <c r="O185" s="18"/>
      <c r="P185" s="23">
        <f t="shared" si="25"/>
        <v>0</v>
      </c>
      <c r="Q185" s="91">
        <v>73</v>
      </c>
      <c r="R185" s="43">
        <f t="shared" si="26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7"/>
        <v>0</v>
      </c>
      <c r="H186" s="79">
        <v>0</v>
      </c>
      <c r="I186" s="77">
        <v>0</v>
      </c>
      <c r="J186" s="46">
        <f t="shared" si="18"/>
        <v>0</v>
      </c>
      <c r="K186" s="72"/>
      <c r="L186" s="20">
        <v>50</v>
      </c>
      <c r="M186" s="65">
        <f t="shared" si="24"/>
        <v>0</v>
      </c>
      <c r="N186" s="17" t="s">
        <v>16</v>
      </c>
      <c r="O186" s="18"/>
      <c r="P186" s="23">
        <f t="shared" si="25"/>
        <v>0</v>
      </c>
      <c r="Q186" s="91">
        <v>23.74</v>
      </c>
      <c r="R186" s="43">
        <f t="shared" si="26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7"/>
        <v>0</v>
      </c>
      <c r="H187" s="79">
        <v>0</v>
      </c>
      <c r="I187" s="77">
        <v>0</v>
      </c>
      <c r="J187" s="46">
        <f t="shared" si="18"/>
        <v>0</v>
      </c>
      <c r="K187" s="72"/>
      <c r="L187" s="20">
        <v>150</v>
      </c>
      <c r="M187" s="65">
        <f t="shared" si="24"/>
        <v>0</v>
      </c>
      <c r="N187" s="17" t="s">
        <v>16</v>
      </c>
      <c r="O187" s="18"/>
      <c r="P187" s="23">
        <f t="shared" si="25"/>
        <v>0</v>
      </c>
      <c r="Q187" s="91">
        <v>64.38</v>
      </c>
      <c r="R187" s="43">
        <f t="shared" si="26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7"/>
        <v>0</v>
      </c>
      <c r="H188" s="79">
        <v>0</v>
      </c>
      <c r="I188" s="77">
        <v>0</v>
      </c>
      <c r="J188" s="46">
        <f t="shared" si="18"/>
        <v>0</v>
      </c>
      <c r="K188" s="72"/>
      <c r="L188" s="20">
        <v>135</v>
      </c>
      <c r="M188" s="65">
        <f t="shared" si="24"/>
        <v>0</v>
      </c>
      <c r="N188" s="17" t="s">
        <v>16</v>
      </c>
      <c r="O188" s="18"/>
      <c r="P188" s="23">
        <f t="shared" si="25"/>
        <v>0</v>
      </c>
      <c r="Q188" s="93"/>
      <c r="R188" s="43">
        <f t="shared" si="26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7"/>
        <v>0</v>
      </c>
      <c r="H189" s="79">
        <v>0</v>
      </c>
      <c r="I189" s="77">
        <v>0</v>
      </c>
      <c r="J189" s="46">
        <f t="shared" si="18"/>
        <v>0</v>
      </c>
      <c r="K189" s="72"/>
      <c r="L189" s="20">
        <v>100</v>
      </c>
      <c r="M189" s="65">
        <f t="shared" si="24"/>
        <v>0</v>
      </c>
      <c r="N189" s="17" t="s">
        <v>16</v>
      </c>
      <c r="O189" s="18"/>
      <c r="P189" s="23">
        <f t="shared" si="25"/>
        <v>0</v>
      </c>
      <c r="Q189" s="93"/>
      <c r="R189" s="43">
        <f t="shared" si="26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7"/>
        <v>0</v>
      </c>
      <c r="H190" s="79">
        <v>0</v>
      </c>
      <c r="I190" s="77">
        <v>0</v>
      </c>
      <c r="J190" s="46">
        <f t="shared" si="18"/>
        <v>0</v>
      </c>
      <c r="K190" s="72"/>
      <c r="L190" s="20">
        <v>90</v>
      </c>
      <c r="M190" s="65">
        <f t="shared" si="24"/>
        <v>0</v>
      </c>
      <c r="N190" s="17" t="s">
        <v>16</v>
      </c>
      <c r="O190" s="18"/>
      <c r="P190" s="23">
        <f t="shared" si="25"/>
        <v>0</v>
      </c>
      <c r="Q190" s="93"/>
      <c r="R190" s="43">
        <f t="shared" si="26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7"/>
        <v>0</v>
      </c>
      <c r="H191" s="79">
        <v>0</v>
      </c>
      <c r="I191" s="77">
        <v>0</v>
      </c>
      <c r="J191" s="46">
        <f t="shared" si="18"/>
        <v>0</v>
      </c>
      <c r="K191" s="72"/>
      <c r="L191" s="20">
        <v>90</v>
      </c>
      <c r="M191" s="65">
        <f t="shared" si="24"/>
        <v>0</v>
      </c>
      <c r="N191" s="17" t="s">
        <v>16</v>
      </c>
      <c r="O191" s="18"/>
      <c r="P191" s="23">
        <f t="shared" si="25"/>
        <v>0</v>
      </c>
      <c r="Q191" s="93"/>
      <c r="R191" s="43">
        <f t="shared" si="26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7"/>
        <v>0</v>
      </c>
      <c r="H192" s="79">
        <v>0</v>
      </c>
      <c r="I192" s="77">
        <v>0</v>
      </c>
      <c r="J192" s="46">
        <f t="shared" si="18"/>
        <v>0</v>
      </c>
      <c r="K192" s="72"/>
      <c r="L192" s="20">
        <v>90</v>
      </c>
      <c r="M192" s="65">
        <f t="shared" si="24"/>
        <v>0</v>
      </c>
      <c r="N192" s="17" t="s">
        <v>16</v>
      </c>
      <c r="O192" s="18"/>
      <c r="P192" s="23">
        <f t="shared" si="25"/>
        <v>0</v>
      </c>
      <c r="Q192" s="93"/>
      <c r="R192" s="43">
        <f t="shared" si="26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7"/>
        <v>0</v>
      </c>
      <c r="H193" s="79">
        <v>0</v>
      </c>
      <c r="I193" s="77">
        <v>0</v>
      </c>
      <c r="J193" s="46">
        <f t="shared" si="18"/>
        <v>0</v>
      </c>
      <c r="K193" s="72"/>
      <c r="L193" s="20">
        <v>90</v>
      </c>
      <c r="M193" s="65">
        <f t="shared" si="24"/>
        <v>0</v>
      </c>
      <c r="N193" s="17" t="s">
        <v>16</v>
      </c>
      <c r="O193" s="18"/>
      <c r="P193" s="23">
        <f t="shared" si="25"/>
        <v>0</v>
      </c>
      <c r="Q193" s="93"/>
      <c r="R193" s="43">
        <f t="shared" si="26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/>
      <c r="F194" s="71">
        <v>0</v>
      </c>
      <c r="G194" s="46">
        <f t="shared" si="17"/>
        <v>0</v>
      </c>
      <c r="H194" s="79">
        <v>0</v>
      </c>
      <c r="I194" s="77">
        <v>0</v>
      </c>
      <c r="J194" s="46">
        <f t="shared" si="18"/>
        <v>0</v>
      </c>
      <c r="K194" s="72"/>
      <c r="L194" s="20">
        <v>55</v>
      </c>
      <c r="M194" s="65">
        <f t="shared" si="24"/>
        <v>0</v>
      </c>
      <c r="N194" s="17" t="s">
        <v>16</v>
      </c>
      <c r="O194" s="18"/>
      <c r="P194" s="23">
        <f t="shared" si="25"/>
        <v>0</v>
      </c>
      <c r="Q194" s="93"/>
      <c r="R194" s="43">
        <f t="shared" si="26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7"/>
        <v>0</v>
      </c>
      <c r="H195" s="79">
        <v>0</v>
      </c>
      <c r="I195" s="77">
        <v>0</v>
      </c>
      <c r="J195" s="46">
        <f t="shared" si="18"/>
        <v>0</v>
      </c>
      <c r="K195" s="72"/>
      <c r="L195" s="20">
        <v>85</v>
      </c>
      <c r="M195" s="65">
        <f t="shared" si="24"/>
        <v>0</v>
      </c>
      <c r="N195" s="17" t="s">
        <v>16</v>
      </c>
      <c r="O195" s="18"/>
      <c r="P195" s="23">
        <f t="shared" si="25"/>
        <v>0</v>
      </c>
      <c r="Q195" s="93"/>
      <c r="R195" s="43">
        <f t="shared" si="26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7"/>
        <v>0</v>
      </c>
      <c r="H196" s="79">
        <v>0</v>
      </c>
      <c r="I196" s="77">
        <v>0</v>
      </c>
      <c r="J196" s="46">
        <f t="shared" si="18"/>
        <v>0</v>
      </c>
      <c r="K196" s="72"/>
      <c r="L196" s="20">
        <v>50</v>
      </c>
      <c r="M196" s="65">
        <f t="shared" si="24"/>
        <v>0</v>
      </c>
      <c r="N196" s="17" t="s">
        <v>16</v>
      </c>
      <c r="O196" s="18"/>
      <c r="P196" s="23">
        <f t="shared" si="25"/>
        <v>0</v>
      </c>
      <c r="Q196" s="91">
        <v>33</v>
      </c>
      <c r="R196" s="43">
        <f t="shared" si="26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7"/>
        <v>0</v>
      </c>
      <c r="H197" s="79">
        <v>0</v>
      </c>
      <c r="I197" s="77">
        <v>0</v>
      </c>
      <c r="J197" s="46">
        <f t="shared" si="18"/>
        <v>0</v>
      </c>
      <c r="K197" s="72"/>
      <c r="L197" s="20">
        <v>120</v>
      </c>
      <c r="M197" s="65">
        <f t="shared" si="24"/>
        <v>0</v>
      </c>
      <c r="N197" s="17" t="s">
        <v>16</v>
      </c>
      <c r="O197" s="18"/>
      <c r="P197" s="23">
        <f t="shared" si="25"/>
        <v>0</v>
      </c>
      <c r="Q197" s="91">
        <v>83</v>
      </c>
      <c r="R197" s="43">
        <f t="shared" si="26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17"/>
        <v>0</v>
      </c>
      <c r="H199" s="79">
        <v>0</v>
      </c>
      <c r="I199" s="77">
        <v>0</v>
      </c>
      <c r="J199" s="46">
        <f t="shared" si="18"/>
        <v>0</v>
      </c>
      <c r="K199" s="72"/>
      <c r="L199" s="20">
        <v>25</v>
      </c>
      <c r="M199" s="65">
        <f t="shared" si="24"/>
        <v>0</v>
      </c>
      <c r="N199" s="17" t="s">
        <v>16</v>
      </c>
      <c r="O199" s="18"/>
      <c r="P199" s="23">
        <f t="shared" si="25"/>
        <v>0</v>
      </c>
      <c r="Q199" s="91">
        <v>15</v>
      </c>
      <c r="R199" s="43">
        <f t="shared" si="26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17"/>
        <v>0</v>
      </c>
      <c r="H200" s="79">
        <v>0</v>
      </c>
      <c r="I200" s="77">
        <v>0</v>
      </c>
      <c r="J200" s="46">
        <f t="shared" si="18"/>
        <v>0</v>
      </c>
      <c r="K200" s="72"/>
      <c r="L200" s="20">
        <v>25</v>
      </c>
      <c r="M200" s="65">
        <f t="shared" si="24"/>
        <v>0</v>
      </c>
      <c r="N200" s="17" t="s">
        <v>16</v>
      </c>
      <c r="O200" s="18"/>
      <c r="P200" s="23">
        <f t="shared" si="25"/>
        <v>0</v>
      </c>
      <c r="Q200" s="91">
        <v>15</v>
      </c>
      <c r="R200" s="43">
        <f t="shared" si="26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17"/>
        <v>0</v>
      </c>
      <c r="H201" s="79">
        <v>0</v>
      </c>
      <c r="I201" s="77">
        <v>0</v>
      </c>
      <c r="J201" s="46">
        <f t="shared" si="18"/>
        <v>0</v>
      </c>
      <c r="K201" s="72"/>
      <c r="L201" s="20">
        <v>25</v>
      </c>
      <c r="M201" s="65">
        <f t="shared" si="24"/>
        <v>0</v>
      </c>
      <c r="N201" s="17" t="s">
        <v>16</v>
      </c>
      <c r="O201" s="18"/>
      <c r="P201" s="23">
        <f t="shared" si="25"/>
        <v>0</v>
      </c>
      <c r="Q201" s="91">
        <v>15</v>
      </c>
      <c r="R201" s="43">
        <f t="shared" si="26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17"/>
        <v>0</v>
      </c>
      <c r="H202" s="79">
        <v>0</v>
      </c>
      <c r="I202" s="77">
        <v>0</v>
      </c>
      <c r="J202" s="46">
        <f t="shared" si="18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/>
      <c r="F203" s="71">
        <v>0</v>
      </c>
      <c r="G203" s="46">
        <f t="shared" si="17"/>
        <v>0</v>
      </c>
      <c r="H203" s="79">
        <v>0</v>
      </c>
      <c r="I203" s="77">
        <v>0</v>
      </c>
      <c r="J203" s="46">
        <f t="shared" si="18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17"/>
        <v>0</v>
      </c>
      <c r="H204" s="79">
        <v>0</v>
      </c>
      <c r="I204" s="77">
        <v>0</v>
      </c>
      <c r="J204" s="46">
        <f t="shared" si="18"/>
        <v>0</v>
      </c>
      <c r="K204" s="72"/>
      <c r="L204" s="20">
        <v>10</v>
      </c>
      <c r="M204" s="65">
        <f t="shared" si="24"/>
        <v>0</v>
      </c>
      <c r="N204" s="17" t="s">
        <v>16</v>
      </c>
      <c r="O204" s="18"/>
      <c r="P204" s="23">
        <f t="shared" si="25"/>
        <v>0</v>
      </c>
      <c r="Q204" s="93"/>
      <c r="R204" s="43">
        <f t="shared" si="26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17"/>
        <v>0</v>
      </c>
      <c r="H205" s="79">
        <v>0</v>
      </c>
      <c r="I205" s="77">
        <v>0</v>
      </c>
      <c r="J205" s="46">
        <f t="shared" si="18"/>
        <v>0</v>
      </c>
      <c r="K205" s="72"/>
      <c r="L205" s="20">
        <v>10</v>
      </c>
      <c r="M205" s="65">
        <f t="shared" si="24"/>
        <v>0</v>
      </c>
      <c r="N205" s="17" t="s">
        <v>16</v>
      </c>
      <c r="O205" s="18"/>
      <c r="P205" s="23">
        <f t="shared" si="25"/>
        <v>0</v>
      </c>
      <c r="Q205" s="93"/>
      <c r="R205" s="43">
        <f t="shared" si="26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17"/>
        <v>0</v>
      </c>
      <c r="H206" s="79">
        <v>0</v>
      </c>
      <c r="I206" s="77">
        <v>0</v>
      </c>
      <c r="J206" s="46">
        <f t="shared" si="18"/>
        <v>0</v>
      </c>
      <c r="K206" s="72"/>
      <c r="L206" s="20">
        <v>20</v>
      </c>
      <c r="M206" s="65">
        <f t="shared" si="24"/>
        <v>0</v>
      </c>
      <c r="N206" s="17" t="s">
        <v>16</v>
      </c>
      <c r="O206" s="18"/>
      <c r="P206" s="23">
        <f t="shared" si="25"/>
        <v>0</v>
      </c>
      <c r="Q206" s="93"/>
      <c r="R206" s="43">
        <f t="shared" si="26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/>
      <c r="F207" s="71">
        <v>0</v>
      </c>
      <c r="G207" s="46">
        <f t="shared" si="17"/>
        <v>0</v>
      </c>
      <c r="H207" s="79">
        <v>0</v>
      </c>
      <c r="I207" s="77">
        <v>0</v>
      </c>
      <c r="J207" s="46">
        <f t="shared" si="18"/>
        <v>0</v>
      </c>
      <c r="K207" s="72"/>
      <c r="L207" s="20">
        <v>65</v>
      </c>
      <c r="M207" s="65">
        <f t="shared" si="24"/>
        <v>0</v>
      </c>
      <c r="N207" s="17" t="s">
        <v>16</v>
      </c>
      <c r="O207" s="18"/>
      <c r="P207" s="23">
        <f t="shared" si="25"/>
        <v>0</v>
      </c>
      <c r="Q207" s="93"/>
      <c r="R207" s="43">
        <f t="shared" si="26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17"/>
        <v>0</v>
      </c>
      <c r="H208" s="79">
        <v>0</v>
      </c>
      <c r="I208" s="77">
        <v>0</v>
      </c>
      <c r="J208" s="46">
        <f t="shared" si="18"/>
        <v>0</v>
      </c>
      <c r="K208" s="72"/>
      <c r="L208" s="20">
        <v>150</v>
      </c>
      <c r="M208" s="65">
        <f t="shared" si="24"/>
        <v>0</v>
      </c>
      <c r="N208" s="17" t="s">
        <v>16</v>
      </c>
      <c r="O208" s="18"/>
      <c r="P208" s="23">
        <f t="shared" si="25"/>
        <v>0</v>
      </c>
      <c r="Q208" s="93"/>
      <c r="R208" s="43">
        <f t="shared" si="26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17"/>
        <v>0</v>
      </c>
      <c r="H209" s="79">
        <v>0</v>
      </c>
      <c r="I209" s="77">
        <v>0</v>
      </c>
      <c r="J209" s="46">
        <f t="shared" si="18"/>
        <v>0</v>
      </c>
      <c r="K209" s="72"/>
      <c r="L209" s="20">
        <v>200</v>
      </c>
      <c r="M209" s="65">
        <f t="shared" si="24"/>
        <v>0</v>
      </c>
      <c r="N209" s="17" t="s">
        <v>16</v>
      </c>
      <c r="O209" s="18"/>
      <c r="P209" s="23">
        <f t="shared" si="25"/>
        <v>0</v>
      </c>
      <c r="Q209" s="93"/>
      <c r="R209" s="43">
        <f t="shared" si="26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17"/>
        <v>0</v>
      </c>
      <c r="H210" s="79">
        <v>0</v>
      </c>
      <c r="I210" s="77">
        <v>0</v>
      </c>
      <c r="J210" s="46">
        <f t="shared" si="18"/>
        <v>0</v>
      </c>
      <c r="K210" s="72"/>
      <c r="L210" s="20">
        <v>250</v>
      </c>
      <c r="M210" s="65">
        <f t="shared" si="24"/>
        <v>0</v>
      </c>
      <c r="N210" s="17" t="s">
        <v>16</v>
      </c>
      <c r="O210" s="18"/>
      <c r="P210" s="23">
        <f t="shared" si="25"/>
        <v>0</v>
      </c>
      <c r="Q210" s="93"/>
      <c r="R210" s="43">
        <f t="shared" si="26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17"/>
        <v>0</v>
      </c>
      <c r="H211" s="79">
        <v>0</v>
      </c>
      <c r="I211" s="77">
        <v>0</v>
      </c>
      <c r="J211" s="46">
        <f t="shared" si="18"/>
        <v>0</v>
      </c>
      <c r="K211" s="72"/>
      <c r="L211" s="20">
        <v>50</v>
      </c>
      <c r="M211" s="65">
        <f t="shared" si="24"/>
        <v>0</v>
      </c>
      <c r="N211" s="17" t="s">
        <v>16</v>
      </c>
      <c r="O211" s="18"/>
      <c r="P211" s="23">
        <f t="shared" si="25"/>
        <v>0</v>
      </c>
      <c r="Q211" s="93"/>
      <c r="R211" s="43">
        <f t="shared" si="26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17"/>
        <v>0</v>
      </c>
      <c r="H212" s="79">
        <v>0</v>
      </c>
      <c r="I212" s="77">
        <v>0</v>
      </c>
      <c r="J212" s="46">
        <f t="shared" si="18"/>
        <v>0</v>
      </c>
      <c r="K212" s="72"/>
      <c r="L212" s="20">
        <v>0</v>
      </c>
      <c r="M212" s="65">
        <f t="shared" si="24"/>
        <v>0</v>
      </c>
      <c r="N212" s="17" t="s">
        <v>16</v>
      </c>
      <c r="O212" s="18"/>
      <c r="P212" s="23">
        <f t="shared" si="25"/>
        <v>0</v>
      </c>
      <c r="Q212" s="93"/>
      <c r="R212" s="43">
        <f t="shared" si="26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17"/>
        <v>0</v>
      </c>
      <c r="H213" s="79">
        <v>0</v>
      </c>
      <c r="I213" s="77">
        <v>0</v>
      </c>
      <c r="J213" s="46">
        <f t="shared" si="18"/>
        <v>0</v>
      </c>
      <c r="K213" s="72"/>
      <c r="L213" s="20">
        <v>45</v>
      </c>
      <c r="M213" s="65">
        <f t="shared" si="24"/>
        <v>0</v>
      </c>
      <c r="N213" s="17" t="s">
        <v>16</v>
      </c>
      <c r="O213" s="18"/>
      <c r="P213" s="23">
        <f t="shared" si="25"/>
        <v>0</v>
      </c>
      <c r="Q213" s="91"/>
      <c r="R213" s="43">
        <f t="shared" si="26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17"/>
        <v>0</v>
      </c>
      <c r="H214" s="79">
        <v>0</v>
      </c>
      <c r="I214" s="77">
        <v>0</v>
      </c>
      <c r="J214" s="46">
        <f t="shared" si="18"/>
        <v>0</v>
      </c>
      <c r="K214" s="72"/>
      <c r="L214" s="20">
        <v>35</v>
      </c>
      <c r="M214" s="65">
        <f t="shared" si="24"/>
        <v>0</v>
      </c>
      <c r="N214" s="17" t="s">
        <v>16</v>
      </c>
      <c r="O214" s="18"/>
      <c r="P214" s="23">
        <f t="shared" si="25"/>
        <v>0</v>
      </c>
      <c r="Q214" s="91"/>
      <c r="R214" s="43">
        <f t="shared" si="26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17"/>
        <v>0</v>
      </c>
      <c r="H215" s="79">
        <v>0</v>
      </c>
      <c r="I215" s="77">
        <v>0</v>
      </c>
      <c r="J215" s="46">
        <f t="shared" si="18"/>
        <v>0</v>
      </c>
      <c r="K215" s="72"/>
      <c r="L215" s="20">
        <v>25</v>
      </c>
      <c r="M215" s="65">
        <f t="shared" si="24"/>
        <v>0</v>
      </c>
      <c r="N215" s="17" t="s">
        <v>16</v>
      </c>
      <c r="O215" s="18"/>
      <c r="P215" s="23">
        <f t="shared" si="25"/>
        <v>0</v>
      </c>
      <c r="Q215" s="91"/>
      <c r="R215" s="43">
        <f t="shared" si="26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17"/>
        <v>0</v>
      </c>
      <c r="H217" s="79">
        <v>0</v>
      </c>
      <c r="I217" s="77">
        <v>0</v>
      </c>
      <c r="J217" s="46">
        <f t="shared" si="18"/>
        <v>0</v>
      </c>
      <c r="K217" s="72"/>
      <c r="L217" s="20">
        <v>60</v>
      </c>
      <c r="M217" s="65">
        <f t="shared" si="24"/>
        <v>0</v>
      </c>
      <c r="N217" s="17" t="s">
        <v>16</v>
      </c>
      <c r="O217" s="18"/>
      <c r="P217" s="23">
        <f t="shared" si="25"/>
        <v>0</v>
      </c>
      <c r="Q217" s="93"/>
      <c r="R217" s="43">
        <f t="shared" si="26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17"/>
        <v>0</v>
      </c>
      <c r="H218" s="79">
        <v>0</v>
      </c>
      <c r="I218" s="77">
        <v>0</v>
      </c>
      <c r="J218" s="46">
        <f t="shared" si="18"/>
        <v>0</v>
      </c>
      <c r="K218" s="72"/>
      <c r="L218" s="20">
        <v>250</v>
      </c>
      <c r="M218" s="65">
        <f t="shared" si="24"/>
        <v>0</v>
      </c>
      <c r="N218" s="17" t="s">
        <v>16</v>
      </c>
      <c r="O218" s="18"/>
      <c r="P218" s="23">
        <f t="shared" si="25"/>
        <v>0</v>
      </c>
      <c r="Q218" s="93"/>
      <c r="R218" s="43">
        <f t="shared" si="26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17"/>
        <v>0</v>
      </c>
      <c r="H219" s="79">
        <v>0</v>
      </c>
      <c r="I219" s="77">
        <v>0</v>
      </c>
      <c r="J219" s="46">
        <f t="shared" si="18"/>
        <v>0</v>
      </c>
      <c r="K219" s="72"/>
      <c r="L219" s="20">
        <v>100</v>
      </c>
      <c r="M219" s="65">
        <f t="shared" si="24"/>
        <v>0</v>
      </c>
      <c r="N219" s="17" t="s">
        <v>16</v>
      </c>
      <c r="O219" s="18"/>
      <c r="P219" s="23">
        <f t="shared" si="25"/>
        <v>0</v>
      </c>
      <c r="Q219" s="93"/>
      <c r="R219" s="43">
        <f t="shared" si="26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17"/>
        <v>0</v>
      </c>
      <c r="H220" s="79">
        <v>0</v>
      </c>
      <c r="I220" s="77">
        <v>0</v>
      </c>
      <c r="J220" s="46">
        <f t="shared" si="18"/>
        <v>0</v>
      </c>
      <c r="K220" s="72"/>
      <c r="L220" s="20">
        <v>350</v>
      </c>
      <c r="M220" s="65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17"/>
        <v>0</v>
      </c>
      <c r="H221" s="79">
        <v>0</v>
      </c>
      <c r="I221" s="77">
        <v>0</v>
      </c>
      <c r="J221" s="46">
        <f t="shared" si="18"/>
        <v>0</v>
      </c>
      <c r="K221" s="72"/>
      <c r="L221" s="20">
        <v>60</v>
      </c>
      <c r="M221" s="65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17"/>
        <v>0</v>
      </c>
      <c r="H222" s="79">
        <v>0</v>
      </c>
      <c r="I222" s="77">
        <v>0</v>
      </c>
      <c r="J222" s="46">
        <f t="shared" si="18"/>
        <v>0</v>
      </c>
      <c r="K222" s="72"/>
      <c r="L222" s="20">
        <v>50</v>
      </c>
      <c r="M222" s="65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17"/>
        <v>0</v>
      </c>
      <c r="H223" s="79">
        <v>0</v>
      </c>
      <c r="I223" s="77">
        <v>0</v>
      </c>
      <c r="J223" s="46">
        <f t="shared" si="18"/>
        <v>0</v>
      </c>
      <c r="K223" s="72"/>
      <c r="L223" s="20">
        <v>100</v>
      </c>
      <c r="M223" s="65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ref="G224:G239" si="37">E224+F224</f>
        <v>0</v>
      </c>
      <c r="H224" s="79">
        <v>0</v>
      </c>
      <c r="I224" s="77">
        <v>0</v>
      </c>
      <c r="J224" s="46">
        <f t="shared" ref="J224:J239" si="38">+G224-H224-K224-I224</f>
        <v>0</v>
      </c>
      <c r="K224" s="72"/>
      <c r="L224" s="20">
        <v>120</v>
      </c>
      <c r="M224" s="65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37"/>
        <v>0</v>
      </c>
      <c r="H225" s="79">
        <v>0</v>
      </c>
      <c r="I225" s="77">
        <v>0</v>
      </c>
      <c r="J225" s="46">
        <f t="shared" si="38"/>
        <v>0</v>
      </c>
      <c r="K225" s="72"/>
      <c r="L225" s="20">
        <v>60</v>
      </c>
      <c r="M225" s="65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37"/>
        <v>0</v>
      </c>
      <c r="H226" s="79">
        <v>0</v>
      </c>
      <c r="I226" s="77">
        <v>0</v>
      </c>
      <c r="J226" s="46">
        <f t="shared" si="38"/>
        <v>0</v>
      </c>
      <c r="K226" s="72"/>
      <c r="L226" s="20">
        <v>150</v>
      </c>
      <c r="M226" s="65">
        <f t="shared" si="24"/>
        <v>0</v>
      </c>
      <c r="N226" s="17" t="s">
        <v>16</v>
      </c>
      <c r="O226" s="18"/>
      <c r="P226" s="23">
        <f t="shared" si="25"/>
        <v>0</v>
      </c>
      <c r="Q226" s="93"/>
      <c r="R226" s="43">
        <f t="shared" si="26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37"/>
        <v>0</v>
      </c>
      <c r="H227" s="79">
        <v>0</v>
      </c>
      <c r="I227" s="77">
        <v>0</v>
      </c>
      <c r="J227" s="46">
        <f t="shared" si="38"/>
        <v>0</v>
      </c>
      <c r="K227" s="72"/>
      <c r="L227" s="20">
        <v>150</v>
      </c>
      <c r="M227" s="65">
        <f t="shared" si="24"/>
        <v>0</v>
      </c>
      <c r="N227" s="17" t="s">
        <v>16</v>
      </c>
      <c r="O227" s="18"/>
      <c r="P227" s="23">
        <f t="shared" si="25"/>
        <v>0</v>
      </c>
      <c r="Q227" s="93"/>
      <c r="R227" s="43">
        <f t="shared" si="26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37"/>
        <v>0</v>
      </c>
      <c r="H228" s="79">
        <v>0</v>
      </c>
      <c r="I228" s="77">
        <v>0</v>
      </c>
      <c r="J228" s="46">
        <f t="shared" si="38"/>
        <v>0</v>
      </c>
      <c r="K228" s="72"/>
      <c r="L228" s="20">
        <v>200</v>
      </c>
      <c r="M228" s="65">
        <f t="shared" si="24"/>
        <v>0</v>
      </c>
      <c r="N228" s="17" t="s">
        <v>16</v>
      </c>
      <c r="O228" s="18"/>
      <c r="P228" s="23">
        <f t="shared" si="25"/>
        <v>0</v>
      </c>
      <c r="Q228" s="93"/>
      <c r="R228" s="43">
        <f t="shared" si="26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ref="G229:G236" si="39">E229+F229</f>
        <v>0</v>
      </c>
      <c r="H229" s="79">
        <v>0</v>
      </c>
      <c r="I229" s="77">
        <v>0</v>
      </c>
      <c r="J229" s="46">
        <f t="shared" ref="J229:J236" si="40">+G229-H229-K229-I229</f>
        <v>0</v>
      </c>
      <c r="K229" s="72"/>
      <c r="L229" s="20"/>
      <c r="M229" s="65">
        <f t="shared" ref="M229:M236" si="41">+L229*K229</f>
        <v>0</v>
      </c>
      <c r="N229" s="17" t="s">
        <v>16</v>
      </c>
      <c r="O229" s="18"/>
      <c r="P229" s="23">
        <f t="shared" ref="P229:P236" si="42">SUM(M229-O229)</f>
        <v>0</v>
      </c>
      <c r="Q229" s="93"/>
      <c r="R229" s="43">
        <f t="shared" ref="R229:R236" si="4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39"/>
        <v>0</v>
      </c>
      <c r="H230" s="79">
        <v>0</v>
      </c>
      <c r="I230" s="77">
        <v>0</v>
      </c>
      <c r="J230" s="46">
        <f t="shared" si="40"/>
        <v>0</v>
      </c>
      <c r="K230" s="72"/>
      <c r="L230" s="20">
        <v>35</v>
      </c>
      <c r="M230" s="65">
        <f t="shared" si="41"/>
        <v>0</v>
      </c>
      <c r="N230" s="17" t="s">
        <v>16</v>
      </c>
      <c r="O230" s="18"/>
      <c r="P230" s="23">
        <f t="shared" si="42"/>
        <v>0</v>
      </c>
      <c r="Q230" s="93"/>
      <c r="R230" s="43">
        <f t="shared" si="43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/>
      <c r="F231" s="71">
        <v>0</v>
      </c>
      <c r="G231" s="46">
        <f t="shared" si="39"/>
        <v>0</v>
      </c>
      <c r="H231" s="79">
        <v>0</v>
      </c>
      <c r="I231" s="77">
        <v>0</v>
      </c>
      <c r="J231" s="46">
        <f t="shared" si="40"/>
        <v>0</v>
      </c>
      <c r="K231" s="72"/>
      <c r="L231" s="20">
        <v>50</v>
      </c>
      <c r="M231" s="65">
        <f t="shared" si="41"/>
        <v>0</v>
      </c>
      <c r="N231" s="17" t="s">
        <v>16</v>
      </c>
      <c r="O231" s="18"/>
      <c r="P231" s="23">
        <f t="shared" si="42"/>
        <v>0</v>
      </c>
      <c r="Q231" s="93"/>
      <c r="R231" s="43">
        <f t="shared" si="43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/>
      <c r="F232" s="71">
        <v>0</v>
      </c>
      <c r="G232" s="46">
        <f t="shared" si="39"/>
        <v>0</v>
      </c>
      <c r="H232" s="79">
        <v>0</v>
      </c>
      <c r="I232" s="77">
        <v>0</v>
      </c>
      <c r="J232" s="46">
        <f t="shared" si="40"/>
        <v>0</v>
      </c>
      <c r="K232" s="72"/>
      <c r="L232" s="20">
        <v>39</v>
      </c>
      <c r="M232" s="65">
        <f t="shared" si="41"/>
        <v>0</v>
      </c>
      <c r="N232" s="17" t="s">
        <v>16</v>
      </c>
      <c r="O232" s="18"/>
      <c r="P232" s="23">
        <f t="shared" si="42"/>
        <v>0</v>
      </c>
      <c r="Q232" s="93"/>
      <c r="R232" s="43">
        <f t="shared" si="43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/>
      <c r="F233" s="71">
        <v>0</v>
      </c>
      <c r="G233" s="46">
        <f t="shared" si="39"/>
        <v>0</v>
      </c>
      <c r="H233" s="79">
        <v>0</v>
      </c>
      <c r="I233" s="77">
        <v>0</v>
      </c>
      <c r="J233" s="46">
        <f t="shared" si="40"/>
        <v>0</v>
      </c>
      <c r="K233" s="72"/>
      <c r="L233" s="20"/>
      <c r="M233" s="65">
        <f t="shared" si="41"/>
        <v>0</v>
      </c>
      <c r="N233" s="17" t="s">
        <v>16</v>
      </c>
      <c r="O233" s="18"/>
      <c r="P233" s="23">
        <f t="shared" si="42"/>
        <v>0</v>
      </c>
      <c r="Q233" s="93"/>
      <c r="R233" s="43">
        <f t="shared" si="43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/>
      <c r="F234" s="71">
        <v>0</v>
      </c>
      <c r="G234" s="46">
        <f t="shared" si="39"/>
        <v>0</v>
      </c>
      <c r="H234" s="79">
        <v>0</v>
      </c>
      <c r="I234" s="77">
        <v>0</v>
      </c>
      <c r="J234" s="46">
        <f t="shared" si="40"/>
        <v>0</v>
      </c>
      <c r="K234" s="72"/>
      <c r="L234" s="20"/>
      <c r="M234" s="65">
        <f t="shared" si="41"/>
        <v>0</v>
      </c>
      <c r="N234" s="17" t="s">
        <v>16</v>
      </c>
      <c r="O234" s="18"/>
      <c r="P234" s="23">
        <f t="shared" si="42"/>
        <v>0</v>
      </c>
      <c r="Q234" s="93"/>
      <c r="R234" s="43">
        <f t="shared" si="43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/>
      <c r="F235" s="71">
        <v>0</v>
      </c>
      <c r="G235" s="46">
        <f t="shared" si="39"/>
        <v>0</v>
      </c>
      <c r="H235" s="79">
        <v>0</v>
      </c>
      <c r="I235" s="77">
        <v>0</v>
      </c>
      <c r="J235" s="46">
        <f t="shared" si="40"/>
        <v>0</v>
      </c>
      <c r="K235" s="72"/>
      <c r="L235" s="20"/>
      <c r="M235" s="65">
        <f t="shared" si="41"/>
        <v>0</v>
      </c>
      <c r="N235" s="17" t="s">
        <v>16</v>
      </c>
      <c r="O235" s="18"/>
      <c r="P235" s="23">
        <f t="shared" si="42"/>
        <v>0</v>
      </c>
      <c r="Q235" s="93"/>
      <c r="R235" s="43">
        <f t="shared" si="43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/>
      <c r="F236" s="71">
        <v>0</v>
      </c>
      <c r="G236" s="46">
        <f t="shared" si="39"/>
        <v>0</v>
      </c>
      <c r="H236" s="79">
        <v>0</v>
      </c>
      <c r="I236" s="77">
        <v>0</v>
      </c>
      <c r="J236" s="46">
        <f t="shared" si="40"/>
        <v>0</v>
      </c>
      <c r="K236" s="72"/>
      <c r="L236" s="20"/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3"/>
      <c r="R236" s="43">
        <f t="shared" si="43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/>
      <c r="F237" s="71">
        <v>0</v>
      </c>
      <c r="G237" s="46">
        <f t="shared" ref="G237:G238" si="44">E237+F237</f>
        <v>0</v>
      </c>
      <c r="H237" s="79">
        <v>0</v>
      </c>
      <c r="I237" s="77">
        <v>0</v>
      </c>
      <c r="J237" s="46">
        <f t="shared" ref="J237:J238" si="45">+G237-H237-K237-I237</f>
        <v>0</v>
      </c>
      <c r="K237" s="72"/>
      <c r="L237" s="20"/>
      <c r="M237" s="65">
        <f t="shared" ref="M237:M238" si="46">+L237*K237</f>
        <v>0</v>
      </c>
      <c r="N237" s="17" t="s">
        <v>16</v>
      </c>
      <c r="O237" s="18"/>
      <c r="P237" s="23">
        <f t="shared" ref="P237:P238" si="47">SUM(M237-O237)</f>
        <v>0</v>
      </c>
      <c r="Q237" s="93"/>
      <c r="R237" s="43">
        <f t="shared" ref="R237:R238" si="48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/>
      <c r="F238" s="71">
        <v>0</v>
      </c>
      <c r="G238" s="46">
        <f t="shared" si="44"/>
        <v>0</v>
      </c>
      <c r="H238" s="79">
        <v>0</v>
      </c>
      <c r="I238" s="77">
        <v>0</v>
      </c>
      <c r="J238" s="46">
        <f t="shared" si="45"/>
        <v>0</v>
      </c>
      <c r="K238" s="72"/>
      <c r="L238" s="20"/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3"/>
      <c r="R238" s="43">
        <f t="shared" si="48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/>
      <c r="F239" s="71">
        <v>0</v>
      </c>
      <c r="G239" s="46">
        <f t="shared" si="37"/>
        <v>0</v>
      </c>
      <c r="H239" s="79">
        <v>0</v>
      </c>
      <c r="I239" s="77">
        <v>0</v>
      </c>
      <c r="J239" s="46">
        <f t="shared" si="38"/>
        <v>0</v>
      </c>
      <c r="K239" s="72"/>
      <c r="L239" s="20"/>
      <c r="M239" s="65">
        <f t="shared" si="24"/>
        <v>0</v>
      </c>
      <c r="N239" s="17" t="s">
        <v>16</v>
      </c>
      <c r="O239" s="18"/>
      <c r="P239" s="23">
        <f t="shared" si="25"/>
        <v>0</v>
      </c>
      <c r="Q239" s="93"/>
      <c r="R239" s="43">
        <f t="shared" si="26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57" t="s">
        <v>202</v>
      </c>
      <c r="M242" s="157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53" t="s">
        <v>203</v>
      </c>
      <c r="M243" s="154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53" t="s">
        <v>205</v>
      </c>
      <c r="M245" s="154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53" t="s">
        <v>206</v>
      </c>
      <c r="M246" s="154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53" t="s">
        <v>207</v>
      </c>
      <c r="M247" s="154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53" t="s">
        <v>208</v>
      </c>
      <c r="M248" s="154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53" t="s">
        <v>209</v>
      </c>
      <c r="M249" s="154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53" t="s">
        <v>210</v>
      </c>
      <c r="M250" s="154"/>
      <c r="N250" s="33">
        <f>+N249-N248</f>
        <v>0</v>
      </c>
    </row>
    <row r="251" spans="1:15" ht="24.6" x14ac:dyDescent="0.65">
      <c r="J251" s="2"/>
      <c r="L251" s="153" t="s">
        <v>211</v>
      </c>
      <c r="M251" s="154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48:M248"/>
    <mergeCell ref="O3:O4"/>
    <mergeCell ref="L249:M249"/>
    <mergeCell ref="L250:M250"/>
    <mergeCell ref="L251:M251"/>
    <mergeCell ref="K241:L241"/>
    <mergeCell ref="L242:M242"/>
    <mergeCell ref="L243:M243"/>
    <mergeCell ref="L245:M245"/>
    <mergeCell ref="L246:M246"/>
    <mergeCell ref="L247:M2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>SUM(M6-O6)</f>
        <v>0</v>
      </c>
      <c r="Q6" s="91">
        <v>39.29</v>
      </c>
      <c r="R6" s="43">
        <f t="shared" ref="R6:R79" si="3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1">
        <v>26.6</v>
      </c>
      <c r="R22" s="43">
        <f t="shared" si="3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1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ref="G178" si="22">E178+F178</f>
        <v>0</v>
      </c>
      <c r="H178" s="79">
        <v>0</v>
      </c>
      <c r="I178" s="77">
        <v>0</v>
      </c>
      <c r="J178" s="46">
        <f t="shared" ref="J178" si="23">+G178-H178-K178-I178</f>
        <v>0</v>
      </c>
      <c r="K178" s="72"/>
      <c r="L178" s="20">
        <v>15</v>
      </c>
      <c r="M178" s="65">
        <f t="shared" ref="M178" si="24">+L178*K178</f>
        <v>0</v>
      </c>
      <c r="N178" s="17" t="s">
        <v>16</v>
      </c>
      <c r="O178" s="18"/>
      <c r="P178" s="23">
        <f t="shared" ref="P178" si="25">SUM(M178-O178)</f>
        <v>0</v>
      </c>
      <c r="Q178" s="93"/>
      <c r="R178" s="43">
        <f t="shared" ref="R178" si="26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ref="G179" si="27">E179+F179</f>
        <v>0</v>
      </c>
      <c r="H179" s="79">
        <v>0</v>
      </c>
      <c r="I179" s="77">
        <v>0</v>
      </c>
      <c r="J179" s="46">
        <f t="shared" ref="J179" si="28">+G179-H179-K179-I179</f>
        <v>0</v>
      </c>
      <c r="K179" s="72"/>
      <c r="L179" s="20">
        <v>80</v>
      </c>
      <c r="M179" s="65">
        <f t="shared" ref="M179" si="29">+L179*K179</f>
        <v>0</v>
      </c>
      <c r="N179" s="17" t="s">
        <v>16</v>
      </c>
      <c r="O179" s="18"/>
      <c r="P179" s="23">
        <f t="shared" ref="P179" si="30">SUM(M179-O179)</f>
        <v>0</v>
      </c>
      <c r="Q179" s="93"/>
      <c r="R179" s="43">
        <f t="shared" ref="R179" si="3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+ยกมา!J203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+ยกมา!J207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ref="G221:G239" si="32">E221+F221</f>
        <v>0</v>
      </c>
      <c r="H221" s="79">
        <v>0</v>
      </c>
      <c r="I221" s="77">
        <v>0</v>
      </c>
      <c r="J221" s="46">
        <f t="shared" ref="J221:J239" si="33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32"/>
        <v>0</v>
      </c>
      <c r="H222" s="79">
        <v>0</v>
      </c>
      <c r="I222" s="77">
        <v>0</v>
      </c>
      <c r="J222" s="46">
        <f t="shared" si="33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32"/>
        <v>0</v>
      </c>
      <c r="H223" s="79">
        <v>0</v>
      </c>
      <c r="I223" s="77">
        <v>0</v>
      </c>
      <c r="J223" s="46">
        <f t="shared" si="33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32"/>
        <v>0</v>
      </c>
      <c r="H224" s="79">
        <v>0</v>
      </c>
      <c r="I224" s="77">
        <v>0</v>
      </c>
      <c r="J224" s="46">
        <f t="shared" si="33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32"/>
        <v>0</v>
      </c>
      <c r="H225" s="79">
        <v>0</v>
      </c>
      <c r="I225" s="77">
        <v>0</v>
      </c>
      <c r="J225" s="46">
        <f t="shared" si="33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32"/>
        <v>0</v>
      </c>
      <c r="H226" s="79">
        <v>0</v>
      </c>
      <c r="I226" s="77">
        <v>0</v>
      </c>
      <c r="J226" s="46">
        <f t="shared" si="33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32"/>
        <v>0</v>
      </c>
      <c r="H227" s="79">
        <v>0</v>
      </c>
      <c r="I227" s="77">
        <v>0</v>
      </c>
      <c r="J227" s="46">
        <f t="shared" si="33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32"/>
        <v>0</v>
      </c>
      <c r="H228" s="79">
        <v>0</v>
      </c>
      <c r="I228" s="77">
        <v>0</v>
      </c>
      <c r="J228" s="46">
        <f t="shared" si="33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ref="G229:G236" si="34">E229+F229</f>
        <v>0</v>
      </c>
      <c r="H229" s="79">
        <v>0</v>
      </c>
      <c r="I229" s="77">
        <v>0</v>
      </c>
      <c r="J229" s="46">
        <f t="shared" ref="J229:J236" si="35">+G229-H229-K229-I229</f>
        <v>0</v>
      </c>
      <c r="K229" s="72"/>
      <c r="L229" s="20"/>
      <c r="M229" s="65">
        <f t="shared" ref="M229:M236" si="36">+L229*K229</f>
        <v>0</v>
      </c>
      <c r="N229" s="17" t="s">
        <v>16</v>
      </c>
      <c r="O229" s="18"/>
      <c r="P229" s="23">
        <f t="shared" ref="P229:P236" si="37">SUM(M229-O229)</f>
        <v>0</v>
      </c>
      <c r="Q229" s="93"/>
      <c r="R229" s="43">
        <f t="shared" ref="R229:R236" si="38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0</v>
      </c>
      <c r="G230" s="46">
        <f t="shared" si="34"/>
        <v>0</v>
      </c>
      <c r="H230" s="79">
        <v>0</v>
      </c>
      <c r="I230" s="77">
        <v>0</v>
      </c>
      <c r="J230" s="46">
        <f t="shared" si="35"/>
        <v>0</v>
      </c>
      <c r="K230" s="72"/>
      <c r="L230" s="20">
        <v>35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3"/>
      <c r="R230" s="43">
        <f t="shared" si="38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+ยกมา!J231</f>
        <v>0</v>
      </c>
      <c r="F231" s="71">
        <v>0</v>
      </c>
      <c r="G231" s="46">
        <f t="shared" si="34"/>
        <v>0</v>
      </c>
      <c r="H231" s="79">
        <v>0</v>
      </c>
      <c r="I231" s="77">
        <v>0</v>
      </c>
      <c r="J231" s="46">
        <f t="shared" si="35"/>
        <v>0</v>
      </c>
      <c r="K231" s="72"/>
      <c r="L231" s="20">
        <v>50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3"/>
      <c r="R231" s="43">
        <f t="shared" si="38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+ยกมา!J232</f>
        <v>0</v>
      </c>
      <c r="F232" s="71">
        <v>0</v>
      </c>
      <c r="G232" s="46">
        <f t="shared" si="34"/>
        <v>0</v>
      </c>
      <c r="H232" s="79">
        <v>0</v>
      </c>
      <c r="I232" s="77">
        <v>0</v>
      </c>
      <c r="J232" s="46">
        <f t="shared" si="35"/>
        <v>0</v>
      </c>
      <c r="K232" s="72"/>
      <c r="L232" s="20">
        <v>39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3"/>
      <c r="R232" s="43">
        <f t="shared" si="38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+ยกมา!J233</f>
        <v>0</v>
      </c>
      <c r="F233" s="71">
        <v>0</v>
      </c>
      <c r="G233" s="46">
        <f t="shared" si="34"/>
        <v>0</v>
      </c>
      <c r="H233" s="79">
        <v>0</v>
      </c>
      <c r="I233" s="77">
        <v>0</v>
      </c>
      <c r="J233" s="46">
        <f t="shared" si="35"/>
        <v>0</v>
      </c>
      <c r="K233" s="72"/>
      <c r="L233" s="20"/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3"/>
      <c r="R233" s="43">
        <f t="shared" si="38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+ยกมา!J234</f>
        <v>0</v>
      </c>
      <c r="F234" s="71">
        <v>0</v>
      </c>
      <c r="G234" s="46">
        <f t="shared" si="34"/>
        <v>0</v>
      </c>
      <c r="H234" s="79">
        <v>0</v>
      </c>
      <c r="I234" s="77">
        <v>0</v>
      </c>
      <c r="J234" s="46">
        <f t="shared" si="35"/>
        <v>0</v>
      </c>
      <c r="K234" s="72"/>
      <c r="L234" s="20"/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3"/>
      <c r="R234" s="43">
        <f t="shared" si="38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+ยกมา!J235</f>
        <v>0</v>
      </c>
      <c r="F235" s="71">
        <v>0</v>
      </c>
      <c r="G235" s="46">
        <f t="shared" si="34"/>
        <v>0</v>
      </c>
      <c r="H235" s="79">
        <v>0</v>
      </c>
      <c r="I235" s="77">
        <v>0</v>
      </c>
      <c r="J235" s="46">
        <f t="shared" si="35"/>
        <v>0</v>
      </c>
      <c r="K235" s="72"/>
      <c r="L235" s="20"/>
      <c r="M235" s="65">
        <f t="shared" si="36"/>
        <v>0</v>
      </c>
      <c r="N235" s="17" t="s">
        <v>16</v>
      </c>
      <c r="O235" s="18"/>
      <c r="P235" s="23">
        <f t="shared" si="37"/>
        <v>0</v>
      </c>
      <c r="Q235" s="93"/>
      <c r="R235" s="43">
        <f t="shared" si="38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+ยกมา!J236</f>
        <v>0</v>
      </c>
      <c r="F236" s="71">
        <v>0</v>
      </c>
      <c r="G236" s="46">
        <f t="shared" si="34"/>
        <v>0</v>
      </c>
      <c r="H236" s="79">
        <v>0</v>
      </c>
      <c r="I236" s="77">
        <v>0</v>
      </c>
      <c r="J236" s="46">
        <f t="shared" si="35"/>
        <v>0</v>
      </c>
      <c r="K236" s="72"/>
      <c r="L236" s="20"/>
      <c r="M236" s="65">
        <f t="shared" si="36"/>
        <v>0</v>
      </c>
      <c r="N236" s="17" t="s">
        <v>16</v>
      </c>
      <c r="O236" s="18"/>
      <c r="P236" s="23">
        <f t="shared" si="37"/>
        <v>0</v>
      </c>
      <c r="Q236" s="93"/>
      <c r="R236" s="43">
        <f t="shared" si="38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+ยกมา!J237</f>
        <v>0</v>
      </c>
      <c r="F237" s="71">
        <v>0</v>
      </c>
      <c r="G237" s="46">
        <f t="shared" ref="G237:G238" si="39">E237+F237</f>
        <v>0</v>
      </c>
      <c r="H237" s="79">
        <v>0</v>
      </c>
      <c r="I237" s="77">
        <v>0</v>
      </c>
      <c r="J237" s="46">
        <f t="shared" ref="J237:J238" si="40">+G237-H237-K237-I237</f>
        <v>0</v>
      </c>
      <c r="K237" s="72"/>
      <c r="L237" s="20"/>
      <c r="M237" s="65">
        <f t="shared" ref="M237:M238" si="41">+L237*K237</f>
        <v>0</v>
      </c>
      <c r="N237" s="17" t="s">
        <v>16</v>
      </c>
      <c r="O237" s="18"/>
      <c r="P237" s="23">
        <f t="shared" ref="P237:P238" si="42">SUM(M237-O237)</f>
        <v>0</v>
      </c>
      <c r="Q237" s="93"/>
      <c r="R237" s="43">
        <f t="shared" ref="R237:R238" si="43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+ยกมา!J238</f>
        <v>0</v>
      </c>
      <c r="F238" s="71">
        <v>0</v>
      </c>
      <c r="G238" s="46">
        <f t="shared" si="39"/>
        <v>0</v>
      </c>
      <c r="H238" s="79">
        <v>0</v>
      </c>
      <c r="I238" s="77">
        <v>0</v>
      </c>
      <c r="J238" s="46">
        <f t="shared" si="40"/>
        <v>0</v>
      </c>
      <c r="K238" s="72"/>
      <c r="L238" s="20"/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3"/>
      <c r="R238" s="43">
        <f t="shared" si="43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+ยกมา!J239</f>
        <v>0</v>
      </c>
      <c r="F239" s="71">
        <v>0</v>
      </c>
      <c r="G239" s="46">
        <f t="shared" si="32"/>
        <v>0</v>
      </c>
      <c r="H239" s="79">
        <v>0</v>
      </c>
      <c r="I239" s="77">
        <v>0</v>
      </c>
      <c r="J239" s="46">
        <f t="shared" si="33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ref="J6:J69" si="1">+G6-H6-K6-I6</f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+'3'!J231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+'3'!J232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+'4'!J231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+'4'!J232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+'4'!J233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+'4'!J234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+'4'!J235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+'4'!J236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+'4'!J237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+'4'!J238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+'5'!J231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+'5'!J232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+'5'!J233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+'5'!J234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+'5'!J235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+'5'!J236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+'5'!J237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+'5'!J238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+'6'!J231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+'6'!J232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+'6'!J233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+'6'!J234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+'6'!J235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+'6'!J236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+'6'!J237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+'6'!J238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+'7'!J231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+'7'!J232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+'7'!J233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+'7'!J234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+'7'!J235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+'7'!J236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+'7'!J237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+'7'!J238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+'8'!J231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+'8'!J232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+'8'!J233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+'8'!J234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+'8'!J235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+'8'!J236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+'8'!J237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+'8'!J238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zoomScale="85" zoomScaleNormal="85" workbookViewId="0">
      <pane xSplit="10" ySplit="4" topLeftCell="K189" activePane="bottomRight" state="frozen"/>
      <selection activeCell="M207" sqref="M207"/>
      <selection pane="topRight" activeCell="M207" sqref="M207"/>
      <selection pane="bottomLeft" activeCell="M207" sqref="M207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+'9'!J231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+'9'!J232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+'9'!J233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+'9'!J234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+'9'!J235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+'9'!J236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+'9'!J237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+'9'!J238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+'10'!J231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+'10'!J232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+'10'!J233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+'10'!J234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+'10'!J235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+'10'!J236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+'10'!J237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+'10'!J238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N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+'11'!J231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+'11'!J232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+'11'!J233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+'11'!J234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+'11'!J235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+'11'!J236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+'11'!J237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+'11'!J238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+'12'!J231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+'12'!J232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+'12'!J233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+'12'!J234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+'12'!J235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+'12'!J236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+'12'!J237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+'12'!J238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+'13'!J231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+'13'!J232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+'13'!J233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+'13'!J234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+'13'!J235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+'13'!J236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+'13'!J237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+'13'!J238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+'14'!J231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+'14'!J232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+'14'!J233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+'14'!J234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+'14'!J235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+'14'!J236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+'14'!J237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+'14'!J238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224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0</v>
      </c>
      <c r="F5" s="71">
        <v>15</v>
      </c>
      <c r="G5" s="46">
        <f t="shared" ref="G5:G69" si="0">E5+F5</f>
        <v>15</v>
      </c>
      <c r="H5" s="79">
        <v>0</v>
      </c>
      <c r="I5" s="77">
        <v>15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0</v>
      </c>
      <c r="F6" s="71">
        <v>10</v>
      </c>
      <c r="G6" s="46">
        <f t="shared" si="0"/>
        <v>10</v>
      </c>
      <c r="H6" s="79">
        <v>0</v>
      </c>
      <c r="I6" s="77">
        <v>10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0</v>
      </c>
      <c r="F11" s="71">
        <v>15</v>
      </c>
      <c r="G11" s="46">
        <f t="shared" si="0"/>
        <v>15</v>
      </c>
      <c r="H11" s="79">
        <v>0</v>
      </c>
      <c r="I11" s="77">
        <v>15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5</v>
      </c>
      <c r="G15" s="46">
        <f t="shared" si="0"/>
        <v>5</v>
      </c>
      <c r="H15" s="79">
        <v>0</v>
      </c>
      <c r="I15" s="77">
        <v>5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5</v>
      </c>
      <c r="G18" s="46">
        <f t="shared" si="0"/>
        <v>5</v>
      </c>
      <c r="H18" s="79">
        <v>0</v>
      </c>
      <c r="I18" s="77">
        <v>5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6</v>
      </c>
      <c r="G20" s="46">
        <f t="shared" si="0"/>
        <v>6</v>
      </c>
      <c r="H20" s="79">
        <v>0</v>
      </c>
      <c r="I20" s="77">
        <v>5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2</v>
      </c>
      <c r="G21" s="46">
        <f t="shared" si="0"/>
        <v>2</v>
      </c>
      <c r="H21" s="79">
        <v>0</v>
      </c>
      <c r="I21" s="77">
        <v>2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0</v>
      </c>
      <c r="F22" s="71">
        <v>15</v>
      </c>
      <c r="G22" s="46">
        <f t="shared" si="0"/>
        <v>15</v>
      </c>
      <c r="H22" s="79">
        <v>0</v>
      </c>
      <c r="I22" s="77">
        <v>14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5</v>
      </c>
      <c r="G24" s="46">
        <f t="shared" si="0"/>
        <v>5</v>
      </c>
      <c r="H24" s="79">
        <v>0</v>
      </c>
      <c r="I24" s="77">
        <v>5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5</v>
      </c>
      <c r="G26" s="46">
        <f t="shared" si="0"/>
        <v>5</v>
      </c>
      <c r="H26" s="79">
        <v>0</v>
      </c>
      <c r="I26" s="77">
        <v>5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>
        <v>5</v>
      </c>
      <c r="G28" s="46">
        <f t="shared" si="0"/>
        <v>5</v>
      </c>
      <c r="H28" s="79">
        <v>0</v>
      </c>
      <c r="I28" s="77">
        <v>5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0</v>
      </c>
      <c r="F31" s="71">
        <v>10</v>
      </c>
      <c r="G31" s="46">
        <f t="shared" si="0"/>
        <v>10</v>
      </c>
      <c r="H31" s="79">
        <v>0</v>
      </c>
      <c r="I31" s="77">
        <v>10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2</v>
      </c>
      <c r="G32" s="46">
        <f t="shared" si="0"/>
        <v>2</v>
      </c>
      <c r="H32" s="79">
        <v>0</v>
      </c>
      <c r="I32" s="77">
        <v>2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2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>
        <v>5</v>
      </c>
      <c r="G39" s="46">
        <f t="shared" si="0"/>
        <v>5</v>
      </c>
      <c r="H39" s="79">
        <v>0</v>
      </c>
      <c r="I39" s="77">
        <v>5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>
        <v>5</v>
      </c>
      <c r="G40" s="46">
        <f t="shared" si="0"/>
        <v>5</v>
      </c>
      <c r="H40" s="79">
        <v>0</v>
      </c>
      <c r="I40" s="77">
        <v>5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5</v>
      </c>
      <c r="G41" s="46">
        <f t="shared" si="0"/>
        <v>5</v>
      </c>
      <c r="H41" s="79">
        <v>0</v>
      </c>
      <c r="I41" s="77">
        <v>5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0</v>
      </c>
      <c r="F46" s="71">
        <v>5</v>
      </c>
      <c r="G46" s="46">
        <f t="shared" si="0"/>
        <v>5</v>
      </c>
      <c r="H46" s="79">
        <v>0</v>
      </c>
      <c r="I46" s="77">
        <v>5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>
        <v>5</v>
      </c>
      <c r="G47" s="46">
        <f t="shared" si="0"/>
        <v>5</v>
      </c>
      <c r="H47" s="79">
        <v>0</v>
      </c>
      <c r="I47" s="77">
        <v>4</v>
      </c>
      <c r="J47" s="46">
        <f t="shared" si="1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0</v>
      </c>
      <c r="F48" s="71">
        <v>5</v>
      </c>
      <c r="G48" s="46">
        <f>E48+F48</f>
        <v>5</v>
      </c>
      <c r="H48" s="79">
        <v>0</v>
      </c>
      <c r="I48" s="77">
        <v>5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0</v>
      </c>
      <c r="F49" s="71">
        <v>5</v>
      </c>
      <c r="G49" s="46">
        <f t="shared" si="0"/>
        <v>5</v>
      </c>
      <c r="H49" s="79">
        <v>0</v>
      </c>
      <c r="I49" s="77">
        <v>5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0</v>
      </c>
      <c r="F50" s="71">
        <v>5</v>
      </c>
      <c r="G50" s="46">
        <f t="shared" si="0"/>
        <v>5</v>
      </c>
      <c r="H50" s="79">
        <v>0</v>
      </c>
      <c r="I50" s="77">
        <v>5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>
        <v>5</v>
      </c>
      <c r="G51" s="46">
        <f>E51+F51</f>
        <v>5</v>
      </c>
      <c r="H51" s="79">
        <v>0</v>
      </c>
      <c r="I51" s="77">
        <v>5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0</v>
      </c>
      <c r="F53" s="71">
        <v>5</v>
      </c>
      <c r="G53" s="46">
        <f t="shared" si="0"/>
        <v>5</v>
      </c>
      <c r="H53" s="79">
        <v>0</v>
      </c>
      <c r="I53" s="77">
        <v>5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5</v>
      </c>
      <c r="G55" s="46">
        <f>E55+F55</f>
        <v>5</v>
      </c>
      <c r="H55" s="79">
        <v>0</v>
      </c>
      <c r="I55" s="77">
        <v>5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5</v>
      </c>
      <c r="G56" s="46">
        <f>E56+F56</f>
        <v>5</v>
      </c>
      <c r="H56" s="79">
        <v>0</v>
      </c>
      <c r="I56" s="77">
        <v>5</v>
      </c>
      <c r="J56" s="46">
        <f>+G56-H56-K56-I56</f>
        <v>0</v>
      </c>
      <c r="K56" s="72"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5</v>
      </c>
      <c r="G57" s="46">
        <f t="shared" si="0"/>
        <v>5</v>
      </c>
      <c r="H57" s="79">
        <v>0</v>
      </c>
      <c r="I57" s="77">
        <v>5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5</v>
      </c>
      <c r="G58" s="46">
        <f t="shared" si="0"/>
        <v>5</v>
      </c>
      <c r="H58" s="79">
        <v>0</v>
      </c>
      <c r="I58" s="77">
        <v>5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5</v>
      </c>
      <c r="G59" s="46">
        <f t="shared" si="0"/>
        <v>5</v>
      </c>
      <c r="H59" s="79">
        <v>0</v>
      </c>
      <c r="I59" s="77">
        <v>5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5</v>
      </c>
      <c r="G62" s="46">
        <f t="shared" si="0"/>
        <v>5</v>
      </c>
      <c r="H62" s="79">
        <v>0</v>
      </c>
      <c r="I62" s="77">
        <v>5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5</v>
      </c>
      <c r="G64" s="46">
        <f t="shared" si="0"/>
        <v>5</v>
      </c>
      <c r="H64" s="79">
        <v>0</v>
      </c>
      <c r="I64" s="77">
        <v>5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5</v>
      </c>
      <c r="G65" s="46">
        <f t="shared" si="0"/>
        <v>5</v>
      </c>
      <c r="H65" s="79">
        <v>0</v>
      </c>
      <c r="I65" s="77">
        <v>5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5</v>
      </c>
      <c r="G66" s="46">
        <f t="shared" si="0"/>
        <v>5</v>
      </c>
      <c r="H66" s="79">
        <v>0</v>
      </c>
      <c r="I66" s="77">
        <v>5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0</v>
      </c>
      <c r="F74" s="71">
        <v>5</v>
      </c>
      <c r="G74" s="46">
        <f t="shared" si="5"/>
        <v>5</v>
      </c>
      <c r="H74" s="79">
        <v>0</v>
      </c>
      <c r="I74" s="77">
        <v>5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0</v>
      </c>
      <c r="F76" s="71">
        <v>5</v>
      </c>
      <c r="G76" s="46">
        <f t="shared" si="5"/>
        <v>5</v>
      </c>
      <c r="H76" s="79">
        <v>0</v>
      </c>
      <c r="I76" s="77">
        <v>5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5</v>
      </c>
      <c r="G78" s="46">
        <f t="shared" si="5"/>
        <v>5</v>
      </c>
      <c r="H78" s="79">
        <v>0</v>
      </c>
      <c r="I78" s="77">
        <v>5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5</v>
      </c>
      <c r="G79" s="46">
        <f t="shared" si="5"/>
        <v>5</v>
      </c>
      <c r="H79" s="79">
        <v>0</v>
      </c>
      <c r="I79" s="77">
        <v>4</v>
      </c>
      <c r="J79" s="46">
        <f t="shared" si="6"/>
        <v>0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23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5</v>
      </c>
      <c r="G80" s="46">
        <f t="shared" si="5"/>
        <v>5</v>
      </c>
      <c r="H80" s="79">
        <v>0</v>
      </c>
      <c r="I80" s="77">
        <v>5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10</v>
      </c>
      <c r="G90" s="46">
        <f t="shared" si="5"/>
        <v>10</v>
      </c>
      <c r="H90" s="79">
        <v>0</v>
      </c>
      <c r="I90" s="77">
        <v>10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5</v>
      </c>
      <c r="G96" s="46">
        <f>E96+F96</f>
        <v>5</v>
      </c>
      <c r="H96" s="79">
        <v>0</v>
      </c>
      <c r="I96" s="77">
        <v>4</v>
      </c>
      <c r="J96" s="46">
        <f>+G96-H96-K96-I96</f>
        <v>0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23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0</v>
      </c>
      <c r="F105" s="71">
        <v>5</v>
      </c>
      <c r="G105" s="46">
        <f t="shared" si="5"/>
        <v>5</v>
      </c>
      <c r="H105" s="79">
        <v>0</v>
      </c>
      <c r="I105" s="77">
        <v>5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0</v>
      </c>
      <c r="F106" s="71">
        <v>5</v>
      </c>
      <c r="G106" s="46">
        <f t="shared" si="5"/>
        <v>5</v>
      </c>
      <c r="H106" s="79">
        <v>0</v>
      </c>
      <c r="I106" s="77">
        <v>5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0</v>
      </c>
      <c r="F108" s="71">
        <v>5</v>
      </c>
      <c r="G108" s="46">
        <f t="shared" si="5"/>
        <v>5</v>
      </c>
      <c r="H108" s="79">
        <v>0</v>
      </c>
      <c r="I108" s="77">
        <v>5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0</v>
      </c>
      <c r="F109" s="71">
        <v>5</v>
      </c>
      <c r="G109" s="46">
        <f t="shared" si="5"/>
        <v>5</v>
      </c>
      <c r="H109" s="79">
        <v>0</v>
      </c>
      <c r="I109" s="77">
        <v>5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5</v>
      </c>
      <c r="G124" s="46">
        <f t="shared" si="5"/>
        <v>5</v>
      </c>
      <c r="H124" s="79">
        <v>0</v>
      </c>
      <c r="I124" s="77">
        <v>4</v>
      </c>
      <c r="J124" s="46">
        <f t="shared" si="6"/>
        <v>0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3</v>
      </c>
      <c r="G126" s="46">
        <f t="shared" si="5"/>
        <v>3</v>
      </c>
      <c r="H126" s="79">
        <v>0</v>
      </c>
      <c r="I126" s="77">
        <v>3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5</v>
      </c>
      <c r="G147" s="46">
        <f t="shared" si="5"/>
        <v>5</v>
      </c>
      <c r="H147" s="79">
        <v>0</v>
      </c>
      <c r="I147" s="77">
        <v>5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5</v>
      </c>
      <c r="G148" s="46">
        <f t="shared" ref="G148:G220" si="15">E148+F148</f>
        <v>5</v>
      </c>
      <c r="H148" s="79">
        <v>0</v>
      </c>
      <c r="I148" s="77">
        <v>5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5</v>
      </c>
      <c r="G156" s="46">
        <f t="shared" si="15"/>
        <v>5</v>
      </c>
      <c r="H156" s="79">
        <v>0</v>
      </c>
      <c r="I156" s="77">
        <v>4</v>
      </c>
      <c r="J156" s="46">
        <f t="shared" si="16"/>
        <v>0</v>
      </c>
      <c r="K156" s="72">
        <v>1</v>
      </c>
      <c r="L156" s="20">
        <v>35</v>
      </c>
      <c r="M156" s="65">
        <f t="shared" si="7"/>
        <v>35</v>
      </c>
      <c r="N156" s="17" t="s">
        <v>16</v>
      </c>
      <c r="O156" s="18"/>
      <c r="P156" s="23">
        <f t="shared" si="8"/>
        <v>35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0</v>
      </c>
      <c r="F166" s="71">
        <v>5</v>
      </c>
      <c r="G166" s="46">
        <f>E166+F166</f>
        <v>5</v>
      </c>
      <c r="H166" s="79">
        <v>0</v>
      </c>
      <c r="I166" s="77">
        <v>4</v>
      </c>
      <c r="J166" s="46">
        <f>+G166-H166-K166-I166</f>
        <v>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0</v>
      </c>
      <c r="F230" s="71">
        <v>5</v>
      </c>
      <c r="G230" s="46">
        <f t="shared" si="24"/>
        <v>5</v>
      </c>
      <c r="H230" s="79">
        <v>0</v>
      </c>
      <c r="I230" s="77">
        <v>4</v>
      </c>
      <c r="J230" s="46">
        <f t="shared" si="25"/>
        <v>0</v>
      </c>
      <c r="K230" s="72">
        <v>1</v>
      </c>
      <c r="L230" s="20">
        <v>35</v>
      </c>
      <c r="M230" s="65">
        <f t="shared" si="19"/>
        <v>35</v>
      </c>
      <c r="N230" s="17" t="s">
        <v>16</v>
      </c>
      <c r="O230" s="18"/>
      <c r="P230" s="23">
        <f t="shared" si="20"/>
        <v>35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+'15'!J231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+'15'!J232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+'15'!J233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+'15'!J234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+'15'!J235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+'15'!J236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+'15'!J237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+'15'!J238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122.28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485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300</v>
      </c>
      <c r="O244" s="2">
        <v>45</v>
      </c>
      <c r="P244" s="2">
        <v>150</v>
      </c>
      <c r="Q244" s="89">
        <v>105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+'16'!J223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+'16'!J224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+'16'!J225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+'16'!J226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+'16'!J227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+'16'!J228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+'16'!J229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+'16'!J230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+'17'!J223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+'17'!J224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+'17'!J225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+'17'!J226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+'17'!J227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+'17'!J228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+'17'!J229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+'17'!J230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+'18'!J222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+'18'!J223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+'18'!J224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+'18'!J225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+'18'!J226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+'18'!J227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+'18'!J228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+'18'!J229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+'18'!J230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+'19'!J203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+'19'!J207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+'19'!J222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+'19'!J223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+'19'!J224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+'19'!J225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+'19'!J226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+'19'!J227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+'19'!J228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+'19'!J229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+'19'!J230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+'20'!J223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+'20'!J224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+'20'!J225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+'20'!J226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+'20'!J227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+'20'!J228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+'20'!J229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+'20'!J230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+'21'!J223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+'21'!J224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+'21'!J225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+'21'!J226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+'21'!J227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+'21'!J228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+'21'!J229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+'21'!J230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M238" activePane="bottomRight" state="frozen"/>
      <selection activeCell="N208" sqref="N208"/>
      <selection pane="topRight" activeCell="N208" sqref="N208"/>
      <selection pane="bottomLeft" activeCell="N208" sqref="N208"/>
      <selection pane="bottomRight" activeCell="N249" sqref="N24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0</v>
      </c>
      <c r="F5" s="71">
        <v>10</v>
      </c>
      <c r="G5" s="46">
        <f t="shared" ref="G5:G69" si="0">E5+F5</f>
        <v>10</v>
      </c>
      <c r="H5" s="79">
        <v>0</v>
      </c>
      <c r="I5" s="77">
        <v>0</v>
      </c>
      <c r="J5" s="46">
        <f t="shared" ref="J5:J69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0</v>
      </c>
      <c r="F6" s="71">
        <v>15</v>
      </c>
      <c r="G6" s="46">
        <f t="shared" si="0"/>
        <v>15</v>
      </c>
      <c r="H6" s="79">
        <v>0</v>
      </c>
      <c r="I6" s="77">
        <v>0</v>
      </c>
      <c r="J6" s="46">
        <f t="shared" si="1"/>
        <v>13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10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>
        <v>5</v>
      </c>
      <c r="G15" s="46">
        <f t="shared" si="0"/>
        <v>5</v>
      </c>
      <c r="H15" s="79">
        <v>0</v>
      </c>
      <c r="I15" s="77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5</v>
      </c>
      <c r="G18" s="46">
        <f t="shared" si="0"/>
        <v>5</v>
      </c>
      <c r="H18" s="79">
        <v>0</v>
      </c>
      <c r="I18" s="77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2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2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0</v>
      </c>
      <c r="F22" s="71">
        <v>10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5</v>
      </c>
      <c r="G24" s="46">
        <f t="shared" si="0"/>
        <v>5</v>
      </c>
      <c r="H24" s="79">
        <v>0</v>
      </c>
      <c r="I24" s="77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5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>
        <v>5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0</v>
      </c>
      <c r="F31" s="71">
        <v>10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2</v>
      </c>
      <c r="G32" s="46">
        <f t="shared" si="0"/>
        <v>2</v>
      </c>
      <c r="H32" s="79">
        <v>0</v>
      </c>
      <c r="I32" s="77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2</v>
      </c>
      <c r="G33" s="46">
        <f t="shared" si="0"/>
        <v>2</v>
      </c>
      <c r="H33" s="79">
        <v>0</v>
      </c>
      <c r="I33" s="77">
        <v>0</v>
      </c>
      <c r="J33" s="46">
        <f t="shared" si="1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>
        <v>5</v>
      </c>
      <c r="G39" s="46">
        <f t="shared" si="0"/>
        <v>5</v>
      </c>
      <c r="H39" s="79">
        <v>0</v>
      </c>
      <c r="I39" s="77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5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5</v>
      </c>
      <c r="G41" s="46">
        <f t="shared" si="0"/>
        <v>5</v>
      </c>
      <c r="H41" s="79">
        <v>0</v>
      </c>
      <c r="I41" s="77">
        <v>0</v>
      </c>
      <c r="J41" s="46">
        <f t="shared" si="1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0</v>
      </c>
      <c r="F46" s="71">
        <v>5</v>
      </c>
      <c r="G46" s="46">
        <f t="shared" si="0"/>
        <v>5</v>
      </c>
      <c r="H46" s="79">
        <v>0</v>
      </c>
      <c r="I46" s="77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0</v>
      </c>
      <c r="F47" s="71">
        <v>5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0</v>
      </c>
      <c r="F48" s="71">
        <v>5</v>
      </c>
      <c r="G48" s="46">
        <f>E48+F48</f>
        <v>5</v>
      </c>
      <c r="H48" s="79">
        <v>0</v>
      </c>
      <c r="I48" s="77">
        <v>0</v>
      </c>
      <c r="J48" s="46">
        <f>+G48-H48-K48-I48</f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>
        <v>5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0</v>
      </c>
      <c r="F50" s="71">
        <v>5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5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0</v>
      </c>
      <c r="F53" s="71">
        <v>5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5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5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5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5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5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3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3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3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>
        <v>5</v>
      </c>
      <c r="G74" s="46">
        <f t="shared" si="5"/>
        <v>5</v>
      </c>
      <c r="H74" s="79">
        <v>0</v>
      </c>
      <c r="I74" s="77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23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0</v>
      </c>
      <c r="F76" s="71">
        <v>5</v>
      </c>
      <c r="G76" s="46">
        <f t="shared" si="5"/>
        <v>5</v>
      </c>
      <c r="H76" s="79">
        <v>0</v>
      </c>
      <c r="I76" s="77">
        <v>0</v>
      </c>
      <c r="J76" s="46">
        <f t="shared" si="6"/>
        <v>1</v>
      </c>
      <c r="K76" s="72">
        <v>4</v>
      </c>
      <c r="L76" s="21">
        <v>50</v>
      </c>
      <c r="M76" s="65">
        <f t="shared" si="2"/>
        <v>200</v>
      </c>
      <c r="N76" s="17" t="s">
        <v>16</v>
      </c>
      <c r="O76" s="18"/>
      <c r="P76" s="23">
        <f t="shared" si="3"/>
        <v>200</v>
      </c>
      <c r="Q76" s="91">
        <v>17.329999999999998</v>
      </c>
      <c r="R76" s="43">
        <f t="shared" si="4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5</v>
      </c>
      <c r="G78" s="46">
        <f t="shared" si="5"/>
        <v>5</v>
      </c>
      <c r="H78" s="79">
        <v>0</v>
      </c>
      <c r="I78" s="77">
        <v>0</v>
      </c>
      <c r="J78" s="46">
        <f t="shared" si="6"/>
        <v>3</v>
      </c>
      <c r="K78" s="72">
        <v>2</v>
      </c>
      <c r="L78" s="21">
        <v>55</v>
      </c>
      <c r="M78" s="65">
        <f t="shared" si="2"/>
        <v>110</v>
      </c>
      <c r="N78" s="17" t="s">
        <v>16</v>
      </c>
      <c r="O78" s="18"/>
      <c r="P78" s="23">
        <f t="shared" si="3"/>
        <v>110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5</v>
      </c>
      <c r="G96" s="46">
        <f>E96+F96</f>
        <v>5</v>
      </c>
      <c r="H96" s="79">
        <v>0</v>
      </c>
      <c r="I96" s="77">
        <v>0</v>
      </c>
      <c r="J96" s="46">
        <f>+G96-H96-K96-I96</f>
        <v>0</v>
      </c>
      <c r="K96" s="72">
        <v>5</v>
      </c>
      <c r="L96" s="20">
        <v>45</v>
      </c>
      <c r="M96" s="65">
        <f>+L96*K96</f>
        <v>225</v>
      </c>
      <c r="N96" s="17" t="s">
        <v>16</v>
      </c>
      <c r="O96" s="18">
        <v>9</v>
      </c>
      <c r="P96" s="23">
        <f>SUM(M96-O96)</f>
        <v>216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/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/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0</v>
      </c>
      <c r="F105" s="71">
        <v>10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0</v>
      </c>
      <c r="F106" s="71">
        <v>5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0</v>
      </c>
      <c r="F109" s="71">
        <v>10</v>
      </c>
      <c r="G109" s="46">
        <f t="shared" si="5"/>
        <v>10</v>
      </c>
      <c r="H109" s="79">
        <v>0</v>
      </c>
      <c r="I109" s="77">
        <v>0</v>
      </c>
      <c r="J109" s="46">
        <f t="shared" si="6"/>
        <v>10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5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5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5</v>
      </c>
      <c r="G126" s="46">
        <f t="shared" si="5"/>
        <v>5</v>
      </c>
      <c r="H126" s="79">
        <v>0</v>
      </c>
      <c r="I126" s="77">
        <v>0</v>
      </c>
      <c r="J126" s="46">
        <f t="shared" si="6"/>
        <v>5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5</v>
      </c>
      <c r="G147" s="46">
        <f t="shared" si="5"/>
        <v>5</v>
      </c>
      <c r="H147" s="79">
        <v>0</v>
      </c>
      <c r="I147" s="77">
        <v>0</v>
      </c>
      <c r="J147" s="46">
        <f t="shared" si="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5</v>
      </c>
      <c r="G148" s="46">
        <f t="shared" ref="G148:G220" si="15">E148+F148</f>
        <v>5</v>
      </c>
      <c r="H148" s="79">
        <v>0</v>
      </c>
      <c r="I148" s="77">
        <v>0</v>
      </c>
      <c r="J148" s="46">
        <f t="shared" ref="J148:J220" si="16">+G148-H148-K148-I148</f>
        <v>5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5</v>
      </c>
      <c r="G156" s="46">
        <f t="shared" si="15"/>
        <v>5</v>
      </c>
      <c r="H156" s="79">
        <v>0</v>
      </c>
      <c r="I156" s="77">
        <v>0</v>
      </c>
      <c r="J156" s="46">
        <f t="shared" si="16"/>
        <v>3</v>
      </c>
      <c r="K156" s="72">
        <v>2</v>
      </c>
      <c r="L156" s="20">
        <v>35</v>
      </c>
      <c r="M156" s="65">
        <f t="shared" si="7"/>
        <v>70</v>
      </c>
      <c r="N156" s="17" t="s">
        <v>16</v>
      </c>
      <c r="O156" s="18"/>
      <c r="P156" s="23">
        <f t="shared" si="8"/>
        <v>70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0</v>
      </c>
      <c r="F166" s="71">
        <v>5</v>
      </c>
      <c r="G166" s="46">
        <f>E166+F166</f>
        <v>5</v>
      </c>
      <c r="H166" s="79">
        <v>0</v>
      </c>
      <c r="I166" s="77">
        <v>0</v>
      </c>
      <c r="J166" s="46">
        <f>+G166-H166-K166-I166</f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10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5</v>
      </c>
      <c r="G230" s="46">
        <f t="shared" si="24"/>
        <v>5</v>
      </c>
      <c r="H230" s="79">
        <v>0</v>
      </c>
      <c r="I230" s="77">
        <v>0</v>
      </c>
      <c r="J230" s="46">
        <f t="shared" si="25"/>
        <v>2</v>
      </c>
      <c r="K230" s="72">
        <v>3</v>
      </c>
      <c r="L230" s="20">
        <v>35</v>
      </c>
      <c r="M230" s="65">
        <f t="shared" si="19"/>
        <v>105</v>
      </c>
      <c r="N230" s="17" t="s">
        <v>16</v>
      </c>
      <c r="O230" s="18">
        <v>7</v>
      </c>
      <c r="P230" s="23">
        <f t="shared" si="20"/>
        <v>98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+'22'!J223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+'22'!J224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+'22'!J225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+'22'!J226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+'22'!J227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+'22'!J228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+'22'!J229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+'22'!J230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228.45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1140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889</v>
      </c>
      <c r="O244" s="2">
        <v>85</v>
      </c>
      <c r="P244" s="2">
        <v>170</v>
      </c>
      <c r="Q244" s="89">
        <v>64</v>
      </c>
      <c r="R244" s="2">
        <v>50</v>
      </c>
      <c r="S244" s="2">
        <v>520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16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-235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-235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N208" sqref="N208"/>
      <selection pane="topRight" activeCell="N208" sqref="N208"/>
      <selection pane="bottomLeft" activeCell="N208" sqref="N208"/>
      <selection pane="bottomRight" activeCell="N249" sqref="N24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10</v>
      </c>
      <c r="F5" s="71">
        <v>0</v>
      </c>
      <c r="G5" s="46">
        <f t="shared" ref="G5:G69" si="0">E5+F5</f>
        <v>10</v>
      </c>
      <c r="H5" s="79">
        <v>0</v>
      </c>
      <c r="I5" s="77">
        <v>0</v>
      </c>
      <c r="J5" s="46">
        <f t="shared" ref="J5:J69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13</v>
      </c>
      <c r="F6" s="71">
        <v>0</v>
      </c>
      <c r="G6" s="46">
        <f t="shared" si="0"/>
        <v>13</v>
      </c>
      <c r="H6" s="79">
        <v>0</v>
      </c>
      <c r="I6" s="77">
        <v>0</v>
      </c>
      <c r="J6" s="46">
        <f t="shared" si="1"/>
        <v>13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5</v>
      </c>
      <c r="F15" s="71">
        <v>0</v>
      </c>
      <c r="G15" s="46">
        <f t="shared" si="0"/>
        <v>5</v>
      </c>
      <c r="H15" s="79">
        <v>0</v>
      </c>
      <c r="I15" s="77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23">
        <f t="shared" si="3"/>
        <v>50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5</v>
      </c>
      <c r="F18" s="71">
        <v>0</v>
      </c>
      <c r="G18" s="46">
        <f t="shared" si="0"/>
        <v>5</v>
      </c>
      <c r="H18" s="79">
        <v>0</v>
      </c>
      <c r="I18" s="77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5</v>
      </c>
      <c r="F24" s="71">
        <v>0</v>
      </c>
      <c r="G24" s="46">
        <f t="shared" si="0"/>
        <v>5</v>
      </c>
      <c r="H24" s="79">
        <v>0</v>
      </c>
      <c r="I24" s="77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2</v>
      </c>
      <c r="F33" s="71">
        <v>0</v>
      </c>
      <c r="G33" s="46">
        <f t="shared" si="0"/>
        <v>2</v>
      </c>
      <c r="H33" s="79">
        <v>0</v>
      </c>
      <c r="I33" s="77">
        <v>0</v>
      </c>
      <c r="J33" s="46">
        <f t="shared" si="1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5</v>
      </c>
      <c r="F41" s="71">
        <v>0</v>
      </c>
      <c r="G41" s="46">
        <f t="shared" si="0"/>
        <v>5</v>
      </c>
      <c r="H41" s="79">
        <v>0</v>
      </c>
      <c r="I41" s="77">
        <v>0</v>
      </c>
      <c r="J41" s="46">
        <f t="shared" si="1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5</v>
      </c>
      <c r="F48" s="71">
        <v>0</v>
      </c>
      <c r="G48" s="46">
        <f>E48+F48</f>
        <v>5</v>
      </c>
      <c r="H48" s="79">
        <v>0</v>
      </c>
      <c r="I48" s="77">
        <v>0</v>
      </c>
      <c r="J48" s="46">
        <f>+G48-H48-K48-I48</f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1</v>
      </c>
      <c r="F76" s="71">
        <v>0</v>
      </c>
      <c r="G76" s="46">
        <f t="shared" si="5"/>
        <v>1</v>
      </c>
      <c r="H76" s="79">
        <v>0</v>
      </c>
      <c r="I76" s="77">
        <v>0</v>
      </c>
      <c r="J76" s="46">
        <f t="shared" si="6"/>
        <v>0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3</v>
      </c>
      <c r="F78" s="71">
        <v>0</v>
      </c>
      <c r="G78" s="46">
        <f t="shared" si="5"/>
        <v>3</v>
      </c>
      <c r="H78" s="79">
        <v>0</v>
      </c>
      <c r="I78" s="77">
        <v>0</v>
      </c>
      <c r="J78" s="46">
        <f t="shared" si="6"/>
        <v>2</v>
      </c>
      <c r="K78" s="72">
        <v>1</v>
      </c>
      <c r="L78" s="21">
        <v>55</v>
      </c>
      <c r="M78" s="65">
        <f t="shared" si="2"/>
        <v>55</v>
      </c>
      <c r="N78" s="17" t="s">
        <v>16</v>
      </c>
      <c r="O78" s="18"/>
      <c r="P78" s="23">
        <f t="shared" si="3"/>
        <v>55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10</v>
      </c>
      <c r="F109" s="71">
        <v>0</v>
      </c>
      <c r="G109" s="46">
        <f t="shared" si="5"/>
        <v>10</v>
      </c>
      <c r="H109" s="79">
        <v>0</v>
      </c>
      <c r="I109" s="77">
        <v>0</v>
      </c>
      <c r="J109" s="46">
        <f t="shared" si="6"/>
        <v>8</v>
      </c>
      <c r="K109" s="72">
        <v>2</v>
      </c>
      <c r="L109" s="22">
        <v>100</v>
      </c>
      <c r="M109" s="65">
        <f t="shared" si="7"/>
        <v>200</v>
      </c>
      <c r="N109" s="17" t="s">
        <v>16</v>
      </c>
      <c r="O109" s="18"/>
      <c r="P109" s="23">
        <f t="shared" si="8"/>
        <v>200</v>
      </c>
      <c r="Q109" s="91">
        <v>13.03</v>
      </c>
      <c r="R109" s="43">
        <f t="shared" si="9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5</v>
      </c>
      <c r="F126" s="71"/>
      <c r="G126" s="46">
        <f t="shared" si="5"/>
        <v>5</v>
      </c>
      <c r="H126" s="79">
        <v>0</v>
      </c>
      <c r="I126" s="77">
        <v>0</v>
      </c>
      <c r="J126" s="46">
        <f t="shared" si="6"/>
        <v>3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23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5</v>
      </c>
      <c r="F129" s="71">
        <v>0</v>
      </c>
      <c r="G129" s="46">
        <f t="shared" si="5"/>
        <v>5</v>
      </c>
      <c r="H129" s="79">
        <v>0</v>
      </c>
      <c r="I129" s="77">
        <v>0</v>
      </c>
      <c r="J129" s="46">
        <f t="shared" si="6"/>
        <v>5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5</v>
      </c>
      <c r="F147" s="71">
        <v>0</v>
      </c>
      <c r="G147" s="46">
        <f t="shared" si="5"/>
        <v>5</v>
      </c>
      <c r="H147" s="79">
        <v>0</v>
      </c>
      <c r="I147" s="77">
        <v>0</v>
      </c>
      <c r="J147" s="46">
        <f t="shared" si="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5</v>
      </c>
      <c r="F148" s="71">
        <v>0</v>
      </c>
      <c r="G148" s="46">
        <f t="shared" ref="G148:G220" si="15">E148+F148</f>
        <v>5</v>
      </c>
      <c r="H148" s="79">
        <v>0</v>
      </c>
      <c r="I148" s="77">
        <v>0</v>
      </c>
      <c r="J148" s="46">
        <f t="shared" ref="J148:J220" si="16">+G148-H148-K148-I148</f>
        <v>3</v>
      </c>
      <c r="K148" s="72">
        <v>2</v>
      </c>
      <c r="L148" s="20">
        <v>25</v>
      </c>
      <c r="M148" s="65">
        <f t="shared" si="7"/>
        <v>50</v>
      </c>
      <c r="N148" s="17" t="s">
        <v>16</v>
      </c>
      <c r="O148" s="18">
        <v>15</v>
      </c>
      <c r="P148" s="23">
        <f t="shared" si="8"/>
        <v>35</v>
      </c>
      <c r="Q148" s="91">
        <v>18.63</v>
      </c>
      <c r="R148" s="43">
        <f t="shared" si="9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3</v>
      </c>
      <c r="F156" s="71">
        <v>0</v>
      </c>
      <c r="G156" s="46">
        <f t="shared" si="15"/>
        <v>3</v>
      </c>
      <c r="H156" s="79">
        <v>0</v>
      </c>
      <c r="I156" s="77">
        <v>0</v>
      </c>
      <c r="J156" s="46">
        <f t="shared" si="16"/>
        <v>2</v>
      </c>
      <c r="K156" s="72">
        <v>1</v>
      </c>
      <c r="L156" s="20">
        <v>35</v>
      </c>
      <c r="M156" s="65">
        <f t="shared" si="7"/>
        <v>35</v>
      </c>
      <c r="N156" s="17" t="s">
        <v>16</v>
      </c>
      <c r="O156" s="18"/>
      <c r="P156" s="23">
        <f t="shared" si="8"/>
        <v>35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5</v>
      </c>
      <c r="F166" s="71">
        <v>0</v>
      </c>
      <c r="G166" s="46">
        <f>E166+F166</f>
        <v>5</v>
      </c>
      <c r="H166" s="79">
        <v>0</v>
      </c>
      <c r="I166" s="77">
        <v>0</v>
      </c>
      <c r="J166" s="46">
        <f>+G166-H166-K166-I166</f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+'23'!J223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+'23'!J224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+'23'!J225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+'23'!J226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+'23'!J227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+'23'!J228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+'23'!J229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+'23'!J230</f>
        <v>2</v>
      </c>
      <c r="F238" s="71">
        <v>0</v>
      </c>
      <c r="G238" s="46">
        <f t="shared" si="24"/>
        <v>2</v>
      </c>
      <c r="H238" s="79">
        <v>0</v>
      </c>
      <c r="I238" s="77">
        <v>0</v>
      </c>
      <c r="J238" s="46">
        <f t="shared" si="25"/>
        <v>2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223.22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740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</v>
      </c>
      <c r="O244" s="2">
        <v>25</v>
      </c>
      <c r="P244" s="2">
        <v>25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675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-675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-675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M236" activePane="bottomRight" state="frozen"/>
      <selection activeCell="N208" sqref="N208"/>
      <selection pane="topRight" activeCell="N208" sqref="N208"/>
      <selection pane="bottomLeft" activeCell="N208" sqref="N208"/>
      <selection pane="bottomRight" activeCell="N249" sqref="N24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10</v>
      </c>
      <c r="F5" s="71">
        <v>0</v>
      </c>
      <c r="G5" s="46">
        <f t="shared" ref="G5:G69" si="0">E5+F5</f>
        <v>10</v>
      </c>
      <c r="H5" s="79">
        <v>0</v>
      </c>
      <c r="I5" s="77">
        <v>0</v>
      </c>
      <c r="J5" s="46">
        <f t="shared" ref="J5:J69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13</v>
      </c>
      <c r="F6" s="71">
        <v>0</v>
      </c>
      <c r="G6" s="46">
        <f t="shared" si="0"/>
        <v>13</v>
      </c>
      <c r="H6" s="79">
        <v>0</v>
      </c>
      <c r="I6" s="77">
        <v>0</v>
      </c>
      <c r="J6" s="46">
        <f t="shared" si="1"/>
        <v>12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2</v>
      </c>
      <c r="F33" s="71">
        <v>0</v>
      </c>
      <c r="G33" s="46">
        <f t="shared" si="0"/>
        <v>2</v>
      </c>
      <c r="H33" s="79">
        <v>0</v>
      </c>
      <c r="I33" s="77">
        <v>0</v>
      </c>
      <c r="J33" s="46">
        <f t="shared" si="1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2</v>
      </c>
      <c r="F35" s="71">
        <v>0</v>
      </c>
      <c r="G35" s="46"/>
      <c r="H35" s="79">
        <v>0</v>
      </c>
      <c r="I35" s="77">
        <v>0</v>
      </c>
      <c r="J35" s="46"/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4</v>
      </c>
      <c r="F41" s="71">
        <v>0</v>
      </c>
      <c r="G41" s="46">
        <f t="shared" si="0"/>
        <v>4</v>
      </c>
      <c r="H41" s="79">
        <v>0</v>
      </c>
      <c r="I41" s="77">
        <v>0</v>
      </c>
      <c r="J41" s="46">
        <f t="shared" si="1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5</v>
      </c>
      <c r="F48" s="71">
        <v>0</v>
      </c>
      <c r="G48" s="46">
        <f>E48+F48</f>
        <v>5</v>
      </c>
      <c r="H48" s="79">
        <v>0</v>
      </c>
      <c r="I48" s="77">
        <v>0</v>
      </c>
      <c r="J48" s="46">
        <f>+G48-H48-K48-I48</f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23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2</v>
      </c>
      <c r="F78" s="71">
        <v>0</v>
      </c>
      <c r="G78" s="46">
        <f t="shared" si="5"/>
        <v>2</v>
      </c>
      <c r="H78" s="79">
        <v>0</v>
      </c>
      <c r="I78" s="77">
        <v>0</v>
      </c>
      <c r="J78" s="46">
        <f t="shared" si="6"/>
        <v>2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0</v>
      </c>
      <c r="F108" s="71">
        <v>10</v>
      </c>
      <c r="G108" s="46">
        <f t="shared" si="5"/>
        <v>10</v>
      </c>
      <c r="H108" s="79">
        <v>0</v>
      </c>
      <c r="I108" s="77">
        <v>0</v>
      </c>
      <c r="J108" s="46">
        <f t="shared" si="6"/>
        <v>10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8</v>
      </c>
      <c r="F109" s="71">
        <v>0</v>
      </c>
      <c r="G109" s="46">
        <f t="shared" si="5"/>
        <v>8</v>
      </c>
      <c r="H109" s="79">
        <v>0</v>
      </c>
      <c r="I109" s="77">
        <v>0</v>
      </c>
      <c r="J109" s="46">
        <f t="shared" si="6"/>
        <v>7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23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5</v>
      </c>
      <c r="F147" s="71">
        <v>0</v>
      </c>
      <c r="G147" s="46">
        <f t="shared" si="5"/>
        <v>5</v>
      </c>
      <c r="H147" s="79">
        <v>0</v>
      </c>
      <c r="I147" s="77">
        <v>0</v>
      </c>
      <c r="J147" s="46">
        <f t="shared" si="6"/>
        <v>2</v>
      </c>
      <c r="K147" s="72">
        <v>3</v>
      </c>
      <c r="L147" s="20">
        <v>25</v>
      </c>
      <c r="M147" s="65">
        <f>+L147*K147</f>
        <v>75</v>
      </c>
      <c r="N147" s="17" t="s">
        <v>16</v>
      </c>
      <c r="O147" s="18"/>
      <c r="P147" s="23">
        <f>SUM(M147-O147)</f>
        <v>75</v>
      </c>
      <c r="Q147" s="91">
        <v>16.16</v>
      </c>
      <c r="R147" s="43">
        <f>+K147*Q147</f>
        <v>48.480000000000004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3</v>
      </c>
      <c r="F148" s="71">
        <v>0</v>
      </c>
      <c r="G148" s="46">
        <f t="shared" ref="G148:G220" si="15">E148+F148</f>
        <v>3</v>
      </c>
      <c r="H148" s="79">
        <v>0</v>
      </c>
      <c r="I148" s="77">
        <v>0</v>
      </c>
      <c r="J148" s="46">
        <f t="shared" ref="J148:J220" si="16">+G148-H148-K148-I148</f>
        <v>3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2</v>
      </c>
      <c r="F156" s="71">
        <v>0</v>
      </c>
      <c r="G156" s="46">
        <f t="shared" si="15"/>
        <v>2</v>
      </c>
      <c r="H156" s="79">
        <v>0</v>
      </c>
      <c r="I156" s="77">
        <v>0</v>
      </c>
      <c r="J156" s="46">
        <f t="shared" si="16"/>
        <v>2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5</v>
      </c>
      <c r="F166" s="71">
        <v>0</v>
      </c>
      <c r="G166" s="46">
        <f>E166+F166</f>
        <v>5</v>
      </c>
      <c r="H166" s="79">
        <v>0</v>
      </c>
      <c r="I166" s="77">
        <v>0</v>
      </c>
      <c r="J166" s="46">
        <f>+G166-H166-K166-I166</f>
        <v>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2</v>
      </c>
      <c r="G230" s="46">
        <f t="shared" si="24"/>
        <v>2</v>
      </c>
      <c r="H230" s="79">
        <v>0</v>
      </c>
      <c r="I230" s="77">
        <v>0</v>
      </c>
      <c r="J230" s="46">
        <f t="shared" si="25"/>
        <v>1</v>
      </c>
      <c r="K230" s="72">
        <v>1</v>
      </c>
      <c r="L230" s="20">
        <v>35</v>
      </c>
      <c r="M230" s="65">
        <f t="shared" si="19"/>
        <v>35</v>
      </c>
      <c r="N230" s="17" t="s">
        <v>16</v>
      </c>
      <c r="O230" s="18"/>
      <c r="P230" s="23">
        <f t="shared" si="20"/>
        <v>35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+'24'!J223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+'24'!J224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+'24'!J225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+'24'!J226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+'24'!J227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+'24'!J228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+'24'!J229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+'24'!J230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362.19000000000005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1000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75</v>
      </c>
      <c r="O244" s="2">
        <v>25</v>
      </c>
      <c r="P244" s="2">
        <v>50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925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-925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-925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70" zoomScaleNormal="70" workbookViewId="0">
      <pane xSplit="10" ySplit="4" topLeftCell="K234" activePane="bottomRight" state="frozen"/>
      <selection activeCell="N208" sqref="N208"/>
      <selection pane="topRight" activeCell="N208" sqref="N208"/>
      <selection pane="bottomLeft" activeCell="N208" sqref="N208"/>
      <selection pane="bottomRight" activeCell="N250" sqref="N250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10</v>
      </c>
      <c r="F5" s="71">
        <v>0</v>
      </c>
      <c r="G5" s="46">
        <f t="shared" ref="G5:G69" si="0">E5+F5</f>
        <v>10</v>
      </c>
      <c r="H5" s="79">
        <v>0</v>
      </c>
      <c r="I5" s="77">
        <v>0</v>
      </c>
      <c r="J5" s="46">
        <f t="shared" ref="J5:J69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12</v>
      </c>
      <c r="F6" s="71">
        <v>0</v>
      </c>
      <c r="G6" s="46">
        <f t="shared" si="0"/>
        <v>12</v>
      </c>
      <c r="H6" s="79">
        <v>0</v>
      </c>
      <c r="I6" s="77">
        <v>0</v>
      </c>
      <c r="J6" s="46">
        <f t="shared" si="1"/>
        <v>12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4</v>
      </c>
      <c r="F41" s="71">
        <v>0</v>
      </c>
      <c r="G41" s="46">
        <f t="shared" si="0"/>
        <v>4</v>
      </c>
      <c r="H41" s="79">
        <v>0</v>
      </c>
      <c r="I41" s="77">
        <v>0</v>
      </c>
      <c r="J41" s="46">
        <f t="shared" si="1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>SUM(M47-O47)</f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5</v>
      </c>
      <c r="F48" s="71">
        <v>0</v>
      </c>
      <c r="G48" s="46">
        <f>E48+F48</f>
        <v>5</v>
      </c>
      <c r="H48" s="79">
        <v>0</v>
      </c>
      <c r="I48" s="77">
        <v>0</v>
      </c>
      <c r="J48" s="46">
        <f>+G48-H48-K48-I48</f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1</v>
      </c>
      <c r="F74" s="71">
        <v>0</v>
      </c>
      <c r="G74" s="46">
        <f t="shared" si="5"/>
        <v>1</v>
      </c>
      <c r="H74" s="79">
        <v>0</v>
      </c>
      <c r="I74" s="77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0</v>
      </c>
      <c r="F76" s="71">
        <v>8</v>
      </c>
      <c r="G76" s="46">
        <f t="shared" si="5"/>
        <v>8</v>
      </c>
      <c r="H76" s="79">
        <v>0</v>
      </c>
      <c r="I76" s="77">
        <v>0</v>
      </c>
      <c r="J76" s="46">
        <f t="shared" si="6"/>
        <v>8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2</v>
      </c>
      <c r="F78" s="71">
        <v>5</v>
      </c>
      <c r="G78" s="46">
        <f t="shared" si="5"/>
        <v>7</v>
      </c>
      <c r="H78" s="79">
        <v>0</v>
      </c>
      <c r="I78" s="77">
        <v>0</v>
      </c>
      <c r="J78" s="46">
        <f t="shared" si="6"/>
        <v>7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5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5</v>
      </c>
      <c r="G80" s="46">
        <f t="shared" si="5"/>
        <v>5</v>
      </c>
      <c r="H80" s="79">
        <v>0</v>
      </c>
      <c r="I80" s="77">
        <v>0</v>
      </c>
      <c r="J80" s="46">
        <f t="shared" si="6"/>
        <v>5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10</v>
      </c>
      <c r="G90" s="46">
        <f t="shared" si="5"/>
        <v>10</v>
      </c>
      <c r="H90" s="79">
        <v>0</v>
      </c>
      <c r="I90" s="77">
        <v>0</v>
      </c>
      <c r="J90" s="46">
        <f t="shared" si="6"/>
        <v>10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10</v>
      </c>
      <c r="G96" s="46">
        <f>E96+F96</f>
        <v>10</v>
      </c>
      <c r="H96" s="79">
        <v>0</v>
      </c>
      <c r="I96" s="77">
        <v>0</v>
      </c>
      <c r="J96" s="46">
        <f>+G96-H96-K96-I96</f>
        <v>9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4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3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1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10</v>
      </c>
      <c r="F108" s="71">
        <v>0</v>
      </c>
      <c r="G108" s="46">
        <f t="shared" si="5"/>
        <v>10</v>
      </c>
      <c r="H108" s="79">
        <v>0</v>
      </c>
      <c r="I108" s="77">
        <v>0</v>
      </c>
      <c r="J108" s="46">
        <f t="shared" si="6"/>
        <v>10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2</v>
      </c>
      <c r="F147" s="71">
        <v>0</v>
      </c>
      <c r="G147" s="46">
        <f t="shared" si="5"/>
        <v>2</v>
      </c>
      <c r="H147" s="79">
        <v>0</v>
      </c>
      <c r="I147" s="77">
        <v>0</v>
      </c>
      <c r="J147" s="46">
        <f t="shared" si="6"/>
        <v>1</v>
      </c>
      <c r="K147" s="72">
        <v>1</v>
      </c>
      <c r="L147" s="20">
        <v>25</v>
      </c>
      <c r="M147" s="65">
        <f>+L147*K147</f>
        <v>25</v>
      </c>
      <c r="N147" s="17" t="s">
        <v>16</v>
      </c>
      <c r="O147" s="18"/>
      <c r="P147" s="104">
        <f>SUM(M147-O147)</f>
        <v>25</v>
      </c>
      <c r="Q147" s="91">
        <v>16.16</v>
      </c>
      <c r="R147" s="43">
        <f>+K147*Q147</f>
        <v>16.16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3</v>
      </c>
      <c r="F148" s="71">
        <v>0</v>
      </c>
      <c r="G148" s="46">
        <f t="shared" ref="G148:G220" si="15">E148+F148</f>
        <v>3</v>
      </c>
      <c r="H148" s="79">
        <v>0</v>
      </c>
      <c r="I148" s="77">
        <v>0</v>
      </c>
      <c r="J148" s="46">
        <f t="shared" ref="J148:J220" si="16">+G148-H148-K148-I148</f>
        <v>1</v>
      </c>
      <c r="K148" s="72">
        <v>2</v>
      </c>
      <c r="L148" s="20">
        <v>25</v>
      </c>
      <c r="M148" s="65">
        <f t="shared" si="7"/>
        <v>50</v>
      </c>
      <c r="N148" s="17" t="s">
        <v>16</v>
      </c>
      <c r="O148" s="18"/>
      <c r="P148" s="104">
        <f t="shared" si="8"/>
        <v>50</v>
      </c>
      <c r="Q148" s="91">
        <v>18.63</v>
      </c>
      <c r="R148" s="43">
        <f t="shared" si="9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2</v>
      </c>
      <c r="F156" s="71">
        <v>0</v>
      </c>
      <c r="G156" s="46">
        <f t="shared" si="15"/>
        <v>2</v>
      </c>
      <c r="H156" s="79">
        <v>0</v>
      </c>
      <c r="I156" s="77">
        <v>0</v>
      </c>
      <c r="J156" s="46">
        <f t="shared" si="16"/>
        <v>1</v>
      </c>
      <c r="K156" s="72">
        <v>1</v>
      </c>
      <c r="L156" s="20">
        <v>35</v>
      </c>
      <c r="M156" s="65">
        <f t="shared" si="7"/>
        <v>35</v>
      </c>
      <c r="N156" s="17" t="s">
        <v>16</v>
      </c>
      <c r="O156" s="18"/>
      <c r="P156" s="104">
        <f t="shared" si="8"/>
        <v>35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3</v>
      </c>
      <c r="F166" s="71">
        <v>0</v>
      </c>
      <c r="G166" s="46">
        <f>E166+F166</f>
        <v>3</v>
      </c>
      <c r="H166" s="79">
        <v>0</v>
      </c>
      <c r="I166" s="77">
        <v>0</v>
      </c>
      <c r="J166" s="46">
        <f>+G166-H166-K166-I166</f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</v>
      </c>
      <c r="F230" s="71">
        <v>5</v>
      </c>
      <c r="G230" s="46">
        <f t="shared" si="24"/>
        <v>6</v>
      </c>
      <c r="H230" s="79">
        <v>0</v>
      </c>
      <c r="I230" s="77">
        <v>0</v>
      </c>
      <c r="J230" s="46">
        <f t="shared" si="25"/>
        <v>5</v>
      </c>
      <c r="K230" s="72">
        <v>1</v>
      </c>
      <c r="L230" s="20">
        <v>35</v>
      </c>
      <c r="M230" s="65">
        <f t="shared" si="19"/>
        <v>35</v>
      </c>
      <c r="N230" s="17" t="s">
        <v>16</v>
      </c>
      <c r="O230" s="18"/>
      <c r="P230" s="104">
        <f t="shared" si="20"/>
        <v>35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+'25'!J223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+'25'!J224</f>
        <v>0</v>
      </c>
      <c r="F232" s="71">
        <v>15</v>
      </c>
      <c r="G232" s="46">
        <f t="shared" si="24"/>
        <v>15</v>
      </c>
      <c r="H232" s="79">
        <v>0</v>
      </c>
      <c r="I232" s="77">
        <v>0</v>
      </c>
      <c r="J232" s="46">
        <f t="shared" si="25"/>
        <v>10</v>
      </c>
      <c r="K232" s="72">
        <v>5</v>
      </c>
      <c r="L232" s="20">
        <v>39</v>
      </c>
      <c r="M232" s="65">
        <f t="shared" si="19"/>
        <v>195</v>
      </c>
      <c r="N232" s="17" t="s">
        <v>16</v>
      </c>
      <c r="O232" s="18">
        <v>120</v>
      </c>
      <c r="P232" s="104">
        <f t="shared" si="20"/>
        <v>75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+'25'!J225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+'25'!J226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+'25'!J227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+'25'!J228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+'25'!J229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+'25'!J230</f>
        <v>1</v>
      </c>
      <c r="F238" s="71">
        <v>0</v>
      </c>
      <c r="G238" s="46">
        <f t="shared" si="24"/>
        <v>1</v>
      </c>
      <c r="H238" s="79">
        <v>0</v>
      </c>
      <c r="I238" s="77">
        <v>0</v>
      </c>
      <c r="J238" s="46">
        <f t="shared" si="25"/>
        <v>1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337.73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1085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70</v>
      </c>
      <c r="O244" s="2">
        <v>70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895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835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835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85" zoomScaleNormal="85" workbookViewId="0">
      <pane xSplit="10" ySplit="4" topLeftCell="K240" activePane="bottomRight" state="frozen"/>
      <selection activeCell="N208" sqref="N208"/>
      <selection pane="topRight" activeCell="N208" sqref="N208"/>
      <selection pane="bottomLeft" activeCell="N208" sqref="N208"/>
      <selection pane="bottomRight" activeCell="N250" sqref="N250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8</v>
      </c>
      <c r="F5" s="71">
        <v>0</v>
      </c>
      <c r="G5" s="46">
        <f t="shared" ref="G5:G69" si="0">E5+F5</f>
        <v>8</v>
      </c>
      <c r="H5" s="79">
        <v>0</v>
      </c>
      <c r="I5" s="77">
        <v>0</v>
      </c>
      <c r="J5" s="46">
        <f t="shared" ref="J5:J69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12</v>
      </c>
      <c r="F6" s="71">
        <v>0</v>
      </c>
      <c r="G6" s="46">
        <f t="shared" si="0"/>
        <v>12</v>
      </c>
      <c r="H6" s="79">
        <v>0</v>
      </c>
      <c r="I6" s="77">
        <v>0</v>
      </c>
      <c r="J6" s="46">
        <f t="shared" si="1"/>
        <v>12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5</v>
      </c>
      <c r="F31" s="71">
        <v>0</v>
      </c>
      <c r="G31" s="46">
        <f t="shared" si="0"/>
        <v>5</v>
      </c>
      <c r="H31" s="79">
        <v>0</v>
      </c>
      <c r="I31" s="77">
        <v>0</v>
      </c>
      <c r="J31" s="46">
        <f t="shared" si="1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23">
        <f t="shared" si="3"/>
        <v>500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4</v>
      </c>
      <c r="F39" s="71">
        <v>0</v>
      </c>
      <c r="G39" s="46">
        <f t="shared" si="0"/>
        <v>4</v>
      </c>
      <c r="H39" s="79">
        <v>0</v>
      </c>
      <c r="I39" s="77">
        <v>0</v>
      </c>
      <c r="J39" s="46">
        <f t="shared" si="1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4</v>
      </c>
      <c r="F41" s="71">
        <v>0</v>
      </c>
      <c r="G41" s="46">
        <f t="shared" si="0"/>
        <v>4</v>
      </c>
      <c r="H41" s="79">
        <v>0</v>
      </c>
      <c r="I41" s="77">
        <v>0</v>
      </c>
      <c r="J41" s="46">
        <f t="shared" si="1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5</v>
      </c>
      <c r="F48" s="71">
        <v>0</v>
      </c>
      <c r="G48" s="46">
        <f>E48+F48</f>
        <v>5</v>
      </c>
      <c r="H48" s="79">
        <v>0</v>
      </c>
      <c r="I48" s="77">
        <v>0</v>
      </c>
      <c r="J48" s="46">
        <f>+G48-H48-K48-I48</f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1</v>
      </c>
      <c r="F74" s="71">
        <v>0</v>
      </c>
      <c r="G74" s="46">
        <f t="shared" si="5"/>
        <v>1</v>
      </c>
      <c r="H74" s="79">
        <v>0</v>
      </c>
      <c r="I74" s="77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8</v>
      </c>
      <c r="F76" s="71">
        <v>0</v>
      </c>
      <c r="G76" s="46">
        <f t="shared" si="5"/>
        <v>8</v>
      </c>
      <c r="H76" s="79">
        <v>0</v>
      </c>
      <c r="I76" s="77">
        <v>0</v>
      </c>
      <c r="J76" s="46">
        <f t="shared" si="6"/>
        <v>8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7</v>
      </c>
      <c r="F78" s="71">
        <v>0</v>
      </c>
      <c r="G78" s="46">
        <f t="shared" si="5"/>
        <v>7</v>
      </c>
      <c r="H78" s="79">
        <v>0</v>
      </c>
      <c r="I78" s="77">
        <v>0</v>
      </c>
      <c r="J78" s="46">
        <f t="shared" si="6"/>
        <v>7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5</v>
      </c>
      <c r="F80" s="71">
        <v>0</v>
      </c>
      <c r="G80" s="46">
        <f t="shared" si="5"/>
        <v>5</v>
      </c>
      <c r="H80" s="79">
        <v>0</v>
      </c>
      <c r="I80" s="77">
        <v>0</v>
      </c>
      <c r="J80" s="46">
        <f t="shared" si="6"/>
        <v>5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10</v>
      </c>
      <c r="F90" s="71">
        <v>0</v>
      </c>
      <c r="G90" s="46">
        <f t="shared" si="5"/>
        <v>10</v>
      </c>
      <c r="H90" s="79">
        <v>0</v>
      </c>
      <c r="I90" s="77">
        <v>0</v>
      </c>
      <c r="J90" s="46">
        <f t="shared" si="6"/>
        <v>10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9</v>
      </c>
      <c r="F96" s="71">
        <v>0</v>
      </c>
      <c r="G96" s="46">
        <f>E96+F96</f>
        <v>9</v>
      </c>
      <c r="H96" s="79">
        <v>0</v>
      </c>
      <c r="I96" s="77">
        <v>0</v>
      </c>
      <c r="J96" s="46">
        <f>+G96-H96-K96-I96</f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10</v>
      </c>
      <c r="F108" s="71">
        <v>0</v>
      </c>
      <c r="G108" s="46">
        <f t="shared" si="5"/>
        <v>10</v>
      </c>
      <c r="H108" s="79">
        <v>0</v>
      </c>
      <c r="I108" s="77">
        <v>0</v>
      </c>
      <c r="J108" s="46">
        <f t="shared" si="6"/>
        <v>10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1</v>
      </c>
      <c r="F147" s="71">
        <v>0</v>
      </c>
      <c r="G147" s="46">
        <f t="shared" si="5"/>
        <v>1</v>
      </c>
      <c r="H147" s="79">
        <v>0</v>
      </c>
      <c r="I147" s="77">
        <v>0</v>
      </c>
      <c r="J147" s="46">
        <f t="shared" si="6"/>
        <v>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1</v>
      </c>
      <c r="F148" s="71">
        <v>0</v>
      </c>
      <c r="G148" s="46">
        <f t="shared" ref="G148:G220" si="15">E148+F148</f>
        <v>1</v>
      </c>
      <c r="H148" s="79">
        <v>0</v>
      </c>
      <c r="I148" s="77">
        <v>0</v>
      </c>
      <c r="J148" s="46">
        <f t="shared" ref="J148:J220" si="16">+G148-H148-K148-I148</f>
        <v>1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1</v>
      </c>
      <c r="F156" s="71">
        <v>0</v>
      </c>
      <c r="G156" s="46">
        <f t="shared" si="15"/>
        <v>1</v>
      </c>
      <c r="H156" s="79">
        <v>0</v>
      </c>
      <c r="I156" s="77">
        <v>0</v>
      </c>
      <c r="J156" s="46">
        <f t="shared" si="16"/>
        <v>1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3</v>
      </c>
      <c r="F166" s="71">
        <v>0</v>
      </c>
      <c r="G166" s="46">
        <f>E166+F166</f>
        <v>3</v>
      </c>
      <c r="H166" s="79">
        <v>0</v>
      </c>
      <c r="I166" s="77">
        <v>0</v>
      </c>
      <c r="J166" s="46">
        <f>+G166-H166-K166-I166</f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+'26'!J223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+'26'!J224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+'26'!J225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+'26'!J226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+'26'!J227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+'26'!J228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+'26'!J229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+'26'!J230</f>
        <v>5</v>
      </c>
      <c r="F238" s="71">
        <v>0</v>
      </c>
      <c r="G238" s="46">
        <f t="shared" si="24"/>
        <v>5</v>
      </c>
      <c r="H238" s="79">
        <v>0</v>
      </c>
      <c r="I238" s="77">
        <v>0</v>
      </c>
      <c r="J238" s="46">
        <f t="shared" si="25"/>
        <v>5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239.19000000000003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239" activePane="bottomRight" state="frozen"/>
      <selection activeCell="N208" sqref="N208"/>
      <selection pane="topRight" activeCell="N208" sqref="N208"/>
      <selection pane="bottomLeft" activeCell="N208" sqref="N208"/>
      <selection pane="bottomRight" activeCell="N249" sqref="N24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8</v>
      </c>
      <c r="F5" s="71">
        <v>0</v>
      </c>
      <c r="G5" s="46">
        <f t="shared" ref="G5:G69" si="0">E5+F5</f>
        <v>8</v>
      </c>
      <c r="H5" s="79">
        <v>0</v>
      </c>
      <c r="I5" s="77">
        <v>0</v>
      </c>
      <c r="J5" s="46">
        <f t="shared" ref="J5:J69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12</v>
      </c>
      <c r="F6" s="71">
        <v>0</v>
      </c>
      <c r="G6" s="46">
        <f t="shared" si="0"/>
        <v>12</v>
      </c>
      <c r="H6" s="79">
        <v>0</v>
      </c>
      <c r="I6" s="77">
        <v>0</v>
      </c>
      <c r="J6" s="46">
        <f t="shared" si="1"/>
        <v>12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>
        <v>0</v>
      </c>
      <c r="G20" s="46">
        <f t="shared" si="0"/>
        <v>2</v>
      </c>
      <c r="H20" s="79">
        <v>0</v>
      </c>
      <c r="I20" s="77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>SUM(M20-O20)</f>
        <v>130</v>
      </c>
      <c r="Q20" s="91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3</v>
      </c>
      <c r="F39" s="71">
        <v>0</v>
      </c>
      <c r="G39" s="46">
        <f t="shared" si="0"/>
        <v>3</v>
      </c>
      <c r="H39" s="79">
        <v>0</v>
      </c>
      <c r="I39" s="77">
        <v>0</v>
      </c>
      <c r="J39" s="46">
        <f t="shared" si="1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4</v>
      </c>
      <c r="F41" s="71">
        <v>0</v>
      </c>
      <c r="G41" s="46">
        <f t="shared" si="0"/>
        <v>4</v>
      </c>
      <c r="H41" s="79">
        <v>0</v>
      </c>
      <c r="I41" s="77">
        <v>0</v>
      </c>
      <c r="J41" s="46">
        <f t="shared" si="1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5</v>
      </c>
      <c r="F48" s="71">
        <v>0</v>
      </c>
      <c r="G48" s="46">
        <f>E48+F48</f>
        <v>5</v>
      </c>
      <c r="H48" s="79">
        <v>0</v>
      </c>
      <c r="I48" s="77">
        <v>0</v>
      </c>
      <c r="J48" s="46">
        <f>+G48-H48-K48-I48</f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4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1</v>
      </c>
      <c r="F74" s="71">
        <v>4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8</v>
      </c>
      <c r="F76" s="71">
        <v>0</v>
      </c>
      <c r="G76" s="46">
        <f t="shared" si="5"/>
        <v>8</v>
      </c>
      <c r="H76" s="79">
        <v>0</v>
      </c>
      <c r="I76" s="77">
        <v>0</v>
      </c>
      <c r="J76" s="46">
        <f t="shared" si="6"/>
        <v>6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104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7</v>
      </c>
      <c r="F78" s="71">
        <v>0</v>
      </c>
      <c r="G78" s="46">
        <f t="shared" si="5"/>
        <v>7</v>
      </c>
      <c r="H78" s="79">
        <v>0</v>
      </c>
      <c r="I78" s="77">
        <v>0</v>
      </c>
      <c r="J78" s="46">
        <f t="shared" si="6"/>
        <v>6</v>
      </c>
      <c r="K78" s="72">
        <v>1</v>
      </c>
      <c r="L78" s="21">
        <v>55</v>
      </c>
      <c r="M78" s="65">
        <f t="shared" si="2"/>
        <v>55</v>
      </c>
      <c r="N78" s="17" t="s">
        <v>16</v>
      </c>
      <c r="O78" s="18"/>
      <c r="P78" s="104">
        <f t="shared" si="3"/>
        <v>55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5</v>
      </c>
      <c r="F80" s="71">
        <v>0</v>
      </c>
      <c r="G80" s="46">
        <f t="shared" si="5"/>
        <v>5</v>
      </c>
      <c r="H80" s="79">
        <v>0</v>
      </c>
      <c r="I80" s="77">
        <v>0</v>
      </c>
      <c r="J80" s="46">
        <f t="shared" si="6"/>
        <v>4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104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10</v>
      </c>
      <c r="F90" s="71">
        <v>0</v>
      </c>
      <c r="G90" s="46">
        <f t="shared" si="5"/>
        <v>10</v>
      </c>
      <c r="H90" s="79">
        <v>0</v>
      </c>
      <c r="I90" s="77">
        <v>0</v>
      </c>
      <c r="J90" s="46">
        <f t="shared" si="6"/>
        <v>7</v>
      </c>
      <c r="K90" s="72">
        <v>3</v>
      </c>
      <c r="L90" s="21">
        <v>35</v>
      </c>
      <c r="M90" s="65">
        <f t="shared" si="7"/>
        <v>105</v>
      </c>
      <c r="N90" s="17" t="s">
        <v>16</v>
      </c>
      <c r="O90" s="18">
        <v>5</v>
      </c>
      <c r="P90" s="104">
        <f>SUM(M90-O90)</f>
        <v>100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9</v>
      </c>
      <c r="F96" s="71">
        <v>0</v>
      </c>
      <c r="G96" s="46">
        <f>E96+F96</f>
        <v>9</v>
      </c>
      <c r="H96" s="79">
        <v>0</v>
      </c>
      <c r="I96" s="77">
        <v>0</v>
      </c>
      <c r="J96" s="46">
        <f>+G96-H96-K96-I96</f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5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10</v>
      </c>
      <c r="F108" s="71">
        <v>0</v>
      </c>
      <c r="G108" s="46">
        <f t="shared" si="5"/>
        <v>10</v>
      </c>
      <c r="H108" s="79">
        <v>0</v>
      </c>
      <c r="I108" s="77">
        <v>0</v>
      </c>
      <c r="J108" s="46">
        <f t="shared" si="6"/>
        <v>9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4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1</v>
      </c>
      <c r="F147" s="71">
        <v>0</v>
      </c>
      <c r="G147" s="46">
        <f t="shared" si="5"/>
        <v>1</v>
      </c>
      <c r="H147" s="79">
        <v>0</v>
      </c>
      <c r="I147" s="77">
        <v>0</v>
      </c>
      <c r="J147" s="46">
        <f t="shared" si="6"/>
        <v>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1</v>
      </c>
      <c r="F148" s="71">
        <v>0</v>
      </c>
      <c r="G148" s="46">
        <f t="shared" ref="G148:G220" si="15">E148+F148</f>
        <v>1</v>
      </c>
      <c r="H148" s="79">
        <v>0</v>
      </c>
      <c r="I148" s="77">
        <v>0</v>
      </c>
      <c r="J148" s="46">
        <f t="shared" ref="J148:J220" si="16">+G148-H148-K148-I148</f>
        <v>0</v>
      </c>
      <c r="K148" s="72">
        <v>1</v>
      </c>
      <c r="L148" s="20">
        <v>25</v>
      </c>
      <c r="M148" s="65">
        <f t="shared" si="7"/>
        <v>25</v>
      </c>
      <c r="N148" s="17" t="s">
        <v>16</v>
      </c>
      <c r="O148" s="18">
        <v>12</v>
      </c>
      <c r="P148" s="104">
        <f>SUM(M148-O148)</f>
        <v>13</v>
      </c>
      <c r="Q148" s="91">
        <v>18.63</v>
      </c>
      <c r="R148" s="43">
        <f t="shared" si="9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1</v>
      </c>
      <c r="F156" s="71">
        <v>0</v>
      </c>
      <c r="G156" s="46">
        <f t="shared" si="15"/>
        <v>1</v>
      </c>
      <c r="H156" s="79">
        <v>0</v>
      </c>
      <c r="I156" s="77">
        <v>0</v>
      </c>
      <c r="J156" s="46">
        <f t="shared" si="16"/>
        <v>1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3</v>
      </c>
      <c r="F166" s="71">
        <v>0</v>
      </c>
      <c r="G166" s="46">
        <f>E166+F166</f>
        <v>3</v>
      </c>
      <c r="H166" s="79">
        <v>0</v>
      </c>
      <c r="I166" s="77">
        <v>0</v>
      </c>
      <c r="J166" s="46">
        <f>+G166-H166-K166-I166</f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5</v>
      </c>
      <c r="G230" s="46">
        <f t="shared" si="24"/>
        <v>5</v>
      </c>
      <c r="H230" s="79">
        <v>0</v>
      </c>
      <c r="I230" s="77">
        <v>0</v>
      </c>
      <c r="J230" s="46">
        <f t="shared" si="25"/>
        <v>1</v>
      </c>
      <c r="K230" s="72">
        <v>4</v>
      </c>
      <c r="L230" s="20">
        <v>35</v>
      </c>
      <c r="M230" s="65">
        <f t="shared" si="19"/>
        <v>140</v>
      </c>
      <c r="N230" s="17" t="s">
        <v>16</v>
      </c>
      <c r="O230" s="18">
        <v>40</v>
      </c>
      <c r="P230" s="104">
        <f>SUM(M230-O230)</f>
        <v>100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+'27'!J223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+'27'!J224</f>
        <v>0</v>
      </c>
      <c r="F232" s="71">
        <v>10</v>
      </c>
      <c r="G232" s="46">
        <f t="shared" si="24"/>
        <v>10</v>
      </c>
      <c r="H232" s="79">
        <v>0</v>
      </c>
      <c r="I232" s="77">
        <v>0</v>
      </c>
      <c r="J232" s="46">
        <f t="shared" si="25"/>
        <v>0</v>
      </c>
      <c r="K232" s="72">
        <v>10</v>
      </c>
      <c r="L232" s="20">
        <v>39</v>
      </c>
      <c r="M232" s="65">
        <f t="shared" si="19"/>
        <v>390</v>
      </c>
      <c r="N232" s="17" t="s">
        <v>16</v>
      </c>
      <c r="O232" s="18">
        <v>240</v>
      </c>
      <c r="P232" s="104">
        <f t="shared" si="20"/>
        <v>150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+'27'!J225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+'27'!J226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+'27'!J227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+'27'!J228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+'27'!J229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+'27'!J230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199.35000000000002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1260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430</v>
      </c>
      <c r="O244" s="2">
        <v>215</v>
      </c>
      <c r="P244" s="2">
        <v>100</v>
      </c>
      <c r="Q244" s="89">
        <v>115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/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297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533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533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8</v>
      </c>
      <c r="F5" s="71">
        <v>0</v>
      </c>
      <c r="G5" s="46">
        <f t="shared" ref="G5:G69" si="0">E5+F5</f>
        <v>8</v>
      </c>
      <c r="H5" s="79">
        <v>0</v>
      </c>
      <c r="I5" s="77">
        <v>0</v>
      </c>
      <c r="J5" s="46">
        <f t="shared" ref="J5:J69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12</v>
      </c>
      <c r="F6" s="71">
        <v>0</v>
      </c>
      <c r="G6" s="46">
        <f t="shared" si="0"/>
        <v>12</v>
      </c>
      <c r="H6" s="79">
        <v>0</v>
      </c>
      <c r="I6" s="77">
        <v>0</v>
      </c>
      <c r="J6" s="46">
        <f t="shared" si="1"/>
        <v>11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4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2</v>
      </c>
      <c r="F21" s="71">
        <v>0</v>
      </c>
      <c r="G21" s="46">
        <f t="shared" si="0"/>
        <v>2</v>
      </c>
      <c r="H21" s="79">
        <v>0</v>
      </c>
      <c r="I21" s="77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1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</v>
      </c>
      <c r="F39" s="71">
        <v>0</v>
      </c>
      <c r="G39" s="46">
        <f t="shared" si="0"/>
        <v>1</v>
      </c>
      <c r="H39" s="79">
        <v>0</v>
      </c>
      <c r="I39" s="77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3</v>
      </c>
      <c r="F41" s="71">
        <v>0</v>
      </c>
      <c r="G41" s="46">
        <f t="shared" si="0"/>
        <v>3</v>
      </c>
      <c r="H41" s="79">
        <v>0</v>
      </c>
      <c r="I41" s="77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4</v>
      </c>
      <c r="F48" s="71">
        <v>0</v>
      </c>
      <c r="G48" s="46">
        <f>E48+F48</f>
        <v>4</v>
      </c>
      <c r="H48" s="79">
        <v>0</v>
      </c>
      <c r="I48" s="77">
        <v>0</v>
      </c>
      <c r="J48" s="46">
        <f>+G48-H48-K48-I48</f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6</v>
      </c>
      <c r="F78" s="71">
        <v>0</v>
      </c>
      <c r="G78" s="46">
        <f t="shared" si="5"/>
        <v>6</v>
      </c>
      <c r="H78" s="79">
        <v>0</v>
      </c>
      <c r="I78" s="77">
        <v>0</v>
      </c>
      <c r="J78" s="46">
        <f t="shared" si="6"/>
        <v>5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>
        <v>35</v>
      </c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4</v>
      </c>
      <c r="F80" s="71">
        <v>0</v>
      </c>
      <c r="G80" s="46">
        <f t="shared" si="5"/>
        <v>4</v>
      </c>
      <c r="H80" s="79">
        <v>0</v>
      </c>
      <c r="I80" s="77">
        <v>0</v>
      </c>
      <c r="J80" s="46">
        <f t="shared" si="6"/>
        <v>4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7</v>
      </c>
      <c r="F90" s="71">
        <v>0</v>
      </c>
      <c r="G90" s="46">
        <f t="shared" si="5"/>
        <v>7</v>
      </c>
      <c r="H90" s="79">
        <v>0</v>
      </c>
      <c r="I90" s="77">
        <v>0</v>
      </c>
      <c r="J90" s="46">
        <f t="shared" si="6"/>
        <v>7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9</v>
      </c>
      <c r="F96" s="71">
        <v>0</v>
      </c>
      <c r="G96" s="46">
        <f>E96+F96</f>
        <v>9</v>
      </c>
      <c r="H96" s="79">
        <v>0</v>
      </c>
      <c r="I96" s="77">
        <v>0</v>
      </c>
      <c r="J96" s="46">
        <f>+G96-H96-K96-I96</f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3</v>
      </c>
      <c r="G101" s="46">
        <f>E101+F101</f>
        <v>3</v>
      </c>
      <c r="H101" s="79">
        <v>0</v>
      </c>
      <c r="I101" s="77">
        <v>0</v>
      </c>
      <c r="J101" s="46">
        <f>+G101-H101-K101-I101</f>
        <v>3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5</v>
      </c>
      <c r="F106" s="71">
        <v>0</v>
      </c>
      <c r="G106" s="46">
        <f t="shared" si="5"/>
        <v>5</v>
      </c>
      <c r="H106" s="79">
        <v>0</v>
      </c>
      <c r="I106" s="77">
        <v>0</v>
      </c>
      <c r="J106" s="46">
        <f t="shared" si="6"/>
        <v>4</v>
      </c>
      <c r="K106" s="72">
        <v>1</v>
      </c>
      <c r="L106" s="20">
        <v>55</v>
      </c>
      <c r="M106" s="65">
        <f t="shared" si="7"/>
        <v>55</v>
      </c>
      <c r="N106" s="17" t="s">
        <v>16</v>
      </c>
      <c r="O106" s="18">
        <v>55</v>
      </c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9</v>
      </c>
      <c r="F108" s="71">
        <v>0</v>
      </c>
      <c r="G108" s="46">
        <f t="shared" si="5"/>
        <v>9</v>
      </c>
      <c r="H108" s="79">
        <v>0</v>
      </c>
      <c r="I108" s="77">
        <v>0</v>
      </c>
      <c r="J108" s="46">
        <f t="shared" si="6"/>
        <v>8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>
        <v>60</v>
      </c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1</v>
      </c>
      <c r="F147" s="71">
        <v>0</v>
      </c>
      <c r="G147" s="46">
        <f t="shared" si="5"/>
        <v>1</v>
      </c>
      <c r="H147" s="79">
        <v>0</v>
      </c>
      <c r="I147" s="77">
        <v>0</v>
      </c>
      <c r="J147" s="46">
        <f t="shared" si="6"/>
        <v>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1</v>
      </c>
      <c r="F156" s="71">
        <v>0</v>
      </c>
      <c r="G156" s="46">
        <f t="shared" si="15"/>
        <v>1</v>
      </c>
      <c r="H156" s="79">
        <v>0</v>
      </c>
      <c r="I156" s="77">
        <v>0</v>
      </c>
      <c r="J156" s="46">
        <f t="shared" si="16"/>
        <v>1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3</v>
      </c>
      <c r="F166" s="71">
        <v>0</v>
      </c>
      <c r="G166" s="46">
        <f>E166+F166</f>
        <v>3</v>
      </c>
      <c r="H166" s="79">
        <v>0</v>
      </c>
      <c r="I166" s="77">
        <v>0</v>
      </c>
      <c r="J166" s="46">
        <f>+G166-H166-K166-I166</f>
        <v>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50</v>
      </c>
      <c r="P166" s="23">
        <f>SUM(M166-O166)</f>
        <v>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+'28'!J223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+'28'!J224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+'28'!J225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+'28'!J226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+'28'!J227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+'28'!J228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+'28'!J229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+'28'!J230</f>
        <v>1</v>
      </c>
      <c r="F238" s="71">
        <v>0</v>
      </c>
      <c r="G238" s="46">
        <f t="shared" si="24"/>
        <v>1</v>
      </c>
      <c r="H238" s="79">
        <v>0</v>
      </c>
      <c r="I238" s="77">
        <v>0</v>
      </c>
      <c r="J238" s="46">
        <f t="shared" si="25"/>
        <v>1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149.13000000000002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570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8</v>
      </c>
      <c r="F5" s="71">
        <v>0</v>
      </c>
      <c r="G5" s="46">
        <f t="shared" ref="G5:G69" si="0">E5+F5</f>
        <v>8</v>
      </c>
      <c r="H5" s="79">
        <v>0</v>
      </c>
      <c r="I5" s="77">
        <v>0</v>
      </c>
      <c r="J5" s="46">
        <f t="shared" ref="J5:J69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11</v>
      </c>
      <c r="F6" s="71">
        <v>0</v>
      </c>
      <c r="G6" s="46">
        <f t="shared" si="0"/>
        <v>11</v>
      </c>
      <c r="H6" s="79">
        <v>0</v>
      </c>
      <c r="I6" s="77">
        <v>0</v>
      </c>
      <c r="J6" s="46">
        <f t="shared" si="1"/>
        <v>11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1</v>
      </c>
      <c r="F39" s="71">
        <v>0</v>
      </c>
      <c r="G39" s="46">
        <f t="shared" si="0"/>
        <v>1</v>
      </c>
      <c r="H39" s="79">
        <v>0</v>
      </c>
      <c r="I39" s="77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3</v>
      </c>
      <c r="F41" s="71">
        <v>0</v>
      </c>
      <c r="G41" s="46">
        <f t="shared" si="0"/>
        <v>3</v>
      </c>
      <c r="H41" s="79">
        <v>0</v>
      </c>
      <c r="I41" s="77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4</v>
      </c>
      <c r="F48" s="71">
        <v>0</v>
      </c>
      <c r="G48" s="46">
        <f>E48+F48</f>
        <v>4</v>
      </c>
      <c r="H48" s="79">
        <v>0</v>
      </c>
      <c r="I48" s="77">
        <v>0</v>
      </c>
      <c r="J48" s="46">
        <f>+G48-H48-K48-I48</f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4</v>
      </c>
      <c r="F80" s="71">
        <v>0</v>
      </c>
      <c r="G80" s="46">
        <f t="shared" si="5"/>
        <v>4</v>
      </c>
      <c r="H80" s="79">
        <v>0</v>
      </c>
      <c r="I80" s="77">
        <v>0</v>
      </c>
      <c r="J80" s="46">
        <f t="shared" si="6"/>
        <v>4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7</v>
      </c>
      <c r="F90" s="71">
        <v>0</v>
      </c>
      <c r="G90" s="46">
        <f t="shared" si="5"/>
        <v>7</v>
      </c>
      <c r="H90" s="79">
        <v>0</v>
      </c>
      <c r="I90" s="77">
        <v>0</v>
      </c>
      <c r="J90" s="46">
        <f t="shared" si="6"/>
        <v>7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9</v>
      </c>
      <c r="F96" s="71">
        <v>0</v>
      </c>
      <c r="G96" s="46">
        <f>E96+F96</f>
        <v>9</v>
      </c>
      <c r="H96" s="79">
        <v>0</v>
      </c>
      <c r="I96" s="77">
        <v>0</v>
      </c>
      <c r="J96" s="46">
        <f>+G96-H96-K96-I96</f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3</v>
      </c>
      <c r="F101" s="71">
        <v>0</v>
      </c>
      <c r="G101" s="46">
        <f>E101+F101</f>
        <v>3</v>
      </c>
      <c r="H101" s="79">
        <v>0</v>
      </c>
      <c r="I101" s="77">
        <v>0</v>
      </c>
      <c r="J101" s="46">
        <f>+G101-H101-K101-I101</f>
        <v>3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4</v>
      </c>
      <c r="F106" s="71">
        <v>0</v>
      </c>
      <c r="G106" s="46">
        <f t="shared" si="5"/>
        <v>4</v>
      </c>
      <c r="H106" s="79">
        <v>0</v>
      </c>
      <c r="I106" s="77">
        <v>0</v>
      </c>
      <c r="J106" s="46">
        <f t="shared" si="6"/>
        <v>4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1</v>
      </c>
      <c r="F147" s="71">
        <v>0</v>
      </c>
      <c r="G147" s="46">
        <f t="shared" si="5"/>
        <v>1</v>
      </c>
      <c r="H147" s="79">
        <v>0</v>
      </c>
      <c r="I147" s="77">
        <v>0</v>
      </c>
      <c r="J147" s="46">
        <f t="shared" si="6"/>
        <v>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1</v>
      </c>
      <c r="F156" s="71">
        <v>0</v>
      </c>
      <c r="G156" s="46">
        <f t="shared" si="15"/>
        <v>1</v>
      </c>
      <c r="H156" s="79">
        <v>0</v>
      </c>
      <c r="I156" s="77">
        <v>0</v>
      </c>
      <c r="J156" s="46">
        <f t="shared" si="16"/>
        <v>1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2</v>
      </c>
      <c r="F166" s="71">
        <v>0</v>
      </c>
      <c r="G166" s="46">
        <f>E166+F166</f>
        <v>2</v>
      </c>
      <c r="H166" s="79">
        <v>0</v>
      </c>
      <c r="I166" s="77">
        <v>0</v>
      </c>
      <c r="J166" s="46">
        <f>+G166-H166-K166-I166</f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+'29'!J203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+'29'!J207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+'29'!J223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+'29'!J224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+'29'!J225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+'29'!J226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+'29'!J227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+'29'!J228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+'29'!J229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+'29'!J230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N208" sqref="N208"/>
      <selection pane="topRight" activeCell="N208" sqref="N208"/>
      <selection pane="bottomLeft" activeCell="N208" sqref="N208"/>
      <selection pane="bottomRight" activeCell="N208" sqref="N20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5" t="s">
        <v>1399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Q2" s="90"/>
    </row>
    <row r="3" spans="1:18" s="5" customFormat="1" ht="26.4" customHeight="1" x14ac:dyDescent="0.7">
      <c r="A3" s="163" t="s">
        <v>1</v>
      </c>
      <c r="B3" s="163" t="s">
        <v>1368</v>
      </c>
      <c r="C3" s="163" t="s">
        <v>2</v>
      </c>
      <c r="D3" s="163" t="s">
        <v>1369</v>
      </c>
      <c r="E3" s="165" t="s">
        <v>3</v>
      </c>
      <c r="F3" s="165" t="s">
        <v>4</v>
      </c>
      <c r="G3" s="165" t="s">
        <v>5</v>
      </c>
      <c r="H3" s="78" t="s">
        <v>6</v>
      </c>
      <c r="I3" s="146" t="s">
        <v>273</v>
      </c>
      <c r="J3" s="165" t="s">
        <v>7</v>
      </c>
      <c r="K3" s="166" t="s">
        <v>8</v>
      </c>
      <c r="L3" s="166"/>
      <c r="M3" s="166"/>
      <c r="N3" s="165" t="s">
        <v>9</v>
      </c>
      <c r="O3" s="162" t="s">
        <v>10</v>
      </c>
      <c r="Q3" s="158" t="s">
        <v>274</v>
      </c>
      <c r="R3" s="160" t="s">
        <v>275</v>
      </c>
    </row>
    <row r="4" spans="1:18" s="5" customFormat="1" ht="26.4" x14ac:dyDescent="0.7">
      <c r="A4" s="164"/>
      <c r="B4" s="164"/>
      <c r="C4" s="164"/>
      <c r="D4" s="164"/>
      <c r="E4" s="165"/>
      <c r="F4" s="165"/>
      <c r="G4" s="165"/>
      <c r="H4" s="78" t="s">
        <v>11</v>
      </c>
      <c r="I4" s="147"/>
      <c r="J4" s="165"/>
      <c r="K4" s="69" t="s">
        <v>12</v>
      </c>
      <c r="L4" s="70" t="s">
        <v>13</v>
      </c>
      <c r="M4" s="69" t="s">
        <v>14</v>
      </c>
      <c r="N4" s="165"/>
      <c r="O4" s="162"/>
      <c r="Q4" s="159"/>
      <c r="R4" s="161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8</v>
      </c>
      <c r="F5" s="71">
        <v>0</v>
      </c>
      <c r="G5" s="46">
        <f t="shared" ref="G5:G69" si="0">E5+F5</f>
        <v>8</v>
      </c>
      <c r="H5" s="79">
        <v>0</v>
      </c>
      <c r="I5" s="77">
        <v>0</v>
      </c>
      <c r="J5" s="46">
        <f t="shared" ref="J5:J69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11</v>
      </c>
      <c r="F6" s="71">
        <v>0</v>
      </c>
      <c r="G6" s="46">
        <f t="shared" si="0"/>
        <v>11</v>
      </c>
      <c r="H6" s="79">
        <v>0</v>
      </c>
      <c r="I6" s="77">
        <v>0</v>
      </c>
      <c r="J6" s="46">
        <f t="shared" si="1"/>
        <v>11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10</v>
      </c>
      <c r="F12" s="71">
        <v>0</v>
      </c>
      <c r="G12" s="46">
        <f t="shared" si="0"/>
        <v>10</v>
      </c>
      <c r="H12" s="79">
        <v>0</v>
      </c>
      <c r="I12" s="77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4</v>
      </c>
      <c r="F15" s="71">
        <v>0</v>
      </c>
      <c r="G15" s="46">
        <f t="shared" si="0"/>
        <v>4</v>
      </c>
      <c r="H15" s="79">
        <v>0</v>
      </c>
      <c r="I15" s="77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4</v>
      </c>
      <c r="F18" s="71">
        <v>0</v>
      </c>
      <c r="G18" s="46">
        <f t="shared" si="0"/>
        <v>4</v>
      </c>
      <c r="H18" s="79">
        <v>0</v>
      </c>
      <c r="I18" s="77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10</v>
      </c>
      <c r="F22" s="71">
        <v>0</v>
      </c>
      <c r="G22" s="46">
        <f t="shared" si="0"/>
        <v>10</v>
      </c>
      <c r="H22" s="79">
        <v>0</v>
      </c>
      <c r="I22" s="77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4</v>
      </c>
      <c r="F24" s="71">
        <v>0</v>
      </c>
      <c r="G24" s="46">
        <f t="shared" si="0"/>
        <v>4</v>
      </c>
      <c r="H24" s="79">
        <v>0</v>
      </c>
      <c r="I24" s="77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5</v>
      </c>
      <c r="F26" s="71">
        <v>0</v>
      </c>
      <c r="G26" s="46">
        <f t="shared" si="0"/>
        <v>5</v>
      </c>
      <c r="H26" s="79">
        <v>0</v>
      </c>
      <c r="I26" s="77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5</v>
      </c>
      <c r="F28" s="71">
        <v>0</v>
      </c>
      <c r="G28" s="46">
        <f t="shared" si="0"/>
        <v>5</v>
      </c>
      <c r="H28" s="79">
        <v>0</v>
      </c>
      <c r="I28" s="77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1</v>
      </c>
      <c r="F39" s="71">
        <v>0</v>
      </c>
      <c r="G39" s="46">
        <f t="shared" si="0"/>
        <v>1</v>
      </c>
      <c r="H39" s="79">
        <v>0</v>
      </c>
      <c r="I39" s="77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5</v>
      </c>
      <c r="F40" s="71">
        <v>0</v>
      </c>
      <c r="G40" s="46">
        <f t="shared" si="0"/>
        <v>5</v>
      </c>
      <c r="H40" s="79">
        <v>0</v>
      </c>
      <c r="I40" s="77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3</v>
      </c>
      <c r="F41" s="71">
        <v>0</v>
      </c>
      <c r="G41" s="46">
        <f t="shared" si="0"/>
        <v>3</v>
      </c>
      <c r="H41" s="79">
        <v>0</v>
      </c>
      <c r="I41" s="77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4</v>
      </c>
      <c r="F48" s="71">
        <v>0</v>
      </c>
      <c r="G48" s="46">
        <f>E48+F48</f>
        <v>4</v>
      </c>
      <c r="H48" s="79">
        <v>0</v>
      </c>
      <c r="I48" s="77">
        <v>0</v>
      </c>
      <c r="J48" s="46">
        <f>+G48-H48-K48-I48</f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5</v>
      </c>
      <c r="F49" s="71">
        <v>0</v>
      </c>
      <c r="G49" s="46">
        <f t="shared" si="0"/>
        <v>5</v>
      </c>
      <c r="H49" s="79">
        <v>0</v>
      </c>
      <c r="I49" s="77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>
        <v>0</v>
      </c>
      <c r="G51" s="46">
        <f>E51+F51</f>
        <v>5</v>
      </c>
      <c r="H51" s="79">
        <v>0</v>
      </c>
      <c r="I51" s="77">
        <v>0</v>
      </c>
      <c r="J51" s="46">
        <f>+G51-H51-K51-I51</f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5</v>
      </c>
      <c r="F55" s="71">
        <v>0</v>
      </c>
      <c r="G55" s="46">
        <f>E55+F55</f>
        <v>5</v>
      </c>
      <c r="H55" s="79">
        <v>0</v>
      </c>
      <c r="I55" s="77">
        <v>0</v>
      </c>
      <c r="J55" s="46">
        <f>+G55-H55-K55-I55</f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5</v>
      </c>
      <c r="F56" s="71">
        <v>0</v>
      </c>
      <c r="G56" s="46">
        <f>E56+F56</f>
        <v>5</v>
      </c>
      <c r="H56" s="79">
        <v>0</v>
      </c>
      <c r="I56" s="77">
        <v>0</v>
      </c>
      <c r="J56" s="46">
        <f>+G56-H56-K56-I56</f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5</v>
      </c>
      <c r="F57" s="71">
        <v>0</v>
      </c>
      <c r="G57" s="46">
        <f t="shared" si="0"/>
        <v>5</v>
      </c>
      <c r="H57" s="79">
        <v>0</v>
      </c>
      <c r="I57" s="77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5</v>
      </c>
      <c r="F58" s="71">
        <v>0</v>
      </c>
      <c r="G58" s="46">
        <f t="shared" si="0"/>
        <v>5</v>
      </c>
      <c r="H58" s="79">
        <v>0</v>
      </c>
      <c r="I58" s="77">
        <v>0</v>
      </c>
      <c r="J58" s="46">
        <f t="shared" si="1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5</v>
      </c>
      <c r="F62" s="71">
        <v>0</v>
      </c>
      <c r="G62" s="46">
        <f t="shared" si="0"/>
        <v>5</v>
      </c>
      <c r="H62" s="79">
        <v>0</v>
      </c>
      <c r="I62" s="77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3</v>
      </c>
      <c r="F74" s="71">
        <v>0</v>
      </c>
      <c r="G74" s="46">
        <f t="shared" si="5"/>
        <v>3</v>
      </c>
      <c r="H74" s="79">
        <v>0</v>
      </c>
      <c r="I74" s="77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4</v>
      </c>
      <c r="F80" s="71">
        <v>0</v>
      </c>
      <c r="G80" s="46">
        <f t="shared" si="5"/>
        <v>4</v>
      </c>
      <c r="H80" s="79">
        <v>0</v>
      </c>
      <c r="I80" s="77">
        <v>0</v>
      </c>
      <c r="J80" s="46">
        <f t="shared" si="6"/>
        <v>4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7</v>
      </c>
      <c r="F90" s="71">
        <v>0</v>
      </c>
      <c r="G90" s="46">
        <f t="shared" si="5"/>
        <v>7</v>
      </c>
      <c r="H90" s="79">
        <v>0</v>
      </c>
      <c r="I90" s="77">
        <v>0</v>
      </c>
      <c r="J90" s="46">
        <f t="shared" si="6"/>
        <v>7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9</v>
      </c>
      <c r="F96" s="71">
        <v>0</v>
      </c>
      <c r="G96" s="46">
        <f>E96+F96</f>
        <v>9</v>
      </c>
      <c r="H96" s="79">
        <v>0</v>
      </c>
      <c r="I96" s="77">
        <v>0</v>
      </c>
      <c r="J96" s="46">
        <f>+G96-H96-K96-I96</f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3</v>
      </c>
      <c r="F101" s="71">
        <v>0</v>
      </c>
      <c r="G101" s="46">
        <f>E101+F101</f>
        <v>3</v>
      </c>
      <c r="H101" s="79">
        <v>0</v>
      </c>
      <c r="I101" s="77">
        <v>0</v>
      </c>
      <c r="J101" s="46">
        <f>+G101-H101-K101-I101</f>
        <v>3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3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4</v>
      </c>
      <c r="F106" s="71">
        <v>0</v>
      </c>
      <c r="G106" s="46">
        <f t="shared" si="5"/>
        <v>4</v>
      </c>
      <c r="H106" s="79">
        <v>0</v>
      </c>
      <c r="I106" s="77">
        <v>0</v>
      </c>
      <c r="J106" s="46">
        <f t="shared" si="6"/>
        <v>4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5</v>
      </c>
      <c r="F110" s="71">
        <v>0</v>
      </c>
      <c r="G110" s="46">
        <f t="shared" si="5"/>
        <v>5</v>
      </c>
      <c r="H110" s="79">
        <v>0</v>
      </c>
      <c r="I110" s="77">
        <v>0</v>
      </c>
      <c r="J110" s="46">
        <f t="shared" si="6"/>
        <v>5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5</v>
      </c>
      <c r="F121" s="71">
        <v>0</v>
      </c>
      <c r="G121" s="46">
        <f t="shared" si="5"/>
        <v>5</v>
      </c>
      <c r="H121" s="79">
        <v>0</v>
      </c>
      <c r="I121" s="77">
        <v>0</v>
      </c>
      <c r="J121" s="46">
        <f t="shared" si="6"/>
        <v>5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3</v>
      </c>
      <c r="F126" s="71">
        <v>0</v>
      </c>
      <c r="G126" s="46">
        <f t="shared" si="5"/>
        <v>3</v>
      </c>
      <c r="H126" s="79">
        <v>0</v>
      </c>
      <c r="I126" s="77">
        <v>0</v>
      </c>
      <c r="J126" s="46">
        <f t="shared" si="6"/>
        <v>3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3</v>
      </c>
      <c r="F129" s="71">
        <v>0</v>
      </c>
      <c r="G129" s="46">
        <f t="shared" si="5"/>
        <v>3</v>
      </c>
      <c r="H129" s="79">
        <v>0</v>
      </c>
      <c r="I129" s="77">
        <v>0</v>
      </c>
      <c r="J129" s="46">
        <f t="shared" si="6"/>
        <v>3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1</v>
      </c>
      <c r="F147" s="71">
        <v>0</v>
      </c>
      <c r="G147" s="46">
        <f t="shared" si="5"/>
        <v>1</v>
      </c>
      <c r="H147" s="79">
        <v>0</v>
      </c>
      <c r="I147" s="77">
        <v>0</v>
      </c>
      <c r="J147" s="46">
        <f t="shared" si="6"/>
        <v>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1</v>
      </c>
      <c r="F156" s="71">
        <v>0</v>
      </c>
      <c r="G156" s="46">
        <f t="shared" si="15"/>
        <v>1</v>
      </c>
      <c r="H156" s="79">
        <v>0</v>
      </c>
      <c r="I156" s="77">
        <v>0</v>
      </c>
      <c r="J156" s="46">
        <f t="shared" si="16"/>
        <v>1</v>
      </c>
      <c r="K156" s="72"/>
      <c r="L156" s="20">
        <v>35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2</v>
      </c>
      <c r="F166" s="71">
        <v>0</v>
      </c>
      <c r="G166" s="46">
        <f>E166+F166</f>
        <v>2</v>
      </c>
      <c r="H166" s="79">
        <v>0</v>
      </c>
      <c r="I166" s="77">
        <v>0</v>
      </c>
      <c r="J166" s="46">
        <f>+G166-H166-K166-I166</f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1404</v>
      </c>
      <c r="D203" s="10" t="s">
        <v>566</v>
      </c>
      <c r="E203" s="64">
        <f>+'30'!J203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1403</v>
      </c>
      <c r="D207" s="10" t="s">
        <v>566</v>
      </c>
      <c r="E207" s="64">
        <f>+'30'!J207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434</v>
      </c>
      <c r="E231" s="64">
        <f>+'30'!J223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>
        <v>50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+'30'!J224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>
        <v>39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+'30'!J225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+'30'!J226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+'30'!J227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+'30'!J228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+'30'!J229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+'30'!J230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5" t="s">
        <v>212</v>
      </c>
      <c r="L241" s="156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4" t="s">
        <v>242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O2" s="175" t="s">
        <v>0</v>
      </c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spans="1:26" s="5" customFormat="1" ht="26.4" x14ac:dyDescent="0.7">
      <c r="A3" s="173" t="s">
        <v>1</v>
      </c>
      <c r="B3" s="173" t="s">
        <v>2</v>
      </c>
      <c r="C3" s="170" t="s">
        <v>3</v>
      </c>
      <c r="D3" s="170" t="s">
        <v>4</v>
      </c>
      <c r="E3" s="170" t="s">
        <v>5</v>
      </c>
      <c r="F3" s="4" t="s">
        <v>6</v>
      </c>
      <c r="G3" s="176" t="s">
        <v>7</v>
      </c>
      <c r="H3" s="178" t="s">
        <v>8</v>
      </c>
      <c r="I3" s="179"/>
      <c r="J3" s="180"/>
      <c r="K3" s="181" t="s">
        <v>9</v>
      </c>
      <c r="L3" s="162" t="s">
        <v>10</v>
      </c>
      <c r="O3" s="173" t="s">
        <v>1</v>
      </c>
      <c r="P3" s="173" t="s">
        <v>2</v>
      </c>
      <c r="Q3" s="170" t="s">
        <v>3</v>
      </c>
      <c r="R3" s="170" t="s">
        <v>4</v>
      </c>
      <c r="S3" s="170" t="s">
        <v>5</v>
      </c>
      <c r="T3" s="4" t="s">
        <v>6</v>
      </c>
      <c r="U3" s="176" t="s">
        <v>7</v>
      </c>
      <c r="V3" s="178" t="s">
        <v>8</v>
      </c>
      <c r="W3" s="179"/>
      <c r="X3" s="180"/>
      <c r="Y3" s="181" t="s">
        <v>9</v>
      </c>
      <c r="Z3" s="162" t="s">
        <v>10</v>
      </c>
    </row>
    <row r="4" spans="1:26" s="5" customFormat="1" ht="27" thickBot="1" x14ac:dyDescent="0.75">
      <c r="A4" s="173"/>
      <c r="B4" s="173"/>
      <c r="C4" s="171"/>
      <c r="D4" s="171"/>
      <c r="E4" s="171"/>
      <c r="F4" s="6" t="s">
        <v>11</v>
      </c>
      <c r="G4" s="177"/>
      <c r="H4" s="7" t="s">
        <v>12</v>
      </c>
      <c r="I4" s="8" t="s">
        <v>13</v>
      </c>
      <c r="J4" s="9" t="s">
        <v>14</v>
      </c>
      <c r="K4" s="182"/>
      <c r="L4" s="162"/>
      <c r="O4" s="173"/>
      <c r="P4" s="173"/>
      <c r="Q4" s="171"/>
      <c r="R4" s="171"/>
      <c r="S4" s="171"/>
      <c r="T4" s="6" t="s">
        <v>11</v>
      </c>
      <c r="U4" s="177"/>
      <c r="V4" s="7" t="s">
        <v>12</v>
      </c>
      <c r="W4" s="8" t="s">
        <v>13</v>
      </c>
      <c r="X4" s="9" t="s">
        <v>14</v>
      </c>
      <c r="Y4" s="182"/>
      <c r="Z4" s="16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7" t="s">
        <v>119</v>
      </c>
      <c r="Q107" s="168"/>
      <c r="R107" s="168"/>
      <c r="S107" s="168"/>
      <c r="T107" s="168"/>
      <c r="U107" s="168"/>
      <c r="V107" s="168"/>
      <c r="W107" s="169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2" t="s">
        <v>213</v>
      </c>
      <c r="N205" s="172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5" t="s">
        <v>212</v>
      </c>
      <c r="I206" s="156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7" t="s">
        <v>202</v>
      </c>
      <c r="J207" s="157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3" t="s">
        <v>203</v>
      </c>
      <c r="J208" s="154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3" t="s">
        <v>205</v>
      </c>
      <c r="J210" s="154"/>
      <c r="K210" s="36">
        <v>0</v>
      </c>
    </row>
    <row r="211" spans="1:11" ht="24.6" x14ac:dyDescent="0.65">
      <c r="A211" s="1"/>
      <c r="C211" s="31"/>
      <c r="E211" s="31"/>
      <c r="G211" s="31"/>
      <c r="I211" s="153" t="s">
        <v>206</v>
      </c>
      <c r="J211" s="154"/>
      <c r="K211" s="36">
        <v>0</v>
      </c>
    </row>
    <row r="212" spans="1:11" ht="24.6" x14ac:dyDescent="0.65">
      <c r="A212" s="1"/>
      <c r="C212" s="31"/>
      <c r="E212" s="31"/>
      <c r="G212" s="31"/>
      <c r="I212" s="153" t="s">
        <v>207</v>
      </c>
      <c r="J212" s="154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3" t="s">
        <v>208</v>
      </c>
      <c r="J213" s="154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3" t="s">
        <v>209</v>
      </c>
      <c r="J214" s="154"/>
      <c r="K214" s="37">
        <v>0</v>
      </c>
    </row>
    <row r="215" spans="1:11" ht="24.6" x14ac:dyDescent="0.65">
      <c r="A215" s="1"/>
      <c r="C215" s="31"/>
      <c r="E215" s="31"/>
      <c r="G215" s="31"/>
      <c r="I215" s="153" t="s">
        <v>210</v>
      </c>
      <c r="J215" s="154"/>
      <c r="K215" s="33">
        <f>+K214-K213</f>
        <v>0</v>
      </c>
    </row>
    <row r="216" spans="1:11" ht="24.6" x14ac:dyDescent="0.65">
      <c r="G216" s="2"/>
      <c r="I216" s="153" t="s">
        <v>211</v>
      </c>
      <c r="J216" s="154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2024-12-02T06:39:21Z</cp:lastPrinted>
  <dcterms:created xsi:type="dcterms:W3CDTF">2023-12-01T06:41:03Z</dcterms:created>
  <dcterms:modified xsi:type="dcterms:W3CDTF">2024-12-02T07:32:02Z</dcterms:modified>
</cp:coreProperties>
</file>