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7\12.ธ.ค\"/>
    </mc:Choice>
  </mc:AlternateContent>
  <xr:revisionPtr revIDLastSave="0" documentId="13_ncr:1_{9D2A25FD-1788-46EA-9B16-C37AFB3DF8A5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07" l="1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5" i="107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5" i="106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5" i="103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36" i="102"/>
  <c r="E37" i="102"/>
  <c r="E38" i="102"/>
  <c r="E39" i="102"/>
  <c r="E41" i="102"/>
  <c r="E42" i="102"/>
  <c r="E43" i="102"/>
  <c r="E44" i="102"/>
  <c r="E45" i="102"/>
  <c r="E47" i="102"/>
  <c r="E49" i="102"/>
  <c r="E50" i="102"/>
  <c r="E51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5" i="101"/>
  <c r="P94" i="102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5" i="100"/>
  <c r="E6" i="99"/>
  <c r="E21" i="99"/>
  <c r="E22" i="99"/>
  <c r="E40" i="99"/>
  <c r="E49" i="99"/>
  <c r="E66" i="99"/>
  <c r="E77" i="99"/>
  <c r="E93" i="99"/>
  <c r="E98" i="99"/>
  <c r="E99" i="99"/>
  <c r="E115" i="99"/>
  <c r="E125" i="99"/>
  <c r="E132" i="99"/>
  <c r="E175" i="99"/>
  <c r="E180" i="99"/>
  <c r="E198" i="99"/>
  <c r="E244" i="99"/>
  <c r="E245" i="99"/>
  <c r="E246" i="99"/>
  <c r="P94" i="99"/>
  <c r="P242" i="99"/>
  <c r="E115" i="98"/>
  <c r="E125" i="98"/>
  <c r="E132" i="98"/>
  <c r="E175" i="98"/>
  <c r="E180" i="98"/>
  <c r="E187" i="98"/>
  <c r="E188" i="98"/>
  <c r="E189" i="98"/>
  <c r="E198" i="98"/>
  <c r="E244" i="98"/>
  <c r="E245" i="98"/>
  <c r="E246" i="98"/>
  <c r="E247" i="98"/>
  <c r="E93" i="98"/>
  <c r="E98" i="98"/>
  <c r="E99" i="98"/>
  <c r="E66" i="98"/>
  <c r="E77" i="98"/>
  <c r="E49" i="98"/>
  <c r="E51" i="98"/>
  <c r="E40" i="98"/>
  <c r="E6" i="98"/>
  <c r="E21" i="98"/>
  <c r="E22" i="98"/>
  <c r="E125" i="97"/>
  <c r="E132" i="97"/>
  <c r="E175" i="97"/>
  <c r="E180" i="97"/>
  <c r="E187" i="97"/>
  <c r="E188" i="97"/>
  <c r="E189" i="97"/>
  <c r="E198" i="97"/>
  <c r="E244" i="97"/>
  <c r="E245" i="97"/>
  <c r="E115" i="97"/>
  <c r="E93" i="97"/>
  <c r="E98" i="97"/>
  <c r="E99" i="97"/>
  <c r="E66" i="97"/>
  <c r="E77" i="97"/>
  <c r="E51" i="97"/>
  <c r="E40" i="97"/>
  <c r="E49" i="97"/>
  <c r="E21" i="97"/>
  <c r="E22" i="97"/>
  <c r="E6" i="97"/>
  <c r="P94" i="96"/>
  <c r="E6" i="96"/>
  <c r="E21" i="96"/>
  <c r="E22" i="96"/>
  <c r="E40" i="96"/>
  <c r="E49" i="96"/>
  <c r="E51" i="96"/>
  <c r="E66" i="96"/>
  <c r="E77" i="96"/>
  <c r="E93" i="96"/>
  <c r="E98" i="96"/>
  <c r="E99" i="96"/>
  <c r="E115" i="96"/>
  <c r="E125" i="96"/>
  <c r="E132" i="96"/>
  <c r="E175" i="96"/>
  <c r="E180" i="96"/>
  <c r="E187" i="96"/>
  <c r="E188" i="96"/>
  <c r="E189" i="96"/>
  <c r="E198" i="96"/>
  <c r="M20" i="95"/>
  <c r="E6" i="95"/>
  <c r="E22" i="95"/>
  <c r="E40" i="95"/>
  <c r="E66" i="95"/>
  <c r="E115" i="95"/>
  <c r="E125" i="95"/>
  <c r="E175" i="95"/>
  <c r="E180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260" i="95"/>
  <c r="E261" i="95"/>
  <c r="E262" i="95"/>
  <c r="E263" i="95"/>
  <c r="E264" i="95"/>
  <c r="E265" i="95"/>
  <c r="E266" i="95"/>
  <c r="E267" i="95"/>
  <c r="E268" i="95"/>
  <c r="E269" i="95"/>
  <c r="E270" i="95"/>
  <c r="E271" i="95"/>
  <c r="E6" i="94"/>
  <c r="E22" i="94"/>
  <c r="E40" i="94"/>
  <c r="E66" i="94"/>
  <c r="E115" i="94"/>
  <c r="E125" i="94"/>
  <c r="E175" i="94"/>
  <c r="E180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245" i="93"/>
  <c r="E246" i="93"/>
  <c r="E247" i="93"/>
  <c r="E248" i="93"/>
  <c r="E6" i="90"/>
  <c r="E20" i="90"/>
  <c r="E22" i="90"/>
  <c r="E51" i="90"/>
  <c r="E64" i="90"/>
  <c r="E65" i="90"/>
  <c r="E77" i="90"/>
  <c r="E112" i="90"/>
  <c r="E116" i="90"/>
  <c r="E127" i="90"/>
  <c r="E133" i="90"/>
  <c r="E178" i="90"/>
  <c r="E193" i="90"/>
  <c r="E194" i="90"/>
  <c r="E205" i="90"/>
  <c r="E242" i="90"/>
  <c r="E243" i="90"/>
  <c r="E244" i="90"/>
  <c r="E5" i="90"/>
  <c r="E6" i="89"/>
  <c r="E20" i="89"/>
  <c r="E22" i="89"/>
  <c r="E51" i="89"/>
  <c r="E64" i="89"/>
  <c r="E65" i="89"/>
  <c r="E77" i="89"/>
  <c r="E112" i="89"/>
  <c r="E116" i="89"/>
  <c r="E127" i="89"/>
  <c r="E133" i="89"/>
  <c r="E178" i="89"/>
  <c r="E193" i="89"/>
  <c r="E194" i="89"/>
  <c r="E205" i="89"/>
  <c r="E242" i="89"/>
  <c r="E243" i="89"/>
  <c r="E244" i="89"/>
  <c r="E5" i="89"/>
  <c r="M87" i="88"/>
  <c r="M88" i="88"/>
  <c r="M89" i="88"/>
  <c r="M90" i="88"/>
  <c r="M91" i="88"/>
  <c r="E6" i="88"/>
  <c r="E20" i="88"/>
  <c r="E22" i="88"/>
  <c r="E51" i="88"/>
  <c r="E64" i="88"/>
  <c r="E65" i="88"/>
  <c r="E77" i="88"/>
  <c r="E112" i="88"/>
  <c r="E116" i="88"/>
  <c r="E127" i="88"/>
  <c r="E133" i="88"/>
  <c r="E178" i="88"/>
  <c r="E193" i="88"/>
  <c r="E194" i="88"/>
  <c r="E205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260" i="88"/>
  <c r="E261" i="88"/>
  <c r="E262" i="88"/>
  <c r="E263" i="88"/>
  <c r="E264" i="88"/>
  <c r="E265" i="88"/>
  <c r="E266" i="88"/>
  <c r="E267" i="88"/>
  <c r="E268" i="88"/>
  <c r="E269" i="88"/>
  <c r="E270" i="88"/>
  <c r="E271" i="88"/>
  <c r="E5" i="88"/>
  <c r="E6" i="87"/>
  <c r="E20" i="87"/>
  <c r="E22" i="87"/>
  <c r="E51" i="87"/>
  <c r="E64" i="87"/>
  <c r="E65" i="87"/>
  <c r="E77" i="87"/>
  <c r="E112" i="87"/>
  <c r="E116" i="87"/>
  <c r="E127" i="87"/>
  <c r="E133" i="87"/>
  <c r="E178" i="87"/>
  <c r="E193" i="87"/>
  <c r="E194" i="87"/>
  <c r="E205" i="87"/>
  <c r="E242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5" i="87"/>
  <c r="E6" i="86"/>
  <c r="E20" i="86"/>
  <c r="E22" i="86"/>
  <c r="E51" i="86"/>
  <c r="E64" i="86"/>
  <c r="E65" i="86"/>
  <c r="E77" i="86"/>
  <c r="E112" i="86"/>
  <c r="E116" i="86"/>
  <c r="E127" i="86"/>
  <c r="E133" i="86"/>
  <c r="E193" i="86"/>
  <c r="E194" i="86"/>
  <c r="E205" i="86"/>
  <c r="E242" i="86"/>
  <c r="E243" i="86"/>
  <c r="E5" i="86"/>
  <c r="E6" i="85"/>
  <c r="E22" i="85"/>
  <c r="E77" i="85"/>
  <c r="E112" i="85"/>
  <c r="E116" i="85"/>
  <c r="E127" i="85"/>
  <c r="E133" i="85"/>
  <c r="E193" i="85"/>
  <c r="E194" i="85"/>
  <c r="E205" i="85"/>
  <c r="E242" i="85"/>
  <c r="E5" i="85"/>
  <c r="E6" i="84"/>
  <c r="E22" i="84"/>
  <c r="E77" i="84"/>
  <c r="E127" i="84"/>
  <c r="E193" i="84"/>
  <c r="E194" i="84"/>
  <c r="E205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5" i="84"/>
  <c r="E6" i="83"/>
  <c r="E22" i="83"/>
  <c r="E77" i="83"/>
  <c r="E127" i="83"/>
  <c r="E193" i="83"/>
  <c r="E194" i="83"/>
  <c r="E205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5" i="83"/>
  <c r="E6" i="82"/>
  <c r="E22" i="82"/>
  <c r="E77" i="82"/>
  <c r="E242" i="82"/>
  <c r="E5" i="82"/>
  <c r="E239" i="78"/>
  <c r="E240" i="78"/>
  <c r="E241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5" i="78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M94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E258" i="8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G257" i="77"/>
  <c r="J257" i="77" s="1"/>
  <c r="R257" i="78"/>
  <c r="M257" i="78"/>
  <c r="P257" i="78" s="1"/>
  <c r="G257" i="78"/>
  <c r="J257" i="78" s="1"/>
  <c r="E257" i="79" s="1"/>
  <c r="G257" i="79" s="1"/>
  <c r="J257" i="79" s="1"/>
  <c r="R257" i="79"/>
  <c r="P257" i="79"/>
  <c r="M257" i="79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E257" i="91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P88" i="88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P87" i="88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P253" i="74"/>
  <c r="M253" i="74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P251" i="78"/>
  <c r="M251" i="78"/>
  <c r="R250" i="78"/>
  <c r="M250" i="78"/>
  <c r="P250" i="78" s="1"/>
  <c r="R249" i="78"/>
  <c r="M249" i="78"/>
  <c r="P249" i="78" s="1"/>
  <c r="R253" i="79"/>
  <c r="M253" i="79"/>
  <c r="P253" i="79" s="1"/>
  <c r="R252" i="79"/>
  <c r="P252" i="79"/>
  <c r="M252" i="79"/>
  <c r="R251" i="79"/>
  <c r="P251" i="79"/>
  <c r="M251" i="79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P249" i="80"/>
  <c r="M249" i="80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P253" i="84"/>
  <c r="M253" i="84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P251" i="86"/>
  <c r="M251" i="86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P251" i="92"/>
  <c r="M251" i="92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P249" i="105"/>
  <c r="M249" i="105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M247" i="74"/>
  <c r="P247" i="74" s="1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E251" i="79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P241" i="93"/>
  <c r="M241" i="93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G250" i="103" s="1"/>
  <c r="J250" i="103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G259" i="8" l="1"/>
  <c r="G257" i="8"/>
  <c r="G255" i="8"/>
  <c r="G253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57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G242" i="77"/>
  <c r="J242" i="77" s="1"/>
  <c r="G250" i="78" s="1"/>
  <c r="J250" i="78" s="1"/>
  <c r="E250" i="79" s="1"/>
  <c r="E242" i="8"/>
  <c r="P247" i="80"/>
  <c r="E243" i="8"/>
  <c r="E244" i="8"/>
  <c r="E245" i="8"/>
  <c r="E246" i="8"/>
  <c r="J249" i="8" l="1"/>
  <c r="J248" i="8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7" i="106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P91" i="88"/>
  <c r="P90" i="88"/>
  <c r="P89" i="88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5" i="97" l="1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04" i="77"/>
  <c r="G87" i="77"/>
  <c r="J87" i="77" s="1"/>
  <c r="G88" i="78" s="1"/>
  <c r="J88" i="78" s="1"/>
  <c r="E88" i="79" s="1"/>
  <c r="E87" i="8"/>
  <c r="E104" i="8"/>
  <c r="G104" i="8" s="1"/>
  <c r="G253" i="77"/>
  <c r="J253" i="77" s="1"/>
  <c r="E235" i="8"/>
  <c r="G235" i="77"/>
  <c r="J235" i="77" s="1"/>
  <c r="G243" i="78" s="1"/>
  <c r="J243" i="78" s="1"/>
  <c r="G247" i="77"/>
  <c r="J247" i="77" s="1"/>
  <c r="G242" i="78" s="1"/>
  <c r="J242" i="78" s="1"/>
  <c r="E247" i="8"/>
  <c r="G240" i="77"/>
  <c r="J240" i="77" s="1"/>
  <c r="G241" i="77"/>
  <c r="J241" i="77" s="1"/>
  <c r="G249" i="78" s="1"/>
  <c r="J249" i="78" s="1"/>
  <c r="E249" i="79" s="1"/>
  <c r="E241" i="8"/>
  <c r="E240" i="8"/>
  <c r="G239" i="77"/>
  <c r="J239" i="77" s="1"/>
  <c r="G252" i="78" s="1"/>
  <c r="J252" i="78" s="1"/>
  <c r="E252" i="79" s="1"/>
  <c r="E239" i="8"/>
  <c r="G238" i="77"/>
  <c r="J238" i="77" s="1"/>
  <c r="G246" i="78" s="1"/>
  <c r="J246" i="78" s="1"/>
  <c r="E246" i="79" s="1"/>
  <c r="E238" i="8"/>
  <c r="G237" i="77"/>
  <c r="J237" i="77" s="1"/>
  <c r="G245" i="78" s="1"/>
  <c r="J245" i="78" s="1"/>
  <c r="E245" i="79" s="1"/>
  <c r="E237" i="8"/>
  <c r="G236" i="77"/>
  <c r="J236" i="77" s="1"/>
  <c r="G244" i="78" s="1"/>
  <c r="J244" i="78" s="1"/>
  <c r="E244" i="79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103"/>
  <c r="N268" i="103" s="1"/>
  <c r="N270" i="103" s="1"/>
  <c r="N262" i="106"/>
  <c r="N268" i="106" s="1"/>
  <c r="N271" i="106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105"/>
  <c r="N268" i="105" s="1"/>
  <c r="N270" i="105" s="1"/>
  <c r="N262" i="81"/>
  <c r="N268" i="81" s="1"/>
  <c r="N270" i="81" s="1"/>
  <c r="N262" i="94"/>
  <c r="N268" i="94" s="1"/>
  <c r="N270" i="94" s="1"/>
  <c r="N262" i="102"/>
  <c r="N268" i="102" s="1"/>
  <c r="N271" i="102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8" i="107" s="1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G251" i="79" l="1"/>
  <c r="J251" i="79" s="1"/>
  <c r="E243" i="79"/>
  <c r="G250" i="79"/>
  <c r="J250" i="79" s="1"/>
  <c r="E242" i="79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E186" i="79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AB11" i="8" s="1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E45" i="79" s="1"/>
  <c r="G60" i="77"/>
  <c r="J60" i="77" s="1"/>
  <c r="G60" i="78" s="1"/>
  <c r="J60" i="78" s="1"/>
  <c r="E60" i="79" s="1"/>
  <c r="G63" i="77"/>
  <c r="J63" i="77" s="1"/>
  <c r="G75" i="77"/>
  <c r="J75" i="77" s="1"/>
  <c r="G75" i="78" s="1"/>
  <c r="J75" i="78" s="1"/>
  <c r="E75" i="79" s="1"/>
  <c r="G94" i="77"/>
  <c r="J94" i="77" s="1"/>
  <c r="G94" i="78" s="1"/>
  <c r="J94" i="78" s="1"/>
  <c r="E94" i="79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E178" i="79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AB18" i="8" l="1"/>
  <c r="AB19" i="8"/>
  <c r="M6" i="8"/>
  <c r="P6" i="77"/>
  <c r="G60" i="79"/>
  <c r="J60" i="79" s="1"/>
  <c r="E60" i="80" s="1"/>
  <c r="G178" i="79"/>
  <c r="J178" i="79" s="1"/>
  <c r="E178" i="80" s="1"/>
  <c r="G45" i="79"/>
  <c r="J45" i="79" s="1"/>
  <c r="E45" i="80" s="1"/>
  <c r="G75" i="79"/>
  <c r="J75" i="79" s="1"/>
  <c r="E75" i="80" s="1"/>
  <c r="G94" i="79"/>
  <c r="J94" i="79" s="1"/>
  <c r="E94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75" i="83" l="1"/>
  <c r="G75" i="83" s="1"/>
  <c r="J75" i="83" s="1"/>
  <c r="E169" i="81"/>
  <c r="G169" i="81" s="1"/>
  <c r="J169" i="81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169" i="82" l="1"/>
  <c r="G169" i="82" s="1"/>
  <c r="J169" i="82" s="1"/>
  <c r="E169" i="83" s="1"/>
  <c r="G169" i="83" s="1"/>
  <c r="J169" i="83" s="1"/>
  <c r="E169" i="84" s="1"/>
  <c r="E94" i="84"/>
  <c r="G94" i="84" s="1"/>
  <c r="J94" i="84" s="1"/>
  <c r="E94" i="85" s="1"/>
  <c r="G94" i="85" s="1"/>
  <c r="J94" i="85" s="1"/>
  <c r="E75" i="84"/>
  <c r="G75" i="84" s="1"/>
  <c r="J75" i="84" s="1"/>
  <c r="E178" i="84"/>
  <c r="G178" i="84" s="1"/>
  <c r="J178" i="84" s="1"/>
  <c r="E178" i="85" s="1"/>
  <c r="G178" i="85" s="1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E178" i="91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75" i="85" l="1"/>
  <c r="G75" i="85" s="1"/>
  <c r="J75" i="85" s="1"/>
  <c r="E94" i="86"/>
  <c r="G94" i="86" s="1"/>
  <c r="J94" i="86" s="1"/>
  <c r="E60" i="86"/>
  <c r="G60" i="86" s="1"/>
  <c r="J60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78" i="91"/>
  <c r="J178" i="91" s="1"/>
  <c r="E178" i="92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75" i="86" l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94" i="87"/>
  <c r="G94" i="87" s="1"/>
  <c r="J94" i="87" s="1"/>
  <c r="E45" i="86"/>
  <c r="G45" i="86" s="1"/>
  <c r="J45" i="86" s="1"/>
  <c r="E114" i="85"/>
  <c r="G114" i="85" s="1"/>
  <c r="J114" i="85" s="1"/>
  <c r="E60" i="87"/>
  <c r="G60" i="87" s="1"/>
  <c r="J60" i="87" s="1"/>
  <c r="E109" i="85"/>
  <c r="G109" i="85" s="1"/>
  <c r="J109" i="85" s="1"/>
  <c r="G129" i="85"/>
  <c r="J129" i="85" s="1"/>
  <c r="G63" i="85"/>
  <c r="J63" i="85" s="1"/>
  <c r="G35" i="85"/>
  <c r="J35" i="85" s="1"/>
  <c r="E35" i="86" s="1"/>
  <c r="G169" i="85"/>
  <c r="J169" i="85" s="1"/>
  <c r="G178" i="92"/>
  <c r="J178" i="92" s="1"/>
  <c r="E178" i="93" s="1"/>
  <c r="G229" i="77"/>
  <c r="J229" i="77" s="1"/>
  <c r="G237" i="78" s="1"/>
  <c r="J237" i="78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94" i="88" l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109" i="86"/>
  <c r="G109" i="86" s="1"/>
  <c r="J109" i="86" s="1"/>
  <c r="E60" i="88"/>
  <c r="G60" i="88" s="1"/>
  <c r="J60" i="88" s="1"/>
  <c r="E114" i="86"/>
  <c r="G114" i="86" s="1"/>
  <c r="J114" i="86" s="1"/>
  <c r="E45" i="87"/>
  <c r="G45" i="87" s="1"/>
  <c r="J45" i="87" s="1"/>
  <c r="E63" i="86"/>
  <c r="G63" i="86" s="1"/>
  <c r="J63" i="86" s="1"/>
  <c r="E129" i="86"/>
  <c r="G129" i="86" s="1"/>
  <c r="J129" i="86" s="1"/>
  <c r="G245" i="79"/>
  <c r="J245" i="79" s="1"/>
  <c r="E237" i="79"/>
  <c r="E169" i="86"/>
  <c r="G169" i="86" s="1"/>
  <c r="J169" i="86" s="1"/>
  <c r="E169" i="87" s="1"/>
  <c r="G169" i="87" s="1"/>
  <c r="J169" i="87" s="1"/>
  <c r="E169" i="88" s="1"/>
  <c r="G35" i="86"/>
  <c r="J35" i="86" s="1"/>
  <c r="G229" i="78"/>
  <c r="J229" i="78" s="1"/>
  <c r="G178" i="93"/>
  <c r="J178" i="93" s="1"/>
  <c r="E178" i="94" s="1"/>
  <c r="G75" i="91"/>
  <c r="J75" i="91" s="1"/>
  <c r="E75" i="92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7" l="1"/>
  <c r="G63" i="87" s="1"/>
  <c r="J63" i="87" s="1"/>
  <c r="E45" i="88"/>
  <c r="G45" i="88" s="1"/>
  <c r="J45" i="88" s="1"/>
  <c r="E114" i="87"/>
  <c r="G114" i="87" s="1"/>
  <c r="J114" i="87" s="1"/>
  <c r="E109" i="87"/>
  <c r="G109" i="87" s="1"/>
  <c r="J109" i="87" s="1"/>
  <c r="G237" i="79"/>
  <c r="J237" i="79" s="1"/>
  <c r="E229" i="79"/>
  <c r="G229" i="79" s="1"/>
  <c r="J229" i="79" s="1"/>
  <c r="E129" i="87"/>
  <c r="G129" i="87" s="1"/>
  <c r="J129" i="87" s="1"/>
  <c r="E60" i="89"/>
  <c r="G60" i="89" s="1"/>
  <c r="J60" i="89" s="1"/>
  <c r="E35" i="87"/>
  <c r="G35" i="87" s="1"/>
  <c r="J35" i="87" s="1"/>
  <c r="G169" i="88"/>
  <c r="J169" i="88" s="1"/>
  <c r="G94" i="93"/>
  <c r="J94" i="93" s="1"/>
  <c r="E94" i="94" s="1"/>
  <c r="G178" i="94"/>
  <c r="J178" i="94" s="1"/>
  <c r="E178" i="95" s="1"/>
  <c r="G75" i="92"/>
  <c r="J75" i="92" s="1"/>
  <c r="E75" i="93" s="1"/>
  <c r="G12" i="84"/>
  <c r="J12" i="84" s="1"/>
  <c r="E12" i="85" s="1"/>
  <c r="G12" i="8"/>
  <c r="E60" i="90" l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109" i="88"/>
  <c r="G109" i="88" s="1"/>
  <c r="J109" i="88" s="1"/>
  <c r="E129" i="88"/>
  <c r="G129" i="88" s="1"/>
  <c r="J129" i="88" s="1"/>
  <c r="E45" i="89"/>
  <c r="G45" i="89" s="1"/>
  <c r="J45" i="89" s="1"/>
  <c r="E114" i="88"/>
  <c r="G114" i="88" s="1"/>
  <c r="J114" i="88" s="1"/>
  <c r="E35" i="88"/>
  <c r="G35" i="88" s="1"/>
  <c r="J35" i="88" s="1"/>
  <c r="G237" i="80"/>
  <c r="J237" i="80" s="1"/>
  <c r="E229" i="80"/>
  <c r="G229" i="80" s="1"/>
  <c r="J229" i="80" s="1"/>
  <c r="E229" i="81" s="1"/>
  <c r="E169" i="89"/>
  <c r="G169" i="89" s="1"/>
  <c r="J169" i="89" s="1"/>
  <c r="E169" i="90" s="1"/>
  <c r="G169" i="90" s="1"/>
  <c r="J169" i="90" s="1"/>
  <c r="E169" i="91" s="1"/>
  <c r="G245" i="80"/>
  <c r="J245" i="80" s="1"/>
  <c r="E237" i="80"/>
  <c r="E63" i="88"/>
  <c r="G63" i="88" s="1"/>
  <c r="J63" i="88" s="1"/>
  <c r="G178" i="95"/>
  <c r="J178" i="95" s="1"/>
  <c r="E178" i="96" s="1"/>
  <c r="G94" i="94"/>
  <c r="J94" i="94" s="1"/>
  <c r="E94" i="95" s="1"/>
  <c r="G75" i="93"/>
  <c r="J75" i="93" s="1"/>
  <c r="E75" i="94" s="1"/>
  <c r="G12" i="85"/>
  <c r="J12" i="85" s="1"/>
  <c r="E12" i="86" s="1"/>
  <c r="E63" i="89" l="1"/>
  <c r="G63" i="89" s="1"/>
  <c r="J63" i="89" s="1"/>
  <c r="E129" i="89"/>
  <c r="G129" i="89" s="1"/>
  <c r="J129" i="89" s="1"/>
  <c r="E35" i="89"/>
  <c r="G35" i="89" s="1"/>
  <c r="J35" i="89" s="1"/>
  <c r="E109" i="89"/>
  <c r="G109" i="89" s="1"/>
  <c r="J109" i="89" s="1"/>
  <c r="E114" i="89"/>
  <c r="G114" i="89" s="1"/>
  <c r="J114" i="89" s="1"/>
  <c r="E45" i="90"/>
  <c r="G45" i="90" s="1"/>
  <c r="J45" i="90" s="1"/>
  <c r="G245" i="81"/>
  <c r="J245" i="81" s="1"/>
  <c r="E237" i="81"/>
  <c r="G237" i="81" s="1"/>
  <c r="J237" i="81" s="1"/>
  <c r="G229" i="81"/>
  <c r="J229" i="81" s="1"/>
  <c r="E229" i="82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E45" i="91" l="1"/>
  <c r="G45" i="91" s="1"/>
  <c r="J45" i="91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35" i="90"/>
  <c r="G35" i="90" s="1"/>
  <c r="J35" i="90" s="1"/>
  <c r="E63" i="90"/>
  <c r="G63" i="90" s="1"/>
  <c r="J63" i="90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129" i="90"/>
  <c r="G129" i="90" s="1"/>
  <c r="J129" i="90" s="1"/>
  <c r="G245" i="82"/>
  <c r="J245" i="82" s="1"/>
  <c r="E237" i="82"/>
  <c r="G237" i="82" s="1"/>
  <c r="J237" i="82" s="1"/>
  <c r="E12" i="87"/>
  <c r="G12" i="87" s="1"/>
  <c r="J12" i="87" s="1"/>
  <c r="E12" i="88" s="1"/>
  <c r="G12" i="88" s="1"/>
  <c r="J12" i="88" s="1"/>
  <c r="G229" i="82"/>
  <c r="J229" i="82" s="1"/>
  <c r="E229" i="83" s="1"/>
  <c r="E11" i="8"/>
  <c r="G11" i="77"/>
  <c r="J11" i="77" s="1"/>
  <c r="G75" i="95"/>
  <c r="J75" i="95" s="1"/>
  <c r="E75" i="96" s="1"/>
  <c r="G226" i="77"/>
  <c r="J226" i="77" s="1"/>
  <c r="G213" i="77"/>
  <c r="J213" i="77" s="1"/>
  <c r="G213" i="78" s="1"/>
  <c r="J213" i="78" s="1"/>
  <c r="E213" i="79" s="1"/>
  <c r="G152" i="77"/>
  <c r="J152" i="77" s="1"/>
  <c r="G152" i="78" s="1"/>
  <c r="J152" i="78" s="1"/>
  <c r="E152" i="79" s="1"/>
  <c r="G151" i="77"/>
  <c r="J151" i="77" s="1"/>
  <c r="G206" i="77"/>
  <c r="J206" i="77" s="1"/>
  <c r="G206" i="78" s="1"/>
  <c r="J206" i="78" s="1"/>
  <c r="E206" i="79" s="1"/>
  <c r="G231" i="77"/>
  <c r="J231" i="77" s="1"/>
  <c r="G205" i="77"/>
  <c r="J205" i="77" s="1"/>
  <c r="G205" i="78" s="1"/>
  <c r="J205" i="78" s="1"/>
  <c r="E205" i="79" s="1"/>
  <c r="G127" i="77"/>
  <c r="J127" i="77" s="1"/>
  <c r="G83" i="77"/>
  <c r="J83" i="77" s="1"/>
  <c r="G83" i="78" s="1"/>
  <c r="J83" i="78" s="1"/>
  <c r="E83" i="79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E153" i="79" s="1"/>
  <c r="G193" i="77"/>
  <c r="J193" i="77" s="1"/>
  <c r="G177" i="77"/>
  <c r="J177" i="77" s="1"/>
  <c r="G177" i="78" s="1"/>
  <c r="J177" i="78" s="1"/>
  <c r="E177" i="79" s="1"/>
  <c r="G208" i="77"/>
  <c r="J208" i="77" s="1"/>
  <c r="G155" i="77"/>
  <c r="J155" i="77" s="1"/>
  <c r="G155" i="78" s="1"/>
  <c r="J155" i="78" s="1"/>
  <c r="E155" i="79" s="1"/>
  <c r="G194" i="77"/>
  <c r="J194" i="77" s="1"/>
  <c r="G94" i="96"/>
  <c r="J94" i="96" s="1"/>
  <c r="E94" i="97" s="1"/>
  <c r="G169" i="92"/>
  <c r="J169" i="92" s="1"/>
  <c r="E169" i="93" s="1"/>
  <c r="G181" i="77"/>
  <c r="J181" i="77" s="1"/>
  <c r="G181" i="78" s="1"/>
  <c r="J181" i="78" s="1"/>
  <c r="E181" i="79" s="1"/>
  <c r="G84" i="77"/>
  <c r="J84" i="77" s="1"/>
  <c r="G84" i="78" s="1"/>
  <c r="J84" i="78" s="1"/>
  <c r="E84" i="79" s="1"/>
  <c r="G126" i="77"/>
  <c r="J126" i="77" s="1"/>
  <c r="G126" i="78" s="1"/>
  <c r="J126" i="78" s="1"/>
  <c r="E126" i="79" s="1"/>
  <c r="G125" i="77"/>
  <c r="J125" i="77" s="1"/>
  <c r="G148" i="77"/>
  <c r="J148" i="77" s="1"/>
  <c r="G148" i="78" s="1"/>
  <c r="J148" i="78" s="1"/>
  <c r="E148" i="79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45" i="92" l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G245" i="83"/>
  <c r="J245" i="83" s="1"/>
  <c r="E237" i="83"/>
  <c r="G237" i="83" s="1"/>
  <c r="J237" i="83" s="1"/>
  <c r="E129" i="91"/>
  <c r="G129" i="91" s="1"/>
  <c r="J129" i="91" s="1"/>
  <c r="E63" i="91"/>
  <c r="G63" i="91" s="1"/>
  <c r="J63" i="91" s="1"/>
  <c r="E35" i="91"/>
  <c r="G35" i="91" s="1"/>
  <c r="J35" i="91" s="1"/>
  <c r="E12" i="89"/>
  <c r="G12" i="89" s="1"/>
  <c r="J12" i="89" s="1"/>
  <c r="E12" i="90" s="1"/>
  <c r="G12" i="90" s="1"/>
  <c r="J12" i="90" s="1"/>
  <c r="E12" i="91" s="1"/>
  <c r="G231" i="78"/>
  <c r="J231" i="78" s="1"/>
  <c r="G239" i="78"/>
  <c r="J239" i="78" s="1"/>
  <c r="G229" i="83"/>
  <c r="J229" i="83" s="1"/>
  <c r="E229" i="84" s="1"/>
  <c r="G206" i="79"/>
  <c r="J206" i="79" s="1"/>
  <c r="G205" i="79"/>
  <c r="J205" i="79" s="1"/>
  <c r="G126" i="79"/>
  <c r="J126" i="79" s="1"/>
  <c r="G181" i="79"/>
  <c r="J181" i="79" s="1"/>
  <c r="G153" i="79"/>
  <c r="J153" i="79" s="1"/>
  <c r="G213" i="79"/>
  <c r="J213" i="79" s="1"/>
  <c r="G177" i="79"/>
  <c r="J177" i="79" s="1"/>
  <c r="G84" i="79"/>
  <c r="J84" i="79" s="1"/>
  <c r="G148" i="79"/>
  <c r="J148" i="79" s="1"/>
  <c r="G155" i="79"/>
  <c r="J155" i="79" s="1"/>
  <c r="G83" i="79"/>
  <c r="J83" i="79" s="1"/>
  <c r="G152" i="79"/>
  <c r="J152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35" i="92" l="1"/>
  <c r="G35" i="92" s="1"/>
  <c r="J35" i="92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G245" i="84"/>
  <c r="J245" i="84" s="1"/>
  <c r="E237" i="84"/>
  <c r="G237" i="84" s="1"/>
  <c r="J237" i="84" s="1"/>
  <c r="E84" i="80"/>
  <c r="G84" i="80" s="1"/>
  <c r="J84" i="80" s="1"/>
  <c r="E84" i="81" s="1"/>
  <c r="G84" i="81" s="1"/>
  <c r="J84" i="81" s="1"/>
  <c r="E84" i="82" s="1"/>
  <c r="E206" i="80"/>
  <c r="G206" i="80" s="1"/>
  <c r="J206" i="80" s="1"/>
  <c r="E206" i="81" s="1"/>
  <c r="G206" i="81" s="1"/>
  <c r="J206" i="81" s="1"/>
  <c r="E206" i="82" s="1"/>
  <c r="E177" i="80"/>
  <c r="G177" i="80" s="1"/>
  <c r="J177" i="80" s="1"/>
  <c r="E177" i="81" s="1"/>
  <c r="G177" i="81" s="1"/>
  <c r="J177" i="81" s="1"/>
  <c r="E177" i="82" s="1"/>
  <c r="E148" i="80"/>
  <c r="G148" i="80" s="1"/>
  <c r="J148" i="80" s="1"/>
  <c r="E148" i="81" s="1"/>
  <c r="G148" i="81" s="1"/>
  <c r="J148" i="81" s="1"/>
  <c r="E148" i="82" s="1"/>
  <c r="E213" i="80"/>
  <c r="G213" i="80" s="1"/>
  <c r="J213" i="80" s="1"/>
  <c r="E213" i="81" s="1"/>
  <c r="G213" i="81" s="1"/>
  <c r="J213" i="81" s="1"/>
  <c r="E213" i="82" s="1"/>
  <c r="E153" i="80"/>
  <c r="G153" i="80" s="1"/>
  <c r="J153" i="80" s="1"/>
  <c r="E153" i="81" s="1"/>
  <c r="G153" i="81" s="1"/>
  <c r="J153" i="81" s="1"/>
  <c r="E153" i="82" s="1"/>
  <c r="G252" i="79"/>
  <c r="J252" i="79" s="1"/>
  <c r="E239" i="79"/>
  <c r="G239" i="79" s="1"/>
  <c r="J239" i="79" s="1"/>
  <c r="E152" i="80"/>
  <c r="G152" i="80" s="1"/>
  <c r="J152" i="80" s="1"/>
  <c r="E152" i="81" s="1"/>
  <c r="G152" i="81" s="1"/>
  <c r="J152" i="81" s="1"/>
  <c r="E152" i="82" s="1"/>
  <c r="E181" i="80"/>
  <c r="G181" i="80" s="1"/>
  <c r="J181" i="80" s="1"/>
  <c r="E181" i="81" s="1"/>
  <c r="G181" i="81" s="1"/>
  <c r="J181" i="81" s="1"/>
  <c r="E181" i="82" s="1"/>
  <c r="E231" i="79"/>
  <c r="G231" i="79" s="1"/>
  <c r="J231" i="79" s="1"/>
  <c r="E83" i="80"/>
  <c r="G83" i="80" s="1"/>
  <c r="J83" i="80" s="1"/>
  <c r="E83" i="81" s="1"/>
  <c r="G83" i="81" s="1"/>
  <c r="J83" i="81" s="1"/>
  <c r="E83" i="82" s="1"/>
  <c r="E126" i="80"/>
  <c r="G126" i="80" s="1"/>
  <c r="J126" i="80" s="1"/>
  <c r="E126" i="81" s="1"/>
  <c r="G126" i="81" s="1"/>
  <c r="J126" i="81" s="1"/>
  <c r="E126" i="82" s="1"/>
  <c r="E155" i="80"/>
  <c r="G155" i="80" s="1"/>
  <c r="J155" i="80" s="1"/>
  <c r="E155" i="81" s="1"/>
  <c r="G155" i="81" s="1"/>
  <c r="J155" i="81" s="1"/>
  <c r="E155" i="82" s="1"/>
  <c r="E205" i="80"/>
  <c r="G205" i="80" s="1"/>
  <c r="J205" i="80" s="1"/>
  <c r="E205" i="81" s="1"/>
  <c r="G205" i="81" s="1"/>
  <c r="J205" i="81" s="1"/>
  <c r="G240" i="78"/>
  <c r="J240" i="78" s="1"/>
  <c r="E240" i="79" s="1"/>
  <c r="G241" i="78"/>
  <c r="J241" i="78" s="1"/>
  <c r="G229" i="84"/>
  <c r="J229" i="84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G60" i="99"/>
  <c r="J60" i="99" s="1"/>
  <c r="G35" i="100"/>
  <c r="J35" i="100" s="1"/>
  <c r="G178" i="99"/>
  <c r="J178" i="99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35" i="93" l="1"/>
  <c r="G35" i="93" s="1"/>
  <c r="J35" i="93" s="1"/>
  <c r="E231" i="80"/>
  <c r="G231" i="80" s="1"/>
  <c r="J231" i="80" s="1"/>
  <c r="E231" i="81" s="1"/>
  <c r="G231" i="81" s="1"/>
  <c r="J231" i="81" s="1"/>
  <c r="E231" i="82" s="1"/>
  <c r="G252" i="80"/>
  <c r="J252" i="80" s="1"/>
  <c r="E239" i="80"/>
  <c r="G239" i="80" s="1"/>
  <c r="J239" i="80" s="1"/>
  <c r="G249" i="79"/>
  <c r="J249" i="79" s="1"/>
  <c r="E241" i="79"/>
  <c r="G241" i="79" s="1"/>
  <c r="J241" i="79" s="1"/>
  <c r="G245" i="85"/>
  <c r="J245" i="85" s="1"/>
  <c r="E237" i="85"/>
  <c r="G237" i="85" s="1"/>
  <c r="J237" i="85" s="1"/>
  <c r="E125" i="80"/>
  <c r="G125" i="80" s="1"/>
  <c r="J125" i="80" s="1"/>
  <c r="E229" i="85"/>
  <c r="G229" i="85" s="1"/>
  <c r="J229" i="85" s="1"/>
  <c r="G240" i="79"/>
  <c r="J240" i="79" s="1"/>
  <c r="E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E75" i="99" s="1"/>
  <c r="G169" i="95"/>
  <c r="J169" i="95" s="1"/>
  <c r="E169" i="96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G245" i="86"/>
  <c r="J245" i="86" s="1"/>
  <c r="E237" i="86"/>
  <c r="G237" i="86" s="1"/>
  <c r="J237" i="86" s="1"/>
  <c r="G252" i="81"/>
  <c r="J252" i="81" s="1"/>
  <c r="E239" i="81"/>
  <c r="G239" i="81" s="1"/>
  <c r="J239" i="81" s="1"/>
  <c r="E229" i="86"/>
  <c r="G229" i="86" s="1"/>
  <c r="J229" i="86" s="1"/>
  <c r="G249" i="80"/>
  <c r="J249" i="80" s="1"/>
  <c r="E241" i="80"/>
  <c r="G241" i="80" s="1"/>
  <c r="J241" i="80" s="1"/>
  <c r="E127" i="81"/>
  <c r="G127" i="81" s="1"/>
  <c r="J127" i="81" s="1"/>
  <c r="G127" i="82" s="1"/>
  <c r="J127" i="82" s="1"/>
  <c r="E226" i="81"/>
  <c r="G226" i="81" s="1"/>
  <c r="J226" i="81" s="1"/>
  <c r="E203" i="80"/>
  <c r="G203" i="80" s="1"/>
  <c r="J203" i="80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E194" i="81"/>
  <c r="G194" i="81" s="1"/>
  <c r="J194" i="81" s="1"/>
  <c r="G194" i="82" s="1"/>
  <c r="J194" i="82" s="1"/>
  <c r="E193" i="81"/>
  <c r="G193" i="81" s="1"/>
  <c r="J193" i="81" s="1"/>
  <c r="G193" i="82" s="1"/>
  <c r="J193" i="82" s="1"/>
  <c r="E208" i="81"/>
  <c r="G208" i="81" s="1"/>
  <c r="J208" i="81" s="1"/>
  <c r="E39" i="81"/>
  <c r="G39" i="81" s="1"/>
  <c r="J39" i="81" s="1"/>
  <c r="E151" i="81"/>
  <c r="G151" i="81" s="1"/>
  <c r="J151" i="81" s="1"/>
  <c r="G231" i="82"/>
  <c r="J231" i="82" s="1"/>
  <c r="E231" i="83" s="1"/>
  <c r="G240" i="80"/>
  <c r="J240" i="80" s="1"/>
  <c r="E240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93" i="83"/>
  <c r="J193" i="83" s="1"/>
  <c r="G153" i="83"/>
  <c r="J153" i="83" s="1"/>
  <c r="E153" i="84" s="1"/>
  <c r="G84" i="83"/>
  <c r="J84" i="83" s="1"/>
  <c r="E84" i="84" s="1"/>
  <c r="G205" i="83"/>
  <c r="J205" i="83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94" i="83"/>
  <c r="J194" i="83" s="1"/>
  <c r="G181" i="83"/>
  <c r="J181" i="83" s="1"/>
  <c r="E181" i="84" s="1"/>
  <c r="G9" i="81"/>
  <c r="J9" i="81" s="1"/>
  <c r="E9" i="82" s="1"/>
  <c r="G127" i="83"/>
  <c r="J127" i="83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E195" i="81"/>
  <c r="G195" i="81" s="1"/>
  <c r="J195" i="81" s="1"/>
  <c r="E196" i="81"/>
  <c r="G196" i="81" s="1"/>
  <c r="J196" i="81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208" i="82"/>
  <c r="G208" i="82" s="1"/>
  <c r="J208" i="82" s="1"/>
  <c r="E208" i="83" s="1"/>
  <c r="G208" i="83" s="1"/>
  <c r="J208" i="83" s="1"/>
  <c r="E208" i="84" s="1"/>
  <c r="E226" i="82"/>
  <c r="G226" i="82" s="1"/>
  <c r="J226" i="82" s="1"/>
  <c r="E226" i="83" s="1"/>
  <c r="G226" i="83" s="1"/>
  <c r="J226" i="83" s="1"/>
  <c r="E226" i="84" s="1"/>
  <c r="E229" i="87"/>
  <c r="G229" i="87" s="1"/>
  <c r="J229" i="87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51" i="82"/>
  <c r="G151" i="82" s="1"/>
  <c r="J151" i="82" s="1"/>
  <c r="E151" i="83" s="1"/>
  <c r="G151" i="83" s="1"/>
  <c r="J151" i="83" s="1"/>
  <c r="E151" i="84" s="1"/>
  <c r="G249" i="81"/>
  <c r="J249" i="81" s="1"/>
  <c r="E241" i="81"/>
  <c r="G241" i="81" s="1"/>
  <c r="J241" i="81" s="1"/>
  <c r="E150" i="81"/>
  <c r="G150" i="81" s="1"/>
  <c r="J150" i="81" s="1"/>
  <c r="E147" i="81"/>
  <c r="G147" i="81" s="1"/>
  <c r="J147" i="81" s="1"/>
  <c r="E210" i="81"/>
  <c r="G210" i="81" s="1"/>
  <c r="J210" i="81" s="1"/>
  <c r="E197" i="81"/>
  <c r="G197" i="81" s="1"/>
  <c r="J197" i="81" s="1"/>
  <c r="E204" i="81"/>
  <c r="G204" i="81" s="1"/>
  <c r="J204" i="81" s="1"/>
  <c r="E157" i="81"/>
  <c r="G157" i="81" s="1"/>
  <c r="J157" i="81" s="1"/>
  <c r="E113" i="81"/>
  <c r="G113" i="81" s="1"/>
  <c r="J113" i="81" s="1"/>
  <c r="E211" i="81"/>
  <c r="G211" i="81" s="1"/>
  <c r="J211" i="81" s="1"/>
  <c r="E128" i="81"/>
  <c r="G128" i="81" s="1"/>
  <c r="J128" i="81" s="1"/>
  <c r="E182" i="81"/>
  <c r="G182" i="81" s="1"/>
  <c r="J182" i="81" s="1"/>
  <c r="E149" i="81"/>
  <c r="G149" i="81" s="1"/>
  <c r="J149" i="81" s="1"/>
  <c r="G245" i="87"/>
  <c r="J245" i="87" s="1"/>
  <c r="E237" i="87"/>
  <c r="G237" i="87" s="1"/>
  <c r="J237" i="87" s="1"/>
  <c r="E202" i="81"/>
  <c r="G202" i="81" s="1"/>
  <c r="J202" i="81" s="1"/>
  <c r="E198" i="81"/>
  <c r="G198" i="81" s="1"/>
  <c r="J198" i="81" s="1"/>
  <c r="G252" i="82"/>
  <c r="J252" i="82" s="1"/>
  <c r="E239" i="82"/>
  <c r="G239" i="82" s="1"/>
  <c r="J239" i="82" s="1"/>
  <c r="E209" i="81"/>
  <c r="G209" i="81" s="1"/>
  <c r="J209" i="81" s="1"/>
  <c r="E212" i="81"/>
  <c r="G212" i="81" s="1"/>
  <c r="J212" i="81" s="1"/>
  <c r="E156" i="81"/>
  <c r="G156" i="81" s="1"/>
  <c r="J156" i="81" s="1"/>
  <c r="G232" i="81"/>
  <c r="J232" i="81" s="1"/>
  <c r="E232" i="82" s="1"/>
  <c r="G240" i="81"/>
  <c r="J240" i="81" s="1"/>
  <c r="E240" i="82" s="1"/>
  <c r="G231" i="83"/>
  <c r="J231" i="83" s="1"/>
  <c r="E231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96" i="82" l="1"/>
  <c r="G196" i="82" s="1"/>
  <c r="J196" i="82" s="1"/>
  <c r="E196" i="83" s="1"/>
  <c r="G196" i="83" s="1"/>
  <c r="J196" i="83" s="1"/>
  <c r="E196" i="84" s="1"/>
  <c r="E195" i="82"/>
  <c r="G195" i="82" s="1"/>
  <c r="J195" i="82" s="1"/>
  <c r="E195" i="83" s="1"/>
  <c r="G195" i="83" s="1"/>
  <c r="J195" i="83" s="1"/>
  <c r="E195" i="84" s="1"/>
  <c r="E197" i="82"/>
  <c r="G197" i="82" s="1"/>
  <c r="J197" i="82" s="1"/>
  <c r="E197" i="83" s="1"/>
  <c r="G197" i="83" s="1"/>
  <c r="J197" i="83" s="1"/>
  <c r="E197" i="84" s="1"/>
  <c r="E212" i="82"/>
  <c r="G212" i="82" s="1"/>
  <c r="J212" i="82" s="1"/>
  <c r="E212" i="83" s="1"/>
  <c r="G212" i="83" s="1"/>
  <c r="J212" i="83" s="1"/>
  <c r="E212" i="84" s="1"/>
  <c r="E204" i="82"/>
  <c r="G204" i="82" s="1"/>
  <c r="J204" i="82" s="1"/>
  <c r="E204" i="83" s="1"/>
  <c r="G204" i="83" s="1"/>
  <c r="J204" i="83" s="1"/>
  <c r="E204" i="84" s="1"/>
  <c r="E211" i="82"/>
  <c r="G211" i="82" s="1"/>
  <c r="J211" i="82" s="1"/>
  <c r="E211" i="83" s="1"/>
  <c r="G211" i="83" s="1"/>
  <c r="J211" i="83" s="1"/>
  <c r="E211" i="84" s="1"/>
  <c r="E209" i="82"/>
  <c r="G209" i="82" s="1"/>
  <c r="J209" i="82" s="1"/>
  <c r="E209" i="83" s="1"/>
  <c r="G209" i="83" s="1"/>
  <c r="J209" i="83" s="1"/>
  <c r="E209" i="84" s="1"/>
  <c r="E210" i="82"/>
  <c r="G210" i="82" s="1"/>
  <c r="J210" i="82" s="1"/>
  <c r="E210" i="83" s="1"/>
  <c r="G210" i="83" s="1"/>
  <c r="J210" i="83" s="1"/>
  <c r="E210" i="84" s="1"/>
  <c r="E202" i="82"/>
  <c r="G202" i="82" s="1"/>
  <c r="J202" i="82" s="1"/>
  <c r="E202" i="83" s="1"/>
  <c r="G202" i="83" s="1"/>
  <c r="J202" i="83" s="1"/>
  <c r="E202" i="84" s="1"/>
  <c r="E149" i="82"/>
  <c r="G149" i="82" s="1"/>
  <c r="J149" i="82" s="1"/>
  <c r="E149" i="83" s="1"/>
  <c r="G149" i="83" s="1"/>
  <c r="J149" i="83" s="1"/>
  <c r="E149" i="84" s="1"/>
  <c r="E128" i="82"/>
  <c r="G128" i="82" s="1"/>
  <c r="J128" i="82" s="1"/>
  <c r="E128" i="83" s="1"/>
  <c r="G128" i="83" s="1"/>
  <c r="J128" i="83" s="1"/>
  <c r="E128" i="84" s="1"/>
  <c r="E113" i="82"/>
  <c r="G113" i="82" s="1"/>
  <c r="J113" i="82" s="1"/>
  <c r="E113" i="83" s="1"/>
  <c r="G113" i="83" s="1"/>
  <c r="J113" i="83" s="1"/>
  <c r="E113" i="84" s="1"/>
  <c r="E150" i="82"/>
  <c r="G150" i="82" s="1"/>
  <c r="J150" i="82" s="1"/>
  <c r="E150" i="83" s="1"/>
  <c r="G150" i="83" s="1"/>
  <c r="J150" i="83" s="1"/>
  <c r="E150" i="84" s="1"/>
  <c r="G245" i="88"/>
  <c r="J245" i="88" s="1"/>
  <c r="E237" i="88"/>
  <c r="G237" i="88" s="1"/>
  <c r="J237" i="88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198" i="82"/>
  <c r="G198" i="82" s="1"/>
  <c r="J198" i="82" s="1"/>
  <c r="E198" i="83" s="1"/>
  <c r="G198" i="83" s="1"/>
  <c r="J198" i="83" s="1"/>
  <c r="E198" i="84" s="1"/>
  <c r="E182" i="82"/>
  <c r="G182" i="82" s="1"/>
  <c r="J182" i="82" s="1"/>
  <c r="E182" i="83" s="1"/>
  <c r="G182" i="83" s="1"/>
  <c r="J182" i="83" s="1"/>
  <c r="E182" i="84" s="1"/>
  <c r="G249" i="82"/>
  <c r="J249" i="82" s="1"/>
  <c r="E241" i="82"/>
  <c r="G241" i="82" s="1"/>
  <c r="J241" i="82" s="1"/>
  <c r="E156" i="82"/>
  <c r="G156" i="82" s="1"/>
  <c r="J156" i="82" s="1"/>
  <c r="E156" i="83" s="1"/>
  <c r="G156" i="83" s="1"/>
  <c r="J156" i="83" s="1"/>
  <c r="E156" i="84" s="1"/>
  <c r="E147" i="82"/>
  <c r="G147" i="82" s="1"/>
  <c r="J147" i="82" s="1"/>
  <c r="E147" i="83" s="1"/>
  <c r="G147" i="83" s="1"/>
  <c r="J147" i="83" s="1"/>
  <c r="E147" i="84" s="1"/>
  <c r="E157" i="82"/>
  <c r="G157" i="82" s="1"/>
  <c r="J157" i="82" s="1"/>
  <c r="E157" i="83" s="1"/>
  <c r="G157" i="83" s="1"/>
  <c r="J157" i="83" s="1"/>
  <c r="E157" i="84" s="1"/>
  <c r="G252" i="83"/>
  <c r="J252" i="83" s="1"/>
  <c r="E239" i="83"/>
  <c r="G239" i="83" s="1"/>
  <c r="J239" i="83" s="1"/>
  <c r="G231" i="84"/>
  <c r="J231" i="84" s="1"/>
  <c r="G232" i="82"/>
  <c r="J232" i="82" s="1"/>
  <c r="E232" i="83" s="1"/>
  <c r="G240" i="82"/>
  <c r="J240" i="82" s="1"/>
  <c r="E240" i="83" s="1"/>
  <c r="G169" i="99"/>
  <c r="J169" i="99" s="1"/>
  <c r="G169" i="100" s="1"/>
  <c r="J169" i="100" s="1"/>
  <c r="G169" i="101" s="1"/>
  <c r="J169" i="101" s="1"/>
  <c r="G169" i="102" s="1"/>
  <c r="J169" i="102" s="1"/>
  <c r="G169" i="103" s="1"/>
  <c r="J169" i="103" s="1"/>
  <c r="G169" i="104" s="1"/>
  <c r="J169" i="104" s="1"/>
  <c r="G169" i="105" s="1"/>
  <c r="J169" i="105" s="1"/>
  <c r="G169" i="106" s="1"/>
  <c r="J169" i="106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G83" i="84"/>
  <c r="J83" i="84" s="1"/>
  <c r="E83" i="85" s="1"/>
  <c r="G177" i="84"/>
  <c r="J177" i="84" s="1"/>
  <c r="E177" i="85" s="1"/>
  <c r="G193" i="84"/>
  <c r="J193" i="84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G127" i="84"/>
  <c r="J127" i="84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45" i="89" l="1"/>
  <c r="J245" i="89" s="1"/>
  <c r="E237" i="89"/>
  <c r="G237" i="89" s="1"/>
  <c r="J237" i="89" s="1"/>
  <c r="G249" i="83"/>
  <c r="J249" i="83" s="1"/>
  <c r="E241" i="83"/>
  <c r="G241" i="83" s="1"/>
  <c r="J241" i="83" s="1"/>
  <c r="G252" i="84"/>
  <c r="J252" i="84" s="1"/>
  <c r="E239" i="84"/>
  <c r="G239" i="84" s="1"/>
  <c r="J239" i="84" s="1"/>
  <c r="E231" i="85"/>
  <c r="G231" i="85" s="1"/>
  <c r="J231" i="85" s="1"/>
  <c r="E231" i="86" s="1"/>
  <c r="G232" i="83"/>
  <c r="J232" i="83" s="1"/>
  <c r="E232" i="84" s="1"/>
  <c r="G240" i="83"/>
  <c r="J240" i="83" s="1"/>
  <c r="E240" i="84" s="1"/>
  <c r="G229" i="91"/>
  <c r="J229" i="91" s="1"/>
  <c r="E229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93" i="86" s="1"/>
  <c r="J193" i="86" s="1"/>
  <c r="G126" i="85"/>
  <c r="J126" i="85" s="1"/>
  <c r="G127" i="85"/>
  <c r="J127" i="85" s="1"/>
  <c r="G127" i="86" s="1"/>
  <c r="J127" i="86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G169" i="107"/>
  <c r="J169" i="107" s="1"/>
  <c r="X36" i="8"/>
  <c r="E12" i="97" l="1"/>
  <c r="G12" i="97" s="1"/>
  <c r="J12" i="97" s="1"/>
  <c r="E12" i="98" s="1"/>
  <c r="G12" i="98" s="1"/>
  <c r="J12" i="98" s="1"/>
  <c r="E12" i="99" s="1"/>
  <c r="G249" i="84"/>
  <c r="J249" i="84" s="1"/>
  <c r="E241" i="84"/>
  <c r="E175" i="81"/>
  <c r="G175" i="81" s="1"/>
  <c r="J175" i="81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153" i="86"/>
  <c r="G153" i="86" s="1"/>
  <c r="J153" i="86" s="1"/>
  <c r="E153" i="87" s="1"/>
  <c r="G153" i="87" s="1"/>
  <c r="J153" i="87" s="1"/>
  <c r="E153" i="88" s="1"/>
  <c r="G252" i="85"/>
  <c r="J252" i="85" s="1"/>
  <c r="E239" i="85"/>
  <c r="G239" i="85" s="1"/>
  <c r="J239" i="85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155" i="86"/>
  <c r="G155" i="86" s="1"/>
  <c r="J155" i="86" s="1"/>
  <c r="E155" i="87" s="1"/>
  <c r="G155" i="87" s="1"/>
  <c r="J155" i="87" s="1"/>
  <c r="E155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G245" i="90"/>
  <c r="J245" i="90" s="1"/>
  <c r="E245" i="91" s="1"/>
  <c r="E237" i="90"/>
  <c r="G237" i="90" s="1"/>
  <c r="J237" i="90" s="1"/>
  <c r="E181" i="86"/>
  <c r="G181" i="86" s="1"/>
  <c r="J181" i="86" s="1"/>
  <c r="E181" i="87" s="1"/>
  <c r="G181" i="87" s="1"/>
  <c r="J181" i="87" s="1"/>
  <c r="E181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G232" i="84"/>
  <c r="J232" i="84" s="1"/>
  <c r="E232" i="85" s="1"/>
  <c r="G240" i="84"/>
  <c r="J240" i="84" s="1"/>
  <c r="E240" i="85" s="1"/>
  <c r="G241" i="84"/>
  <c r="J241" i="84" s="1"/>
  <c r="G229" i="92"/>
  <c r="J229" i="92" s="1"/>
  <c r="E229" i="93" s="1"/>
  <c r="G231" i="86"/>
  <c r="J231" i="86" s="1"/>
  <c r="G205" i="87"/>
  <c r="J205" i="87" s="1"/>
  <c r="G193" i="87"/>
  <c r="J193" i="87" s="1"/>
  <c r="G127" i="87"/>
  <c r="J127" i="87" s="1"/>
  <c r="G194" i="87"/>
  <c r="J194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45" i="107" s="1"/>
  <c r="J45" i="107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35" i="107" s="1"/>
  <c r="J35" i="107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96" i="86" l="1"/>
  <c r="G196" i="86" s="1"/>
  <c r="J196" i="86" s="1"/>
  <c r="E196" i="87" s="1"/>
  <c r="G196" i="87" s="1"/>
  <c r="J196" i="87" s="1"/>
  <c r="E196" i="88" s="1"/>
  <c r="E195" i="86"/>
  <c r="G195" i="86" s="1"/>
  <c r="J195" i="86" s="1"/>
  <c r="E195" i="87" s="1"/>
  <c r="G195" i="87" s="1"/>
  <c r="J195" i="87" s="1"/>
  <c r="E195" i="88" s="1"/>
  <c r="E70" i="82"/>
  <c r="G70" i="82" s="1"/>
  <c r="J70" i="82" s="1"/>
  <c r="E70" i="83" s="1"/>
  <c r="G70" i="83" s="1"/>
  <c r="J70" i="83" s="1"/>
  <c r="E70" i="84" s="1"/>
  <c r="E175" i="82"/>
  <c r="G175" i="82" s="1"/>
  <c r="J175" i="82" s="1"/>
  <c r="E175" i="83" s="1"/>
  <c r="G175" i="83" s="1"/>
  <c r="J175" i="83" s="1"/>
  <c r="E175" i="84" s="1"/>
  <c r="E71" i="82"/>
  <c r="G71" i="82" s="1"/>
  <c r="J71" i="82" s="1"/>
  <c r="E71" i="83" s="1"/>
  <c r="G71" i="83" s="1"/>
  <c r="J71" i="83" s="1"/>
  <c r="E71" i="84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G252" i="86"/>
  <c r="J252" i="86" s="1"/>
  <c r="E239" i="86"/>
  <c r="G239" i="86" s="1"/>
  <c r="J239" i="86" s="1"/>
  <c r="E149" i="86"/>
  <c r="G149" i="86" s="1"/>
  <c r="J149" i="86" s="1"/>
  <c r="E149" i="87" s="1"/>
  <c r="G149" i="87" s="1"/>
  <c r="J149" i="87" s="1"/>
  <c r="E149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G249" i="85"/>
  <c r="J249" i="85" s="1"/>
  <c r="E241" i="85"/>
  <c r="G241" i="85" s="1"/>
  <c r="J241" i="85" s="1"/>
  <c r="E202" i="86"/>
  <c r="G202" i="86" s="1"/>
  <c r="J202" i="86" s="1"/>
  <c r="E202" i="87" s="1"/>
  <c r="G202" i="87" s="1"/>
  <c r="J202" i="87" s="1"/>
  <c r="E202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G245" i="91"/>
  <c r="J245" i="91" s="1"/>
  <c r="E237" i="91"/>
  <c r="G237" i="91" s="1"/>
  <c r="J237" i="91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156" i="86"/>
  <c r="G156" i="86" s="1"/>
  <c r="J156" i="86" s="1"/>
  <c r="E156" i="87" s="1"/>
  <c r="G156" i="87" s="1"/>
  <c r="J156" i="87" s="1"/>
  <c r="E156" i="88" s="1"/>
  <c r="E204" i="86"/>
  <c r="G204" i="86" s="1"/>
  <c r="J204" i="86" s="1"/>
  <c r="E204" i="87" s="1"/>
  <c r="G204" i="87" s="1"/>
  <c r="J204" i="87" s="1"/>
  <c r="E204" i="88" s="1"/>
  <c r="G240" i="85"/>
  <c r="J240" i="85" s="1"/>
  <c r="E240" i="86" s="1"/>
  <c r="G232" i="85"/>
  <c r="J232" i="85" s="1"/>
  <c r="E232" i="86" s="1"/>
  <c r="G229" i="93"/>
  <c r="J229" i="93" s="1"/>
  <c r="E229" i="94" s="1"/>
  <c r="G12" i="99"/>
  <c r="J12" i="99" s="1"/>
  <c r="G12" i="100" s="1"/>
  <c r="J12" i="100" s="1"/>
  <c r="G12" i="101" s="1"/>
  <c r="J12" i="101" s="1"/>
  <c r="G12" i="102" s="1"/>
  <c r="J12" i="102" s="1"/>
  <c r="G12" i="103" s="1"/>
  <c r="J12" i="103" s="1"/>
  <c r="G12" i="104" s="1"/>
  <c r="J12" i="104" s="1"/>
  <c r="G12" i="105" s="1"/>
  <c r="J12" i="105" s="1"/>
  <c r="G12" i="106" s="1"/>
  <c r="J12" i="106" s="1"/>
  <c r="G181" i="88"/>
  <c r="J181" i="88" s="1"/>
  <c r="G194" i="88"/>
  <c r="J194" i="88" s="1"/>
  <c r="G194" i="89" s="1"/>
  <c r="J194" i="89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27" i="89" s="1"/>
  <c r="J127" i="89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193" i="89" s="1"/>
  <c r="J193" i="89" s="1"/>
  <c r="G205" i="88"/>
  <c r="J205" i="88" s="1"/>
  <c r="G205" i="89" s="1"/>
  <c r="J205" i="89" s="1"/>
  <c r="G63" i="106"/>
  <c r="J63" i="106" s="1"/>
  <c r="G63" i="107" s="1"/>
  <c r="J63" i="107" s="1"/>
  <c r="G129" i="106"/>
  <c r="J129" i="106" s="1"/>
  <c r="G129" i="107" s="1"/>
  <c r="J129" i="107" s="1"/>
  <c r="G94" i="105"/>
  <c r="J94" i="105" s="1"/>
  <c r="G60" i="106"/>
  <c r="J60" i="106" s="1"/>
  <c r="G60" i="107" s="1"/>
  <c r="J60" i="107" s="1"/>
  <c r="G109" i="105"/>
  <c r="J109" i="105" s="1"/>
  <c r="G75" i="104"/>
  <c r="J75" i="104" s="1"/>
  <c r="G178" i="106"/>
  <c r="J178" i="106" s="1"/>
  <c r="G178" i="107" s="1"/>
  <c r="J178" i="107" s="1"/>
  <c r="G113" i="86"/>
  <c r="J113" i="86" s="1"/>
  <c r="E113" i="87" s="1"/>
  <c r="G114" i="105"/>
  <c r="J114" i="105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N204" i="64"/>
  <c r="X107" i="64"/>
  <c r="J206" i="64" s="1"/>
  <c r="K207" i="64" s="1"/>
  <c r="G245" i="92" l="1"/>
  <c r="J245" i="92" s="1"/>
  <c r="E237" i="92"/>
  <c r="G237" i="92" s="1"/>
  <c r="J237" i="92" s="1"/>
  <c r="G249" i="86"/>
  <c r="J249" i="86" s="1"/>
  <c r="E241" i="86"/>
  <c r="G241" i="86" s="1"/>
  <c r="J241" i="86" s="1"/>
  <c r="E39" i="88"/>
  <c r="G39" i="88" s="1"/>
  <c r="J39" i="88" s="1"/>
  <c r="E39" i="89" s="1"/>
  <c r="G39" i="89" s="1"/>
  <c r="J39" i="89" s="1"/>
  <c r="E39" i="90" s="1"/>
  <c r="E231" i="88"/>
  <c r="G231" i="88" s="1"/>
  <c r="J231" i="88" s="1"/>
  <c r="E231" i="89" s="1"/>
  <c r="G231" i="89" s="1"/>
  <c r="J231" i="89" s="1"/>
  <c r="E231" i="90" s="1"/>
  <c r="E10" i="87"/>
  <c r="G10" i="87" s="1"/>
  <c r="J10" i="87" s="1"/>
  <c r="E10" i="88" s="1"/>
  <c r="G10" i="88" s="1"/>
  <c r="J10" i="88" s="1"/>
  <c r="G252" i="87"/>
  <c r="J252" i="87" s="1"/>
  <c r="E239" i="87"/>
  <c r="G239" i="87" s="1"/>
  <c r="J239" i="87" s="1"/>
  <c r="E152" i="89"/>
  <c r="G152" i="89" s="1"/>
  <c r="J152" i="89" s="1"/>
  <c r="E152" i="90" s="1"/>
  <c r="G152" i="90" s="1"/>
  <c r="J152" i="90" s="1"/>
  <c r="E152" i="91" s="1"/>
  <c r="E148" i="89"/>
  <c r="G148" i="89" s="1"/>
  <c r="J148" i="89" s="1"/>
  <c r="E148" i="90" s="1"/>
  <c r="G148" i="90" s="1"/>
  <c r="J148" i="90" s="1"/>
  <c r="E148" i="91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83" i="89"/>
  <c r="G83" i="89" s="1"/>
  <c r="J83" i="89" s="1"/>
  <c r="E83" i="90" s="1"/>
  <c r="G83" i="90" s="1"/>
  <c r="J83" i="90" s="1"/>
  <c r="E83" i="91" s="1"/>
  <c r="E151" i="89"/>
  <c r="G151" i="89" s="1"/>
  <c r="J151" i="89" s="1"/>
  <c r="E151" i="90" s="1"/>
  <c r="G151" i="90" s="1"/>
  <c r="J151" i="90" s="1"/>
  <c r="E151" i="91" s="1"/>
  <c r="E11" i="87"/>
  <c r="G11" i="87" s="1"/>
  <c r="J11" i="87" s="1"/>
  <c r="E11" i="88" s="1"/>
  <c r="G11" i="88" s="1"/>
  <c r="J11" i="88" s="1"/>
  <c r="E208" i="89"/>
  <c r="G208" i="89" s="1"/>
  <c r="J208" i="89" s="1"/>
  <c r="E208" i="90" s="1"/>
  <c r="G208" i="90" s="1"/>
  <c r="J208" i="90" s="1"/>
  <c r="E208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226" i="89"/>
  <c r="G226" i="89" s="1"/>
  <c r="J226" i="89" s="1"/>
  <c r="E226" i="90" s="1"/>
  <c r="G226" i="90" s="1"/>
  <c r="J226" i="90" s="1"/>
  <c r="E226" i="91" s="1"/>
  <c r="E9" i="87"/>
  <c r="G9" i="87" s="1"/>
  <c r="J9" i="87" s="1"/>
  <c r="E9" i="88" s="1"/>
  <c r="G9" i="88" s="1"/>
  <c r="J9" i="88" s="1"/>
  <c r="E84" i="89"/>
  <c r="G84" i="89" s="1"/>
  <c r="J84" i="89" s="1"/>
  <c r="E84" i="90" s="1"/>
  <c r="G84" i="90" s="1"/>
  <c r="J84" i="90" s="1"/>
  <c r="E84" i="91" s="1"/>
  <c r="E155" i="89"/>
  <c r="G155" i="89" s="1"/>
  <c r="J155" i="89" s="1"/>
  <c r="E155" i="90" s="1"/>
  <c r="G155" i="90" s="1"/>
  <c r="J155" i="90" s="1"/>
  <c r="E155" i="91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G22" i="8"/>
  <c r="J22" i="8"/>
  <c r="G20" i="8"/>
  <c r="J20" i="8"/>
  <c r="G21" i="8"/>
  <c r="J21" i="8"/>
  <c r="G19" i="8"/>
  <c r="J19" i="8"/>
  <c r="G229" i="94"/>
  <c r="J229" i="94" s="1"/>
  <c r="E229" i="95" s="1"/>
  <c r="G232" i="86"/>
  <c r="J232" i="86" s="1"/>
  <c r="E232" i="87" s="1"/>
  <c r="G240" i="86"/>
  <c r="J240" i="86" s="1"/>
  <c r="E240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22" i="77"/>
  <c r="J22" i="7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93" i="90"/>
  <c r="J193" i="90" s="1"/>
  <c r="E193" i="91" s="1"/>
  <c r="G194" i="90"/>
  <c r="J194" i="90" s="1"/>
  <c r="E194" i="91" s="1"/>
  <c r="G109" i="106"/>
  <c r="J109" i="106" s="1"/>
  <c r="G109" i="107" s="1"/>
  <c r="J109" i="107" s="1"/>
  <c r="G127" i="90"/>
  <c r="J127" i="90" s="1"/>
  <c r="E127" i="91" s="1"/>
  <c r="G205" i="90"/>
  <c r="J205" i="90" s="1"/>
  <c r="E205" i="91" s="1"/>
  <c r="G94" i="106"/>
  <c r="J94" i="106" s="1"/>
  <c r="G94" i="107" s="1"/>
  <c r="J94" i="107" s="1"/>
  <c r="G114" i="106"/>
  <c r="J114" i="106" s="1"/>
  <c r="G114" i="107" s="1"/>
  <c r="J114" i="107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E174" i="79" s="1"/>
  <c r="G175" i="84"/>
  <c r="J175" i="84" s="1"/>
  <c r="E175" i="85" s="1"/>
  <c r="G103" i="77"/>
  <c r="J103" i="77" s="1"/>
  <c r="G102" i="78" s="1"/>
  <c r="J102" i="78" s="1"/>
  <c r="E102" i="79" s="1"/>
  <c r="G104" i="77"/>
  <c r="J104" i="77" s="1"/>
  <c r="G12" i="107"/>
  <c r="J12" i="10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G245" i="93" l="1"/>
  <c r="J245" i="93" s="1"/>
  <c r="E237" i="93"/>
  <c r="G237" i="93" s="1"/>
  <c r="J237" i="93" s="1"/>
  <c r="E196" i="89"/>
  <c r="G196" i="89" s="1"/>
  <c r="J196" i="89" s="1"/>
  <c r="E196" i="90" s="1"/>
  <c r="G196" i="90" s="1"/>
  <c r="J196" i="90" s="1"/>
  <c r="E196" i="91" s="1"/>
  <c r="E195" i="89"/>
  <c r="G195" i="89" s="1"/>
  <c r="J195" i="89" s="1"/>
  <c r="E195" i="90" s="1"/>
  <c r="G195" i="90" s="1"/>
  <c r="J195" i="90" s="1"/>
  <c r="E195" i="91" s="1"/>
  <c r="E11" i="89"/>
  <c r="G11" i="89" s="1"/>
  <c r="J11" i="89" s="1"/>
  <c r="E11" i="90" s="1"/>
  <c r="G11" i="90" s="1"/>
  <c r="J11" i="90" s="1"/>
  <c r="E11" i="91" s="1"/>
  <c r="E10" i="89"/>
  <c r="G10" i="89" s="1"/>
  <c r="J10" i="89" s="1"/>
  <c r="E10" i="90" s="1"/>
  <c r="G10" i="90" s="1"/>
  <c r="J10" i="90" s="1"/>
  <c r="E10" i="91" s="1"/>
  <c r="E9" i="89"/>
  <c r="G9" i="89" s="1"/>
  <c r="J9" i="89" s="1"/>
  <c r="E9" i="90" s="1"/>
  <c r="G9" i="90" s="1"/>
  <c r="J9" i="90" s="1"/>
  <c r="E9" i="91" s="1"/>
  <c r="E210" i="89"/>
  <c r="G210" i="89" s="1"/>
  <c r="J210" i="89" s="1"/>
  <c r="E210" i="90" s="1"/>
  <c r="G210" i="90" s="1"/>
  <c r="J210" i="90" s="1"/>
  <c r="E210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E211" i="89"/>
  <c r="G211" i="89" s="1"/>
  <c r="J211" i="89" s="1"/>
  <c r="E211" i="90" s="1"/>
  <c r="G211" i="90" s="1"/>
  <c r="J211" i="90" s="1"/>
  <c r="E211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147" i="89"/>
  <c r="G147" i="89" s="1"/>
  <c r="J147" i="89" s="1"/>
  <c r="E147" i="90" s="1"/>
  <c r="G147" i="90" s="1"/>
  <c r="J147" i="90" s="1"/>
  <c r="E147" i="91" s="1"/>
  <c r="E212" i="89"/>
  <c r="G212" i="89" s="1"/>
  <c r="J212" i="89" s="1"/>
  <c r="E212" i="90" s="1"/>
  <c r="G212" i="90" s="1"/>
  <c r="J212" i="90" s="1"/>
  <c r="E212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E197" i="89"/>
  <c r="G197" i="89" s="1"/>
  <c r="J197" i="89" s="1"/>
  <c r="E197" i="90" s="1"/>
  <c r="G197" i="90" s="1"/>
  <c r="J197" i="90" s="1"/>
  <c r="E197" i="91" s="1"/>
  <c r="E209" i="89"/>
  <c r="G209" i="89" s="1"/>
  <c r="J209" i="89" s="1"/>
  <c r="E209" i="90" s="1"/>
  <c r="G209" i="90" s="1"/>
  <c r="J209" i="90" s="1"/>
  <c r="E209" i="91" s="1"/>
  <c r="E128" i="89"/>
  <c r="G128" i="89" s="1"/>
  <c r="J128" i="89" s="1"/>
  <c r="E128" i="90" s="1"/>
  <c r="G128" i="90" s="1"/>
  <c r="J128" i="90" s="1"/>
  <c r="E128" i="91" s="1"/>
  <c r="E149" i="89"/>
  <c r="G149" i="89" s="1"/>
  <c r="J149" i="89" s="1"/>
  <c r="E149" i="90" s="1"/>
  <c r="G149" i="90" s="1"/>
  <c r="J149" i="90" s="1"/>
  <c r="E149" i="91" s="1"/>
  <c r="G249" i="87"/>
  <c r="J249" i="87" s="1"/>
  <c r="E241" i="87"/>
  <c r="G241" i="87" s="1"/>
  <c r="J241" i="87" s="1"/>
  <c r="E157" i="89"/>
  <c r="G157" i="89" s="1"/>
  <c r="J157" i="89" s="1"/>
  <c r="E157" i="90" s="1"/>
  <c r="G157" i="90" s="1"/>
  <c r="J157" i="90" s="1"/>
  <c r="E157" i="91" s="1"/>
  <c r="E204" i="89"/>
  <c r="G204" i="89" s="1"/>
  <c r="J204" i="89" s="1"/>
  <c r="E204" i="90" s="1"/>
  <c r="G204" i="90" s="1"/>
  <c r="J204" i="90" s="1"/>
  <c r="E204" i="91" s="1"/>
  <c r="G252" i="88"/>
  <c r="J252" i="88" s="1"/>
  <c r="E239" i="88"/>
  <c r="G239" i="88" s="1"/>
  <c r="J239" i="88" s="1"/>
  <c r="G231" i="90"/>
  <c r="J231" i="90" s="1"/>
  <c r="E231" i="91" s="1"/>
  <c r="G240" i="87"/>
  <c r="J240" i="87" s="1"/>
  <c r="E240" i="88" s="1"/>
  <c r="G232" i="87"/>
  <c r="J232" i="87" s="1"/>
  <c r="E232" i="88" s="1"/>
  <c r="G229" i="95"/>
  <c r="J229" i="95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75" i="107" s="1"/>
  <c r="J75" i="107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256" i="78" s="1"/>
  <c r="J256" i="78" s="1"/>
  <c r="E256" i="79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E225" i="79" s="1"/>
  <c r="G59" i="77"/>
  <c r="J59" i="77" s="1"/>
  <c r="G162" i="77"/>
  <c r="J162" i="77" s="1"/>
  <c r="G166" i="77"/>
  <c r="J166" i="77" s="1"/>
  <c r="G166" i="78" s="1"/>
  <c r="J166" i="78" s="1"/>
  <c r="G74" i="77"/>
  <c r="J74" i="77" s="1"/>
  <c r="G74" i="78" s="1"/>
  <c r="J74" i="78" s="1"/>
  <c r="E74" i="79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E56" i="79" s="1"/>
  <c r="G160" i="77"/>
  <c r="J160" i="77" s="1"/>
  <c r="G160" i="78" s="1"/>
  <c r="J160" i="78" s="1"/>
  <c r="G146" i="77"/>
  <c r="J146" i="77" s="1"/>
  <c r="G254" i="77"/>
  <c r="J254" i="77" s="1"/>
  <c r="G143" i="77"/>
  <c r="J143" i="77" s="1"/>
  <c r="G143" i="78" s="1"/>
  <c r="J143" i="78" s="1"/>
  <c r="E143" i="79" s="1"/>
  <c r="G108" i="77"/>
  <c r="J108" i="77" s="1"/>
  <c r="G108" i="78" s="1"/>
  <c r="J108" i="78" s="1"/>
  <c r="E108" i="79" s="1"/>
  <c r="G258" i="77"/>
  <c r="J258" i="77" s="1"/>
  <c r="G116" i="77"/>
  <c r="J116" i="77" s="1"/>
  <c r="G141" i="77"/>
  <c r="J141" i="77" s="1"/>
  <c r="G141" i="78" s="1"/>
  <c r="J141" i="78" s="1"/>
  <c r="E141" i="79" s="1"/>
  <c r="G171" i="77"/>
  <c r="J171" i="77" s="1"/>
  <c r="G171" i="78" s="1"/>
  <c r="J171" i="78" s="1"/>
  <c r="E171" i="79" s="1"/>
  <c r="G144" i="77"/>
  <c r="J144" i="77" s="1"/>
  <c r="G164" i="77"/>
  <c r="J164" i="77" s="1"/>
  <c r="G158" i="77"/>
  <c r="J158" i="77" s="1"/>
  <c r="G158" i="78" s="1"/>
  <c r="J158" i="78" s="1"/>
  <c r="G36" i="77"/>
  <c r="J36" i="77" s="1"/>
  <c r="G36" i="78" s="1"/>
  <c r="J36" i="78" s="1"/>
  <c r="E36" i="79" s="1"/>
  <c r="G30" i="77"/>
  <c r="J30" i="77" s="1"/>
  <c r="G163" i="77"/>
  <c r="J163" i="77" s="1"/>
  <c r="G46" i="77"/>
  <c r="J46" i="77" s="1"/>
  <c r="G46" i="78" s="1"/>
  <c r="J46" i="78" s="1"/>
  <c r="E46" i="79" s="1"/>
  <c r="G49" i="77"/>
  <c r="J49" i="77" s="1"/>
  <c r="G49" i="78" s="1"/>
  <c r="J49" i="78" s="1"/>
  <c r="E49" i="79" s="1"/>
  <c r="G172" i="77"/>
  <c r="J172" i="77" s="1"/>
  <c r="G101" i="77"/>
  <c r="J101" i="77" s="1"/>
  <c r="G54" i="77"/>
  <c r="J54" i="77" s="1"/>
  <c r="G54" i="78" s="1"/>
  <c r="J54" i="78" s="1"/>
  <c r="E54" i="79" s="1"/>
  <c r="G51" i="77"/>
  <c r="J51" i="77" s="1"/>
  <c r="G51" i="78" s="1"/>
  <c r="J51" i="78" s="1"/>
  <c r="E51" i="79" s="1"/>
  <c r="G81" i="77"/>
  <c r="J81" i="77" s="1"/>
  <c r="G111" i="77"/>
  <c r="J111" i="77" s="1"/>
  <c r="G28" i="77"/>
  <c r="J28" i="77" s="1"/>
  <c r="G28" i="78" s="1"/>
  <c r="J28" i="78" s="1"/>
  <c r="E28" i="79" s="1"/>
  <c r="G47" i="77"/>
  <c r="J47" i="77" s="1"/>
  <c r="G47" i="78" s="1"/>
  <c r="J47" i="78" s="1"/>
  <c r="E47" i="79" s="1"/>
  <c r="G62" i="77"/>
  <c r="J62" i="77" s="1"/>
  <c r="G137" i="77"/>
  <c r="J137" i="77" s="1"/>
  <c r="G34" i="77"/>
  <c r="J34" i="77" s="1"/>
  <c r="G34" i="78" s="1"/>
  <c r="J34" i="78" s="1"/>
  <c r="E34" i="79" s="1"/>
  <c r="G80" i="77"/>
  <c r="J80" i="77" s="1"/>
  <c r="G80" i="78" s="1"/>
  <c r="J80" i="78" s="1"/>
  <c r="E80" i="79" s="1"/>
  <c r="G42" i="77"/>
  <c r="J42" i="77" s="1"/>
  <c r="G145" i="77"/>
  <c r="J145" i="77" s="1"/>
  <c r="G29" i="77"/>
  <c r="J29" i="77" s="1"/>
  <c r="G29" i="78" s="1"/>
  <c r="J29" i="78" s="1"/>
  <c r="E29" i="79" s="1"/>
  <c r="G93" i="77"/>
  <c r="J93" i="77" s="1"/>
  <c r="G93" i="78" s="1"/>
  <c r="J93" i="78" s="1"/>
  <c r="E93" i="79" s="1"/>
  <c r="G185" i="77"/>
  <c r="J185" i="77" s="1"/>
  <c r="G48" i="77"/>
  <c r="J48" i="77" s="1"/>
  <c r="G50" i="77"/>
  <c r="J50" i="77" s="1"/>
  <c r="G50" i="78" s="1"/>
  <c r="J50" i="78" s="1"/>
  <c r="E50" i="79" s="1"/>
  <c r="G253" i="78"/>
  <c r="J253" i="78" s="1"/>
  <c r="E253" i="79" s="1"/>
  <c r="G95" i="77"/>
  <c r="J95" i="77" s="1"/>
  <c r="G233" i="77"/>
  <c r="J233" i="77" s="1"/>
  <c r="G57" i="77"/>
  <c r="J57" i="77" s="1"/>
  <c r="G57" i="78" s="1"/>
  <c r="J57" i="78" s="1"/>
  <c r="E57" i="79" s="1"/>
  <c r="G52" i="77"/>
  <c r="J52" i="77" s="1"/>
  <c r="G52" i="78" s="1"/>
  <c r="J52" i="78" s="1"/>
  <c r="E52" i="79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9" i="77"/>
  <c r="J69" i="77" s="1"/>
  <c r="G139" i="77"/>
  <c r="J139" i="77" s="1"/>
  <c r="G99" i="77"/>
  <c r="J99" i="77" s="1"/>
  <c r="G99" i="78" s="1"/>
  <c r="J99" i="78" s="1"/>
  <c r="E99" i="79" s="1"/>
  <c r="G192" i="77"/>
  <c r="J192" i="77" s="1"/>
  <c r="G192" i="78" s="1"/>
  <c r="J192" i="78" s="1"/>
  <c r="G32" i="77"/>
  <c r="J32" i="77" s="1"/>
  <c r="G55" i="77"/>
  <c r="J55" i="77" s="1"/>
  <c r="G65" i="77"/>
  <c r="J65" i="77" s="1"/>
  <c r="G65" i="78" s="1"/>
  <c r="J65" i="78" s="1"/>
  <c r="G41" i="77"/>
  <c r="J41" i="77" s="1"/>
  <c r="G41" i="78" s="1"/>
  <c r="J41" i="78" s="1"/>
  <c r="E41" i="79" s="1"/>
  <c r="G53" i="77"/>
  <c r="J53" i="77" s="1"/>
  <c r="G90" i="77"/>
  <c r="J90" i="77" s="1"/>
  <c r="G61" i="77"/>
  <c r="J61" i="77" s="1"/>
  <c r="G61" i="78" s="1"/>
  <c r="J61" i="78" s="1"/>
  <c r="E61" i="79" s="1"/>
  <c r="G73" i="77"/>
  <c r="J73" i="77" s="1"/>
  <c r="G106" i="77"/>
  <c r="J106" i="77" s="1"/>
  <c r="G170" i="77"/>
  <c r="J170" i="77" s="1"/>
  <c r="G170" i="78" s="1"/>
  <c r="J170" i="78" s="1"/>
  <c r="G79" i="77"/>
  <c r="J79" i="77" s="1"/>
  <c r="G79" i="78" s="1"/>
  <c r="J79" i="78" s="1"/>
  <c r="G223" i="77"/>
  <c r="J223" i="77" s="1"/>
  <c r="G176" i="77"/>
  <c r="J176" i="77" s="1"/>
  <c r="G33" i="77"/>
  <c r="J33" i="77" s="1"/>
  <c r="G33" i="78" s="1"/>
  <c r="J33" i="78" s="1"/>
  <c r="E33" i="79" s="1"/>
  <c r="G135" i="77"/>
  <c r="J135" i="77" s="1"/>
  <c r="G135" i="78" s="1"/>
  <c r="J135" i="78" s="1"/>
  <c r="E135" i="79" s="1"/>
  <c r="G117" i="77"/>
  <c r="J117" i="77" s="1"/>
  <c r="G72" i="77"/>
  <c r="J72" i="77" s="1"/>
  <c r="G37" i="77"/>
  <c r="J37" i="77" s="1"/>
  <c r="G37" i="78" s="1"/>
  <c r="J37" i="78" s="1"/>
  <c r="E37" i="79" s="1"/>
  <c r="G255" i="77"/>
  <c r="J255" i="77" s="1"/>
  <c r="G255" i="78" s="1"/>
  <c r="J255" i="78" s="1"/>
  <c r="E255" i="79" s="1"/>
  <c r="G191" i="77"/>
  <c r="J191" i="77" s="1"/>
  <c r="G107" i="77"/>
  <c r="J107" i="77" s="1"/>
  <c r="G27" i="77"/>
  <c r="J27" i="77" s="1"/>
  <c r="G27" i="78" s="1"/>
  <c r="J27" i="78" s="1"/>
  <c r="E27" i="79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E118" i="79" s="1"/>
  <c r="G58" i="77"/>
  <c r="J58" i="77" s="1"/>
  <c r="G58" i="78" s="1"/>
  <c r="J58" i="78" s="1"/>
  <c r="E58" i="79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E43" i="79" s="1"/>
  <c r="G91" i="77"/>
  <c r="J91" i="77" s="1"/>
  <c r="G121" i="77"/>
  <c r="J121" i="77" s="1"/>
  <c r="G40" i="77"/>
  <c r="J40" i="77" s="1"/>
  <c r="G40" i="78" s="1"/>
  <c r="J40" i="78" s="1"/>
  <c r="E40" i="79" s="1"/>
  <c r="G110" i="77"/>
  <c r="J110" i="77" s="1"/>
  <c r="G159" i="77"/>
  <c r="J159" i="77" s="1"/>
  <c r="G78" i="77"/>
  <c r="J78" i="77" s="1"/>
  <c r="G78" i="78" s="1"/>
  <c r="J78" i="78" s="1"/>
  <c r="E78" i="79" s="1"/>
  <c r="G100" i="77"/>
  <c r="J100" i="77" s="1"/>
  <c r="G100" i="78" s="1"/>
  <c r="J100" i="78" s="1"/>
  <c r="E100" i="79" s="1"/>
  <c r="G92" i="77"/>
  <c r="J92" i="77" s="1"/>
  <c r="G224" i="77"/>
  <c r="J224" i="77" s="1"/>
  <c r="G89" i="77"/>
  <c r="J89" i="77" s="1"/>
  <c r="G89" i="78" s="1"/>
  <c r="J89" i="78" s="1"/>
  <c r="E89" i="79" s="1"/>
  <c r="G98" i="77"/>
  <c r="J98" i="77" s="1"/>
  <c r="G98" i="78" s="1"/>
  <c r="J98" i="78" s="1"/>
  <c r="E98" i="79" s="1"/>
  <c r="G248" i="77"/>
  <c r="J248" i="77" s="1"/>
  <c r="G67" i="77"/>
  <c r="J67" i="77" s="1"/>
  <c r="G77" i="77"/>
  <c r="J77" i="77" s="1"/>
  <c r="G77" i="78" s="1"/>
  <c r="J77" i="78" s="1"/>
  <c r="E77" i="79" s="1"/>
  <c r="G64" i="77"/>
  <c r="J64" i="77" s="1"/>
  <c r="G64" i="78" s="1"/>
  <c r="J64" i="78" s="1"/>
  <c r="E64" i="79" s="1"/>
  <c r="G123" i="77"/>
  <c r="J123" i="77" s="1"/>
  <c r="G138" i="77"/>
  <c r="J138" i="77" s="1"/>
  <c r="G31" i="77"/>
  <c r="J31" i="77" s="1"/>
  <c r="G31" i="78" s="1"/>
  <c r="J31" i="78" s="1"/>
  <c r="E31" i="79" s="1"/>
  <c r="G179" i="77"/>
  <c r="J179" i="77" s="1"/>
  <c r="G179" i="78" s="1"/>
  <c r="J179" i="78" s="1"/>
  <c r="E179" i="79" s="1"/>
  <c r="G68" i="77"/>
  <c r="J68" i="77" s="1"/>
  <c r="G120" i="77"/>
  <c r="J120" i="77" s="1"/>
  <c r="G44" i="77"/>
  <c r="J44" i="77" s="1"/>
  <c r="G44" i="78" s="1"/>
  <c r="J44" i="78" s="1"/>
  <c r="E44" i="79" s="1"/>
  <c r="G215" i="77"/>
  <c r="J215" i="77" s="1"/>
  <c r="G215" i="78" s="1"/>
  <c r="J215" i="78" s="1"/>
  <c r="E215" i="79" s="1"/>
  <c r="G167" i="77"/>
  <c r="J167" i="77" s="1"/>
  <c r="G234" i="77"/>
  <c r="J234" i="77" s="1"/>
  <c r="G247" i="78" s="1"/>
  <c r="J247" i="78" s="1"/>
  <c r="G115" i="77"/>
  <c r="J115" i="77" s="1"/>
  <c r="G115" i="78" s="1"/>
  <c r="J115" i="78" s="1"/>
  <c r="E115" i="79" s="1"/>
  <c r="G140" i="77"/>
  <c r="J140" i="77" s="1"/>
  <c r="G140" i="78" s="1"/>
  <c r="J140" i="78" s="1"/>
  <c r="E140" i="79" s="1"/>
  <c r="G184" i="77"/>
  <c r="J184" i="77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E229" i="96" l="1"/>
  <c r="G229" i="96" s="1"/>
  <c r="J229" i="96" s="1"/>
  <c r="E229" i="97" s="1"/>
  <c r="G245" i="94"/>
  <c r="J245" i="94" s="1"/>
  <c r="E237" i="94"/>
  <c r="G237" i="94" s="1"/>
  <c r="J237" i="94" s="1"/>
  <c r="E66" i="79"/>
  <c r="G66" i="79" s="1"/>
  <c r="J66" i="79" s="1"/>
  <c r="E66" i="80" s="1"/>
  <c r="G66" i="80" s="1"/>
  <c r="J66" i="80" s="1"/>
  <c r="E66" i="81" s="1"/>
  <c r="G242" i="79"/>
  <c r="J242" i="79" s="1"/>
  <c r="G250" i="80" s="1"/>
  <c r="J250" i="80" s="1"/>
  <c r="E247" i="79"/>
  <c r="G243" i="79"/>
  <c r="J243" i="79" s="1"/>
  <c r="G251" i="80" s="1"/>
  <c r="J251" i="80" s="1"/>
  <c r="E235" i="79"/>
  <c r="E70" i="86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G249" i="88"/>
  <c r="J249" i="88" s="1"/>
  <c r="E241" i="88"/>
  <c r="G241" i="88" s="1"/>
  <c r="J241" i="88" s="1"/>
  <c r="E79" i="79"/>
  <c r="G79" i="79" s="1"/>
  <c r="J79" i="79" s="1"/>
  <c r="E79" i="80" s="1"/>
  <c r="G79" i="80" s="1"/>
  <c r="J79" i="80" s="1"/>
  <c r="E79" i="81" s="1"/>
  <c r="E65" i="79"/>
  <c r="G65" i="79" s="1"/>
  <c r="J65" i="79" s="1"/>
  <c r="E65" i="80" s="1"/>
  <c r="G65" i="80" s="1"/>
  <c r="J65" i="80" s="1"/>
  <c r="E65" i="81" s="1"/>
  <c r="E158" i="79"/>
  <c r="G158" i="79" s="1"/>
  <c r="J158" i="79" s="1"/>
  <c r="E158" i="80" s="1"/>
  <c r="G158" i="80" s="1"/>
  <c r="J158" i="80" s="1"/>
  <c r="E158" i="81" s="1"/>
  <c r="E166" i="79"/>
  <c r="G166" i="79" s="1"/>
  <c r="J166" i="79" s="1"/>
  <c r="E166" i="80" s="1"/>
  <c r="G166" i="80" s="1"/>
  <c r="J166" i="80" s="1"/>
  <c r="E166" i="81" s="1"/>
  <c r="E113" i="89"/>
  <c r="G113" i="89" s="1"/>
  <c r="J113" i="89" s="1"/>
  <c r="E113" i="90" s="1"/>
  <c r="G113" i="90" s="1"/>
  <c r="J113" i="90" s="1"/>
  <c r="E170" i="79"/>
  <c r="G170" i="79" s="1"/>
  <c r="J170" i="79" s="1"/>
  <c r="E170" i="80" s="1"/>
  <c r="G170" i="80" s="1"/>
  <c r="J170" i="80" s="1"/>
  <c r="E170" i="81" s="1"/>
  <c r="G244" i="79"/>
  <c r="J244" i="79" s="1"/>
  <c r="E236" i="79"/>
  <c r="E192" i="79"/>
  <c r="G192" i="79" s="1"/>
  <c r="J192" i="79" s="1"/>
  <c r="E192" i="80" s="1"/>
  <c r="G192" i="80" s="1"/>
  <c r="J192" i="80" s="1"/>
  <c r="E192" i="81" s="1"/>
  <c r="E160" i="79"/>
  <c r="G160" i="79" s="1"/>
  <c r="J160" i="79" s="1"/>
  <c r="E160" i="80" s="1"/>
  <c r="G160" i="80" s="1"/>
  <c r="J160" i="80" s="1"/>
  <c r="E160" i="81" s="1"/>
  <c r="G174" i="79"/>
  <c r="J174" i="79" s="1"/>
  <c r="E174" i="80" s="1"/>
  <c r="E173" i="79"/>
  <c r="G252" i="89"/>
  <c r="J252" i="89" s="1"/>
  <c r="E239" i="89"/>
  <c r="G239" i="89" s="1"/>
  <c r="J239" i="89" s="1"/>
  <c r="E71" i="86"/>
  <c r="G71" i="86" s="1"/>
  <c r="J71" i="86" s="1"/>
  <c r="E71" i="87" s="1"/>
  <c r="G71" i="87" s="1"/>
  <c r="J71" i="87" s="1"/>
  <c r="E71" i="88" s="1"/>
  <c r="G86" i="78"/>
  <c r="J86" i="78" s="1"/>
  <c r="G87" i="78"/>
  <c r="J87" i="78" s="1"/>
  <c r="G229" i="97"/>
  <c r="J229" i="97" s="1"/>
  <c r="G240" i="88"/>
  <c r="J240" i="88" s="1"/>
  <c r="E240" i="89" s="1"/>
  <c r="G232" i="88"/>
  <c r="J232" i="88" s="1"/>
  <c r="E232" i="89" s="1"/>
  <c r="G230" i="78"/>
  <c r="J230" i="78" s="1"/>
  <c r="G238" i="78"/>
  <c r="J238" i="78" s="1"/>
  <c r="G231" i="91"/>
  <c r="J231" i="91" s="1"/>
  <c r="E231" i="92" s="1"/>
  <c r="G253" i="79"/>
  <c r="J253" i="79" s="1"/>
  <c r="G259" i="78"/>
  <c r="J259" i="78" s="1"/>
  <c r="E259" i="79" s="1"/>
  <c r="G102" i="79"/>
  <c r="J102" i="79" s="1"/>
  <c r="E102" i="80" s="1"/>
  <c r="G37" i="79"/>
  <c r="J37" i="79" s="1"/>
  <c r="G41" i="79"/>
  <c r="J41" i="79" s="1"/>
  <c r="G33" i="79"/>
  <c r="J33" i="79" s="1"/>
  <c r="G10" i="91"/>
  <c r="J10" i="91" s="1"/>
  <c r="E10" i="92" s="1"/>
  <c r="G99" i="79"/>
  <c r="J99" i="79" s="1"/>
  <c r="G9" i="91"/>
  <c r="J9" i="91" s="1"/>
  <c r="E9" i="92" s="1"/>
  <c r="G140" i="79"/>
  <c r="J140" i="79" s="1"/>
  <c r="G115" i="79"/>
  <c r="J115" i="79" s="1"/>
  <c r="G31" i="79"/>
  <c r="J31" i="79" s="1"/>
  <c r="G89" i="79"/>
  <c r="J89" i="79" s="1"/>
  <c r="G40" i="79"/>
  <c r="J40" i="79" s="1"/>
  <c r="G118" i="79"/>
  <c r="J118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57" i="79"/>
  <c r="J57" i="79" s="1"/>
  <c r="G29" i="79"/>
  <c r="J29" i="79" s="1"/>
  <c r="G28" i="79"/>
  <c r="J28" i="79" s="1"/>
  <c r="G46" i="79"/>
  <c r="J46" i="79" s="1"/>
  <c r="G171" i="79"/>
  <c r="J171" i="79" s="1"/>
  <c r="G61" i="79"/>
  <c r="J61" i="79" s="1"/>
  <c r="G141" i="79"/>
  <c r="J141" i="79" s="1"/>
  <c r="G11" i="91"/>
  <c r="J11" i="91" s="1"/>
  <c r="E11" i="92" s="1"/>
  <c r="G215" i="79"/>
  <c r="J215" i="79" s="1"/>
  <c r="G100" i="79"/>
  <c r="J100" i="79" s="1"/>
  <c r="G43" i="79"/>
  <c r="J43" i="79" s="1"/>
  <c r="G56" i="79"/>
  <c r="J56" i="79" s="1"/>
  <c r="G225" i="79"/>
  <c r="J225" i="79" s="1"/>
  <c r="G44" i="79"/>
  <c r="J44" i="79" s="1"/>
  <c r="G77" i="79"/>
  <c r="J77" i="79" s="1"/>
  <c r="G78" i="79"/>
  <c r="J78" i="79" s="1"/>
  <c r="G80" i="79"/>
  <c r="J80" i="79" s="1"/>
  <c r="G51" i="79"/>
  <c r="J51" i="79" s="1"/>
  <c r="G36" i="79"/>
  <c r="J36" i="79" s="1"/>
  <c r="G186" i="79"/>
  <c r="J186" i="79" s="1"/>
  <c r="G190" i="79"/>
  <c r="J190" i="79" s="1"/>
  <c r="E190" i="80" s="1"/>
  <c r="G179" i="79"/>
  <c r="J179" i="79" s="1"/>
  <c r="G27" i="79"/>
  <c r="J27" i="79" s="1"/>
  <c r="G50" i="79"/>
  <c r="J50" i="79" s="1"/>
  <c r="G34" i="79"/>
  <c r="J34" i="79" s="1"/>
  <c r="G54" i="79"/>
  <c r="J54" i="79" s="1"/>
  <c r="G108" i="79"/>
  <c r="J108" i="79" s="1"/>
  <c r="G58" i="79"/>
  <c r="J58" i="79" s="1"/>
  <c r="G143" i="79"/>
  <c r="J143" i="79" s="1"/>
  <c r="G74" i="79"/>
  <c r="J74" i="79" s="1"/>
  <c r="G64" i="79"/>
  <c r="J64" i="79" s="1"/>
  <c r="G256" i="79"/>
  <c r="J256" i="79" s="1"/>
  <c r="G256" i="80" s="1"/>
  <c r="J256" i="80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G255" i="80" s="1"/>
  <c r="J255" i="80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E122" i="79" s="1"/>
  <c r="G132" i="77"/>
  <c r="J132" i="77" s="1"/>
  <c r="G165" i="77"/>
  <c r="J165" i="77" s="1"/>
  <c r="G165" i="78" s="1"/>
  <c r="J165" i="78" s="1"/>
  <c r="G194" i="92"/>
  <c r="J194" i="92" s="1"/>
  <c r="E194" i="93" s="1"/>
  <c r="G221" i="77"/>
  <c r="J221" i="77" s="1"/>
  <c r="G221" i="78" s="1"/>
  <c r="J221" i="78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E38" i="79" s="1"/>
  <c r="G96" i="77"/>
  <c r="J96" i="77" s="1"/>
  <c r="G136" i="77"/>
  <c r="J136" i="77" s="1"/>
  <c r="G136" i="78" s="1"/>
  <c r="J136" i="78" s="1"/>
  <c r="E136" i="79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229" i="98" l="1"/>
  <c r="G245" i="95"/>
  <c r="J245" i="95" s="1"/>
  <c r="E237" i="95"/>
  <c r="G237" i="95" s="1"/>
  <c r="J237" i="95" s="1"/>
  <c r="E113" i="91"/>
  <c r="G113" i="91" s="1"/>
  <c r="J113" i="91" s="1"/>
  <c r="G247" i="79"/>
  <c r="J247" i="79" s="1"/>
  <c r="G242" i="80" s="1"/>
  <c r="J242" i="80" s="1"/>
  <c r="G250" i="81" s="1"/>
  <c r="J250" i="81" s="1"/>
  <c r="E234" i="79"/>
  <c r="G234" i="79" s="1"/>
  <c r="J234" i="79" s="1"/>
  <c r="E58" i="80"/>
  <c r="G58" i="80" s="1"/>
  <c r="J58" i="80" s="1"/>
  <c r="E58" i="81" s="1"/>
  <c r="G58" i="81" s="1"/>
  <c r="J58" i="81" s="1"/>
  <c r="E58" i="82" s="1"/>
  <c r="E186" i="80"/>
  <c r="G186" i="80" s="1"/>
  <c r="J186" i="80" s="1"/>
  <c r="E186" i="81" s="1"/>
  <c r="G186" i="81" s="1"/>
  <c r="J186" i="81" s="1"/>
  <c r="E186" i="82" s="1"/>
  <c r="E56" i="80"/>
  <c r="G56" i="80" s="1"/>
  <c r="J56" i="80" s="1"/>
  <c r="E56" i="81" s="1"/>
  <c r="G56" i="81" s="1"/>
  <c r="J56" i="81" s="1"/>
  <c r="E56" i="82" s="1"/>
  <c r="E46" i="80"/>
  <c r="G46" i="80" s="1"/>
  <c r="J46" i="80" s="1"/>
  <c r="E46" i="81" s="1"/>
  <c r="G46" i="81" s="1"/>
  <c r="J46" i="81" s="1"/>
  <c r="E46" i="82" s="1"/>
  <c r="E93" i="80"/>
  <c r="G93" i="80" s="1"/>
  <c r="J93" i="80" s="1"/>
  <c r="E93" i="81" s="1"/>
  <c r="G93" i="81" s="1"/>
  <c r="J93" i="81" s="1"/>
  <c r="E93" i="82" s="1"/>
  <c r="E37" i="80"/>
  <c r="G37" i="80" s="1"/>
  <c r="J37" i="80" s="1"/>
  <c r="E37" i="81" s="1"/>
  <c r="G37" i="81" s="1"/>
  <c r="J37" i="81" s="1"/>
  <c r="E37" i="82" s="1"/>
  <c r="E230" i="79"/>
  <c r="G235" i="79"/>
  <c r="J235" i="79" s="1"/>
  <c r="E227" i="79"/>
  <c r="G227" i="79" s="1"/>
  <c r="J227" i="79" s="1"/>
  <c r="G236" i="79"/>
  <c r="J236" i="79" s="1"/>
  <c r="E228" i="79"/>
  <c r="G228" i="79" s="1"/>
  <c r="J228" i="79" s="1"/>
  <c r="E108" i="80"/>
  <c r="G108" i="80" s="1"/>
  <c r="J108" i="80" s="1"/>
  <c r="E108" i="81" s="1"/>
  <c r="G108" i="81" s="1"/>
  <c r="J108" i="81" s="1"/>
  <c r="E108" i="82" s="1"/>
  <c r="E36" i="80"/>
  <c r="G36" i="80" s="1"/>
  <c r="J36" i="80" s="1"/>
  <c r="E36" i="81" s="1"/>
  <c r="G36" i="81" s="1"/>
  <c r="J36" i="81" s="1"/>
  <c r="E36" i="82" s="1"/>
  <c r="G43" i="80"/>
  <c r="J43" i="80" s="1"/>
  <c r="E43" i="81" s="1"/>
  <c r="G43" i="81" s="1"/>
  <c r="J43" i="81" s="1"/>
  <c r="E43" i="82" s="1"/>
  <c r="E43" i="80"/>
  <c r="E28" i="80"/>
  <c r="G28" i="80" s="1"/>
  <c r="J28" i="80" s="1"/>
  <c r="E28" i="81" s="1"/>
  <c r="G28" i="81" s="1"/>
  <c r="J28" i="81" s="1"/>
  <c r="E28" i="82" s="1"/>
  <c r="E52" i="80"/>
  <c r="G52" i="80" s="1"/>
  <c r="J52" i="80" s="1"/>
  <c r="E52" i="81" s="1"/>
  <c r="G52" i="81" s="1"/>
  <c r="J52" i="81" s="1"/>
  <c r="E52" i="82" s="1"/>
  <c r="E99" i="80"/>
  <c r="G99" i="80" s="1"/>
  <c r="J99" i="80" s="1"/>
  <c r="E99" i="81" s="1"/>
  <c r="G99" i="81" s="1"/>
  <c r="J99" i="81" s="1"/>
  <c r="E99" i="82" s="1"/>
  <c r="E51" i="80"/>
  <c r="G51" i="80" s="1"/>
  <c r="J51" i="80" s="1"/>
  <c r="E51" i="81" s="1"/>
  <c r="G51" i="81" s="1"/>
  <c r="J51" i="81" s="1"/>
  <c r="E51" i="82" s="1"/>
  <c r="E100" i="80"/>
  <c r="G100" i="80" s="1"/>
  <c r="J100" i="80" s="1"/>
  <c r="E100" i="81" s="1"/>
  <c r="G100" i="81" s="1"/>
  <c r="J100" i="81" s="1"/>
  <c r="E100" i="82" s="1"/>
  <c r="E29" i="80"/>
  <c r="G29" i="80" s="1"/>
  <c r="J29" i="80" s="1"/>
  <c r="E29" i="81" s="1"/>
  <c r="G29" i="81" s="1"/>
  <c r="J29" i="81" s="1"/>
  <c r="E29" i="82" s="1"/>
  <c r="E118" i="80"/>
  <c r="G118" i="80" s="1"/>
  <c r="J118" i="80" s="1"/>
  <c r="E118" i="81" s="1"/>
  <c r="G118" i="81" s="1"/>
  <c r="J118" i="81" s="1"/>
  <c r="E118" i="82" s="1"/>
  <c r="G249" i="89"/>
  <c r="J249" i="89" s="1"/>
  <c r="E241" i="89"/>
  <c r="G241" i="89" s="1"/>
  <c r="J241" i="89" s="1"/>
  <c r="G252" i="90"/>
  <c r="J252" i="90" s="1"/>
  <c r="E252" i="91" s="1"/>
  <c r="E239" i="90"/>
  <c r="G239" i="90" s="1"/>
  <c r="J239" i="90" s="1"/>
  <c r="E221" i="79"/>
  <c r="G221" i="79" s="1"/>
  <c r="J221" i="79" s="1"/>
  <c r="E221" i="80" s="1"/>
  <c r="G221" i="80" s="1"/>
  <c r="J221" i="80" s="1"/>
  <c r="E221" i="81" s="1"/>
  <c r="E34" i="80"/>
  <c r="G34" i="80" s="1"/>
  <c r="J34" i="80" s="1"/>
  <c r="E34" i="81" s="1"/>
  <c r="G34" i="81" s="1"/>
  <c r="J34" i="81" s="1"/>
  <c r="E34" i="82" s="1"/>
  <c r="E80" i="80"/>
  <c r="G80" i="80" s="1"/>
  <c r="J80" i="80" s="1"/>
  <c r="E80" i="81" s="1"/>
  <c r="G80" i="81" s="1"/>
  <c r="J80" i="81" s="1"/>
  <c r="E80" i="82" s="1"/>
  <c r="E215" i="80"/>
  <c r="G215" i="80" s="1"/>
  <c r="J215" i="80" s="1"/>
  <c r="E215" i="81" s="1"/>
  <c r="G215" i="81" s="1"/>
  <c r="J215" i="81" s="1"/>
  <c r="E215" i="82" s="1"/>
  <c r="E57" i="80"/>
  <c r="G57" i="80" s="1"/>
  <c r="J57" i="80" s="1"/>
  <c r="E57" i="81" s="1"/>
  <c r="G57" i="81" s="1"/>
  <c r="J57" i="81" s="1"/>
  <c r="E57" i="82" s="1"/>
  <c r="E40" i="80"/>
  <c r="G40" i="80" s="1"/>
  <c r="J40" i="80" s="1"/>
  <c r="E40" i="81" s="1"/>
  <c r="G40" i="81" s="1"/>
  <c r="J40" i="81" s="1"/>
  <c r="E40" i="82" s="1"/>
  <c r="E33" i="80"/>
  <c r="G33" i="80" s="1"/>
  <c r="J33" i="80" s="1"/>
  <c r="E33" i="81" s="1"/>
  <c r="G33" i="81" s="1"/>
  <c r="J33" i="81" s="1"/>
  <c r="E33" i="82" s="1"/>
  <c r="E54" i="80"/>
  <c r="G54" i="80" s="1"/>
  <c r="J54" i="80" s="1"/>
  <c r="E54" i="81" s="1"/>
  <c r="G54" i="81" s="1"/>
  <c r="J54" i="81" s="1"/>
  <c r="E54" i="82" s="1"/>
  <c r="E50" i="80"/>
  <c r="G50" i="80" s="1"/>
  <c r="J50" i="80" s="1"/>
  <c r="E50" i="81" s="1"/>
  <c r="G50" i="81" s="1"/>
  <c r="J50" i="81" s="1"/>
  <c r="E50" i="82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E89" i="80"/>
  <c r="G89" i="80" s="1"/>
  <c r="J89" i="80" s="1"/>
  <c r="E89" i="81" s="1"/>
  <c r="G89" i="81" s="1"/>
  <c r="J89" i="81" s="1"/>
  <c r="E89" i="82" s="1"/>
  <c r="E165" i="79"/>
  <c r="G165" i="79" s="1"/>
  <c r="J165" i="79" s="1"/>
  <c r="E165" i="80" s="1"/>
  <c r="G165" i="80" s="1"/>
  <c r="J165" i="80" s="1"/>
  <c r="E165" i="81" s="1"/>
  <c r="E27" i="80"/>
  <c r="G27" i="80" s="1"/>
  <c r="J27" i="80" s="1"/>
  <c r="E27" i="81" s="1"/>
  <c r="G27" i="81" s="1"/>
  <c r="J27" i="81" s="1"/>
  <c r="E27" i="82" s="1"/>
  <c r="E141" i="80"/>
  <c r="G141" i="80" s="1"/>
  <c r="J141" i="80" s="1"/>
  <c r="E141" i="81" s="1"/>
  <c r="G141" i="81" s="1"/>
  <c r="J141" i="81" s="1"/>
  <c r="E141" i="82" s="1"/>
  <c r="E31" i="80"/>
  <c r="G31" i="80" s="1"/>
  <c r="J31" i="80" s="1"/>
  <c r="E31" i="81" s="1"/>
  <c r="G31" i="81" s="1"/>
  <c r="J31" i="81" s="1"/>
  <c r="E31" i="82" s="1"/>
  <c r="E74" i="80"/>
  <c r="G74" i="80" s="1"/>
  <c r="J74" i="80" s="1"/>
  <c r="E74" i="81" s="1"/>
  <c r="G74" i="81" s="1"/>
  <c r="J74" i="81" s="1"/>
  <c r="E74" i="82" s="1"/>
  <c r="E179" i="80"/>
  <c r="G179" i="80" s="1"/>
  <c r="J179" i="80" s="1"/>
  <c r="E179" i="81" s="1"/>
  <c r="G179" i="81" s="1"/>
  <c r="J179" i="81" s="1"/>
  <c r="E179" i="82" s="1"/>
  <c r="E44" i="80"/>
  <c r="G44" i="80" s="1"/>
  <c r="J44" i="80" s="1"/>
  <c r="E44" i="81" s="1"/>
  <c r="G44" i="81" s="1"/>
  <c r="J44" i="81" s="1"/>
  <c r="E44" i="82" s="1"/>
  <c r="E61" i="80"/>
  <c r="G61" i="80" s="1"/>
  <c r="J61" i="80" s="1"/>
  <c r="E61" i="81" s="1"/>
  <c r="G61" i="81" s="1"/>
  <c r="J61" i="81" s="1"/>
  <c r="E61" i="82" s="1"/>
  <c r="E49" i="80"/>
  <c r="G49" i="80" s="1"/>
  <c r="J49" i="80" s="1"/>
  <c r="E49" i="81" s="1"/>
  <c r="G49" i="81" s="1"/>
  <c r="J49" i="81" s="1"/>
  <c r="E49" i="82" s="1"/>
  <c r="E115" i="80"/>
  <c r="G115" i="80" s="1"/>
  <c r="J115" i="80" s="1"/>
  <c r="E115" i="81" s="1"/>
  <c r="G115" i="81" s="1"/>
  <c r="J115" i="81" s="1"/>
  <c r="E115" i="82" s="1"/>
  <c r="G88" i="79"/>
  <c r="J88" i="79" s="1"/>
  <c r="E88" i="80" s="1"/>
  <c r="E87" i="79"/>
  <c r="G87" i="79" s="1"/>
  <c r="J87" i="79" s="1"/>
  <c r="E64" i="80"/>
  <c r="G64" i="80" s="1"/>
  <c r="J64" i="80" s="1"/>
  <c r="E64" i="81" s="1"/>
  <c r="G64" i="81" s="1"/>
  <c r="J64" i="81" s="1"/>
  <c r="E64" i="82" s="1"/>
  <c r="E77" i="80"/>
  <c r="G77" i="80" s="1"/>
  <c r="J77" i="80" s="1"/>
  <c r="E98" i="80"/>
  <c r="G98" i="80" s="1"/>
  <c r="J98" i="80" s="1"/>
  <c r="E98" i="81" s="1"/>
  <c r="G98" i="81" s="1"/>
  <c r="J98" i="81" s="1"/>
  <c r="E98" i="82" s="1"/>
  <c r="E143" i="80"/>
  <c r="G143" i="80" s="1"/>
  <c r="J143" i="80" s="1"/>
  <c r="E143" i="81" s="1"/>
  <c r="G143" i="81" s="1"/>
  <c r="J143" i="81" s="1"/>
  <c r="E143" i="82" s="1"/>
  <c r="E225" i="80"/>
  <c r="G225" i="80" s="1"/>
  <c r="J225" i="80" s="1"/>
  <c r="E225" i="81" s="1"/>
  <c r="G225" i="81" s="1"/>
  <c r="J225" i="81" s="1"/>
  <c r="E225" i="82" s="1"/>
  <c r="E171" i="80"/>
  <c r="G171" i="80" s="1"/>
  <c r="J171" i="80" s="1"/>
  <c r="E171" i="81" s="1"/>
  <c r="G171" i="81" s="1"/>
  <c r="J171" i="81" s="1"/>
  <c r="E171" i="82" s="1"/>
  <c r="E47" i="80"/>
  <c r="G47" i="80" s="1"/>
  <c r="J47" i="80" s="1"/>
  <c r="E47" i="81" s="1"/>
  <c r="G47" i="81" s="1"/>
  <c r="J47" i="81" s="1"/>
  <c r="E47" i="82" s="1"/>
  <c r="E140" i="80"/>
  <c r="G140" i="80" s="1"/>
  <c r="J140" i="80" s="1"/>
  <c r="E140" i="81" s="1"/>
  <c r="G140" i="81" s="1"/>
  <c r="J140" i="81" s="1"/>
  <c r="E140" i="82" s="1"/>
  <c r="E41" i="80"/>
  <c r="G41" i="80" s="1"/>
  <c r="J41" i="80" s="1"/>
  <c r="E41" i="81" s="1"/>
  <c r="G41" i="81" s="1"/>
  <c r="J41" i="81" s="1"/>
  <c r="E41" i="82" s="1"/>
  <c r="G246" i="79"/>
  <c r="J246" i="79" s="1"/>
  <c r="E238" i="79"/>
  <c r="G238" i="79" s="1"/>
  <c r="J238" i="79" s="1"/>
  <c r="E86" i="79"/>
  <c r="G86" i="79" s="1"/>
  <c r="J86" i="79" s="1"/>
  <c r="E86" i="80" s="1"/>
  <c r="G18" i="8"/>
  <c r="J18" i="8"/>
  <c r="G230" i="79"/>
  <c r="J230" i="79" s="1"/>
  <c r="G229" i="98"/>
  <c r="J229" i="98" s="1"/>
  <c r="G231" i="92"/>
  <c r="J231" i="92" s="1"/>
  <c r="E231" i="93" s="1"/>
  <c r="G232" i="89"/>
  <c r="J232" i="89" s="1"/>
  <c r="E232" i="90" s="1"/>
  <c r="G240" i="89"/>
  <c r="J240" i="89" s="1"/>
  <c r="E240" i="90" s="1"/>
  <c r="G253" i="80"/>
  <c r="J253" i="80" s="1"/>
  <c r="G259" i="79"/>
  <c r="J259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G103" i="79"/>
  <c r="J103" i="79" s="1"/>
  <c r="E103" i="80" s="1"/>
  <c r="G190" i="80"/>
  <c r="J190" i="80" s="1"/>
  <c r="G248" i="79"/>
  <c r="J248" i="79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33" i="78" s="1"/>
  <c r="J133" i="78" s="1"/>
  <c r="E133" i="79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77" i="81"/>
  <c r="J77" i="81" s="1"/>
  <c r="G66" i="81"/>
  <c r="J66" i="81" s="1"/>
  <c r="E66" i="82" s="1"/>
  <c r="G160" i="81"/>
  <c r="J160" i="81" s="1"/>
  <c r="E160" i="82" s="1"/>
  <c r="G26" i="80"/>
  <c r="J26" i="80" s="1"/>
  <c r="E26" i="81" s="1"/>
  <c r="G19" i="80"/>
  <c r="J19" i="80" s="1"/>
  <c r="E19" i="81" s="1"/>
  <c r="G65" i="81"/>
  <c r="J65" i="81" s="1"/>
  <c r="E65" i="82" s="1"/>
  <c r="G20" i="80"/>
  <c r="J20" i="80" s="1"/>
  <c r="E20" i="81" s="1"/>
  <c r="G24" i="80"/>
  <c r="J24" i="80" s="1"/>
  <c r="E24" i="81" s="1"/>
  <c r="G192" i="81"/>
  <c r="J192" i="81" s="1"/>
  <c r="E192" i="82" s="1"/>
  <c r="G166" i="81"/>
  <c r="J166" i="81" s="1"/>
  <c r="E166" i="82" s="1"/>
  <c r="G170" i="81"/>
  <c r="J170" i="81" s="1"/>
  <c r="E170" i="82" s="1"/>
  <c r="G168" i="81"/>
  <c r="J168" i="81" s="1"/>
  <c r="E168" i="82" s="1"/>
  <c r="G22" i="80"/>
  <c r="J22" i="80" s="1"/>
  <c r="G25" i="80"/>
  <c r="J25" i="80" s="1"/>
  <c r="E25" i="81" s="1"/>
  <c r="G23" i="80"/>
  <c r="J23" i="80" s="1"/>
  <c r="E23" i="81" s="1"/>
  <c r="G79" i="81"/>
  <c r="J79" i="81" s="1"/>
  <c r="E79" i="82" s="1"/>
  <c r="G158" i="81"/>
  <c r="J158" i="81" s="1"/>
  <c r="E158" i="82" s="1"/>
  <c r="G255" i="81"/>
  <c r="J255" i="81" s="1"/>
  <c r="G256" i="81"/>
  <c r="J256" i="81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45" i="96" l="1"/>
  <c r="J245" i="96" s="1"/>
  <c r="E237" i="96"/>
  <c r="G237" i="96" s="1"/>
  <c r="J237" i="96" s="1"/>
  <c r="E229" i="99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G88" i="80"/>
  <c r="J88" i="80" s="1"/>
  <c r="E88" i="81" s="1"/>
  <c r="E87" i="80"/>
  <c r="G246" i="80"/>
  <c r="J246" i="80" s="1"/>
  <c r="E238" i="80"/>
  <c r="G238" i="80" s="1"/>
  <c r="J238" i="80" s="1"/>
  <c r="E70" i="89"/>
  <c r="G70" i="89" s="1"/>
  <c r="J70" i="89" s="1"/>
  <c r="E70" i="90" s="1"/>
  <c r="G70" i="90" s="1"/>
  <c r="J70" i="90" s="1"/>
  <c r="E70" i="91" s="1"/>
  <c r="E71" i="89"/>
  <c r="G71" i="89" s="1"/>
  <c r="J71" i="89" s="1"/>
  <c r="E71" i="90" s="1"/>
  <c r="G71" i="90" s="1"/>
  <c r="J71" i="90" s="1"/>
  <c r="E71" i="91" s="1"/>
  <c r="E220" i="80"/>
  <c r="G220" i="80" s="1"/>
  <c r="J220" i="80" s="1"/>
  <c r="E154" i="80"/>
  <c r="G154" i="80" s="1"/>
  <c r="J154" i="80" s="1"/>
  <c r="E145" i="80"/>
  <c r="G145" i="80" s="1"/>
  <c r="J145" i="80" s="1"/>
  <c r="E175" i="89"/>
  <c r="G175" i="89" s="1"/>
  <c r="J175" i="89" s="1"/>
  <c r="E175" i="90" s="1"/>
  <c r="G175" i="90" s="1"/>
  <c r="J175" i="90" s="1"/>
  <c r="E175" i="91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G252" i="91"/>
  <c r="J252" i="91" s="1"/>
  <c r="E239" i="91"/>
  <c r="G239" i="91" s="1"/>
  <c r="J239" i="91" s="1"/>
  <c r="E227" i="80"/>
  <c r="E123" i="80"/>
  <c r="G123" i="80" s="1"/>
  <c r="J123" i="80" s="1"/>
  <c r="E142" i="80"/>
  <c r="G142" i="80" s="1"/>
  <c r="J142" i="80" s="1"/>
  <c r="G247" i="80"/>
  <c r="J247" i="80" s="1"/>
  <c r="G242" i="81" s="1"/>
  <c r="J242" i="81" s="1"/>
  <c r="G250" i="82" s="1"/>
  <c r="J250" i="82" s="1"/>
  <c r="E234" i="80"/>
  <c r="G234" i="80" s="1"/>
  <c r="J234" i="80" s="1"/>
  <c r="E101" i="80"/>
  <c r="G101" i="80" s="1"/>
  <c r="J101" i="80" s="1"/>
  <c r="E38" i="80"/>
  <c r="G38" i="80" s="1"/>
  <c r="J38" i="80" s="1"/>
  <c r="E38" i="81" s="1"/>
  <c r="G38" i="81" s="1"/>
  <c r="J38" i="81" s="1"/>
  <c r="E38" i="82" s="1"/>
  <c r="G249" i="90"/>
  <c r="J249" i="90" s="1"/>
  <c r="E249" i="91" s="1"/>
  <c r="E241" i="90"/>
  <c r="G241" i="90" s="1"/>
  <c r="J241" i="90" s="1"/>
  <c r="E230" i="80"/>
  <c r="G230" i="80" s="1"/>
  <c r="J230" i="80" s="1"/>
  <c r="E230" i="81" s="1"/>
  <c r="G230" i="81" s="1"/>
  <c r="J230" i="81" s="1"/>
  <c r="E230" i="82" s="1"/>
  <c r="G244" i="80"/>
  <c r="J244" i="80" s="1"/>
  <c r="E236" i="80"/>
  <c r="G236" i="80" s="1"/>
  <c r="J236" i="80" s="1"/>
  <c r="E172" i="80"/>
  <c r="G172" i="80" s="1"/>
  <c r="J172" i="80" s="1"/>
  <c r="E228" i="80"/>
  <c r="G174" i="80"/>
  <c r="J174" i="80" s="1"/>
  <c r="E174" i="81" s="1"/>
  <c r="E173" i="80"/>
  <c r="G173" i="80" s="1"/>
  <c r="J173" i="80" s="1"/>
  <c r="E144" i="80"/>
  <c r="G144" i="80" s="1"/>
  <c r="J144" i="80" s="1"/>
  <c r="E190" i="81"/>
  <c r="G190" i="81" s="1"/>
  <c r="J190" i="81" s="1"/>
  <c r="E190" i="82" s="1"/>
  <c r="G190" i="82" s="1"/>
  <c r="J190" i="82" s="1"/>
  <c r="E190" i="83" s="1"/>
  <c r="E90" i="80"/>
  <c r="G90" i="80" s="1"/>
  <c r="J90" i="80" s="1"/>
  <c r="E111" i="80"/>
  <c r="G111" i="80" s="1"/>
  <c r="J111" i="80" s="1"/>
  <c r="G243" i="80"/>
  <c r="J243" i="80" s="1"/>
  <c r="G251" i="81" s="1"/>
  <c r="J251" i="81" s="1"/>
  <c r="E235" i="80"/>
  <c r="G235" i="80" s="1"/>
  <c r="J235" i="80" s="1"/>
  <c r="E164" i="80"/>
  <c r="G164" i="80" s="1"/>
  <c r="J164" i="80" s="1"/>
  <c r="E112" i="80"/>
  <c r="G112" i="80" s="1"/>
  <c r="J112" i="80" s="1"/>
  <c r="E191" i="80"/>
  <c r="G191" i="80" s="1"/>
  <c r="J191" i="80" s="1"/>
  <c r="E122" i="80"/>
  <c r="G122" i="80" s="1"/>
  <c r="J122" i="80" s="1"/>
  <c r="E122" i="81" s="1"/>
  <c r="G122" i="81" s="1"/>
  <c r="J122" i="81" s="1"/>
  <c r="E122" i="82" s="1"/>
  <c r="E121" i="80"/>
  <c r="G121" i="80" s="1"/>
  <c r="J121" i="80" s="1"/>
  <c r="E53" i="80"/>
  <c r="G53" i="80" s="1"/>
  <c r="J53" i="80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E232" i="91" s="1"/>
  <c r="G240" i="90"/>
  <c r="J240" i="90" s="1"/>
  <c r="E240" i="91" s="1"/>
  <c r="G237" i="100"/>
  <c r="J237" i="100" s="1"/>
  <c r="G245" i="101" s="1"/>
  <c r="J245" i="101" s="1"/>
  <c r="G231" i="93"/>
  <c r="J231" i="93" s="1"/>
  <c r="E231" i="94" s="1"/>
  <c r="G253" i="81"/>
  <c r="J253" i="81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3" i="79"/>
  <c r="J133" i="79" s="1"/>
  <c r="E133" i="80" s="1"/>
  <c r="G133" i="80" s="1"/>
  <c r="J133" i="80" s="1"/>
  <c r="E133" i="81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G254" i="80"/>
  <c r="J254" i="80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G255" i="82"/>
  <c r="J255" i="82" s="1"/>
  <c r="G104" i="82"/>
  <c r="J104" i="82" s="1"/>
  <c r="E104" i="83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245" i="97" l="1"/>
  <c r="J245" i="97" s="1"/>
  <c r="E237" i="97"/>
  <c r="G237" i="97" s="1"/>
  <c r="J237" i="97" s="1"/>
  <c r="G252" i="92"/>
  <c r="J252" i="92" s="1"/>
  <c r="E239" i="92"/>
  <c r="G239" i="92" s="1"/>
  <c r="J239" i="92" s="1"/>
  <c r="E112" i="81"/>
  <c r="G112" i="81" s="1"/>
  <c r="J112" i="81" s="1"/>
  <c r="E112" i="82" s="1"/>
  <c r="G112" i="82" s="1"/>
  <c r="J112" i="82" s="1"/>
  <c r="E112" i="83" s="1"/>
  <c r="G112" i="83" s="1"/>
  <c r="J112" i="83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G247" i="81"/>
  <c r="J247" i="81" s="1"/>
  <c r="G242" i="82" s="1"/>
  <c r="J242" i="82" s="1"/>
  <c r="G250" i="83" s="1"/>
  <c r="J250" i="83" s="1"/>
  <c r="E234" i="81"/>
  <c r="G234" i="81" s="1"/>
  <c r="J234" i="81" s="1"/>
  <c r="E234" i="82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G174" i="81"/>
  <c r="J174" i="81" s="1"/>
  <c r="E174" i="82" s="1"/>
  <c r="E173" i="81"/>
  <c r="G173" i="81" s="1"/>
  <c r="J173" i="81" s="1"/>
  <c r="E173" i="82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G243" i="81"/>
  <c r="J243" i="81" s="1"/>
  <c r="G251" i="82" s="1"/>
  <c r="J251" i="82" s="1"/>
  <c r="E235" i="81"/>
  <c r="G235" i="81" s="1"/>
  <c r="J235" i="81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E106" i="81"/>
  <c r="G106" i="81" s="1"/>
  <c r="J106" i="81" s="1"/>
  <c r="E62" i="81"/>
  <c r="G62" i="81" s="1"/>
  <c r="J62" i="81" s="1"/>
  <c r="E81" i="81"/>
  <c r="G81" i="81" s="1"/>
  <c r="J81" i="81" s="1"/>
  <c r="G246" i="81"/>
  <c r="J246" i="81" s="1"/>
  <c r="E238" i="81"/>
  <c r="G238" i="81" s="1"/>
  <c r="J238" i="81" s="1"/>
  <c r="E42" i="81"/>
  <c r="G42" i="81" s="1"/>
  <c r="J42" i="81" s="1"/>
  <c r="E223" i="81"/>
  <c r="G223" i="81" s="1"/>
  <c r="J223" i="81" s="1"/>
  <c r="E91" i="81"/>
  <c r="G91" i="81" s="1"/>
  <c r="J91" i="81" s="1"/>
  <c r="G244" i="81"/>
  <c r="J244" i="81" s="1"/>
  <c r="E236" i="81"/>
  <c r="E137" i="81"/>
  <c r="G137" i="81" s="1"/>
  <c r="J137" i="81" s="1"/>
  <c r="E30" i="81"/>
  <c r="G30" i="81" s="1"/>
  <c r="J30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224" i="81"/>
  <c r="G224" i="81" s="1"/>
  <c r="J224" i="81" s="1"/>
  <c r="E183" i="81"/>
  <c r="G183" i="81" s="1"/>
  <c r="J183" i="81" s="1"/>
  <c r="E167" i="81"/>
  <c r="G167" i="81" s="1"/>
  <c r="J167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G249" i="91"/>
  <c r="J249" i="91" s="1"/>
  <c r="E241" i="91"/>
  <c r="G241" i="91" s="1"/>
  <c r="J241" i="91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95" i="81"/>
  <c r="G95" i="81" s="1"/>
  <c r="J95" i="81" s="1"/>
  <c r="E48" i="81"/>
  <c r="G48" i="81" s="1"/>
  <c r="J48" i="81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110" i="81"/>
  <c r="G110" i="81" s="1"/>
  <c r="J110" i="81" s="1"/>
  <c r="G88" i="81"/>
  <c r="J88" i="81" s="1"/>
  <c r="E88" i="82" s="1"/>
  <c r="E87" i="81"/>
  <c r="G87" i="81" s="1"/>
  <c r="J87" i="81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G86" i="81"/>
  <c r="J86" i="81" s="1"/>
  <c r="E86" i="82" s="1"/>
  <c r="G231" i="94"/>
  <c r="J231" i="94" s="1"/>
  <c r="E231" i="95" s="1"/>
  <c r="G227" i="81"/>
  <c r="J227" i="81" s="1"/>
  <c r="E227" i="82" s="1"/>
  <c r="G229" i="101"/>
  <c r="J229" i="101" s="1"/>
  <c r="G237" i="101"/>
  <c r="J237" i="101" s="1"/>
  <c r="G245" i="102" s="1"/>
  <c r="J245" i="102" s="1"/>
  <c r="G228" i="81"/>
  <c r="J228" i="81" s="1"/>
  <c r="E228" i="82" s="1"/>
  <c r="G236" i="81"/>
  <c r="J236" i="81" s="1"/>
  <c r="G230" i="82"/>
  <c r="J230" i="82" s="1"/>
  <c r="E230" i="83" s="1"/>
  <c r="G232" i="91"/>
  <c r="J232" i="91" s="1"/>
  <c r="E232" i="92" s="1"/>
  <c r="G240" i="91"/>
  <c r="J240" i="91" s="1"/>
  <c r="E240" i="92" s="1"/>
  <c r="G253" i="82"/>
  <c r="J253" i="82" s="1"/>
  <c r="G259" i="81"/>
  <c r="J259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G103" i="81"/>
  <c r="J103" i="81" s="1"/>
  <c r="E103" i="82" s="1"/>
  <c r="G248" i="81"/>
  <c r="J248" i="81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G255" i="83"/>
  <c r="J255" i="83" s="1"/>
  <c r="G104" i="83"/>
  <c r="J104" i="83" s="1"/>
  <c r="E104" i="84" s="1"/>
  <c r="G258" i="83"/>
  <c r="J258" i="83" s="1"/>
  <c r="G190" i="83"/>
  <c r="J190" i="83" s="1"/>
  <c r="E190" i="84" s="1"/>
  <c r="G133" i="81"/>
  <c r="J133" i="81" s="1"/>
  <c r="E133" i="82" s="1"/>
  <c r="R36" i="8"/>
  <c r="M264" i="8"/>
  <c r="G245" i="98" l="1"/>
  <c r="J245" i="98" s="1"/>
  <c r="E237" i="98"/>
  <c r="G237" i="98" s="1"/>
  <c r="J237" i="98" s="1"/>
  <c r="G252" i="93"/>
  <c r="J252" i="93" s="1"/>
  <c r="E239" i="93"/>
  <c r="G239" i="93" s="1"/>
  <c r="J239" i="93" s="1"/>
  <c r="G249" i="92"/>
  <c r="J249" i="92" s="1"/>
  <c r="E241" i="92"/>
  <c r="G241" i="92" s="1"/>
  <c r="J241" i="92" s="1"/>
  <c r="E163" i="82"/>
  <c r="G163" i="82" s="1"/>
  <c r="J163" i="82" s="1"/>
  <c r="E163" i="83" s="1"/>
  <c r="G163" i="83" s="1"/>
  <c r="J163" i="83" s="1"/>
  <c r="E163" i="84" s="1"/>
  <c r="E224" i="82"/>
  <c r="G224" i="82" s="1"/>
  <c r="J224" i="82" s="1"/>
  <c r="E224" i="83" s="1"/>
  <c r="G224" i="83" s="1"/>
  <c r="J224" i="83" s="1"/>
  <c r="E224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110" i="82"/>
  <c r="G110" i="82" s="1"/>
  <c r="J110" i="82" s="1"/>
  <c r="E110" i="83" s="1"/>
  <c r="G110" i="83" s="1"/>
  <c r="J110" i="83" s="1"/>
  <c r="E110" i="84" s="1"/>
  <c r="E116" i="82"/>
  <c r="G116" i="82" s="1"/>
  <c r="J116" i="82" s="1"/>
  <c r="E116" i="83" s="1"/>
  <c r="G116" i="83" s="1"/>
  <c r="J116" i="83" s="1"/>
  <c r="E185" i="82"/>
  <c r="G185" i="82" s="1"/>
  <c r="J185" i="82" s="1"/>
  <c r="E185" i="83" s="1"/>
  <c r="G185" i="83" s="1"/>
  <c r="J185" i="83" s="1"/>
  <c r="E185" i="84" s="1"/>
  <c r="E137" i="82"/>
  <c r="G137" i="82" s="1"/>
  <c r="J137" i="82" s="1"/>
  <c r="E137" i="83" s="1"/>
  <c r="G137" i="83" s="1"/>
  <c r="J137" i="83" s="1"/>
  <c r="E137" i="84" s="1"/>
  <c r="E68" i="82"/>
  <c r="G68" i="82" s="1"/>
  <c r="J68" i="82" s="1"/>
  <c r="E68" i="83" s="1"/>
  <c r="G68" i="83" s="1"/>
  <c r="J68" i="83" s="1"/>
  <c r="E68" i="84" s="1"/>
  <c r="E73" i="82"/>
  <c r="G73" i="82" s="1"/>
  <c r="J73" i="82" s="1"/>
  <c r="E73" i="83" s="1"/>
  <c r="G73" i="83" s="1"/>
  <c r="J73" i="83" s="1"/>
  <c r="E73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92" i="82"/>
  <c r="G92" i="82" s="1"/>
  <c r="J92" i="82" s="1"/>
  <c r="E92" i="83" s="1"/>
  <c r="G92" i="83" s="1"/>
  <c r="J92" i="83" s="1"/>
  <c r="E92" i="84" s="1"/>
  <c r="E95" i="82"/>
  <c r="G95" i="82" s="1"/>
  <c r="J95" i="82" s="1"/>
  <c r="E95" i="83" s="1"/>
  <c r="G95" i="83" s="1"/>
  <c r="J95" i="83" s="1"/>
  <c r="E95" i="84" s="1"/>
  <c r="E180" i="82"/>
  <c r="G180" i="82" s="1"/>
  <c r="J180" i="82" s="1"/>
  <c r="E180" i="83" s="1"/>
  <c r="G180" i="83" s="1"/>
  <c r="J180" i="83" s="1"/>
  <c r="E180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130" i="82"/>
  <c r="G130" i="82" s="1"/>
  <c r="J130" i="82" s="1"/>
  <c r="E130" i="83" s="1"/>
  <c r="G130" i="83" s="1"/>
  <c r="J130" i="83" s="1"/>
  <c r="E130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72" i="82"/>
  <c r="G72" i="82" s="1"/>
  <c r="J72" i="82" s="1"/>
  <c r="E72" i="83" s="1"/>
  <c r="G72" i="83" s="1"/>
  <c r="J72" i="83" s="1"/>
  <c r="E72" i="84" s="1"/>
  <c r="E120" i="82"/>
  <c r="G120" i="82" s="1"/>
  <c r="J120" i="82" s="1"/>
  <c r="E120" i="83" s="1"/>
  <c r="G120" i="83" s="1"/>
  <c r="J120" i="83" s="1"/>
  <c r="E120" i="84" s="1"/>
  <c r="E62" i="82"/>
  <c r="G62" i="82" s="1"/>
  <c r="J62" i="82" s="1"/>
  <c r="E62" i="83" s="1"/>
  <c r="G62" i="83" s="1"/>
  <c r="J62" i="83" s="1"/>
  <c r="E62" i="84" s="1"/>
  <c r="G243" i="82"/>
  <c r="J243" i="82" s="1"/>
  <c r="G251" i="83" s="1"/>
  <c r="J251" i="83" s="1"/>
  <c r="E235" i="82"/>
  <c r="G235" i="82" s="1"/>
  <c r="J235" i="82" s="1"/>
  <c r="E67" i="82"/>
  <c r="G67" i="82" s="1"/>
  <c r="J67" i="82" s="1"/>
  <c r="E67" i="83" s="1"/>
  <c r="G67" i="83" s="1"/>
  <c r="J67" i="83" s="1"/>
  <c r="E67" i="84" s="1"/>
  <c r="E117" i="82"/>
  <c r="G117" i="82" s="1"/>
  <c r="J117" i="82" s="1"/>
  <c r="E117" i="83" s="1"/>
  <c r="G117" i="83" s="1"/>
  <c r="J117" i="83" s="1"/>
  <c r="E117" i="84" s="1"/>
  <c r="E159" i="82"/>
  <c r="G159" i="82" s="1"/>
  <c r="J159" i="82" s="1"/>
  <c r="E159" i="83" s="1"/>
  <c r="G159" i="83" s="1"/>
  <c r="J159" i="83" s="1"/>
  <c r="E159" i="84" s="1"/>
  <c r="E139" i="82"/>
  <c r="G139" i="82" s="1"/>
  <c r="J139" i="82" s="1"/>
  <c r="E139" i="83" s="1"/>
  <c r="G139" i="83" s="1"/>
  <c r="J139" i="83" s="1"/>
  <c r="E139" i="84" s="1"/>
  <c r="E106" i="82"/>
  <c r="G106" i="82" s="1"/>
  <c r="J106" i="82" s="1"/>
  <c r="E106" i="83" s="1"/>
  <c r="G106" i="83" s="1"/>
  <c r="J106" i="83" s="1"/>
  <c r="E106" i="84" s="1"/>
  <c r="E69" i="82"/>
  <c r="G69" i="82" s="1"/>
  <c r="J69" i="82" s="1"/>
  <c r="E69" i="83" s="1"/>
  <c r="G69" i="83" s="1"/>
  <c r="J69" i="83" s="1"/>
  <c r="E69" i="84" s="1"/>
  <c r="E107" i="82"/>
  <c r="G107" i="82" s="1"/>
  <c r="J107" i="82" s="1"/>
  <c r="E107" i="83" s="1"/>
  <c r="G107" i="83" s="1"/>
  <c r="J107" i="83" s="1"/>
  <c r="E107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183" i="82"/>
  <c r="G183" i="82" s="1"/>
  <c r="J183" i="82" s="1"/>
  <c r="E183" i="83" s="1"/>
  <c r="G183" i="83" s="1"/>
  <c r="J183" i="83" s="1"/>
  <c r="E183" i="84" s="1"/>
  <c r="E223" i="82"/>
  <c r="G223" i="82" s="1"/>
  <c r="J223" i="82" s="1"/>
  <c r="E223" i="83" s="1"/>
  <c r="G223" i="83" s="1"/>
  <c r="J223" i="83" s="1"/>
  <c r="E223" i="84" s="1"/>
  <c r="E176" i="82"/>
  <c r="G176" i="82" s="1"/>
  <c r="J176" i="82" s="1"/>
  <c r="E176" i="83" s="1"/>
  <c r="G176" i="83" s="1"/>
  <c r="J176" i="83" s="1"/>
  <c r="E176" i="84" s="1"/>
  <c r="E85" i="82"/>
  <c r="G85" i="82" s="1"/>
  <c r="J85" i="82" s="1"/>
  <c r="E85" i="83" s="1"/>
  <c r="G85" i="83" s="1"/>
  <c r="J85" i="83" s="1"/>
  <c r="E85" i="84" s="1"/>
  <c r="E184" i="82"/>
  <c r="G184" i="82" s="1"/>
  <c r="J184" i="82" s="1"/>
  <c r="E184" i="83" s="1"/>
  <c r="G184" i="83" s="1"/>
  <c r="J184" i="83" s="1"/>
  <c r="E184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222" i="82"/>
  <c r="G222" i="82" s="1"/>
  <c r="J222" i="82" s="1"/>
  <c r="E222" i="83" s="1"/>
  <c r="G222" i="83" s="1"/>
  <c r="J222" i="83" s="1"/>
  <c r="E222" i="84" s="1"/>
  <c r="E119" i="81"/>
  <c r="G119" i="81" s="1"/>
  <c r="J119" i="81" s="1"/>
  <c r="E167" i="82"/>
  <c r="G167" i="82" s="1"/>
  <c r="J167" i="82" s="1"/>
  <c r="E167" i="83" s="1"/>
  <c r="G167" i="83" s="1"/>
  <c r="J167" i="83" s="1"/>
  <c r="E167" i="84" s="1"/>
  <c r="E91" i="82"/>
  <c r="G91" i="82" s="1"/>
  <c r="J91" i="82" s="1"/>
  <c r="E91" i="83" s="1"/>
  <c r="G91" i="83" s="1"/>
  <c r="J91" i="83" s="1"/>
  <c r="E91" i="84" s="1"/>
  <c r="E233" i="82"/>
  <c r="G233" i="82" s="1"/>
  <c r="J233" i="82" s="1"/>
  <c r="E96" i="81"/>
  <c r="G96" i="81" s="1"/>
  <c r="J96" i="81" s="1"/>
  <c r="E161" i="81"/>
  <c r="G161" i="81" s="1"/>
  <c r="J161" i="81" s="1"/>
  <c r="G244" i="82"/>
  <c r="J244" i="82" s="1"/>
  <c r="E236" i="82"/>
  <c r="G236" i="82" s="1"/>
  <c r="J236" i="82" s="1"/>
  <c r="G88" i="82"/>
  <c r="J88" i="82" s="1"/>
  <c r="E88" i="83" s="1"/>
  <c r="E87" i="82"/>
  <c r="G87" i="82" s="1"/>
  <c r="J87" i="82" s="1"/>
  <c r="G246" i="82"/>
  <c r="J246" i="82" s="1"/>
  <c r="E238" i="82"/>
  <c r="G238" i="82" s="1"/>
  <c r="J238" i="82" s="1"/>
  <c r="E97" i="83"/>
  <c r="G97" i="83" s="1"/>
  <c r="J97" i="83" s="1"/>
  <c r="E97" i="84" s="1"/>
  <c r="G97" i="84" s="1"/>
  <c r="J97" i="84" s="1"/>
  <c r="E97" i="85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46" i="82"/>
  <c r="G146" i="82" s="1"/>
  <c r="J146" i="82" s="1"/>
  <c r="E146" i="83" s="1"/>
  <c r="G146" i="83" s="1"/>
  <c r="J146" i="83" s="1"/>
  <c r="E146" i="84" s="1"/>
  <c r="E81" i="82"/>
  <c r="G81" i="82" s="1"/>
  <c r="J81" i="82" s="1"/>
  <c r="E81" i="83" s="1"/>
  <c r="G81" i="83" s="1"/>
  <c r="J81" i="83" s="1"/>
  <c r="E81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G86" i="82"/>
  <c r="J86" i="82" s="1"/>
  <c r="E86" i="83" s="1"/>
  <c r="G228" i="82"/>
  <c r="J228" i="82" s="1"/>
  <c r="E228" i="83" s="1"/>
  <c r="G229" i="102"/>
  <c r="J229" i="102" s="1"/>
  <c r="G237" i="102"/>
  <c r="J237" i="102" s="1"/>
  <c r="G245" i="103" s="1"/>
  <c r="J245" i="103" s="1"/>
  <c r="G232" i="92"/>
  <c r="J232" i="92" s="1"/>
  <c r="E232" i="93" s="1"/>
  <c r="G240" i="92"/>
  <c r="J240" i="92" s="1"/>
  <c r="E240" i="93" s="1"/>
  <c r="G227" i="82"/>
  <c r="J227" i="82" s="1"/>
  <c r="E227" i="83" s="1"/>
  <c r="G234" i="82"/>
  <c r="J234" i="82" s="1"/>
  <c r="E234" i="83" s="1"/>
  <c r="G247" i="82"/>
  <c r="J247" i="82" s="1"/>
  <c r="G242" i="83" s="1"/>
  <c r="J242" i="83" s="1"/>
  <c r="G250" i="84" s="1"/>
  <c r="J250" i="84" s="1"/>
  <c r="G230" i="83"/>
  <c r="J230" i="83" s="1"/>
  <c r="E230" i="84" s="1"/>
  <c r="G231" i="95"/>
  <c r="J231" i="95" s="1"/>
  <c r="G253" i="83"/>
  <c r="J253" i="83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125" i="97" s="1"/>
  <c r="J125" i="97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248" i="82"/>
  <c r="J248" i="82" s="1"/>
  <c r="G82" i="82"/>
  <c r="J82" i="82" s="1"/>
  <c r="E82" i="83" s="1"/>
  <c r="G254" i="82"/>
  <c r="J254" i="82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8" i="96" s="1"/>
  <c r="J198" i="96" s="1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G104" i="84"/>
  <c r="J104" i="84" s="1"/>
  <c r="E104" i="85" s="1"/>
  <c r="G256" i="84"/>
  <c r="J256" i="84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152" i="97" l="1"/>
  <c r="G152" i="97" s="1"/>
  <c r="J152" i="97" s="1"/>
  <c r="E152" i="98" s="1"/>
  <c r="G152" i="98" s="1"/>
  <c r="J152" i="98" s="1"/>
  <c r="E152" i="99" s="1"/>
  <c r="G193" i="97"/>
  <c r="J193" i="97" s="1"/>
  <c r="E193" i="98" s="1"/>
  <c r="E193" i="97"/>
  <c r="E126" i="97"/>
  <c r="G126" i="97" s="1"/>
  <c r="J126" i="97" s="1"/>
  <c r="E126" i="98" s="1"/>
  <c r="G126" i="98" s="1"/>
  <c r="J126" i="98" s="1"/>
  <c r="E126" i="99" s="1"/>
  <c r="G194" i="97"/>
  <c r="J194" i="97" s="1"/>
  <c r="E194" i="98" s="1"/>
  <c r="E194" i="97"/>
  <c r="E153" i="97"/>
  <c r="G153" i="97" s="1"/>
  <c r="J153" i="97" s="1"/>
  <c r="E153" i="98" s="1"/>
  <c r="G153" i="98" s="1"/>
  <c r="J153" i="98" s="1"/>
  <c r="E153" i="99" s="1"/>
  <c r="G83" i="97"/>
  <c r="J83" i="97" s="1"/>
  <c r="E83" i="98" s="1"/>
  <c r="G83" i="98" s="1"/>
  <c r="J83" i="98" s="1"/>
  <c r="E83" i="99" s="1"/>
  <c r="E83" i="97"/>
  <c r="E231" i="96"/>
  <c r="G231" i="96" s="1"/>
  <c r="J231" i="96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51" i="97"/>
  <c r="G151" i="97" s="1"/>
  <c r="J151" i="97" s="1"/>
  <c r="E151" i="98" s="1"/>
  <c r="G151" i="98" s="1"/>
  <c r="J151" i="98" s="1"/>
  <c r="E151" i="99" s="1"/>
  <c r="E205" i="97"/>
  <c r="G205" i="97" s="1"/>
  <c r="J205" i="97" s="1"/>
  <c r="E205" i="98" s="1"/>
  <c r="G205" i="98" s="1"/>
  <c r="J205" i="98" s="1"/>
  <c r="E205" i="99" s="1"/>
  <c r="G148" i="97"/>
  <c r="J148" i="97" s="1"/>
  <c r="E148" i="98" s="1"/>
  <c r="E148" i="97"/>
  <c r="E181" i="97"/>
  <c r="G181" i="97" s="1"/>
  <c r="J181" i="97" s="1"/>
  <c r="E181" i="98" s="1"/>
  <c r="G181" i="98" s="1"/>
  <c r="J181" i="98" s="1"/>
  <c r="E181" i="99" s="1"/>
  <c r="G127" i="97"/>
  <c r="J127" i="97" s="1"/>
  <c r="E127" i="98" s="1"/>
  <c r="G127" i="98" s="1"/>
  <c r="J127" i="98" s="1"/>
  <c r="E127" i="99" s="1"/>
  <c r="E127" i="97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G245" i="99"/>
  <c r="J245" i="99" s="1"/>
  <c r="E237" i="99"/>
  <c r="G237" i="99" s="1"/>
  <c r="J237" i="99" s="1"/>
  <c r="G245" i="100" s="1"/>
  <c r="J245" i="100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G249" i="93"/>
  <c r="J249" i="93" s="1"/>
  <c r="E241" i="93"/>
  <c r="G241" i="93" s="1"/>
  <c r="J241" i="93" s="1"/>
  <c r="G252" i="94"/>
  <c r="J252" i="94" s="1"/>
  <c r="E239" i="94"/>
  <c r="G239" i="94" s="1"/>
  <c r="J239" i="94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88" i="83"/>
  <c r="J88" i="83" s="1"/>
  <c r="E88" i="84" s="1"/>
  <c r="E87" i="83"/>
  <c r="G87" i="83" s="1"/>
  <c r="J87" i="83" s="1"/>
  <c r="E119" i="82"/>
  <c r="G119" i="82" s="1"/>
  <c r="J119" i="82" s="1"/>
  <c r="E119" i="83" s="1"/>
  <c r="G119" i="83" s="1"/>
  <c r="J119" i="83" s="1"/>
  <c r="E119" i="84" s="1"/>
  <c r="G243" i="83"/>
  <c r="J243" i="83" s="1"/>
  <c r="G251" i="84" s="1"/>
  <c r="J251" i="84" s="1"/>
  <c r="E235" i="83"/>
  <c r="G235" i="83" s="1"/>
  <c r="J235" i="83" s="1"/>
  <c r="E161" i="82"/>
  <c r="G161" i="82" s="1"/>
  <c r="J161" i="82" s="1"/>
  <c r="E161" i="83" s="1"/>
  <c r="G161" i="83" s="1"/>
  <c r="J161" i="83" s="1"/>
  <c r="E161" i="84" s="1"/>
  <c r="E96" i="82"/>
  <c r="G96" i="82" s="1"/>
  <c r="J96" i="82" s="1"/>
  <c r="E96" i="83" s="1"/>
  <c r="G96" i="83" s="1"/>
  <c r="J96" i="83" s="1"/>
  <c r="E96" i="84" s="1"/>
  <c r="G246" i="83"/>
  <c r="J246" i="83" s="1"/>
  <c r="E238" i="83"/>
  <c r="G238" i="83" s="1"/>
  <c r="J238" i="83" s="1"/>
  <c r="E214" i="81"/>
  <c r="G214" i="81" s="1"/>
  <c r="J214" i="81" s="1"/>
  <c r="G244" i="83"/>
  <c r="J244" i="83" s="1"/>
  <c r="E236" i="83"/>
  <c r="G236" i="83" s="1"/>
  <c r="J236" i="83" s="1"/>
  <c r="G86" i="83"/>
  <c r="J86" i="83" s="1"/>
  <c r="E86" i="84" s="1"/>
  <c r="G227" i="83"/>
  <c r="J227" i="83" s="1"/>
  <c r="E227" i="84" s="1"/>
  <c r="G232" i="93"/>
  <c r="J232" i="93" s="1"/>
  <c r="E232" i="94" s="1"/>
  <c r="G240" i="93"/>
  <c r="J240" i="93" s="1"/>
  <c r="E240" i="94" s="1"/>
  <c r="G230" i="84"/>
  <c r="J230" i="84" s="1"/>
  <c r="G234" i="83"/>
  <c r="J234" i="83" s="1"/>
  <c r="E234" i="84" s="1"/>
  <c r="G247" i="83"/>
  <c r="J247" i="83" s="1"/>
  <c r="G242" i="84" s="1"/>
  <c r="J242" i="84" s="1"/>
  <c r="G250" i="85" s="1"/>
  <c r="J250" i="85" s="1"/>
  <c r="G229" i="103"/>
  <c r="J229" i="103" s="1"/>
  <c r="G237" i="103"/>
  <c r="J237" i="103" s="1"/>
  <c r="G245" i="104" s="1"/>
  <c r="J245" i="104" s="1"/>
  <c r="G228" i="83"/>
  <c r="J228" i="83" s="1"/>
  <c r="E228" i="84" s="1"/>
  <c r="G253" i="84"/>
  <c r="J253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48" i="98"/>
  <c r="J148" i="98" s="1"/>
  <c r="E148" i="99" s="1"/>
  <c r="G125" i="98"/>
  <c r="J125" i="98" s="1"/>
  <c r="G194" i="98"/>
  <c r="J194" i="98" s="1"/>
  <c r="E194" i="99" s="1"/>
  <c r="G193" i="98"/>
  <c r="J193" i="98" s="1"/>
  <c r="E193" i="99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G248" i="83"/>
  <c r="J248" i="83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G65" i="84"/>
  <c r="J65" i="84" s="1"/>
  <c r="G116" i="84"/>
  <c r="J116" i="84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G255" i="85"/>
  <c r="J255" i="85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31" i="97" l="1"/>
  <c r="G231" i="97" s="1"/>
  <c r="J231" i="97" s="1"/>
  <c r="E231" i="98" s="1"/>
  <c r="G231" i="98" s="1"/>
  <c r="J231" i="98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0" i="97"/>
  <c r="G10" i="97" s="1"/>
  <c r="J10" i="97" s="1"/>
  <c r="E10" i="98" s="1"/>
  <c r="G10" i="98" s="1"/>
  <c r="J10" i="98" s="1"/>
  <c r="E10" i="99" s="1"/>
  <c r="E182" i="97"/>
  <c r="G182" i="97" s="1"/>
  <c r="J182" i="97" s="1"/>
  <c r="E182" i="98" s="1"/>
  <c r="G182" i="98" s="1"/>
  <c r="J182" i="98" s="1"/>
  <c r="E182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G252" i="95"/>
  <c r="J252" i="95" s="1"/>
  <c r="E239" i="95"/>
  <c r="G239" i="95" s="1"/>
  <c r="J239" i="95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G150" i="97"/>
  <c r="J150" i="97" s="1"/>
  <c r="E150" i="98" s="1"/>
  <c r="E150" i="97"/>
  <c r="E149" i="97"/>
  <c r="G149" i="97" s="1"/>
  <c r="J149" i="97" s="1"/>
  <c r="E149" i="98" s="1"/>
  <c r="G149" i="98" s="1"/>
  <c r="J149" i="98" s="1"/>
  <c r="E149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57" i="97"/>
  <c r="G157" i="97" s="1"/>
  <c r="J157" i="97" s="1"/>
  <c r="E157" i="98" s="1"/>
  <c r="G157" i="98" s="1"/>
  <c r="J157" i="98" s="1"/>
  <c r="E157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G249" i="94"/>
  <c r="J249" i="94" s="1"/>
  <c r="E241" i="94"/>
  <c r="E97" i="86"/>
  <c r="G97" i="86" s="1"/>
  <c r="J97" i="86" s="1"/>
  <c r="E97" i="87" s="1"/>
  <c r="G97" i="87" s="1"/>
  <c r="J97" i="87" s="1"/>
  <c r="E97" i="88" s="1"/>
  <c r="G243" i="84"/>
  <c r="J243" i="84" s="1"/>
  <c r="G251" i="85" s="1"/>
  <c r="J251" i="85" s="1"/>
  <c r="E235" i="84"/>
  <c r="G235" i="84" s="1"/>
  <c r="J235" i="84" s="1"/>
  <c r="G246" i="84"/>
  <c r="J246" i="84" s="1"/>
  <c r="E238" i="84"/>
  <c r="G238" i="84" s="1"/>
  <c r="J238" i="84" s="1"/>
  <c r="E214" i="82"/>
  <c r="G214" i="82" s="1"/>
  <c r="J214" i="82" s="1"/>
  <c r="E214" i="83" s="1"/>
  <c r="G214" i="83" s="1"/>
  <c r="J214" i="83" s="1"/>
  <c r="E214" i="84" s="1"/>
  <c r="G88" i="84"/>
  <c r="J88" i="84" s="1"/>
  <c r="E88" i="85" s="1"/>
  <c r="E87" i="84"/>
  <c r="G87" i="84" s="1"/>
  <c r="J87" i="84" s="1"/>
  <c r="E230" i="85"/>
  <c r="G244" i="84"/>
  <c r="J244" i="84" s="1"/>
  <c r="E236" i="84"/>
  <c r="G236" i="84" s="1"/>
  <c r="J236" i="84" s="1"/>
  <c r="G86" i="84"/>
  <c r="J86" i="84" s="1"/>
  <c r="G228" i="84"/>
  <c r="J228" i="84" s="1"/>
  <c r="G232" i="94"/>
  <c r="J232" i="94" s="1"/>
  <c r="E232" i="95" s="1"/>
  <c r="G241" i="94"/>
  <c r="J241" i="94" s="1"/>
  <c r="G240" i="94"/>
  <c r="J240" i="94" s="1"/>
  <c r="E240" i="95" s="1"/>
  <c r="G229" i="104"/>
  <c r="J229" i="104" s="1"/>
  <c r="G237" i="104"/>
  <c r="J237" i="104" s="1"/>
  <c r="G245" i="105" s="1"/>
  <c r="J245" i="105" s="1"/>
  <c r="G234" i="84"/>
  <c r="J234" i="84" s="1"/>
  <c r="E234" i="85" s="1"/>
  <c r="G247" i="84"/>
  <c r="J247" i="84" s="1"/>
  <c r="G242" i="85" s="1"/>
  <c r="J242" i="85" s="1"/>
  <c r="G250" i="86" s="1"/>
  <c r="J250" i="86" s="1"/>
  <c r="G227" i="84"/>
  <c r="J227" i="84" s="1"/>
  <c r="G253" i="85"/>
  <c r="J253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77" i="103" s="1"/>
  <c r="J177" i="103" s="1"/>
  <c r="G177" i="104" s="1"/>
  <c r="J177" i="104" s="1"/>
  <c r="G177" i="105" s="1"/>
  <c r="J177" i="105" s="1"/>
  <c r="G177" i="106" s="1"/>
  <c r="J177" i="106" s="1"/>
  <c r="G125" i="99"/>
  <c r="J125" i="99" s="1"/>
  <c r="G125" i="100" s="1"/>
  <c r="J125" i="100" s="1"/>
  <c r="G125" i="101" s="1"/>
  <c r="J125" i="101" s="1"/>
  <c r="G125" i="102" s="1"/>
  <c r="J125" i="102" s="1"/>
  <c r="G125" i="103" s="1"/>
  <c r="J125" i="103" s="1"/>
  <c r="G125" i="104" s="1"/>
  <c r="J125" i="104" s="1"/>
  <c r="G125" i="105" s="1"/>
  <c r="J125" i="105" s="1"/>
  <c r="G125" i="106" s="1"/>
  <c r="J125" i="106" s="1"/>
  <c r="G206" i="99"/>
  <c r="J206" i="99" s="1"/>
  <c r="G206" i="100" s="1"/>
  <c r="J206" i="100" s="1"/>
  <c r="G206" i="101" s="1"/>
  <c r="J206" i="101" s="1"/>
  <c r="G206" i="102" s="1"/>
  <c r="J206" i="102" s="1"/>
  <c r="G206" i="103" s="1"/>
  <c r="J206" i="103" s="1"/>
  <c r="G206" i="104" s="1"/>
  <c r="J206" i="104" s="1"/>
  <c r="G206" i="105" s="1"/>
  <c r="J206" i="105" s="1"/>
  <c r="G206" i="106" s="1"/>
  <c r="J206" i="106" s="1"/>
  <c r="G127" i="99"/>
  <c r="J127" i="99" s="1"/>
  <c r="G127" i="100" s="1"/>
  <c r="J127" i="100" s="1"/>
  <c r="G127" i="101" s="1"/>
  <c r="J127" i="101" s="1"/>
  <c r="G127" i="102" s="1"/>
  <c r="J127" i="102" s="1"/>
  <c r="G127" i="103" s="1"/>
  <c r="J127" i="103" s="1"/>
  <c r="G127" i="104" s="1"/>
  <c r="J127" i="104" s="1"/>
  <c r="G127" i="105" s="1"/>
  <c r="J127" i="105" s="1"/>
  <c r="G127" i="106" s="1"/>
  <c r="J127" i="106" s="1"/>
  <c r="G83" i="99"/>
  <c r="J83" i="99" s="1"/>
  <c r="G83" i="100" s="1"/>
  <c r="J83" i="100" s="1"/>
  <c r="G83" i="101" s="1"/>
  <c r="J83" i="101" s="1"/>
  <c r="G83" i="102" s="1"/>
  <c r="J83" i="102" s="1"/>
  <c r="G83" i="103" s="1"/>
  <c r="J83" i="103" s="1"/>
  <c r="G83" i="104" s="1"/>
  <c r="J83" i="104" s="1"/>
  <c r="G83" i="105" s="1"/>
  <c r="J83" i="105" s="1"/>
  <c r="G83" i="106" s="1"/>
  <c r="J83" i="106" s="1"/>
  <c r="G153" i="99"/>
  <c r="J153" i="99" s="1"/>
  <c r="G153" i="100" s="1"/>
  <c r="J153" i="100" s="1"/>
  <c r="G153" i="101" s="1"/>
  <c r="J153" i="101" s="1"/>
  <c r="G153" i="102" s="1"/>
  <c r="J153" i="102" s="1"/>
  <c r="G153" i="103" s="1"/>
  <c r="J153" i="103" s="1"/>
  <c r="G153" i="104" s="1"/>
  <c r="J153" i="104" s="1"/>
  <c r="G153" i="105" s="1"/>
  <c r="J153" i="105" s="1"/>
  <c r="G153" i="106" s="1"/>
  <c r="J153" i="106" s="1"/>
  <c r="G181" i="99"/>
  <c r="J181" i="99" s="1"/>
  <c r="G181" i="100" s="1"/>
  <c r="J181" i="100" s="1"/>
  <c r="G181" i="101" s="1"/>
  <c r="J181" i="101" s="1"/>
  <c r="G181" i="102" s="1"/>
  <c r="J181" i="102" s="1"/>
  <c r="G181" i="103" s="1"/>
  <c r="J181" i="103" s="1"/>
  <c r="G181" i="104" s="1"/>
  <c r="J181" i="104" s="1"/>
  <c r="G181" i="105" s="1"/>
  <c r="J181" i="105" s="1"/>
  <c r="G181" i="106" s="1"/>
  <c r="J181" i="106" s="1"/>
  <c r="G84" i="99"/>
  <c r="J84" i="99" s="1"/>
  <c r="G84" i="100" s="1"/>
  <c r="J84" i="100" s="1"/>
  <c r="G84" i="101" s="1"/>
  <c r="J84" i="101" s="1"/>
  <c r="G84" i="102" s="1"/>
  <c r="J84" i="102" s="1"/>
  <c r="G84" i="103" s="1"/>
  <c r="J84" i="103" s="1"/>
  <c r="G84" i="104" s="1"/>
  <c r="J84" i="104" s="1"/>
  <c r="G84" i="105" s="1"/>
  <c r="J84" i="105" s="1"/>
  <c r="G84" i="106" s="1"/>
  <c r="J84" i="106" s="1"/>
  <c r="G226" i="99"/>
  <c r="J226" i="99" s="1"/>
  <c r="G226" i="100" s="1"/>
  <c r="J226" i="100" s="1"/>
  <c r="G226" i="101" s="1"/>
  <c r="J226" i="101" s="1"/>
  <c r="G226" i="102" s="1"/>
  <c r="J226" i="102" s="1"/>
  <c r="G226" i="103" s="1"/>
  <c r="J226" i="103" s="1"/>
  <c r="G226" i="104" s="1"/>
  <c r="J226" i="104" s="1"/>
  <c r="G226" i="105" s="1"/>
  <c r="J226" i="105" s="1"/>
  <c r="G226" i="106" s="1"/>
  <c r="J226" i="106" s="1"/>
  <c r="G148" i="99"/>
  <c r="J148" i="99" s="1"/>
  <c r="G148" i="100" s="1"/>
  <c r="J148" i="100" s="1"/>
  <c r="G148" i="101" s="1"/>
  <c r="J148" i="101" s="1"/>
  <c r="G148" i="102" s="1"/>
  <c r="J148" i="102" s="1"/>
  <c r="G148" i="103" s="1"/>
  <c r="J148" i="103" s="1"/>
  <c r="G148" i="104" s="1"/>
  <c r="J148" i="104" s="1"/>
  <c r="G148" i="105" s="1"/>
  <c r="J148" i="105" s="1"/>
  <c r="G148" i="106" s="1"/>
  <c r="J148" i="106" s="1"/>
  <c r="G213" i="99"/>
  <c r="J213" i="99" s="1"/>
  <c r="G213" i="100" s="1"/>
  <c r="J213" i="100" s="1"/>
  <c r="G213" i="101" s="1"/>
  <c r="J213" i="101" s="1"/>
  <c r="G213" i="102" s="1"/>
  <c r="J213" i="102" s="1"/>
  <c r="G213" i="103" s="1"/>
  <c r="J213" i="103" s="1"/>
  <c r="G213" i="104" s="1"/>
  <c r="J213" i="104" s="1"/>
  <c r="G213" i="105" s="1"/>
  <c r="J213" i="105" s="1"/>
  <c r="G213" i="106" s="1"/>
  <c r="J213" i="106" s="1"/>
  <c r="G155" i="99"/>
  <c r="J155" i="99" s="1"/>
  <c r="G155" i="100" s="1"/>
  <c r="J155" i="100" s="1"/>
  <c r="G155" i="101" s="1"/>
  <c r="J155" i="101" s="1"/>
  <c r="G155" i="102" s="1"/>
  <c r="J155" i="102" s="1"/>
  <c r="G155" i="103" s="1"/>
  <c r="J155" i="103" s="1"/>
  <c r="G155" i="104" s="1"/>
  <c r="J155" i="104" s="1"/>
  <c r="G155" i="105" s="1"/>
  <c r="J155" i="105" s="1"/>
  <c r="G155" i="106" s="1"/>
  <c r="J155" i="106" s="1"/>
  <c r="G151" i="99"/>
  <c r="J151" i="99" s="1"/>
  <c r="G151" i="100" s="1"/>
  <c r="J151" i="100" s="1"/>
  <c r="G151" i="101" s="1"/>
  <c r="J151" i="101" s="1"/>
  <c r="G151" i="102" s="1"/>
  <c r="J151" i="102" s="1"/>
  <c r="G151" i="103" s="1"/>
  <c r="J151" i="103" s="1"/>
  <c r="G151" i="104" s="1"/>
  <c r="J151" i="104" s="1"/>
  <c r="G151" i="105" s="1"/>
  <c r="J151" i="105" s="1"/>
  <c r="G151" i="106" s="1"/>
  <c r="J151" i="106" s="1"/>
  <c r="G152" i="99"/>
  <c r="J152" i="99" s="1"/>
  <c r="G152" i="100" s="1"/>
  <c r="J152" i="100" s="1"/>
  <c r="G152" i="101" s="1"/>
  <c r="J152" i="101" s="1"/>
  <c r="G152" i="102" s="1"/>
  <c r="J152" i="102" s="1"/>
  <c r="G152" i="103" s="1"/>
  <c r="J152" i="103" s="1"/>
  <c r="G152" i="104" s="1"/>
  <c r="J152" i="104" s="1"/>
  <c r="G152" i="105" s="1"/>
  <c r="J152" i="105" s="1"/>
  <c r="G152" i="106" s="1"/>
  <c r="J152" i="106" s="1"/>
  <c r="G208" i="99"/>
  <c r="J208" i="99" s="1"/>
  <c r="G208" i="100" s="1"/>
  <c r="J208" i="100" s="1"/>
  <c r="G208" i="101" s="1"/>
  <c r="J208" i="101" s="1"/>
  <c r="G208" i="102" s="1"/>
  <c r="J208" i="102" s="1"/>
  <c r="G208" i="103" s="1"/>
  <c r="J208" i="103" s="1"/>
  <c r="G208" i="104" s="1"/>
  <c r="J208" i="104" s="1"/>
  <c r="G208" i="105" s="1"/>
  <c r="J208" i="105" s="1"/>
  <c r="G208" i="106" s="1"/>
  <c r="J208" i="106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193" i="103" s="1"/>
  <c r="J193" i="103" s="1"/>
  <c r="G193" i="104" s="1"/>
  <c r="J193" i="104" s="1"/>
  <c r="G193" i="105" s="1"/>
  <c r="J193" i="105" s="1"/>
  <c r="G193" i="106" s="1"/>
  <c r="J193" i="106" s="1"/>
  <c r="G205" i="99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G205" i="104" s="1"/>
  <c r="J205" i="104" s="1"/>
  <c r="G205" i="105" s="1"/>
  <c r="J205" i="105" s="1"/>
  <c r="G205" i="106" s="1"/>
  <c r="J205" i="106" s="1"/>
  <c r="G194" i="99"/>
  <c r="J194" i="99" s="1"/>
  <c r="G194" i="100" s="1"/>
  <c r="J194" i="100" s="1"/>
  <c r="G194" i="101" s="1"/>
  <c r="J194" i="101" s="1"/>
  <c r="G194" i="102" s="1"/>
  <c r="J194" i="102" s="1"/>
  <c r="G194" i="103" s="1"/>
  <c r="J194" i="103" s="1"/>
  <c r="G194" i="104" s="1"/>
  <c r="J194" i="104" s="1"/>
  <c r="G194" i="105" s="1"/>
  <c r="J194" i="105" s="1"/>
  <c r="G194" i="106" s="1"/>
  <c r="J194" i="106" s="1"/>
  <c r="G126" i="99"/>
  <c r="J126" i="99" s="1"/>
  <c r="G126" i="100" s="1"/>
  <c r="J126" i="100" s="1"/>
  <c r="G126" i="101" s="1"/>
  <c r="J126" i="101" s="1"/>
  <c r="G126" i="102" s="1"/>
  <c r="J126" i="102" s="1"/>
  <c r="G126" i="103" s="1"/>
  <c r="J126" i="103" s="1"/>
  <c r="G126" i="104" s="1"/>
  <c r="J126" i="104" s="1"/>
  <c r="G126" i="105" s="1"/>
  <c r="J126" i="105" s="1"/>
  <c r="G126" i="106" s="1"/>
  <c r="J126" i="106" s="1"/>
  <c r="G198" i="98"/>
  <c r="J198" i="98" s="1"/>
  <c r="G150" i="98"/>
  <c r="J150" i="98" s="1"/>
  <c r="E150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77" i="86" s="1"/>
  <c r="J77" i="86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65" i="86" s="1"/>
  <c r="J65" i="86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64" i="86" s="1"/>
  <c r="J64" i="86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G16" i="82"/>
  <c r="J16" i="82" s="1"/>
  <c r="E16" i="83" s="1"/>
  <c r="G15" i="82"/>
  <c r="J15" i="82" s="1"/>
  <c r="E15" i="83" s="1"/>
  <c r="G6" i="82"/>
  <c r="J6" i="82" s="1"/>
  <c r="G22" i="85"/>
  <c r="J22" i="85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G104" i="86"/>
  <c r="J104" i="86" s="1"/>
  <c r="E104" i="87" s="1"/>
  <c r="G258" i="86"/>
  <c r="J258" i="86" s="1"/>
  <c r="G256" i="86"/>
  <c r="J256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G136" i="84"/>
  <c r="J136" i="84" s="1"/>
  <c r="E136" i="85" s="1"/>
  <c r="C5" i="64"/>
  <c r="E5" i="64" s="1"/>
  <c r="G5" i="64" s="1"/>
  <c r="E209" i="98" l="1"/>
  <c r="G209" i="98" s="1"/>
  <c r="J209" i="98" s="1"/>
  <c r="E209" i="99" s="1"/>
  <c r="G209" i="99" s="1"/>
  <c r="J209" i="99" s="1"/>
  <c r="G209" i="100" s="1"/>
  <c r="J209" i="100" s="1"/>
  <c r="G209" i="101" s="1"/>
  <c r="J209" i="101" s="1"/>
  <c r="G209" i="102" s="1"/>
  <c r="J209" i="102" s="1"/>
  <c r="G209" i="103" s="1"/>
  <c r="J209" i="103" s="1"/>
  <c r="E231" i="99"/>
  <c r="G252" i="96"/>
  <c r="J252" i="96" s="1"/>
  <c r="E239" i="96"/>
  <c r="G239" i="96" s="1"/>
  <c r="J239" i="96" s="1"/>
  <c r="G249" i="95"/>
  <c r="J249" i="95" s="1"/>
  <c r="E241" i="95"/>
  <c r="G241" i="95" s="1"/>
  <c r="J241" i="95" s="1"/>
  <c r="E66" i="86"/>
  <c r="G66" i="86" s="1"/>
  <c r="J66" i="86" s="1"/>
  <c r="E66" i="87" s="1"/>
  <c r="G66" i="87" s="1"/>
  <c r="J66" i="87" s="1"/>
  <c r="E66" i="88" s="1"/>
  <c r="G244" i="85"/>
  <c r="J244" i="85" s="1"/>
  <c r="E236" i="85"/>
  <c r="E99" i="86"/>
  <c r="G99" i="86" s="1"/>
  <c r="J99" i="86" s="1"/>
  <c r="E99" i="87" s="1"/>
  <c r="G99" i="87" s="1"/>
  <c r="J99" i="87" s="1"/>
  <c r="E99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88" i="85"/>
  <c r="J88" i="85" s="1"/>
  <c r="E88" i="86" s="1"/>
  <c r="E87" i="85"/>
  <c r="G87" i="85" s="1"/>
  <c r="J87" i="85" s="1"/>
  <c r="E130" i="86"/>
  <c r="G130" i="86" s="1"/>
  <c r="J130" i="86" s="1"/>
  <c r="E130" i="87" s="1"/>
  <c r="G130" i="87" s="1"/>
  <c r="J130" i="87" s="1"/>
  <c r="E130" i="88" s="1"/>
  <c r="E90" i="86"/>
  <c r="G90" i="86" s="1"/>
  <c r="J90" i="86" s="1"/>
  <c r="E90" i="87" s="1"/>
  <c r="G90" i="87" s="1"/>
  <c r="J90" i="87" s="1"/>
  <c r="E90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86" i="85"/>
  <c r="E74" i="86"/>
  <c r="G74" i="86" s="1"/>
  <c r="J74" i="86" s="1"/>
  <c r="E74" i="87" s="1"/>
  <c r="G74" i="87" s="1"/>
  <c r="J74" i="87" s="1"/>
  <c r="E74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43" i="85"/>
  <c r="J243" i="85" s="1"/>
  <c r="G251" i="86" s="1"/>
  <c r="J251" i="86" s="1"/>
  <c r="E235" i="85"/>
  <c r="G235" i="85" s="1"/>
  <c r="J235" i="85" s="1"/>
  <c r="G246" i="85"/>
  <c r="J246" i="85" s="1"/>
  <c r="E238" i="85"/>
  <c r="G238" i="85" s="1"/>
  <c r="J238" i="85" s="1"/>
  <c r="E145" i="86"/>
  <c r="G145" i="86" s="1"/>
  <c r="J145" i="86" s="1"/>
  <c r="E145" i="87" s="1"/>
  <c r="G145" i="87" s="1"/>
  <c r="J145" i="87" s="1"/>
  <c r="E145" i="88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227" i="85"/>
  <c r="G227" i="85" s="1"/>
  <c r="J227" i="85" s="1"/>
  <c r="E227" i="86" s="1"/>
  <c r="G227" i="86" s="1"/>
  <c r="J227" i="86" s="1"/>
  <c r="E183" i="86"/>
  <c r="G183" i="86" s="1"/>
  <c r="J183" i="86" s="1"/>
  <c r="E183" i="87" s="1"/>
  <c r="G183" i="87" s="1"/>
  <c r="J183" i="87" s="1"/>
  <c r="E183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G236" i="85"/>
  <c r="J236" i="85" s="1"/>
  <c r="E228" i="85"/>
  <c r="G228" i="85" s="1"/>
  <c r="J228" i="85" s="1"/>
  <c r="E228" i="86" s="1"/>
  <c r="G228" i="86" s="1"/>
  <c r="J228" i="86" s="1"/>
  <c r="E223" i="86"/>
  <c r="G223" i="86" s="1"/>
  <c r="J223" i="86" s="1"/>
  <c r="E223" i="87" s="1"/>
  <c r="G223" i="87" s="1"/>
  <c r="J223" i="87" s="1"/>
  <c r="E223" i="88" s="1"/>
  <c r="E179" i="86"/>
  <c r="G179" i="86" s="1"/>
  <c r="J179" i="86" s="1"/>
  <c r="E179" i="87" s="1"/>
  <c r="G179" i="87" s="1"/>
  <c r="J179" i="87" s="1"/>
  <c r="E179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192" i="86"/>
  <c r="G192" i="86" s="1"/>
  <c r="J192" i="86" s="1"/>
  <c r="E192" i="87" s="1"/>
  <c r="G192" i="87" s="1"/>
  <c r="J192" i="87" s="1"/>
  <c r="E192" i="88" s="1"/>
  <c r="E106" i="86"/>
  <c r="G106" i="86" s="1"/>
  <c r="J106" i="86" s="1"/>
  <c r="E106" i="87" s="1"/>
  <c r="G106" i="87" s="1"/>
  <c r="J106" i="87" s="1"/>
  <c r="E106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G86" i="85"/>
  <c r="J86" i="85" s="1"/>
  <c r="G231" i="99"/>
  <c r="J231" i="99" s="1"/>
  <c r="G231" i="100" s="1"/>
  <c r="J231" i="100" s="1"/>
  <c r="G229" i="105"/>
  <c r="J229" i="105" s="1"/>
  <c r="G237" i="105"/>
  <c r="J237" i="105" s="1"/>
  <c r="G245" i="106" s="1"/>
  <c r="J245" i="106" s="1"/>
  <c r="G239" i="100"/>
  <c r="J239" i="100" s="1"/>
  <c r="G230" i="86"/>
  <c r="J230" i="86" s="1"/>
  <c r="G232" i="95"/>
  <c r="J232" i="95" s="1"/>
  <c r="E232" i="96" s="1"/>
  <c r="G240" i="95"/>
  <c r="J240" i="95" s="1"/>
  <c r="E240" i="96" s="1"/>
  <c r="G234" i="85"/>
  <c r="J234" i="85" s="1"/>
  <c r="E234" i="86" s="1"/>
  <c r="G247" i="85"/>
  <c r="J247" i="85" s="1"/>
  <c r="G242" i="86" s="1"/>
  <c r="J242" i="86" s="1"/>
  <c r="G250" i="87" s="1"/>
  <c r="J250" i="87" s="1"/>
  <c r="G253" i="86"/>
  <c r="J253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150" i="103" s="1"/>
  <c r="J150" i="103" s="1"/>
  <c r="G150" i="104" s="1"/>
  <c r="J150" i="104" s="1"/>
  <c r="G150" i="105" s="1"/>
  <c r="J150" i="105" s="1"/>
  <c r="G150" i="106" s="1"/>
  <c r="J150" i="106" s="1"/>
  <c r="G211" i="99"/>
  <c r="J211" i="99" s="1"/>
  <c r="G211" i="100" s="1"/>
  <c r="J211" i="100" s="1"/>
  <c r="G211" i="101" s="1"/>
  <c r="J211" i="101" s="1"/>
  <c r="G211" i="102" s="1"/>
  <c r="J211" i="102" s="1"/>
  <c r="G211" i="103" s="1"/>
  <c r="J211" i="103" s="1"/>
  <c r="G211" i="104" s="1"/>
  <c r="J211" i="104" s="1"/>
  <c r="G211" i="105" s="1"/>
  <c r="J211" i="105" s="1"/>
  <c r="G211" i="106" s="1"/>
  <c r="J211" i="106" s="1"/>
  <c r="G9" i="99"/>
  <c r="J9" i="99" s="1"/>
  <c r="G9" i="100" s="1"/>
  <c r="J9" i="100" s="1"/>
  <c r="G9" i="101" s="1"/>
  <c r="J9" i="101" s="1"/>
  <c r="G9" i="102" s="1"/>
  <c r="J9" i="102" s="1"/>
  <c r="G9" i="103" s="1"/>
  <c r="J9" i="103" s="1"/>
  <c r="G9" i="104" s="1"/>
  <c r="J9" i="104" s="1"/>
  <c r="G9" i="105" s="1"/>
  <c r="J9" i="105" s="1"/>
  <c r="G9" i="106" s="1"/>
  <c r="J9" i="106" s="1"/>
  <c r="G195" i="99"/>
  <c r="J195" i="99" s="1"/>
  <c r="G195" i="100" s="1"/>
  <c r="J195" i="100" s="1"/>
  <c r="G195" i="101" s="1"/>
  <c r="J195" i="101" s="1"/>
  <c r="G195" i="102" s="1"/>
  <c r="J195" i="102" s="1"/>
  <c r="G195" i="103" s="1"/>
  <c r="J195" i="103" s="1"/>
  <c r="G195" i="104" s="1"/>
  <c r="J195" i="104" s="1"/>
  <c r="G195" i="105" s="1"/>
  <c r="J195" i="105" s="1"/>
  <c r="G195" i="106" s="1"/>
  <c r="J195" i="106" s="1"/>
  <c r="G149" i="99"/>
  <c r="J149" i="99" s="1"/>
  <c r="G149" i="100" s="1"/>
  <c r="J149" i="100" s="1"/>
  <c r="G149" i="101" s="1"/>
  <c r="J149" i="101" s="1"/>
  <c r="G149" i="102" s="1"/>
  <c r="J149" i="102" s="1"/>
  <c r="G149" i="103" s="1"/>
  <c r="J149" i="103" s="1"/>
  <c r="G149" i="104" s="1"/>
  <c r="J149" i="104" s="1"/>
  <c r="G149" i="105" s="1"/>
  <c r="J149" i="105" s="1"/>
  <c r="G149" i="106" s="1"/>
  <c r="J149" i="106" s="1"/>
  <c r="G10" i="99"/>
  <c r="J10" i="99" s="1"/>
  <c r="G10" i="100" s="1"/>
  <c r="J10" i="100" s="1"/>
  <c r="G10" i="101" s="1"/>
  <c r="J10" i="101" s="1"/>
  <c r="G10" i="102" s="1"/>
  <c r="J10" i="102" s="1"/>
  <c r="G10" i="103" s="1"/>
  <c r="J10" i="103" s="1"/>
  <c r="G10" i="104" s="1"/>
  <c r="J10" i="104" s="1"/>
  <c r="G10" i="105" s="1"/>
  <c r="J10" i="105" s="1"/>
  <c r="G10" i="106" s="1"/>
  <c r="J10" i="106" s="1"/>
  <c r="G128" i="99"/>
  <c r="J128" i="99" s="1"/>
  <c r="G128" i="100" s="1"/>
  <c r="J128" i="100" s="1"/>
  <c r="G128" i="101" s="1"/>
  <c r="J128" i="101" s="1"/>
  <c r="G128" i="102" s="1"/>
  <c r="J128" i="102" s="1"/>
  <c r="G128" i="103" s="1"/>
  <c r="J128" i="103" s="1"/>
  <c r="G128" i="104" s="1"/>
  <c r="J128" i="104" s="1"/>
  <c r="G128" i="105" s="1"/>
  <c r="J128" i="105" s="1"/>
  <c r="G128" i="106" s="1"/>
  <c r="J128" i="106" s="1"/>
  <c r="G198" i="99"/>
  <c r="J198" i="99" s="1"/>
  <c r="G198" i="100" s="1"/>
  <c r="J198" i="100" s="1"/>
  <c r="G198" i="101" s="1"/>
  <c r="J198" i="101" s="1"/>
  <c r="G198" i="102" s="1"/>
  <c r="J198" i="102" s="1"/>
  <c r="G198" i="103" s="1"/>
  <c r="J198" i="103" s="1"/>
  <c r="G198" i="104" s="1"/>
  <c r="J198" i="104" s="1"/>
  <c r="G198" i="105" s="1"/>
  <c r="J198" i="105" s="1"/>
  <c r="G198" i="106" s="1"/>
  <c r="J198" i="106" s="1"/>
  <c r="G197" i="99"/>
  <c r="J197" i="99" s="1"/>
  <c r="G197" i="100" s="1"/>
  <c r="J197" i="100" s="1"/>
  <c r="G197" i="101" s="1"/>
  <c r="J197" i="101" s="1"/>
  <c r="G197" i="102" s="1"/>
  <c r="J197" i="102" s="1"/>
  <c r="G197" i="103" s="1"/>
  <c r="J197" i="103" s="1"/>
  <c r="G197" i="104" s="1"/>
  <c r="J197" i="104" s="1"/>
  <c r="G197" i="105" s="1"/>
  <c r="J197" i="105" s="1"/>
  <c r="G197" i="106" s="1"/>
  <c r="J197" i="106" s="1"/>
  <c r="G156" i="99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G39" i="99"/>
  <c r="J39" i="99" s="1"/>
  <c r="G39" i="100" s="1"/>
  <c r="J39" i="100" s="1"/>
  <c r="G39" i="101" s="1"/>
  <c r="J39" i="101" s="1"/>
  <c r="G39" i="102" s="1"/>
  <c r="J39" i="102" s="1"/>
  <c r="G39" i="103" s="1"/>
  <c r="J39" i="103" s="1"/>
  <c r="G39" i="104" s="1"/>
  <c r="J39" i="104" s="1"/>
  <c r="G39" i="105" s="1"/>
  <c r="J39" i="105" s="1"/>
  <c r="G39" i="106" s="1"/>
  <c r="J39" i="106" s="1"/>
  <c r="G39" i="107" s="1"/>
  <c r="J39" i="107" s="1"/>
  <c r="G196" i="99"/>
  <c r="J196" i="99" s="1"/>
  <c r="G196" i="100" s="1"/>
  <c r="J196" i="100" s="1"/>
  <c r="G196" i="101" s="1"/>
  <c r="J196" i="101" s="1"/>
  <c r="G196" i="102" s="1"/>
  <c r="J196" i="102" s="1"/>
  <c r="G196" i="103" s="1"/>
  <c r="J196" i="103" s="1"/>
  <c r="G196" i="104" s="1"/>
  <c r="J196" i="104" s="1"/>
  <c r="G196" i="105" s="1"/>
  <c r="J196" i="105" s="1"/>
  <c r="G196" i="106" s="1"/>
  <c r="J196" i="106" s="1"/>
  <c r="G202" i="99"/>
  <c r="J202" i="99" s="1"/>
  <c r="G202" i="100" s="1"/>
  <c r="J202" i="100" s="1"/>
  <c r="G202" i="101" s="1"/>
  <c r="J202" i="101" s="1"/>
  <c r="G202" i="102" s="1"/>
  <c r="J202" i="102" s="1"/>
  <c r="G202" i="103" s="1"/>
  <c r="J202" i="103" s="1"/>
  <c r="G202" i="104" s="1"/>
  <c r="J202" i="104" s="1"/>
  <c r="G202" i="105" s="1"/>
  <c r="J202" i="105" s="1"/>
  <c r="G202" i="106" s="1"/>
  <c r="J202" i="106" s="1"/>
  <c r="G210" i="99"/>
  <c r="J210" i="99" s="1"/>
  <c r="G210" i="100" s="1"/>
  <c r="J210" i="100" s="1"/>
  <c r="G210" i="101" s="1"/>
  <c r="J210" i="101" s="1"/>
  <c r="G210" i="102" s="1"/>
  <c r="J210" i="102" s="1"/>
  <c r="G210" i="103" s="1"/>
  <c r="J210" i="103" s="1"/>
  <c r="G210" i="104" s="1"/>
  <c r="J210" i="104" s="1"/>
  <c r="G210" i="105" s="1"/>
  <c r="J210" i="105" s="1"/>
  <c r="G210" i="106" s="1"/>
  <c r="J210" i="106" s="1"/>
  <c r="G157" i="99"/>
  <c r="J157" i="99" s="1"/>
  <c r="G157" i="100" s="1"/>
  <c r="J157" i="100" s="1"/>
  <c r="G157" i="101" s="1"/>
  <c r="J157" i="101" s="1"/>
  <c r="G157" i="102" s="1"/>
  <c r="J157" i="102" s="1"/>
  <c r="G157" i="103" s="1"/>
  <c r="J157" i="103" s="1"/>
  <c r="G157" i="104" s="1"/>
  <c r="J157" i="104" s="1"/>
  <c r="G157" i="105" s="1"/>
  <c r="J157" i="105" s="1"/>
  <c r="G157" i="106" s="1"/>
  <c r="J157" i="106" s="1"/>
  <c r="G203" i="99"/>
  <c r="J203" i="99" s="1"/>
  <c r="G203" i="100" s="1"/>
  <c r="J203" i="100" s="1"/>
  <c r="G203" i="101" s="1"/>
  <c r="J203" i="101" s="1"/>
  <c r="G203" i="102" s="1"/>
  <c r="J203" i="102" s="1"/>
  <c r="G203" i="103" s="1"/>
  <c r="J203" i="103" s="1"/>
  <c r="G203" i="104" s="1"/>
  <c r="J203" i="104" s="1"/>
  <c r="G203" i="105" s="1"/>
  <c r="J203" i="105" s="1"/>
  <c r="G203" i="106" s="1"/>
  <c r="J203" i="106" s="1"/>
  <c r="G11" i="99"/>
  <c r="J11" i="99" s="1"/>
  <c r="G11" i="100" s="1"/>
  <c r="J11" i="100" s="1"/>
  <c r="G11" i="101" s="1"/>
  <c r="J11" i="101" s="1"/>
  <c r="G11" i="102" s="1"/>
  <c r="J11" i="102" s="1"/>
  <c r="G11" i="103" s="1"/>
  <c r="J11" i="103" s="1"/>
  <c r="G11" i="104" s="1"/>
  <c r="J11" i="104" s="1"/>
  <c r="G11" i="105" s="1"/>
  <c r="J11" i="105" s="1"/>
  <c r="G11" i="106" s="1"/>
  <c r="J11" i="106" s="1"/>
  <c r="G147" i="99"/>
  <c r="J147" i="99" s="1"/>
  <c r="G147" i="100" s="1"/>
  <c r="J147" i="100" s="1"/>
  <c r="G147" i="101" s="1"/>
  <c r="J147" i="101" s="1"/>
  <c r="G147" i="102" s="1"/>
  <c r="J147" i="102" s="1"/>
  <c r="G147" i="103" s="1"/>
  <c r="J147" i="103" s="1"/>
  <c r="G147" i="104" s="1"/>
  <c r="J147" i="104" s="1"/>
  <c r="G147" i="105" s="1"/>
  <c r="J147" i="105" s="1"/>
  <c r="G147" i="106" s="1"/>
  <c r="J147" i="106" s="1"/>
  <c r="G182" i="99"/>
  <c r="J182" i="99" s="1"/>
  <c r="G182" i="100" s="1"/>
  <c r="J182" i="100" s="1"/>
  <c r="G182" i="101" s="1"/>
  <c r="J182" i="101" s="1"/>
  <c r="G182" i="102" s="1"/>
  <c r="J182" i="102" s="1"/>
  <c r="G182" i="103" s="1"/>
  <c r="J182" i="103" s="1"/>
  <c r="G182" i="104" s="1"/>
  <c r="J182" i="104" s="1"/>
  <c r="G182" i="105" s="1"/>
  <c r="J182" i="105" s="1"/>
  <c r="G182" i="106" s="1"/>
  <c r="J182" i="106" s="1"/>
  <c r="G204" i="99"/>
  <c r="J204" i="99" s="1"/>
  <c r="G204" i="100" s="1"/>
  <c r="J204" i="100" s="1"/>
  <c r="G204" i="101" s="1"/>
  <c r="J204" i="101" s="1"/>
  <c r="G204" i="102" s="1"/>
  <c r="J204" i="102" s="1"/>
  <c r="G204" i="103" s="1"/>
  <c r="J204" i="103" s="1"/>
  <c r="G204" i="104" s="1"/>
  <c r="J204" i="104" s="1"/>
  <c r="G204" i="105" s="1"/>
  <c r="J204" i="105" s="1"/>
  <c r="G204" i="106" s="1"/>
  <c r="J204" i="106" s="1"/>
  <c r="G212" i="99"/>
  <c r="J212" i="99" s="1"/>
  <c r="G212" i="100" s="1"/>
  <c r="J212" i="100" s="1"/>
  <c r="G212" i="101" s="1"/>
  <c r="J212" i="101" s="1"/>
  <c r="G212" i="102" s="1"/>
  <c r="J212" i="102" s="1"/>
  <c r="G212" i="103" s="1"/>
  <c r="J212" i="103" s="1"/>
  <c r="G212" i="104" s="1"/>
  <c r="J212" i="104" s="1"/>
  <c r="G212" i="105" s="1"/>
  <c r="J212" i="105" s="1"/>
  <c r="G212" i="106" s="1"/>
  <c r="J212" i="106" s="1"/>
  <c r="G64" i="87"/>
  <c r="J64" i="87" s="1"/>
  <c r="G65" i="87"/>
  <c r="J65" i="87" s="1"/>
  <c r="G97" i="88"/>
  <c r="J97" i="88" s="1"/>
  <c r="G77" i="87"/>
  <c r="J77" i="87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2" i="87" s="1"/>
  <c r="J22" i="87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20" i="87" s="1"/>
  <c r="J20" i="87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G248" i="85"/>
  <c r="J248" i="85" s="1"/>
  <c r="G82" i="85"/>
  <c r="J82" i="85" s="1"/>
  <c r="E82" i="86" s="1"/>
  <c r="G112" i="86"/>
  <c r="J112" i="86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G58" i="86"/>
  <c r="J58" i="86" s="1"/>
  <c r="E58" i="87" s="1"/>
  <c r="G55" i="86"/>
  <c r="J55" i="86" s="1"/>
  <c r="E55" i="87" s="1"/>
  <c r="G209" i="104"/>
  <c r="J209" i="104" s="1"/>
  <c r="G209" i="105" s="1"/>
  <c r="J209" i="105" s="1"/>
  <c r="G209" i="106" s="1"/>
  <c r="J209" i="106" s="1"/>
  <c r="G48" i="86"/>
  <c r="J48" i="86" s="1"/>
  <c r="E48" i="87" s="1"/>
  <c r="G43" i="86"/>
  <c r="J43" i="86" s="1"/>
  <c r="E43" i="87" s="1"/>
  <c r="G113" i="104"/>
  <c r="J113" i="104" s="1"/>
  <c r="G113" i="105" s="1"/>
  <c r="J113" i="105" s="1"/>
  <c r="G113" i="106" s="1"/>
  <c r="J113" i="106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G136" i="85"/>
  <c r="J136" i="85" s="1"/>
  <c r="E136" i="86" s="1"/>
  <c r="G132" i="86"/>
  <c r="J132" i="86" s="1"/>
  <c r="E132" i="87" s="1"/>
  <c r="G135" i="86"/>
  <c r="J135" i="86" s="1"/>
  <c r="E135" i="87" s="1"/>
  <c r="G226" i="107"/>
  <c r="J226" i="107" s="1"/>
  <c r="G177" i="107"/>
  <c r="J177" i="107" s="1"/>
  <c r="G208" i="107"/>
  <c r="J208" i="107" s="1"/>
  <c r="G153" i="107"/>
  <c r="J153" i="107" s="1"/>
  <c r="G83" i="107"/>
  <c r="J83" i="107" s="1"/>
  <c r="G127" i="107"/>
  <c r="J127" i="107" s="1"/>
  <c r="G125" i="107"/>
  <c r="J125" i="107" s="1"/>
  <c r="G205" i="107"/>
  <c r="J205" i="107" s="1"/>
  <c r="G194" i="107"/>
  <c r="J194" i="107" s="1"/>
  <c r="G206" i="107"/>
  <c r="J206" i="107" s="1"/>
  <c r="G152" i="107"/>
  <c r="J152" i="107" s="1"/>
  <c r="G148" i="107"/>
  <c r="J148" i="107" s="1"/>
  <c r="G155" i="107"/>
  <c r="J155" i="107" s="1"/>
  <c r="G181" i="107"/>
  <c r="J181" i="107" s="1"/>
  <c r="G213" i="107"/>
  <c r="J213" i="107" s="1"/>
  <c r="G193" i="107"/>
  <c r="J193" i="107" s="1"/>
  <c r="G126" i="107"/>
  <c r="J126" i="107" s="1"/>
  <c r="G84" i="107"/>
  <c r="J84" i="107" s="1"/>
  <c r="G151" i="107"/>
  <c r="J151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52" i="97" l="1"/>
  <c r="J252" i="97" s="1"/>
  <c r="E239" i="97"/>
  <c r="G239" i="97" s="1"/>
  <c r="J239" i="97" s="1"/>
  <c r="G249" i="96"/>
  <c r="J249" i="96" s="1"/>
  <c r="E241" i="96"/>
  <c r="G88" i="86"/>
  <c r="J88" i="86" s="1"/>
  <c r="E88" i="87" s="1"/>
  <c r="E87" i="86"/>
  <c r="E224" i="88"/>
  <c r="G224" i="88" s="1"/>
  <c r="J224" i="88" s="1"/>
  <c r="E224" i="89" s="1"/>
  <c r="G224" i="89" s="1"/>
  <c r="J224" i="89" s="1"/>
  <c r="E224" i="90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38" i="86"/>
  <c r="G38" i="86" s="1"/>
  <c r="J38" i="86" s="1"/>
  <c r="E38" i="87" s="1"/>
  <c r="G38" i="87" s="1"/>
  <c r="J38" i="87" s="1"/>
  <c r="E38" i="88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27" i="87"/>
  <c r="G227" i="87" s="1"/>
  <c r="J227" i="87" s="1"/>
  <c r="E25" i="87"/>
  <c r="G25" i="87" s="1"/>
  <c r="J25" i="87" s="1"/>
  <c r="E25" i="88" s="1"/>
  <c r="G25" i="88" s="1"/>
  <c r="J25" i="88" s="1"/>
  <c r="E96" i="86"/>
  <c r="G96" i="86" s="1"/>
  <c r="J96" i="86" s="1"/>
  <c r="E96" i="87" s="1"/>
  <c r="G96" i="87" s="1"/>
  <c r="J96" i="87" s="1"/>
  <c r="E96" i="88" s="1"/>
  <c r="E23" i="87"/>
  <c r="G23" i="87" s="1"/>
  <c r="J23" i="87" s="1"/>
  <c r="E23" i="88" s="1"/>
  <c r="G23" i="88" s="1"/>
  <c r="J23" i="88" s="1"/>
  <c r="E97" i="89"/>
  <c r="G97" i="89" s="1"/>
  <c r="J97" i="89" s="1"/>
  <c r="E97" i="90" s="1"/>
  <c r="G97" i="90" s="1"/>
  <c r="J97" i="90" s="1"/>
  <c r="E97" i="91" s="1"/>
  <c r="G246" i="86"/>
  <c r="J246" i="86" s="1"/>
  <c r="E238" i="86"/>
  <c r="G238" i="86" s="1"/>
  <c r="J238" i="86" s="1"/>
  <c r="E19" i="87"/>
  <c r="G19" i="87" s="1"/>
  <c r="J19" i="87" s="1"/>
  <c r="E19" i="88" s="1"/>
  <c r="G19" i="88" s="1"/>
  <c r="J19" i="88" s="1"/>
  <c r="E228" i="87"/>
  <c r="G228" i="87" s="1"/>
  <c r="J228" i="87" s="1"/>
  <c r="G243" i="86"/>
  <c r="J243" i="86" s="1"/>
  <c r="G251" i="87" s="1"/>
  <c r="J251" i="87" s="1"/>
  <c r="E235" i="86"/>
  <c r="G235" i="86" s="1"/>
  <c r="J235" i="86" s="1"/>
  <c r="E161" i="86"/>
  <c r="G161" i="86" s="1"/>
  <c r="J161" i="86" s="1"/>
  <c r="E161" i="87" s="1"/>
  <c r="G161" i="87" s="1"/>
  <c r="J161" i="87" s="1"/>
  <c r="E161" i="88" s="1"/>
  <c r="E122" i="86"/>
  <c r="G122" i="86" s="1"/>
  <c r="J122" i="86" s="1"/>
  <c r="E122" i="87" s="1"/>
  <c r="G122" i="87" s="1"/>
  <c r="J122" i="87" s="1"/>
  <c r="E122" i="88" s="1"/>
  <c r="E230" i="87"/>
  <c r="G230" i="87" s="1"/>
  <c r="J230" i="87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86" i="86"/>
  <c r="G86" i="86" s="1"/>
  <c r="J86" i="86" s="1"/>
  <c r="E86" i="87" s="1"/>
  <c r="G86" i="87" s="1"/>
  <c r="J86" i="87" s="1"/>
  <c r="G244" i="86"/>
  <c r="J244" i="86" s="1"/>
  <c r="E236" i="86"/>
  <c r="G236" i="86" s="1"/>
  <c r="J236" i="86" s="1"/>
  <c r="G87" i="86"/>
  <c r="J87" i="86" s="1"/>
  <c r="G231" i="101"/>
  <c r="J231" i="101" s="1"/>
  <c r="G239" i="101"/>
  <c r="J239" i="101" s="1"/>
  <c r="G234" i="86"/>
  <c r="J234" i="86" s="1"/>
  <c r="E234" i="87" s="1"/>
  <c r="G247" i="86"/>
  <c r="J247" i="86" s="1"/>
  <c r="G242" i="87" s="1"/>
  <c r="J242" i="87" s="1"/>
  <c r="G250" i="88" s="1"/>
  <c r="J250" i="88" s="1"/>
  <c r="G229" i="106"/>
  <c r="J229" i="106" s="1"/>
  <c r="G237" i="106"/>
  <c r="J237" i="106" s="1"/>
  <c r="G245" i="107" s="1"/>
  <c r="J245" i="107" s="1"/>
  <c r="G241" i="96"/>
  <c r="J241" i="96" s="1"/>
  <c r="G240" i="96"/>
  <c r="J240" i="96" s="1"/>
  <c r="E240" i="97" s="1"/>
  <c r="G232" i="96"/>
  <c r="J232" i="96" s="1"/>
  <c r="E232" i="97" s="1"/>
  <c r="G253" i="87"/>
  <c r="J253" i="8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0" i="96"/>
  <c r="J70" i="96" s="1"/>
  <c r="G90" i="88"/>
  <c r="J90" i="88" s="1"/>
  <c r="G185" i="88"/>
  <c r="J185" i="88" s="1"/>
  <c r="G222" i="88"/>
  <c r="J222" i="88" s="1"/>
  <c r="G20" i="88"/>
  <c r="J20" i="88" s="1"/>
  <c r="G20" i="89" s="1"/>
  <c r="J20" i="89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5" i="89" s="1"/>
  <c r="J65" i="89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22" i="88"/>
  <c r="J22" i="88" s="1"/>
  <c r="G22" i="89" s="1"/>
  <c r="J22" i="89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1" i="88" s="1"/>
  <c r="J51" i="88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77" i="89" s="1"/>
  <c r="J77" i="89" s="1"/>
  <c r="G138" i="88"/>
  <c r="J138" i="88" s="1"/>
  <c r="G146" i="88"/>
  <c r="J146" i="88" s="1"/>
  <c r="G106" i="88"/>
  <c r="J106" i="88" s="1"/>
  <c r="G220" i="88"/>
  <c r="J220" i="88" s="1"/>
  <c r="G64" i="88"/>
  <c r="J64" i="88" s="1"/>
  <c r="G64" i="89" s="1"/>
  <c r="J64" i="89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G82" i="86"/>
  <c r="J82" i="86" s="1"/>
  <c r="E82" i="87" s="1"/>
  <c r="G254" i="86"/>
  <c r="J254" i="86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G104" i="88"/>
  <c r="J104" i="88" s="1"/>
  <c r="E104" i="89" s="1"/>
  <c r="G258" i="88"/>
  <c r="J258" i="88" s="1"/>
  <c r="G256" i="88"/>
  <c r="J256" i="88" s="1"/>
  <c r="G191" i="88"/>
  <c r="J191" i="88" s="1"/>
  <c r="E191" i="89" s="1"/>
  <c r="G190" i="88"/>
  <c r="J190" i="88" s="1"/>
  <c r="E190" i="89" s="1"/>
  <c r="G133" i="86"/>
  <c r="J133" i="86" s="1"/>
  <c r="G136" i="86"/>
  <c r="J136" i="86" s="1"/>
  <c r="E136" i="87" s="1"/>
  <c r="G132" i="87"/>
  <c r="J132" i="87" s="1"/>
  <c r="E132" i="88" s="1"/>
  <c r="G135" i="87"/>
  <c r="J135" i="87" s="1"/>
  <c r="E135" i="88" s="1"/>
  <c r="G211" i="107"/>
  <c r="J211" i="107" s="1"/>
  <c r="G10" i="107"/>
  <c r="J10" i="107" s="1"/>
  <c r="G150" i="107"/>
  <c r="J150" i="107" s="1"/>
  <c r="G197" i="107"/>
  <c r="J197" i="107" s="1"/>
  <c r="G11" i="107"/>
  <c r="J11" i="107" s="1"/>
  <c r="G212" i="107"/>
  <c r="J212" i="107" s="1"/>
  <c r="G209" i="107"/>
  <c r="J209" i="107" s="1"/>
  <c r="G203" i="107"/>
  <c r="J203" i="107" s="1"/>
  <c r="G202" i="107"/>
  <c r="J202" i="107" s="1"/>
  <c r="G9" i="107"/>
  <c r="J9" i="107" s="1"/>
  <c r="G157" i="107"/>
  <c r="J157" i="107" s="1"/>
  <c r="G113" i="107"/>
  <c r="J113" i="107" s="1"/>
  <c r="G204" i="107"/>
  <c r="J204" i="107" s="1"/>
  <c r="G195" i="107"/>
  <c r="J195" i="107" s="1"/>
  <c r="G182" i="107"/>
  <c r="J182" i="107" s="1"/>
  <c r="G147" i="107"/>
  <c r="J147" i="107" s="1"/>
  <c r="G198" i="107"/>
  <c r="J198" i="107" s="1"/>
  <c r="G156" i="107"/>
  <c r="J156" i="107" s="1"/>
  <c r="G128" i="107"/>
  <c r="J128" i="107" s="1"/>
  <c r="G149" i="107"/>
  <c r="J149" i="107" s="1"/>
  <c r="G196" i="107"/>
  <c r="J196" i="107" s="1"/>
  <c r="G210" i="107"/>
  <c r="J210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49" i="97" l="1"/>
  <c r="J249" i="97" s="1"/>
  <c r="E241" i="97"/>
  <c r="E70" i="97"/>
  <c r="G70" i="97" s="1"/>
  <c r="J70" i="97" s="1"/>
  <c r="E70" i="98" s="1"/>
  <c r="G70" i="98" s="1"/>
  <c r="J70" i="98" s="1"/>
  <c r="E70" i="99" s="1"/>
  <c r="G252" i="98"/>
  <c r="J252" i="98" s="1"/>
  <c r="E239" i="98"/>
  <c r="G239" i="98" s="1"/>
  <c r="J239" i="98" s="1"/>
  <c r="G71" i="97"/>
  <c r="J71" i="97" s="1"/>
  <c r="E71" i="98" s="1"/>
  <c r="G71" i="98" s="1"/>
  <c r="J71" i="98" s="1"/>
  <c r="E71" i="99" s="1"/>
  <c r="E71" i="97"/>
  <c r="E66" i="89"/>
  <c r="G66" i="89" s="1"/>
  <c r="J66" i="89" s="1"/>
  <c r="E66" i="90" s="1"/>
  <c r="G66" i="90" s="1"/>
  <c r="J66" i="90" s="1"/>
  <c r="E66" i="91" s="1"/>
  <c r="E21" i="89"/>
  <c r="G21" i="89" s="1"/>
  <c r="J21" i="89" s="1"/>
  <c r="E21" i="90" s="1"/>
  <c r="G21" i="90" s="1"/>
  <c r="J21" i="90" s="1"/>
  <c r="E21" i="91" s="1"/>
  <c r="E19" i="89"/>
  <c r="G19" i="89" s="1"/>
  <c r="J19" i="89" s="1"/>
  <c r="E19" i="90" s="1"/>
  <c r="G19" i="90" s="1"/>
  <c r="J19" i="90" s="1"/>
  <c r="E19" i="91" s="1"/>
  <c r="E86" i="88"/>
  <c r="G86" i="88" s="1"/>
  <c r="J86" i="88" s="1"/>
  <c r="E86" i="89" s="1"/>
  <c r="G86" i="89" s="1"/>
  <c r="J86" i="89" s="1"/>
  <c r="E86" i="90" s="1"/>
  <c r="E23" i="89"/>
  <c r="G23" i="89" s="1"/>
  <c r="J23" i="89" s="1"/>
  <c r="E23" i="90" s="1"/>
  <c r="G23" i="90" s="1"/>
  <c r="J23" i="90" s="1"/>
  <c r="E23" i="91" s="1"/>
  <c r="E24" i="89"/>
  <c r="G24" i="89" s="1"/>
  <c r="J24" i="89" s="1"/>
  <c r="E24" i="90" s="1"/>
  <c r="G24" i="90" s="1"/>
  <c r="J24" i="90" s="1"/>
  <c r="E24" i="91" s="1"/>
  <c r="E46" i="88"/>
  <c r="G46" i="88" s="1"/>
  <c r="J46" i="88" s="1"/>
  <c r="E46" i="89" s="1"/>
  <c r="G46" i="89" s="1"/>
  <c r="J46" i="89" s="1"/>
  <c r="E46" i="90" s="1"/>
  <c r="E118" i="89"/>
  <c r="G118" i="89" s="1"/>
  <c r="J118" i="89" s="1"/>
  <c r="E118" i="90" s="1"/>
  <c r="G118" i="90" s="1"/>
  <c r="J118" i="90" s="1"/>
  <c r="E118" i="91" s="1"/>
  <c r="E28" i="88"/>
  <c r="G28" i="88" s="1"/>
  <c r="J28" i="88" s="1"/>
  <c r="E28" i="89" s="1"/>
  <c r="G28" i="89" s="1"/>
  <c r="J28" i="89" s="1"/>
  <c r="E28" i="90" s="1"/>
  <c r="E91" i="89"/>
  <c r="G91" i="89" s="1"/>
  <c r="J91" i="89" s="1"/>
  <c r="E91" i="90" s="1"/>
  <c r="G91" i="90" s="1"/>
  <c r="J91" i="90" s="1"/>
  <c r="E91" i="91" s="1"/>
  <c r="E79" i="89"/>
  <c r="G79" i="89" s="1"/>
  <c r="J79" i="89" s="1"/>
  <c r="E79" i="90" s="1"/>
  <c r="G79" i="90" s="1"/>
  <c r="J79" i="90" s="1"/>
  <c r="E79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G243" i="87"/>
  <c r="J243" i="87" s="1"/>
  <c r="G251" i="88" s="1"/>
  <c r="J251" i="88" s="1"/>
  <c r="E235" i="87"/>
  <c r="G235" i="87" s="1"/>
  <c r="J235" i="87" s="1"/>
  <c r="E227" i="88"/>
  <c r="G227" i="88" s="1"/>
  <c r="J227" i="88" s="1"/>
  <c r="E227" i="89" s="1"/>
  <c r="G227" i="89" s="1"/>
  <c r="J227" i="89" s="1"/>
  <c r="E227" i="90" s="1"/>
  <c r="E59" i="88"/>
  <c r="G59" i="88" s="1"/>
  <c r="J59" i="88" s="1"/>
  <c r="E59" i="89" s="1"/>
  <c r="G59" i="89" s="1"/>
  <c r="J59" i="89" s="1"/>
  <c r="E59" i="90" s="1"/>
  <c r="E220" i="89"/>
  <c r="G220" i="89" s="1"/>
  <c r="J220" i="89" s="1"/>
  <c r="E220" i="90" s="1"/>
  <c r="G220" i="90" s="1"/>
  <c r="J220" i="90" s="1"/>
  <c r="E220" i="91" s="1"/>
  <c r="E95" i="89"/>
  <c r="G95" i="89" s="1"/>
  <c r="J95" i="89" s="1"/>
  <c r="E95" i="90" s="1"/>
  <c r="G95" i="90" s="1"/>
  <c r="J95" i="90" s="1"/>
  <c r="E95" i="91" s="1"/>
  <c r="E32" i="88"/>
  <c r="G32" i="88" s="1"/>
  <c r="J32" i="88" s="1"/>
  <c r="E32" i="89" s="1"/>
  <c r="G32" i="89" s="1"/>
  <c r="J32" i="89" s="1"/>
  <c r="E32" i="90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G244" i="87"/>
  <c r="J244" i="87" s="1"/>
  <c r="E236" i="87"/>
  <c r="G236" i="87" s="1"/>
  <c r="J236" i="87" s="1"/>
  <c r="E230" i="88"/>
  <c r="G230" i="88" s="1"/>
  <c r="J230" i="88" s="1"/>
  <c r="E230" i="89" s="1"/>
  <c r="G230" i="89" s="1"/>
  <c r="J230" i="89" s="1"/>
  <c r="E230" i="90" s="1"/>
  <c r="E228" i="88"/>
  <c r="G228" i="88" s="1"/>
  <c r="J228" i="88" s="1"/>
  <c r="E228" i="89" s="1"/>
  <c r="G228" i="89" s="1"/>
  <c r="J228" i="89" s="1"/>
  <c r="E228" i="90" s="1"/>
  <c r="E139" i="89"/>
  <c r="G139" i="89" s="1"/>
  <c r="J139" i="89" s="1"/>
  <c r="E139" i="90" s="1"/>
  <c r="G139" i="90" s="1"/>
  <c r="J139" i="90" s="1"/>
  <c r="E139" i="91" s="1"/>
  <c r="E183" i="89"/>
  <c r="G183" i="89" s="1"/>
  <c r="J183" i="89" s="1"/>
  <c r="E183" i="90" s="1"/>
  <c r="G183" i="90" s="1"/>
  <c r="J183" i="90" s="1"/>
  <c r="E183" i="91" s="1"/>
  <c r="E222" i="89"/>
  <c r="G222" i="89" s="1"/>
  <c r="J222" i="89" s="1"/>
  <c r="E222" i="90" s="1"/>
  <c r="G222" i="90" s="1"/>
  <c r="J222" i="90" s="1"/>
  <c r="E222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214" i="86"/>
  <c r="G214" i="86" s="1"/>
  <c r="J214" i="86" s="1"/>
  <c r="E214" i="87" s="1"/>
  <c r="G214" i="87" s="1"/>
  <c r="J214" i="87" s="1"/>
  <c r="E214" i="88" s="1"/>
  <c r="E170" i="89"/>
  <c r="G170" i="89" s="1"/>
  <c r="J170" i="89" s="1"/>
  <c r="E170" i="90" s="1"/>
  <c r="G170" i="90" s="1"/>
  <c r="J170" i="90" s="1"/>
  <c r="E170" i="91" s="1"/>
  <c r="E166" i="89"/>
  <c r="G166" i="89" s="1"/>
  <c r="J166" i="89" s="1"/>
  <c r="E166" i="90" s="1"/>
  <c r="G166" i="90" s="1"/>
  <c r="J166" i="90" s="1"/>
  <c r="E166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56" i="88"/>
  <c r="G56" i="88" s="1"/>
  <c r="J56" i="88" s="1"/>
  <c r="E56" i="89" s="1"/>
  <c r="G56" i="89" s="1"/>
  <c r="J56" i="89" s="1"/>
  <c r="E56" i="90" s="1"/>
  <c r="E184" i="89"/>
  <c r="G184" i="89" s="1"/>
  <c r="J184" i="89" s="1"/>
  <c r="E184" i="90" s="1"/>
  <c r="G184" i="90" s="1"/>
  <c r="J184" i="90" s="1"/>
  <c r="E184" i="91" s="1"/>
  <c r="E168" i="89"/>
  <c r="G168" i="89" s="1"/>
  <c r="J168" i="89" s="1"/>
  <c r="E168" i="90" s="1"/>
  <c r="G168" i="90" s="1"/>
  <c r="J168" i="90" s="1"/>
  <c r="E168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G246" i="87"/>
  <c r="J246" i="87" s="1"/>
  <c r="E238" i="87"/>
  <c r="G238" i="87" s="1"/>
  <c r="J238" i="87" s="1"/>
  <c r="E74" i="89"/>
  <c r="G74" i="89" s="1"/>
  <c r="J74" i="89" s="1"/>
  <c r="E74" i="90" s="1"/>
  <c r="G74" i="90" s="1"/>
  <c r="J74" i="90" s="1"/>
  <c r="E74" i="91" s="1"/>
  <c r="E159" i="89"/>
  <c r="G159" i="89" s="1"/>
  <c r="J159" i="89" s="1"/>
  <c r="E159" i="90" s="1"/>
  <c r="G159" i="90" s="1"/>
  <c r="J159" i="90" s="1"/>
  <c r="E159" i="91" s="1"/>
  <c r="E31" i="88"/>
  <c r="G31" i="88" s="1"/>
  <c r="J31" i="88" s="1"/>
  <c r="E31" i="89" s="1"/>
  <c r="G31" i="89" s="1"/>
  <c r="J31" i="89" s="1"/>
  <c r="E31" i="90" s="1"/>
  <c r="E123" i="89"/>
  <c r="G123" i="89" s="1"/>
  <c r="J123" i="89" s="1"/>
  <c r="E123" i="90" s="1"/>
  <c r="G123" i="90" s="1"/>
  <c r="J123" i="90" s="1"/>
  <c r="E123" i="91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6" i="89"/>
  <c r="G26" i="89" s="1"/>
  <c r="J26" i="89" s="1"/>
  <c r="E26" i="90" s="1"/>
  <c r="G26" i="90" s="1"/>
  <c r="J26" i="90" s="1"/>
  <c r="E26" i="91" s="1"/>
  <c r="E225" i="89"/>
  <c r="G225" i="89" s="1"/>
  <c r="J225" i="89" s="1"/>
  <c r="E225" i="90" s="1"/>
  <c r="G225" i="90" s="1"/>
  <c r="J225" i="90" s="1"/>
  <c r="E225" i="91" s="1"/>
  <c r="E25" i="89"/>
  <c r="G25" i="89" s="1"/>
  <c r="J25" i="89" s="1"/>
  <c r="E25" i="90" s="1"/>
  <c r="G25" i="90" s="1"/>
  <c r="J25" i="90" s="1"/>
  <c r="E25" i="91" s="1"/>
  <c r="E144" i="89"/>
  <c r="G144" i="89" s="1"/>
  <c r="J144" i="89" s="1"/>
  <c r="E144" i="90" s="1"/>
  <c r="G144" i="90" s="1"/>
  <c r="J144" i="90" s="1"/>
  <c r="E144" i="91" s="1"/>
  <c r="G88" i="87"/>
  <c r="J88" i="87" s="1"/>
  <c r="E88" i="88" s="1"/>
  <c r="E87" i="87"/>
  <c r="G87" i="87" s="1"/>
  <c r="J87" i="87" s="1"/>
  <c r="G237" i="107"/>
  <c r="J237" i="107" s="1"/>
  <c r="G229" i="107"/>
  <c r="J229" i="107" s="1"/>
  <c r="G234" i="87"/>
  <c r="J234" i="87" s="1"/>
  <c r="E234" i="88" s="1"/>
  <c r="G247" i="87"/>
  <c r="J247" i="87" s="1"/>
  <c r="G242" i="88" s="1"/>
  <c r="J242" i="88" s="1"/>
  <c r="G250" i="89" s="1"/>
  <c r="J250" i="89" s="1"/>
  <c r="G232" i="97"/>
  <c r="J232" i="97" s="1"/>
  <c r="E232" i="98" s="1"/>
  <c r="G241" i="97"/>
  <c r="J241" i="97" s="1"/>
  <c r="G240" i="97"/>
  <c r="J240" i="97" s="1"/>
  <c r="E240" i="98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75" i="98"/>
  <c r="J175" i="98" s="1"/>
  <c r="G20" i="90"/>
  <c r="J20" i="90" s="1"/>
  <c r="E20" i="91" s="1"/>
  <c r="G111" i="88"/>
  <c r="J111" i="88" s="1"/>
  <c r="G116" i="88"/>
  <c r="J116" i="88" s="1"/>
  <c r="G116" i="89" s="1"/>
  <c r="J116" i="89" s="1"/>
  <c r="G22" i="90"/>
  <c r="J22" i="90" s="1"/>
  <c r="E22" i="91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112" i="89" s="1"/>
  <c r="J112" i="89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G82" i="87"/>
  <c r="J82" i="87" s="1"/>
  <c r="E82" i="88" s="1"/>
  <c r="G64" i="90"/>
  <c r="J64" i="90" s="1"/>
  <c r="E64" i="91" s="1"/>
  <c r="G65" i="90"/>
  <c r="J65" i="90" s="1"/>
  <c r="E65" i="91" s="1"/>
  <c r="G224" i="90"/>
  <c r="J224" i="90" s="1"/>
  <c r="E224" i="91" s="1"/>
  <c r="G77" i="90"/>
  <c r="J77" i="90" s="1"/>
  <c r="E77" i="91" s="1"/>
  <c r="G97" i="91"/>
  <c r="J97" i="91" s="1"/>
  <c r="E97" i="92" s="1"/>
  <c r="G51" i="89"/>
  <c r="J51" i="89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G104" i="89"/>
  <c r="J104" i="89" s="1"/>
  <c r="E104" i="90" s="1"/>
  <c r="G233" i="89"/>
  <c r="J233" i="89" s="1"/>
  <c r="E233" i="90" s="1"/>
  <c r="G256" i="89"/>
  <c r="J256" i="89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49" i="98" l="1"/>
  <c r="J249" i="98" s="1"/>
  <c r="E241" i="98"/>
  <c r="G252" i="99"/>
  <c r="J252" i="99" s="1"/>
  <c r="E239" i="99"/>
  <c r="G239" i="99" s="1"/>
  <c r="J239" i="99" s="1"/>
  <c r="G244" i="88"/>
  <c r="J244" i="88" s="1"/>
  <c r="E236" i="88"/>
  <c r="G236" i="88" s="1"/>
  <c r="J236" i="88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G246" i="88"/>
  <c r="J246" i="88" s="1"/>
  <c r="E238" i="88"/>
  <c r="G238" i="88" s="1"/>
  <c r="J238" i="88" s="1"/>
  <c r="E108" i="89"/>
  <c r="G108" i="89" s="1"/>
  <c r="J108" i="89" s="1"/>
  <c r="E108" i="90" s="1"/>
  <c r="G108" i="90" s="1"/>
  <c r="J108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G88" i="88"/>
  <c r="J88" i="88" s="1"/>
  <c r="E88" i="89" s="1"/>
  <c r="E87" i="88"/>
  <c r="G87" i="88" s="1"/>
  <c r="J87" i="88" s="1"/>
  <c r="E122" i="89"/>
  <c r="G122" i="89" s="1"/>
  <c r="J122" i="89" s="1"/>
  <c r="E122" i="90" s="1"/>
  <c r="G122" i="90" s="1"/>
  <c r="J122" i="90" s="1"/>
  <c r="E122" i="91" s="1"/>
  <c r="G243" i="88"/>
  <c r="J243" i="88" s="1"/>
  <c r="G251" i="89" s="1"/>
  <c r="J251" i="89" s="1"/>
  <c r="E235" i="88"/>
  <c r="G235" i="88" s="1"/>
  <c r="J235" i="88" s="1"/>
  <c r="E96" i="89"/>
  <c r="G96" i="89" s="1"/>
  <c r="J96" i="89" s="1"/>
  <c r="E96" i="90" s="1"/>
  <c r="G96" i="90" s="1"/>
  <c r="J96" i="90" s="1"/>
  <c r="E96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G86" i="90"/>
  <c r="J86" i="90" s="1"/>
  <c r="E86" i="91" s="1"/>
  <c r="G228" i="90"/>
  <c r="J228" i="90" s="1"/>
  <c r="E228" i="91" s="1"/>
  <c r="G234" i="88"/>
  <c r="J234" i="88" s="1"/>
  <c r="E234" i="89" s="1"/>
  <c r="G247" i="88"/>
  <c r="J247" i="88" s="1"/>
  <c r="G242" i="89" s="1"/>
  <c r="J242" i="89" s="1"/>
  <c r="G250" i="90" s="1"/>
  <c r="J250" i="90" s="1"/>
  <c r="E250" i="91" s="1"/>
  <c r="G240" i="98"/>
  <c r="J240" i="98" s="1"/>
  <c r="E240" i="99" s="1"/>
  <c r="G241" i="98"/>
  <c r="J241" i="98" s="1"/>
  <c r="G232" i="98"/>
  <c r="J232" i="98" s="1"/>
  <c r="E232" i="99" s="1"/>
  <c r="G231" i="103"/>
  <c r="J231" i="103" s="1"/>
  <c r="G239" i="103"/>
  <c r="J239" i="103" s="1"/>
  <c r="G227" i="90"/>
  <c r="J227" i="90" s="1"/>
  <c r="E227" i="91" s="1"/>
  <c r="G230" i="90"/>
  <c r="J230" i="90" s="1"/>
  <c r="E230" i="91" s="1"/>
  <c r="G253" i="89"/>
  <c r="J253" i="89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G175" i="104" s="1"/>
  <c r="J175" i="104" s="1"/>
  <c r="G175" i="105" s="1"/>
  <c r="J175" i="105" s="1"/>
  <c r="G175" i="106" s="1"/>
  <c r="J175" i="106" s="1"/>
  <c r="G70" i="99"/>
  <c r="J70" i="99" s="1"/>
  <c r="G70" i="100" s="1"/>
  <c r="J70" i="100" s="1"/>
  <c r="G70" i="101" s="1"/>
  <c r="J70" i="101" s="1"/>
  <c r="G70" i="102" s="1"/>
  <c r="J70" i="102" s="1"/>
  <c r="G70" i="103" s="1"/>
  <c r="J70" i="103" s="1"/>
  <c r="G70" i="104" s="1"/>
  <c r="J70" i="104" s="1"/>
  <c r="G70" i="105" s="1"/>
  <c r="J70" i="105" s="1"/>
  <c r="G70" i="106" s="1"/>
  <c r="J70" i="106" s="1"/>
  <c r="G71" i="99"/>
  <c r="J71" i="99" s="1"/>
  <c r="G71" i="100" s="1"/>
  <c r="J71" i="100" s="1"/>
  <c r="G71" i="101" s="1"/>
  <c r="J71" i="101" s="1"/>
  <c r="G71" i="102" s="1"/>
  <c r="J71" i="102" s="1"/>
  <c r="G71" i="103" s="1"/>
  <c r="J71" i="103" s="1"/>
  <c r="G71" i="104" s="1"/>
  <c r="J71" i="104" s="1"/>
  <c r="G71" i="105" s="1"/>
  <c r="J71" i="105" s="1"/>
  <c r="G71" i="106" s="1"/>
  <c r="J71" i="106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6" i="87" s="1"/>
  <c r="J6" i="87" s="1"/>
  <c r="G15" i="86"/>
  <c r="J15" i="86" s="1"/>
  <c r="G8" i="86"/>
  <c r="J8" i="86" s="1"/>
  <c r="G16" i="86"/>
  <c r="J16" i="86" s="1"/>
  <c r="G90" i="91"/>
  <c r="J90" i="91" s="1"/>
  <c r="E90" i="92" s="1"/>
  <c r="G112" i="90"/>
  <c r="J112" i="90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16" i="90"/>
  <c r="J116" i="90" s="1"/>
  <c r="G19" i="91"/>
  <c r="J19" i="91" s="1"/>
  <c r="E19" i="92" s="1"/>
  <c r="G82" i="88"/>
  <c r="J82" i="88" s="1"/>
  <c r="E82" i="89" s="1"/>
  <c r="G248" i="88"/>
  <c r="J248" i="88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49" i="99" l="1"/>
  <c r="J249" i="99" s="1"/>
  <c r="E241" i="99"/>
  <c r="E116" i="91"/>
  <c r="G116" i="91" s="1"/>
  <c r="J116" i="91" s="1"/>
  <c r="E112" i="91"/>
  <c r="G112" i="91" s="1"/>
  <c r="J112" i="91" s="1"/>
  <c r="E74" i="92"/>
  <c r="G74" i="92" s="1"/>
  <c r="J74" i="92" s="1"/>
  <c r="E74" i="93" s="1"/>
  <c r="G74" i="93" s="1"/>
  <c r="J74" i="93" s="1"/>
  <c r="E74" i="94" s="1"/>
  <c r="E111" i="91"/>
  <c r="G111" i="91" s="1"/>
  <c r="J111" i="91" s="1"/>
  <c r="E108" i="91"/>
  <c r="G108" i="91" s="1"/>
  <c r="J108" i="91" s="1"/>
  <c r="E115" i="91"/>
  <c r="G115" i="91" s="1"/>
  <c r="J115" i="91" s="1"/>
  <c r="E110" i="91"/>
  <c r="G110" i="91" s="1"/>
  <c r="J110" i="91" s="1"/>
  <c r="E107" i="90"/>
  <c r="G107" i="90" s="1"/>
  <c r="J107" i="90" s="1"/>
  <c r="E7" i="87"/>
  <c r="G7" i="87" s="1"/>
  <c r="J7" i="87" s="1"/>
  <c r="E7" i="88" s="1"/>
  <c r="G7" i="88" s="1"/>
  <c r="J7" i="88" s="1"/>
  <c r="G246" i="89"/>
  <c r="J246" i="89" s="1"/>
  <c r="E238" i="89"/>
  <c r="G238" i="89" s="1"/>
  <c r="J238" i="89" s="1"/>
  <c r="E16" i="87"/>
  <c r="G16" i="87" s="1"/>
  <c r="J16" i="87" s="1"/>
  <c r="E16" i="88" s="1"/>
  <c r="G16" i="88" s="1"/>
  <c r="J16" i="88" s="1"/>
  <c r="E8" i="87"/>
  <c r="G8" i="87" s="1"/>
  <c r="J8" i="87" s="1"/>
  <c r="E8" i="88" s="1"/>
  <c r="G8" i="88" s="1"/>
  <c r="J8" i="88" s="1"/>
  <c r="G88" i="89"/>
  <c r="J88" i="89" s="1"/>
  <c r="E88" i="90" s="1"/>
  <c r="E87" i="89"/>
  <c r="G87" i="89" s="1"/>
  <c r="J87" i="89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14" i="87"/>
  <c r="G14" i="87" s="1"/>
  <c r="J14" i="87" s="1"/>
  <c r="E14" i="88" s="1"/>
  <c r="G14" i="88" s="1"/>
  <c r="J14" i="88" s="1"/>
  <c r="E18" i="87"/>
  <c r="G18" i="87" s="1"/>
  <c r="J18" i="87" s="1"/>
  <c r="E18" i="88" s="1"/>
  <c r="G18" i="88" s="1"/>
  <c r="J18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G243" i="89"/>
  <c r="J243" i="89" s="1"/>
  <c r="G251" i="90" s="1"/>
  <c r="J251" i="90" s="1"/>
  <c r="E251" i="91" s="1"/>
  <c r="E235" i="89"/>
  <c r="G235" i="89" s="1"/>
  <c r="J235" i="89" s="1"/>
  <c r="G244" i="89"/>
  <c r="J244" i="89" s="1"/>
  <c r="E236" i="89"/>
  <c r="G236" i="89" s="1"/>
  <c r="J236" i="89" s="1"/>
  <c r="E117" i="91"/>
  <c r="G117" i="91" s="1"/>
  <c r="J117" i="91" s="1"/>
  <c r="G86" i="91"/>
  <c r="J86" i="91" s="1"/>
  <c r="E86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E230" i="92" s="1"/>
  <c r="G234" i="89"/>
  <c r="J234" i="89" s="1"/>
  <c r="E234" i="90" s="1"/>
  <c r="G247" i="89"/>
  <c r="J247" i="89" s="1"/>
  <c r="G242" i="90" s="1"/>
  <c r="J242" i="90" s="1"/>
  <c r="G227" i="91"/>
  <c r="J227" i="91" s="1"/>
  <c r="E227" i="92" s="1"/>
  <c r="G228" i="91"/>
  <c r="J228" i="91" s="1"/>
  <c r="E228" i="92" s="1"/>
  <c r="G253" i="90"/>
  <c r="J253" i="90" s="1"/>
  <c r="E253" i="91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6" i="88"/>
  <c r="J6" i="88" s="1"/>
  <c r="G6" i="89" s="1"/>
  <c r="J6" i="89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G82" i="89"/>
  <c r="J82" i="89" s="1"/>
  <c r="E82" i="90" s="1"/>
  <c r="G146" i="92"/>
  <c r="J146" i="92" s="1"/>
  <c r="E146" i="93" s="1"/>
  <c r="G115" i="93"/>
  <c r="J115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G104" i="91"/>
  <c r="J104" i="91" s="1"/>
  <c r="E104" i="92" s="1"/>
  <c r="G258" i="91"/>
  <c r="J258" i="91" s="1"/>
  <c r="G256" i="91"/>
  <c r="J256" i="91" s="1"/>
  <c r="G191" i="91"/>
  <c r="J191" i="91" s="1"/>
  <c r="E191" i="92" s="1"/>
  <c r="G190" i="91"/>
  <c r="J190" i="91" s="1"/>
  <c r="E190" i="92" s="1"/>
  <c r="G133" i="89"/>
  <c r="J133" i="89" s="1"/>
  <c r="G136" i="89"/>
  <c r="J136" i="89" s="1"/>
  <c r="E136" i="90" s="1"/>
  <c r="G132" i="90"/>
  <c r="J132" i="90" s="1"/>
  <c r="E132" i="91" s="1"/>
  <c r="G135" i="90"/>
  <c r="J135" i="90" s="1"/>
  <c r="E135" i="91" s="1"/>
  <c r="G175" i="107"/>
  <c r="J175" i="107" s="1"/>
  <c r="G71" i="107"/>
  <c r="J71" i="107" s="1"/>
  <c r="G70" i="107"/>
  <c r="J70" i="107" s="1"/>
  <c r="G5" i="74"/>
  <c r="J5" i="74" s="1"/>
  <c r="E112" i="92" l="1"/>
  <c r="G112" i="92" s="1"/>
  <c r="J112" i="92" s="1"/>
  <c r="E112" i="93" s="1"/>
  <c r="G112" i="93" s="1"/>
  <c r="J112" i="93" s="1"/>
  <c r="E112" i="94" s="1"/>
  <c r="G112" i="94" s="1"/>
  <c r="J112" i="94" s="1"/>
  <c r="E112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G250" i="91"/>
  <c r="J250" i="91" s="1"/>
  <c r="E242" i="9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15" i="92"/>
  <c r="G115" i="92" s="1"/>
  <c r="J115" i="92" s="1"/>
  <c r="E108" i="92"/>
  <c r="G108" i="92" s="1"/>
  <c r="J108" i="92" s="1"/>
  <c r="E108" i="93" s="1"/>
  <c r="G108" i="93" s="1"/>
  <c r="J108" i="93" s="1"/>
  <c r="E108" i="94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17" i="92"/>
  <c r="G117" i="92" s="1"/>
  <c r="J117" i="92" s="1"/>
  <c r="E117" i="93" s="1"/>
  <c r="G117" i="93" s="1"/>
  <c r="J117" i="93" s="1"/>
  <c r="E117" i="94" s="1"/>
  <c r="E7" i="89"/>
  <c r="G7" i="89" s="1"/>
  <c r="J7" i="89" s="1"/>
  <c r="E7" i="90" s="1"/>
  <c r="G7" i="90" s="1"/>
  <c r="J7" i="90" s="1"/>
  <c r="E7" i="9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E13" i="89"/>
  <c r="G13" i="89" s="1"/>
  <c r="J13" i="89" s="1"/>
  <c r="E13" i="90" s="1"/>
  <c r="G13" i="90" s="1"/>
  <c r="J13" i="90" s="1"/>
  <c r="E13" i="91" s="1"/>
  <c r="E8" i="89"/>
  <c r="G8" i="89" s="1"/>
  <c r="J8" i="89" s="1"/>
  <c r="E8" i="90" s="1"/>
  <c r="G8" i="90" s="1"/>
  <c r="J8" i="90" s="1"/>
  <c r="E8" i="91" s="1"/>
  <c r="E18" i="89"/>
  <c r="G18" i="89" s="1"/>
  <c r="J18" i="89" s="1"/>
  <c r="E18" i="90" s="1"/>
  <c r="G18" i="90" s="1"/>
  <c r="J18" i="90" s="1"/>
  <c r="E18" i="91" s="1"/>
  <c r="E17" i="89"/>
  <c r="G17" i="89" s="1"/>
  <c r="J17" i="89" s="1"/>
  <c r="E17" i="90" s="1"/>
  <c r="G17" i="90" s="1"/>
  <c r="J17" i="90" s="1"/>
  <c r="E17" i="91" s="1"/>
  <c r="E16" i="89"/>
  <c r="G16" i="89" s="1"/>
  <c r="J16" i="89" s="1"/>
  <c r="E16" i="90" s="1"/>
  <c r="G16" i="90" s="1"/>
  <c r="J16" i="90" s="1"/>
  <c r="E16" i="91" s="1"/>
  <c r="E14" i="89"/>
  <c r="G14" i="89" s="1"/>
  <c r="J14" i="89" s="1"/>
  <c r="E14" i="90" s="1"/>
  <c r="G14" i="90" s="1"/>
  <c r="J14" i="90" s="1"/>
  <c r="E14" i="91" s="1"/>
  <c r="E15" i="89"/>
  <c r="G15" i="89" s="1"/>
  <c r="J15" i="89" s="1"/>
  <c r="E15" i="90" s="1"/>
  <c r="G15" i="90" s="1"/>
  <c r="J15" i="90" s="1"/>
  <c r="E15" i="91" s="1"/>
  <c r="G246" i="90"/>
  <c r="J246" i="90" s="1"/>
  <c r="E246" i="91" s="1"/>
  <c r="E238" i="90"/>
  <c r="G238" i="90" s="1"/>
  <c r="J238" i="90" s="1"/>
  <c r="G244" i="90"/>
  <c r="J244" i="90" s="1"/>
  <c r="E244" i="91" s="1"/>
  <c r="E236" i="90"/>
  <c r="G236" i="90" s="1"/>
  <c r="J236" i="90" s="1"/>
  <c r="G88" i="90"/>
  <c r="J88" i="90" s="1"/>
  <c r="E88" i="91" s="1"/>
  <c r="E87" i="90"/>
  <c r="G87" i="90" s="1"/>
  <c r="J87" i="90" s="1"/>
  <c r="G243" i="90"/>
  <c r="J243" i="90" s="1"/>
  <c r="E235" i="90"/>
  <c r="G235" i="90" s="1"/>
  <c r="J235" i="90" s="1"/>
  <c r="G86" i="92"/>
  <c r="J86" i="92" s="1"/>
  <c r="E86" i="93" s="1"/>
  <c r="G234" i="90"/>
  <c r="J234" i="90" s="1"/>
  <c r="E234" i="91" s="1"/>
  <c r="G247" i="90"/>
  <c r="J247" i="90" s="1"/>
  <c r="G230" i="92"/>
  <c r="J230" i="92" s="1"/>
  <c r="E230" i="93" s="1"/>
  <c r="G240" i="100"/>
  <c r="J240" i="100" s="1"/>
  <c r="G232" i="100"/>
  <c r="J232" i="100" s="1"/>
  <c r="G259" i="100"/>
  <c r="J259" i="100" s="1"/>
  <c r="G228" i="92"/>
  <c r="J228" i="92" s="1"/>
  <c r="E228" i="93" s="1"/>
  <c r="G227" i="92"/>
  <c r="J227" i="92" s="1"/>
  <c r="E227" i="93" s="1"/>
  <c r="G231" i="105"/>
  <c r="J231" i="105" s="1"/>
  <c r="G239" i="105"/>
  <c r="J239" i="105" s="1"/>
  <c r="G253" i="91"/>
  <c r="J253" i="91" s="1"/>
  <c r="G259" i="90"/>
  <c r="J259" i="90" s="1"/>
  <c r="E259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G26" i="93"/>
  <c r="J26" i="93" s="1"/>
  <c r="E26" i="94" s="1"/>
  <c r="G90" i="93"/>
  <c r="J90" i="93" s="1"/>
  <c r="E90" i="94" s="1"/>
  <c r="G23" i="93"/>
  <c r="J23" i="93" s="1"/>
  <c r="E23" i="94" s="1"/>
  <c r="G6" i="90"/>
  <c r="J6" i="90" s="1"/>
  <c r="E6" i="91" s="1"/>
  <c r="G25" i="93"/>
  <c r="J25" i="93" s="1"/>
  <c r="E25" i="94" s="1"/>
  <c r="G20" i="93"/>
  <c r="J20" i="93" s="1"/>
  <c r="G97" i="94"/>
  <c r="J97" i="94" s="1"/>
  <c r="E97" i="95" s="1"/>
  <c r="G248" i="90"/>
  <c r="J248" i="90" s="1"/>
  <c r="E248" i="91" s="1"/>
  <c r="G82" i="90"/>
  <c r="J82" i="90" s="1"/>
  <c r="E82" i="91" s="1"/>
  <c r="G254" i="90"/>
  <c r="J254" i="90" s="1"/>
  <c r="E254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17" i="94"/>
  <c r="J117" i="94" s="1"/>
  <c r="E117" i="95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08" i="94"/>
  <c r="J108" i="94" s="1"/>
  <c r="E108" i="95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7" i="94"/>
  <c r="J107" i="94" s="1"/>
  <c r="E107" i="95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115" i="94"/>
  <c r="J115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G255" i="92"/>
  <c r="J255" i="92" s="1"/>
  <c r="G104" i="92"/>
  <c r="J104" i="92" s="1"/>
  <c r="E104" i="93" s="1"/>
  <c r="G256" i="92"/>
  <c r="J256" i="92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G242" i="91" l="1"/>
  <c r="J242" i="91" s="1"/>
  <c r="E247" i="91"/>
  <c r="G251" i="91"/>
  <c r="J251" i="91" s="1"/>
  <c r="E243" i="91"/>
  <c r="E20" i="94"/>
  <c r="G20" i="94" s="1"/>
  <c r="J20" i="94" s="1"/>
  <c r="E20" i="95" s="1"/>
  <c r="G20" i="95" s="1"/>
  <c r="G88" i="91"/>
  <c r="J88" i="91" s="1"/>
  <c r="E88" i="92" s="1"/>
  <c r="E87" i="91"/>
  <c r="G87" i="91" s="1"/>
  <c r="J87" i="91" s="1"/>
  <c r="G244" i="91"/>
  <c r="J244" i="91" s="1"/>
  <c r="E244" i="92" s="1"/>
  <c r="E236" i="91"/>
  <c r="G236" i="91" s="1"/>
  <c r="J236" i="91" s="1"/>
  <c r="G246" i="91"/>
  <c r="J246" i="91" s="1"/>
  <c r="E238" i="91"/>
  <c r="G238" i="91" s="1"/>
  <c r="J238" i="91" s="1"/>
  <c r="G243" i="91"/>
  <c r="J243" i="91" s="1"/>
  <c r="E235" i="91"/>
  <c r="G235" i="91" s="1"/>
  <c r="J235" i="91" s="1"/>
  <c r="G86" i="93"/>
  <c r="J86" i="93" s="1"/>
  <c r="E86" i="94" s="1"/>
  <c r="G228" i="93"/>
  <c r="J228" i="93" s="1"/>
  <c r="E228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E230" i="94" s="1"/>
  <c r="G227" i="93"/>
  <c r="J227" i="93" s="1"/>
  <c r="E227" i="94" s="1"/>
  <c r="G234" i="91"/>
  <c r="J234" i="91" s="1"/>
  <c r="E234" i="92" s="1"/>
  <c r="G247" i="91"/>
  <c r="J247" i="91" s="1"/>
  <c r="G253" i="92"/>
  <c r="J253" i="92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G248" i="91"/>
  <c r="J248" i="91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255" i="93"/>
  <c r="J255" i="93" s="1"/>
  <c r="G104" i="93"/>
  <c r="J104" i="93" s="1"/>
  <c r="E104" i="94" s="1"/>
  <c r="G233" i="93"/>
  <c r="J233" i="93" s="1"/>
  <c r="E233" i="94" s="1"/>
  <c r="G256" i="93"/>
  <c r="J256" i="93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G251" i="92" l="1"/>
  <c r="J251" i="92" s="1"/>
  <c r="E243" i="92"/>
  <c r="G243" i="92" s="1"/>
  <c r="J243" i="92" s="1"/>
  <c r="G250" i="92"/>
  <c r="J250" i="92" s="1"/>
  <c r="E242" i="92"/>
  <c r="G242" i="92" s="1"/>
  <c r="J242" i="92" s="1"/>
  <c r="J20" i="95"/>
  <c r="E20" i="96" s="1"/>
  <c r="G20" i="96" s="1"/>
  <c r="J20" i="96" s="1"/>
  <c r="E20" i="97" s="1"/>
  <c r="G20" i="97" s="1"/>
  <c r="J20" i="97" s="1"/>
  <c r="E20" i="98" s="1"/>
  <c r="G246" i="92"/>
  <c r="J246" i="92" s="1"/>
  <c r="E238" i="92"/>
  <c r="G238" i="92" s="1"/>
  <c r="J238" i="92" s="1"/>
  <c r="E235" i="92"/>
  <c r="G235" i="92" s="1"/>
  <c r="J235" i="92" s="1"/>
  <c r="G244" i="92"/>
  <c r="J244" i="92" s="1"/>
  <c r="E244" i="93" s="1"/>
  <c r="E236" i="92"/>
  <c r="G236" i="92" s="1"/>
  <c r="J236" i="92" s="1"/>
  <c r="G88" i="92"/>
  <c r="J88" i="92" s="1"/>
  <c r="E88" i="93" s="1"/>
  <c r="E87" i="92"/>
  <c r="G87" i="92" s="1"/>
  <c r="J87" i="92" s="1"/>
  <c r="G86" i="94"/>
  <c r="J86" i="94" s="1"/>
  <c r="E86" i="95" s="1"/>
  <c r="G230" i="94"/>
  <c r="J230" i="94" s="1"/>
  <c r="E230" i="95" s="1"/>
  <c r="G239" i="107"/>
  <c r="J239" i="107" s="1"/>
  <c r="G231" i="107"/>
  <c r="J231" i="107" s="1"/>
  <c r="G234" i="92"/>
  <c r="J234" i="92" s="1"/>
  <c r="E234" i="93" s="1"/>
  <c r="G247" i="92"/>
  <c r="J247" i="92" s="1"/>
  <c r="G240" i="102"/>
  <c r="J240" i="102" s="1"/>
  <c r="G232" i="102"/>
  <c r="J232" i="102" s="1"/>
  <c r="G259" i="102"/>
  <c r="J259" i="102" s="1"/>
  <c r="G227" i="94"/>
  <c r="J227" i="94" s="1"/>
  <c r="E227" i="95" s="1"/>
  <c r="G228" i="94"/>
  <c r="J228" i="94" s="1"/>
  <c r="E228" i="95" s="1"/>
  <c r="G253" i="93"/>
  <c r="J253" i="93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5" i="97" s="1"/>
  <c r="J115" i="97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21" i="96" s="1"/>
  <c r="J21" i="96" s="1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248" i="92"/>
  <c r="J248" i="92" s="1"/>
  <c r="G82" i="92"/>
  <c r="J82" i="92" s="1"/>
  <c r="E82" i="93" s="1"/>
  <c r="G254" i="92"/>
  <c r="J254" i="92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98" i="96" s="1"/>
  <c r="J98" i="96" s="1"/>
  <c r="G54" i="94"/>
  <c r="J54" i="94" s="1"/>
  <c r="E54" i="95" s="1"/>
  <c r="G119" i="94"/>
  <c r="J119" i="94" s="1"/>
  <c r="E119" i="95" s="1"/>
  <c r="G180" i="95"/>
  <c r="J180" i="95" s="1"/>
  <c r="G37" i="94"/>
  <c r="J37" i="94" s="1"/>
  <c r="E37" i="95" s="1"/>
  <c r="G40" i="94"/>
  <c r="J40" i="94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77" i="96" s="1"/>
  <c r="J77" i="96" s="1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93" i="96" s="1"/>
  <c r="J93" i="96" s="1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66" i="96" s="1"/>
  <c r="J66" i="96" s="1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99" i="96" s="1"/>
  <c r="J99" i="96" s="1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58" i="94"/>
  <c r="J258" i="94" s="1"/>
  <c r="G255" i="94"/>
  <c r="J255" i="94" s="1"/>
  <c r="G104" i="94"/>
  <c r="J104" i="94" s="1"/>
  <c r="E104" i="95" s="1"/>
  <c r="G256" i="94"/>
  <c r="J256" i="94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G250" i="93" l="1"/>
  <c r="J250" i="93" s="1"/>
  <c r="E242" i="93"/>
  <c r="G251" i="93"/>
  <c r="J251" i="93" s="1"/>
  <c r="E243" i="93"/>
  <c r="G243" i="93" s="1"/>
  <c r="J243" i="93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G242" i="93"/>
  <c r="J242" i="93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G88" i="93"/>
  <c r="J88" i="93" s="1"/>
  <c r="E88" i="94" s="1"/>
  <c r="E87" i="93"/>
  <c r="G87" i="93" s="1"/>
  <c r="J87" i="93" s="1"/>
  <c r="G244" i="93"/>
  <c r="J244" i="93" s="1"/>
  <c r="E244" i="94" s="1"/>
  <c r="E236" i="93"/>
  <c r="G236" i="93" s="1"/>
  <c r="J236" i="93" s="1"/>
  <c r="E235" i="93"/>
  <c r="G235" i="93" s="1"/>
  <c r="J235" i="93" s="1"/>
  <c r="G246" i="93"/>
  <c r="J246" i="93" s="1"/>
  <c r="E238" i="93"/>
  <c r="G238" i="93" s="1"/>
  <c r="J238" i="93" s="1"/>
  <c r="G86" i="95"/>
  <c r="J86" i="95" s="1"/>
  <c r="G240" i="103"/>
  <c r="J240" i="103" s="1"/>
  <c r="G232" i="103"/>
  <c r="J232" i="103" s="1"/>
  <c r="G259" i="103"/>
  <c r="J259" i="103" s="1"/>
  <c r="G234" i="93"/>
  <c r="J234" i="93" s="1"/>
  <c r="E234" i="94" s="1"/>
  <c r="G247" i="93"/>
  <c r="J247" i="93" s="1"/>
  <c r="G228" i="95"/>
  <c r="J228" i="95" s="1"/>
  <c r="G227" i="95"/>
  <c r="J227" i="95" s="1"/>
  <c r="G230" i="95"/>
  <c r="J230" i="95" s="1"/>
  <c r="G253" i="94"/>
  <c r="J253" i="94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0" i="97" s="1"/>
  <c r="J180" i="97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22" i="97" s="1"/>
  <c r="J22" i="97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115" i="98"/>
  <c r="J115" i="98" s="1"/>
  <c r="G99" i="97"/>
  <c r="J99" i="97" s="1"/>
  <c r="G98" i="97"/>
  <c r="J98" i="97" s="1"/>
  <c r="G66" i="97"/>
  <c r="J66" i="97" s="1"/>
  <c r="G74" i="97"/>
  <c r="J74" i="97" s="1"/>
  <c r="E74" i="98" s="1"/>
  <c r="G93" i="97"/>
  <c r="J93" i="97" s="1"/>
  <c r="G77" i="97"/>
  <c r="J77" i="97" s="1"/>
  <c r="G21" i="97"/>
  <c r="J21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G248" i="93"/>
  <c r="J248" i="93" s="1"/>
  <c r="G82" i="93"/>
  <c r="J82" i="93" s="1"/>
  <c r="E82" i="94" s="1"/>
  <c r="G40" i="95"/>
  <c r="J40" i="95" s="1"/>
  <c r="G49" i="95"/>
  <c r="G49" i="96" s="1"/>
  <c r="J49" i="96" s="1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51" i="96" s="1"/>
  <c r="J51" i="96" s="1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G255" i="95"/>
  <c r="J255" i="95" s="1"/>
  <c r="G104" i="95"/>
  <c r="J104" i="95" s="1"/>
  <c r="E104" i="96" s="1"/>
  <c r="G258" i="95"/>
  <c r="J258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G251" i="94" l="1"/>
  <c r="J251" i="94" s="1"/>
  <c r="E243" i="94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227" i="96"/>
  <c r="G227" i="96" s="1"/>
  <c r="J227" i="96" s="1"/>
  <c r="E227" i="97" s="1"/>
  <c r="E62" i="97"/>
  <c r="G62" i="97" s="1"/>
  <c r="J62" i="97" s="1"/>
  <c r="E62" i="98" s="1"/>
  <c r="G62" i="98" s="1"/>
  <c r="J62" i="98" s="1"/>
  <c r="E62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86" i="96"/>
  <c r="G86" i="96" s="1"/>
  <c r="J86" i="96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G164" i="97"/>
  <c r="J164" i="97" s="1"/>
  <c r="E164" i="98" s="1"/>
  <c r="E164" i="97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G90" i="97"/>
  <c r="J90" i="97" s="1"/>
  <c r="E90" i="98" s="1"/>
  <c r="E90" i="97"/>
  <c r="E228" i="96"/>
  <c r="E170" i="97"/>
  <c r="G170" i="97" s="1"/>
  <c r="J170" i="97" s="1"/>
  <c r="E170" i="98" s="1"/>
  <c r="G170" i="98" s="1"/>
  <c r="J170" i="98" s="1"/>
  <c r="E170" i="99" s="1"/>
  <c r="E176" i="97"/>
  <c r="G176" i="97" s="1"/>
  <c r="J176" i="97" s="1"/>
  <c r="E176" i="98" s="1"/>
  <c r="G176" i="98" s="1"/>
  <c r="J176" i="98" s="1"/>
  <c r="E176" i="99" s="1"/>
  <c r="G106" i="97"/>
  <c r="J106" i="97" s="1"/>
  <c r="E106" i="98" s="1"/>
  <c r="G106" i="98" s="1"/>
  <c r="J106" i="98" s="1"/>
  <c r="E106" i="99" s="1"/>
  <c r="E106" i="97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60" i="97"/>
  <c r="G160" i="97" s="1"/>
  <c r="J160" i="97" s="1"/>
  <c r="E160" i="98" s="1"/>
  <c r="G160" i="98" s="1"/>
  <c r="J160" i="98" s="1"/>
  <c r="E160" i="99" s="1"/>
  <c r="E25" i="97"/>
  <c r="G25" i="97" s="1"/>
  <c r="J25" i="97" s="1"/>
  <c r="E25" i="98" s="1"/>
  <c r="G25" i="98" s="1"/>
  <c r="J25" i="98" s="1"/>
  <c r="E25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G118" i="97"/>
  <c r="J118" i="97" s="1"/>
  <c r="E118" i="98" s="1"/>
  <c r="G118" i="98" s="1"/>
  <c r="J118" i="98" s="1"/>
  <c r="E118" i="99" s="1"/>
  <c r="E118" i="97"/>
  <c r="E143" i="97"/>
  <c r="G143" i="97" s="1"/>
  <c r="J143" i="97" s="1"/>
  <c r="E143" i="98" s="1"/>
  <c r="G143" i="98" s="1"/>
  <c r="J143" i="98" s="1"/>
  <c r="E143" i="99" s="1"/>
  <c r="G185" i="97"/>
  <c r="J185" i="97" s="1"/>
  <c r="E185" i="98" s="1"/>
  <c r="E185" i="97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G166" i="97"/>
  <c r="J166" i="97" s="1"/>
  <c r="E166" i="98" s="1"/>
  <c r="E166" i="97"/>
  <c r="E23" i="97"/>
  <c r="G23" i="97" s="1"/>
  <c r="J23" i="97" s="1"/>
  <c r="E23" i="98" s="1"/>
  <c r="G23" i="98" s="1"/>
  <c r="J23" i="98" s="1"/>
  <c r="E23" i="99" s="1"/>
  <c r="G250" i="94"/>
  <c r="J250" i="94" s="1"/>
  <c r="E242" i="94"/>
  <c r="G242" i="94" s="1"/>
  <c r="J242" i="94" s="1"/>
  <c r="E79" i="97"/>
  <c r="G79" i="97" s="1"/>
  <c r="J79" i="97" s="1"/>
  <c r="E79" i="98" s="1"/>
  <c r="G79" i="98" s="1"/>
  <c r="J79" i="98" s="1"/>
  <c r="E79" i="99" s="1"/>
  <c r="G162" i="97"/>
  <c r="J162" i="97" s="1"/>
  <c r="E162" i="98" s="1"/>
  <c r="G162" i="98" s="1"/>
  <c r="J162" i="98" s="1"/>
  <c r="E162" i="99" s="1"/>
  <c r="E162" i="97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G183" i="97"/>
  <c r="J183" i="97" s="1"/>
  <c r="E183" i="98" s="1"/>
  <c r="E183" i="97"/>
  <c r="E139" i="97"/>
  <c r="G139" i="97" s="1"/>
  <c r="J139" i="97" s="1"/>
  <c r="E139" i="98" s="1"/>
  <c r="G139" i="98" s="1"/>
  <c r="J139" i="98" s="1"/>
  <c r="E139" i="99" s="1"/>
  <c r="G121" i="97"/>
  <c r="J121" i="97" s="1"/>
  <c r="E121" i="98" s="1"/>
  <c r="E121" i="97"/>
  <c r="E64" i="97"/>
  <c r="G64" i="97" s="1"/>
  <c r="J64" i="97" s="1"/>
  <c r="E64" i="98" s="1"/>
  <c r="G64" i="98" s="1"/>
  <c r="J64" i="98" s="1"/>
  <c r="E64" i="99" s="1"/>
  <c r="G80" i="97"/>
  <c r="J80" i="97" s="1"/>
  <c r="E80" i="98" s="1"/>
  <c r="E80" i="97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G130" i="97"/>
  <c r="J130" i="97" s="1"/>
  <c r="E130" i="98" s="1"/>
  <c r="E130" i="97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230" i="96"/>
  <c r="G246" i="94"/>
  <c r="J246" i="94" s="1"/>
  <c r="E238" i="94"/>
  <c r="G238" i="94" s="1"/>
  <c r="J238" i="94" s="1"/>
  <c r="G243" i="94"/>
  <c r="J243" i="94" s="1"/>
  <c r="E235" i="94"/>
  <c r="G235" i="94" s="1"/>
  <c r="J235" i="94" s="1"/>
  <c r="G244" i="94"/>
  <c r="J244" i="94" s="1"/>
  <c r="E244" i="95" s="1"/>
  <c r="E236" i="94"/>
  <c r="G236" i="94" s="1"/>
  <c r="J236" i="94" s="1"/>
  <c r="G88" i="94"/>
  <c r="J88" i="94" s="1"/>
  <c r="E88" i="95" s="1"/>
  <c r="E87" i="94"/>
  <c r="G87" i="94" s="1"/>
  <c r="J87" i="94" s="1"/>
  <c r="G230" i="96"/>
  <c r="J230" i="96" s="1"/>
  <c r="G228" i="96"/>
  <c r="J228" i="96" s="1"/>
  <c r="E228" i="97" s="1"/>
  <c r="G234" i="94"/>
  <c r="J234" i="94" s="1"/>
  <c r="E234" i="95" s="1"/>
  <c r="G247" i="94"/>
  <c r="J247" i="94" s="1"/>
  <c r="G227" i="97"/>
  <c r="J227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97" i="100" s="1"/>
  <c r="J97" i="100" s="1"/>
  <c r="G97" i="101" s="1"/>
  <c r="J97" i="101" s="1"/>
  <c r="G97" i="102" s="1"/>
  <c r="J97" i="102" s="1"/>
  <c r="G97" i="103" s="1"/>
  <c r="J97" i="103" s="1"/>
  <c r="G221" i="96"/>
  <c r="J221" i="96" s="1"/>
  <c r="G119" i="96"/>
  <c r="J119" i="96" s="1"/>
  <c r="G44" i="96"/>
  <c r="J44" i="96" s="1"/>
  <c r="G53" i="96"/>
  <c r="J53" i="96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111" i="103" s="1"/>
  <c r="J111" i="103" s="1"/>
  <c r="G59" i="96"/>
  <c r="J59" i="96" s="1"/>
  <c r="G57" i="96"/>
  <c r="J57" i="96" s="1"/>
  <c r="G30" i="96"/>
  <c r="J30" i="96" s="1"/>
  <c r="G161" i="96"/>
  <c r="J161" i="96" s="1"/>
  <c r="G108" i="99"/>
  <c r="J108" i="99" s="1"/>
  <c r="G108" i="100" s="1"/>
  <c r="J108" i="100" s="1"/>
  <c r="G108" i="101" s="1"/>
  <c r="J108" i="101" s="1"/>
  <c r="G108" i="102" s="1"/>
  <c r="J108" i="102" s="1"/>
  <c r="G108" i="103" s="1"/>
  <c r="J108" i="103" s="1"/>
  <c r="G48" i="96"/>
  <c r="J48" i="96" s="1"/>
  <c r="G31" i="96"/>
  <c r="J31" i="96" s="1"/>
  <c r="G54" i="96"/>
  <c r="J54" i="96" s="1"/>
  <c r="G28" i="96"/>
  <c r="J28" i="96" s="1"/>
  <c r="G117" i="99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15" i="100" s="1"/>
  <c r="J115" i="100" s="1"/>
  <c r="G115" i="101" s="1"/>
  <c r="J115" i="101" s="1"/>
  <c r="G115" i="102" s="1"/>
  <c r="J115" i="102" s="1"/>
  <c r="G115" i="103" s="1"/>
  <c r="J115" i="103" s="1"/>
  <c r="G107" i="99"/>
  <c r="J107" i="99" s="1"/>
  <c r="G107" i="100" s="1"/>
  <c r="J107" i="100" s="1"/>
  <c r="G107" i="101" s="1"/>
  <c r="J107" i="101" s="1"/>
  <c r="G107" i="102" s="1"/>
  <c r="J107" i="102" s="1"/>
  <c r="G107" i="103" s="1"/>
  <c r="J107" i="103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116" i="100" s="1"/>
  <c r="J116" i="100" s="1"/>
  <c r="G116" i="101" s="1"/>
  <c r="J116" i="101" s="1"/>
  <c r="G116" i="102" s="1"/>
  <c r="J116" i="102" s="1"/>
  <c r="G116" i="103" s="1"/>
  <c r="J116" i="103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110" i="100" s="1"/>
  <c r="J110" i="100" s="1"/>
  <c r="G110" i="101" s="1"/>
  <c r="J110" i="101" s="1"/>
  <c r="G110" i="102" s="1"/>
  <c r="J110" i="102" s="1"/>
  <c r="G110" i="103" s="1"/>
  <c r="J110" i="103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112" i="100" s="1"/>
  <c r="J112" i="100" s="1"/>
  <c r="G112" i="101" s="1"/>
  <c r="J112" i="101" s="1"/>
  <c r="G112" i="102" s="1"/>
  <c r="J112" i="102" s="1"/>
  <c r="G112" i="103" s="1"/>
  <c r="J112" i="103" s="1"/>
  <c r="G20" i="99"/>
  <c r="J20" i="99" s="1"/>
  <c r="G20" i="100" s="1"/>
  <c r="J20" i="100" s="1"/>
  <c r="G20" i="101" s="1"/>
  <c r="J20" i="101" s="1"/>
  <c r="G20" i="102" s="1"/>
  <c r="J20" i="102" s="1"/>
  <c r="G20" i="103" s="1"/>
  <c r="J20" i="103" s="1"/>
  <c r="G20" i="104" s="1"/>
  <c r="J20" i="104" s="1"/>
  <c r="G20" i="105" s="1"/>
  <c r="J20" i="105" s="1"/>
  <c r="G80" i="98"/>
  <c r="J80" i="98" s="1"/>
  <c r="E80" i="99" s="1"/>
  <c r="G66" i="98"/>
  <c r="J66" i="98" s="1"/>
  <c r="G130" i="98"/>
  <c r="J130" i="98" s="1"/>
  <c r="E130" i="99" s="1"/>
  <c r="G77" i="98"/>
  <c r="J77" i="98" s="1"/>
  <c r="G121" i="98"/>
  <c r="J121" i="98" s="1"/>
  <c r="E121" i="99" s="1"/>
  <c r="G21" i="98"/>
  <c r="J21" i="98" s="1"/>
  <c r="G93" i="98"/>
  <c r="J93" i="98" s="1"/>
  <c r="G185" i="98"/>
  <c r="J185" i="98" s="1"/>
  <c r="E185" i="99" s="1"/>
  <c r="G166" i="98"/>
  <c r="J166" i="98" s="1"/>
  <c r="E166" i="99" s="1"/>
  <c r="G183" i="98"/>
  <c r="J183" i="98" s="1"/>
  <c r="E183" i="99" s="1"/>
  <c r="G180" i="98"/>
  <c r="J180" i="98" s="1"/>
  <c r="G22" i="98"/>
  <c r="J22" i="98" s="1"/>
  <c r="G90" i="98"/>
  <c r="J90" i="98" s="1"/>
  <c r="E90" i="99" s="1"/>
  <c r="G74" i="98"/>
  <c r="J74" i="98" s="1"/>
  <c r="E74" i="99" s="1"/>
  <c r="G51" i="97"/>
  <c r="J51" i="97" s="1"/>
  <c r="G49" i="97"/>
  <c r="J49" i="97" s="1"/>
  <c r="G164" i="98"/>
  <c r="J164" i="98" s="1"/>
  <c r="E164" i="99" s="1"/>
  <c r="G98" i="98"/>
  <c r="J98" i="98" s="1"/>
  <c r="G99" i="98"/>
  <c r="J99" i="98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G13" i="94"/>
  <c r="J13" i="94" s="1"/>
  <c r="E13" i="95" s="1"/>
  <c r="G248" i="94"/>
  <c r="J248" i="94" s="1"/>
  <c r="G82" i="94"/>
  <c r="J82" i="94" s="1"/>
  <c r="E82" i="95" s="1"/>
  <c r="G254" i="94"/>
  <c r="J254" i="94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G189" i="96"/>
  <c r="J189" i="96" s="1"/>
  <c r="G186" i="96"/>
  <c r="J186" i="96" s="1"/>
  <c r="E186" i="97" s="1"/>
  <c r="G258" i="96"/>
  <c r="J258" i="96" s="1"/>
  <c r="G255" i="96"/>
  <c r="J255" i="96" s="1"/>
  <c r="G104" i="96"/>
  <c r="J104" i="96" s="1"/>
  <c r="E104" i="97" s="1"/>
  <c r="G233" i="96"/>
  <c r="J233" i="96" s="1"/>
  <c r="E233" i="97" s="1"/>
  <c r="G256" i="96"/>
  <c r="J256" i="96" s="1"/>
  <c r="G191" i="96"/>
  <c r="J191" i="96" s="1"/>
  <c r="E191" i="97" s="1"/>
  <c r="G190" i="96"/>
  <c r="J190" i="96" s="1"/>
  <c r="E190" i="97" s="1"/>
  <c r="G132" i="95"/>
  <c r="G135" i="95"/>
  <c r="J135" i="95" s="1"/>
  <c r="E135" i="96" s="1"/>
  <c r="G133" i="94"/>
  <c r="J133" i="94" s="1"/>
  <c r="E133" i="95" s="1"/>
  <c r="G136" i="94"/>
  <c r="J136" i="94" s="1"/>
  <c r="E136" i="95" s="1"/>
  <c r="E219" i="8"/>
  <c r="G250" i="95" l="1"/>
  <c r="J250" i="95" s="1"/>
  <c r="E242" i="95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54" i="97"/>
  <c r="G54" i="97" s="1"/>
  <c r="J54" i="97" s="1"/>
  <c r="E54" i="98" s="1"/>
  <c r="G54" i="98" s="1"/>
  <c r="J54" i="98" s="1"/>
  <c r="E54" i="99" s="1"/>
  <c r="E165" i="97"/>
  <c r="G165" i="97" s="1"/>
  <c r="J165" i="97" s="1"/>
  <c r="E165" i="98" s="1"/>
  <c r="G165" i="98" s="1"/>
  <c r="J165" i="98" s="1"/>
  <c r="E165" i="99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227" i="98"/>
  <c r="G227" i="98" s="1"/>
  <c r="J227" i="98" s="1"/>
  <c r="G244" i="95"/>
  <c r="J244" i="95" s="1"/>
  <c r="E236" i="95"/>
  <c r="G236" i="95" s="1"/>
  <c r="J236" i="95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G242" i="95"/>
  <c r="J242" i="95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44" i="97"/>
  <c r="G44" i="97" s="1"/>
  <c r="J44" i="97" s="1"/>
  <c r="E44" i="98" s="1"/>
  <c r="G44" i="98" s="1"/>
  <c r="J44" i="98" s="1"/>
  <c r="E44" i="99" s="1"/>
  <c r="G243" i="95"/>
  <c r="J243" i="95" s="1"/>
  <c r="E235" i="95"/>
  <c r="G235" i="95" s="1"/>
  <c r="J235" i="95" s="1"/>
  <c r="G122" i="97"/>
  <c r="J122" i="97" s="1"/>
  <c r="E122" i="98" s="1"/>
  <c r="E122" i="97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G161" i="97"/>
  <c r="J161" i="97" s="1"/>
  <c r="E161" i="98" s="1"/>
  <c r="G161" i="98" s="1"/>
  <c r="J161" i="98" s="1"/>
  <c r="E161" i="99" s="1"/>
  <c r="E161" i="97"/>
  <c r="G119" i="97"/>
  <c r="J119" i="97" s="1"/>
  <c r="E119" i="98" s="1"/>
  <c r="G119" i="98" s="1"/>
  <c r="J119" i="98" s="1"/>
  <c r="E119" i="99" s="1"/>
  <c r="E119" i="97"/>
  <c r="G251" i="95"/>
  <c r="J251" i="95" s="1"/>
  <c r="E243" i="95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G27" i="97"/>
  <c r="J27" i="97" s="1"/>
  <c r="E27" i="98" s="1"/>
  <c r="G27" i="98" s="1"/>
  <c r="J27" i="98" s="1"/>
  <c r="E27" i="99" s="1"/>
  <c r="E27" i="97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G230" i="97"/>
  <c r="J230" i="97" s="1"/>
  <c r="E230" i="98" s="1"/>
  <c r="G230" i="98" s="1"/>
  <c r="J230" i="98" s="1"/>
  <c r="E230" i="97"/>
  <c r="G246" i="95"/>
  <c r="J246" i="95" s="1"/>
  <c r="E238" i="95"/>
  <c r="G238" i="95" s="1"/>
  <c r="J238" i="95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57" i="97"/>
  <c r="G57" i="97" s="1"/>
  <c r="J57" i="97" s="1"/>
  <c r="E57" i="98" s="1"/>
  <c r="G57" i="98" s="1"/>
  <c r="J57" i="98" s="1"/>
  <c r="E57" i="99" s="1"/>
  <c r="E86" i="97"/>
  <c r="G86" i="97" s="1"/>
  <c r="J86" i="97" s="1"/>
  <c r="E86" i="98" s="1"/>
  <c r="G86" i="98" s="1"/>
  <c r="J86" i="98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G28" i="97"/>
  <c r="J28" i="97" s="1"/>
  <c r="E28" i="98" s="1"/>
  <c r="G28" i="98" s="1"/>
  <c r="J28" i="98" s="1"/>
  <c r="E28" i="99" s="1"/>
  <c r="E28" i="97"/>
  <c r="E59" i="97"/>
  <c r="G59" i="97" s="1"/>
  <c r="J59" i="97" s="1"/>
  <c r="E59" i="98" s="1"/>
  <c r="G59" i="98" s="1"/>
  <c r="J59" i="98" s="1"/>
  <c r="E59" i="99" s="1"/>
  <c r="G88" i="95"/>
  <c r="J88" i="95" s="1"/>
  <c r="E88" i="96" s="1"/>
  <c r="E87" i="95"/>
  <c r="G87" i="95" s="1"/>
  <c r="J87" i="95" s="1"/>
  <c r="G234" i="95"/>
  <c r="J234" i="95" s="1"/>
  <c r="E234" i="96" s="1"/>
  <c r="G247" i="95"/>
  <c r="J247" i="95" s="1"/>
  <c r="G240" i="105"/>
  <c r="J240" i="105" s="1"/>
  <c r="G259" i="105"/>
  <c r="J259" i="105" s="1"/>
  <c r="G232" i="105"/>
  <c r="J232" i="105" s="1"/>
  <c r="G228" i="97"/>
  <c r="J228" i="97" s="1"/>
  <c r="E228" i="98" s="1"/>
  <c r="G253" i="96"/>
  <c r="J253" i="96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62" i="100" s="1"/>
  <c r="J62" i="100" s="1"/>
  <c r="G62" i="101" s="1"/>
  <c r="J62" i="101" s="1"/>
  <c r="G62" i="102" s="1"/>
  <c r="J62" i="102" s="1"/>
  <c r="G62" i="103" s="1"/>
  <c r="J62" i="103" s="1"/>
  <c r="G62" i="104" s="1"/>
  <c r="J62" i="104" s="1"/>
  <c r="G62" i="105" s="1"/>
  <c r="J62" i="105" s="1"/>
  <c r="G62" i="106" s="1"/>
  <c r="J62" i="106" s="1"/>
  <c r="G23" i="99"/>
  <c r="J23" i="99" s="1"/>
  <c r="G23" i="100" s="1"/>
  <c r="J23" i="100" s="1"/>
  <c r="G23" i="101" s="1"/>
  <c r="J23" i="101" s="1"/>
  <c r="G23" i="102" s="1"/>
  <c r="J23" i="102" s="1"/>
  <c r="G23" i="103" s="1"/>
  <c r="J23" i="103" s="1"/>
  <c r="G23" i="104" s="1"/>
  <c r="J23" i="104" s="1"/>
  <c r="G23" i="105" s="1"/>
  <c r="J23" i="105" s="1"/>
  <c r="G23" i="106" s="1"/>
  <c r="J23" i="106" s="1"/>
  <c r="G85" i="99"/>
  <c r="J85" i="99" s="1"/>
  <c r="G85" i="100" s="1"/>
  <c r="J85" i="100" s="1"/>
  <c r="G85" i="101" s="1"/>
  <c r="J85" i="101" s="1"/>
  <c r="G85" i="102" s="1"/>
  <c r="J85" i="102" s="1"/>
  <c r="G85" i="103" s="1"/>
  <c r="J85" i="103" s="1"/>
  <c r="G85" i="104" s="1"/>
  <c r="J85" i="104" s="1"/>
  <c r="G85" i="105" s="1"/>
  <c r="J85" i="105" s="1"/>
  <c r="G85" i="106" s="1"/>
  <c r="J85" i="106" s="1"/>
  <c r="G98" i="99"/>
  <c r="J98" i="99" s="1"/>
  <c r="G98" i="100" s="1"/>
  <c r="J98" i="100" s="1"/>
  <c r="G98" i="101" s="1"/>
  <c r="J98" i="101" s="1"/>
  <c r="G98" i="102" s="1"/>
  <c r="J98" i="102" s="1"/>
  <c r="G98" i="103" s="1"/>
  <c r="J98" i="103" s="1"/>
  <c r="G98" i="104" s="1"/>
  <c r="J98" i="104" s="1"/>
  <c r="G98" i="105" s="1"/>
  <c r="J98" i="105" s="1"/>
  <c r="G98" i="106" s="1"/>
  <c r="J98" i="106" s="1"/>
  <c r="G143" i="99"/>
  <c r="J143" i="99" s="1"/>
  <c r="G143" i="100" s="1"/>
  <c r="J143" i="100" s="1"/>
  <c r="G143" i="101" s="1"/>
  <c r="J143" i="101" s="1"/>
  <c r="G143" i="102" s="1"/>
  <c r="J143" i="102" s="1"/>
  <c r="G143" i="103" s="1"/>
  <c r="J143" i="103" s="1"/>
  <c r="G143" i="104" s="1"/>
  <c r="J143" i="104" s="1"/>
  <c r="G143" i="105" s="1"/>
  <c r="J143" i="105" s="1"/>
  <c r="G143" i="106" s="1"/>
  <c r="J143" i="106" s="1"/>
  <c r="G26" i="99"/>
  <c r="J26" i="99" s="1"/>
  <c r="G26" i="100" s="1"/>
  <c r="J26" i="100" s="1"/>
  <c r="G26" i="101" s="1"/>
  <c r="J26" i="101" s="1"/>
  <c r="G26" i="102" s="1"/>
  <c r="J26" i="102" s="1"/>
  <c r="G26" i="103" s="1"/>
  <c r="J26" i="103" s="1"/>
  <c r="G26" i="104" s="1"/>
  <c r="J26" i="104" s="1"/>
  <c r="G26" i="105" s="1"/>
  <c r="J26" i="105" s="1"/>
  <c r="G26" i="106" s="1"/>
  <c r="J26" i="106" s="1"/>
  <c r="G101" i="99"/>
  <c r="J101" i="99" s="1"/>
  <c r="G101" i="100" s="1"/>
  <c r="J101" i="100" s="1"/>
  <c r="G101" i="101" s="1"/>
  <c r="J101" i="101" s="1"/>
  <c r="G101" i="102" s="1"/>
  <c r="J101" i="102" s="1"/>
  <c r="G101" i="103" s="1"/>
  <c r="J101" i="103" s="1"/>
  <c r="G101" i="104" s="1"/>
  <c r="J101" i="104" s="1"/>
  <c r="G101" i="105" s="1"/>
  <c r="J101" i="105" s="1"/>
  <c r="G101" i="106" s="1"/>
  <c r="J101" i="106" s="1"/>
  <c r="G92" i="99"/>
  <c r="J92" i="99" s="1"/>
  <c r="G92" i="100" s="1"/>
  <c r="J92" i="100" s="1"/>
  <c r="G92" i="101" s="1"/>
  <c r="J92" i="101" s="1"/>
  <c r="G92" i="102" s="1"/>
  <c r="J92" i="102" s="1"/>
  <c r="G92" i="103" s="1"/>
  <c r="J92" i="103" s="1"/>
  <c r="G92" i="104" s="1"/>
  <c r="J92" i="104" s="1"/>
  <c r="G92" i="105" s="1"/>
  <c r="J92" i="105" s="1"/>
  <c r="G92" i="106" s="1"/>
  <c r="J92" i="106" s="1"/>
  <c r="G170" i="99"/>
  <c r="J170" i="99" s="1"/>
  <c r="G170" i="100" s="1"/>
  <c r="J170" i="100" s="1"/>
  <c r="G170" i="101" s="1"/>
  <c r="J170" i="101" s="1"/>
  <c r="G170" i="102" s="1"/>
  <c r="J170" i="102" s="1"/>
  <c r="G170" i="103" s="1"/>
  <c r="J170" i="103" s="1"/>
  <c r="G170" i="104" s="1"/>
  <c r="J170" i="104" s="1"/>
  <c r="G170" i="105" s="1"/>
  <c r="J170" i="105" s="1"/>
  <c r="G170" i="106" s="1"/>
  <c r="J170" i="106" s="1"/>
  <c r="G166" i="99"/>
  <c r="J166" i="99" s="1"/>
  <c r="G166" i="100" s="1"/>
  <c r="J166" i="100" s="1"/>
  <c r="G166" i="101" s="1"/>
  <c r="J166" i="101" s="1"/>
  <c r="G166" i="102" s="1"/>
  <c r="J166" i="102" s="1"/>
  <c r="G166" i="103" s="1"/>
  <c r="J166" i="103" s="1"/>
  <c r="G166" i="104" s="1"/>
  <c r="J166" i="104" s="1"/>
  <c r="G166" i="105" s="1"/>
  <c r="J166" i="105" s="1"/>
  <c r="G166" i="106" s="1"/>
  <c r="J166" i="106" s="1"/>
  <c r="G24" i="99"/>
  <c r="J24" i="99" s="1"/>
  <c r="G24" i="100" s="1"/>
  <c r="J24" i="100" s="1"/>
  <c r="G24" i="101" s="1"/>
  <c r="J24" i="101" s="1"/>
  <c r="G24" i="102" s="1"/>
  <c r="J24" i="102" s="1"/>
  <c r="G24" i="103" s="1"/>
  <c r="J24" i="103" s="1"/>
  <c r="G24" i="104" s="1"/>
  <c r="J24" i="104" s="1"/>
  <c r="G24" i="105" s="1"/>
  <c r="J24" i="105" s="1"/>
  <c r="G24" i="106" s="1"/>
  <c r="J24" i="106" s="1"/>
  <c r="G61" i="99"/>
  <c r="J61" i="99" s="1"/>
  <c r="G61" i="100" s="1"/>
  <c r="J61" i="100" s="1"/>
  <c r="G61" i="101" s="1"/>
  <c r="J61" i="101" s="1"/>
  <c r="G61" i="102" s="1"/>
  <c r="J61" i="102" s="1"/>
  <c r="G61" i="103" s="1"/>
  <c r="J61" i="103" s="1"/>
  <c r="G61" i="104" s="1"/>
  <c r="J61" i="104" s="1"/>
  <c r="G61" i="105" s="1"/>
  <c r="J61" i="105" s="1"/>
  <c r="G61" i="106" s="1"/>
  <c r="J61" i="106" s="1"/>
  <c r="G176" i="99"/>
  <c r="J176" i="99" s="1"/>
  <c r="G176" i="100" s="1"/>
  <c r="J176" i="100" s="1"/>
  <c r="G176" i="101" s="1"/>
  <c r="J176" i="101" s="1"/>
  <c r="G176" i="102" s="1"/>
  <c r="J176" i="102" s="1"/>
  <c r="G176" i="103" s="1"/>
  <c r="J176" i="103" s="1"/>
  <c r="G176" i="104" s="1"/>
  <c r="J176" i="104" s="1"/>
  <c r="G176" i="105" s="1"/>
  <c r="J176" i="105" s="1"/>
  <c r="G176" i="106" s="1"/>
  <c r="J176" i="106" s="1"/>
  <c r="G138" i="99"/>
  <c r="J138" i="99" s="1"/>
  <c r="G138" i="100" s="1"/>
  <c r="J138" i="100" s="1"/>
  <c r="G138" i="101" s="1"/>
  <c r="J138" i="101" s="1"/>
  <c r="G138" i="102" s="1"/>
  <c r="J138" i="102" s="1"/>
  <c r="G138" i="103" s="1"/>
  <c r="J138" i="103" s="1"/>
  <c r="G138" i="104" s="1"/>
  <c r="J138" i="104" s="1"/>
  <c r="G138" i="105" s="1"/>
  <c r="J138" i="105" s="1"/>
  <c r="G138" i="106" s="1"/>
  <c r="J138" i="106" s="1"/>
  <c r="G144" i="99"/>
  <c r="J144" i="99" s="1"/>
  <c r="G144" i="100" s="1"/>
  <c r="J144" i="100" s="1"/>
  <c r="G144" i="101" s="1"/>
  <c r="J144" i="101" s="1"/>
  <c r="G144" i="102" s="1"/>
  <c r="J144" i="102" s="1"/>
  <c r="G144" i="103" s="1"/>
  <c r="J144" i="103" s="1"/>
  <c r="G144" i="104" s="1"/>
  <c r="J144" i="104" s="1"/>
  <c r="G144" i="105" s="1"/>
  <c r="J144" i="105" s="1"/>
  <c r="G144" i="106" s="1"/>
  <c r="J144" i="106" s="1"/>
  <c r="G22" i="99"/>
  <c r="J22" i="99" s="1"/>
  <c r="G22" i="100" s="1"/>
  <c r="J22" i="100" s="1"/>
  <c r="G22" i="101" s="1"/>
  <c r="J22" i="101" s="1"/>
  <c r="G22" i="102" s="1"/>
  <c r="J22" i="102" s="1"/>
  <c r="G22" i="103" s="1"/>
  <c r="J22" i="103" s="1"/>
  <c r="G22" i="104" s="1"/>
  <c r="J22" i="104" s="1"/>
  <c r="G22" i="105" s="1"/>
  <c r="J22" i="105" s="1"/>
  <c r="G22" i="106" s="1"/>
  <c r="J22" i="106" s="1"/>
  <c r="G25" i="99"/>
  <c r="J25" i="99" s="1"/>
  <c r="G25" i="100" s="1"/>
  <c r="J25" i="100" s="1"/>
  <c r="G25" i="101" s="1"/>
  <c r="J25" i="101" s="1"/>
  <c r="G25" i="102" s="1"/>
  <c r="J25" i="102" s="1"/>
  <c r="G25" i="103" s="1"/>
  <c r="J25" i="103" s="1"/>
  <c r="G25" i="104" s="1"/>
  <c r="J25" i="104" s="1"/>
  <c r="G25" i="105" s="1"/>
  <c r="J25" i="105" s="1"/>
  <c r="G25" i="106" s="1"/>
  <c r="J25" i="106" s="1"/>
  <c r="G163" i="99"/>
  <c r="J163" i="99" s="1"/>
  <c r="G163" i="100" s="1"/>
  <c r="J163" i="100" s="1"/>
  <c r="G163" i="101" s="1"/>
  <c r="J163" i="101" s="1"/>
  <c r="G163" i="102" s="1"/>
  <c r="J163" i="102" s="1"/>
  <c r="G163" i="103" s="1"/>
  <c r="J163" i="103" s="1"/>
  <c r="G163" i="104" s="1"/>
  <c r="J163" i="104" s="1"/>
  <c r="G163" i="105" s="1"/>
  <c r="J163" i="105" s="1"/>
  <c r="G163" i="106" s="1"/>
  <c r="J163" i="106" s="1"/>
  <c r="G79" i="99"/>
  <c r="J79" i="99" s="1"/>
  <c r="G79" i="100" s="1"/>
  <c r="J79" i="100" s="1"/>
  <c r="G79" i="101" s="1"/>
  <c r="J79" i="101" s="1"/>
  <c r="G79" i="102" s="1"/>
  <c r="J79" i="102" s="1"/>
  <c r="G79" i="103" s="1"/>
  <c r="J79" i="103" s="1"/>
  <c r="G79" i="104" s="1"/>
  <c r="J79" i="104" s="1"/>
  <c r="G79" i="105" s="1"/>
  <c r="J79" i="105" s="1"/>
  <c r="G79" i="106" s="1"/>
  <c r="J79" i="106" s="1"/>
  <c r="G100" i="99"/>
  <c r="J100" i="99" s="1"/>
  <c r="G100" i="100" s="1"/>
  <c r="J100" i="100" s="1"/>
  <c r="G100" i="101" s="1"/>
  <c r="J100" i="101" s="1"/>
  <c r="G100" i="102" s="1"/>
  <c r="J100" i="102" s="1"/>
  <c r="G100" i="103" s="1"/>
  <c r="J100" i="103" s="1"/>
  <c r="G100" i="104" s="1"/>
  <c r="J100" i="104" s="1"/>
  <c r="G100" i="105" s="1"/>
  <c r="J100" i="105" s="1"/>
  <c r="G100" i="106" s="1"/>
  <c r="J100" i="106" s="1"/>
  <c r="G180" i="99"/>
  <c r="J180" i="99" s="1"/>
  <c r="G180" i="100" s="1"/>
  <c r="J180" i="100" s="1"/>
  <c r="G180" i="101" s="1"/>
  <c r="J180" i="101" s="1"/>
  <c r="G180" i="102" s="1"/>
  <c r="J180" i="102" s="1"/>
  <c r="G180" i="103" s="1"/>
  <c r="J180" i="103" s="1"/>
  <c r="G180" i="104" s="1"/>
  <c r="J180" i="104" s="1"/>
  <c r="G180" i="105" s="1"/>
  <c r="J180" i="105" s="1"/>
  <c r="G180" i="106" s="1"/>
  <c r="J180" i="106" s="1"/>
  <c r="G72" i="99"/>
  <c r="J72" i="99" s="1"/>
  <c r="G72" i="100" s="1"/>
  <c r="J72" i="100" s="1"/>
  <c r="G72" i="101" s="1"/>
  <c r="J72" i="101" s="1"/>
  <c r="G72" i="102" s="1"/>
  <c r="J72" i="102" s="1"/>
  <c r="G72" i="103" s="1"/>
  <c r="J72" i="103" s="1"/>
  <c r="G72" i="104" s="1"/>
  <c r="J72" i="104" s="1"/>
  <c r="G72" i="105" s="1"/>
  <c r="J72" i="105" s="1"/>
  <c r="G72" i="106" s="1"/>
  <c r="J72" i="106" s="1"/>
  <c r="G185" i="99"/>
  <c r="J185" i="99" s="1"/>
  <c r="G185" i="100" s="1"/>
  <c r="J185" i="100" s="1"/>
  <c r="G185" i="101" s="1"/>
  <c r="J185" i="101" s="1"/>
  <c r="G185" i="102" s="1"/>
  <c r="J185" i="102" s="1"/>
  <c r="G185" i="103" s="1"/>
  <c r="J185" i="103" s="1"/>
  <c r="G185" i="104" s="1"/>
  <c r="J185" i="104" s="1"/>
  <c r="G185" i="105" s="1"/>
  <c r="J185" i="105" s="1"/>
  <c r="G185" i="106" s="1"/>
  <c r="J185" i="106" s="1"/>
  <c r="G139" i="99"/>
  <c r="J139" i="99" s="1"/>
  <c r="G139" i="100" s="1"/>
  <c r="J139" i="100" s="1"/>
  <c r="G139" i="101" s="1"/>
  <c r="J139" i="101" s="1"/>
  <c r="G139" i="102" s="1"/>
  <c r="J139" i="102" s="1"/>
  <c r="G139" i="103" s="1"/>
  <c r="J139" i="103" s="1"/>
  <c r="G139" i="104" s="1"/>
  <c r="J139" i="104" s="1"/>
  <c r="G139" i="105" s="1"/>
  <c r="J139" i="105" s="1"/>
  <c r="G139" i="106" s="1"/>
  <c r="J139" i="106" s="1"/>
  <c r="G159" i="99"/>
  <c r="J159" i="99" s="1"/>
  <c r="G159" i="100" s="1"/>
  <c r="J159" i="100" s="1"/>
  <c r="G159" i="101" s="1"/>
  <c r="J159" i="101" s="1"/>
  <c r="G159" i="102" s="1"/>
  <c r="J159" i="102" s="1"/>
  <c r="G159" i="103" s="1"/>
  <c r="J159" i="103" s="1"/>
  <c r="G159" i="104" s="1"/>
  <c r="J159" i="104" s="1"/>
  <c r="G159" i="105" s="1"/>
  <c r="J159" i="105" s="1"/>
  <c r="G159" i="106" s="1"/>
  <c r="J159" i="106" s="1"/>
  <c r="G146" i="99"/>
  <c r="J146" i="99" s="1"/>
  <c r="G146" i="100" s="1"/>
  <c r="J146" i="100" s="1"/>
  <c r="G146" i="101" s="1"/>
  <c r="J146" i="101" s="1"/>
  <c r="G146" i="102" s="1"/>
  <c r="J146" i="102" s="1"/>
  <c r="G146" i="103" s="1"/>
  <c r="J146" i="103" s="1"/>
  <c r="G146" i="104" s="1"/>
  <c r="J146" i="104" s="1"/>
  <c r="G146" i="105" s="1"/>
  <c r="J146" i="105" s="1"/>
  <c r="G146" i="106" s="1"/>
  <c r="J146" i="106" s="1"/>
  <c r="G142" i="99"/>
  <c r="J142" i="99" s="1"/>
  <c r="G142" i="100" s="1"/>
  <c r="J142" i="100" s="1"/>
  <c r="G142" i="101" s="1"/>
  <c r="J142" i="101" s="1"/>
  <c r="G142" i="102" s="1"/>
  <c r="J142" i="102" s="1"/>
  <c r="G142" i="103" s="1"/>
  <c r="J142" i="103" s="1"/>
  <c r="G142" i="104" s="1"/>
  <c r="J142" i="104" s="1"/>
  <c r="G142" i="105" s="1"/>
  <c r="J142" i="105" s="1"/>
  <c r="G142" i="106" s="1"/>
  <c r="J142" i="106" s="1"/>
  <c r="G215" i="99"/>
  <c r="J215" i="99" s="1"/>
  <c r="G215" i="100" s="1"/>
  <c r="J215" i="100" s="1"/>
  <c r="G215" i="101" s="1"/>
  <c r="J215" i="101" s="1"/>
  <c r="G215" i="102" s="1"/>
  <c r="J215" i="102" s="1"/>
  <c r="G215" i="103" s="1"/>
  <c r="J215" i="103" s="1"/>
  <c r="G215" i="104" s="1"/>
  <c r="J215" i="104" s="1"/>
  <c r="G215" i="105" s="1"/>
  <c r="J215" i="105" s="1"/>
  <c r="G215" i="106" s="1"/>
  <c r="J215" i="106" s="1"/>
  <c r="G158" i="99"/>
  <c r="J158" i="99" s="1"/>
  <c r="G158" i="100" s="1"/>
  <c r="J158" i="100" s="1"/>
  <c r="G158" i="101" s="1"/>
  <c r="J158" i="101" s="1"/>
  <c r="G158" i="102" s="1"/>
  <c r="J158" i="102" s="1"/>
  <c r="G158" i="103" s="1"/>
  <c r="J158" i="103" s="1"/>
  <c r="G158" i="104" s="1"/>
  <c r="J158" i="104" s="1"/>
  <c r="G158" i="105" s="1"/>
  <c r="J158" i="105" s="1"/>
  <c r="G158" i="106" s="1"/>
  <c r="J158" i="106" s="1"/>
  <c r="G145" i="99"/>
  <c r="J145" i="99" s="1"/>
  <c r="G145" i="100" s="1"/>
  <c r="J145" i="100" s="1"/>
  <c r="G145" i="101" s="1"/>
  <c r="J145" i="101" s="1"/>
  <c r="G145" i="102" s="1"/>
  <c r="J145" i="102" s="1"/>
  <c r="G145" i="103" s="1"/>
  <c r="J145" i="103" s="1"/>
  <c r="G145" i="104" s="1"/>
  <c r="J145" i="104" s="1"/>
  <c r="G145" i="105" s="1"/>
  <c r="J145" i="105" s="1"/>
  <c r="G145" i="106" s="1"/>
  <c r="J145" i="106" s="1"/>
  <c r="G222" i="99"/>
  <c r="J222" i="99" s="1"/>
  <c r="G222" i="100" s="1"/>
  <c r="J222" i="100" s="1"/>
  <c r="G222" i="101" s="1"/>
  <c r="J222" i="101" s="1"/>
  <c r="G222" i="102" s="1"/>
  <c r="J222" i="102" s="1"/>
  <c r="G222" i="103" s="1"/>
  <c r="J222" i="103" s="1"/>
  <c r="G222" i="104" s="1"/>
  <c r="J222" i="104" s="1"/>
  <c r="G222" i="105" s="1"/>
  <c r="J222" i="105" s="1"/>
  <c r="G222" i="106" s="1"/>
  <c r="J222" i="106" s="1"/>
  <c r="G220" i="99"/>
  <c r="J220" i="99" s="1"/>
  <c r="G220" i="100" s="1"/>
  <c r="J220" i="100" s="1"/>
  <c r="G220" i="101" s="1"/>
  <c r="J220" i="101" s="1"/>
  <c r="G220" i="102" s="1"/>
  <c r="J220" i="102" s="1"/>
  <c r="G220" i="103" s="1"/>
  <c r="J220" i="103" s="1"/>
  <c r="G220" i="104" s="1"/>
  <c r="J220" i="104" s="1"/>
  <c r="G220" i="105" s="1"/>
  <c r="J220" i="105" s="1"/>
  <c r="G220" i="106" s="1"/>
  <c r="J220" i="106" s="1"/>
  <c r="G130" i="99"/>
  <c r="J130" i="99" s="1"/>
  <c r="G130" i="100" s="1"/>
  <c r="J130" i="100" s="1"/>
  <c r="G130" i="101" s="1"/>
  <c r="J130" i="101" s="1"/>
  <c r="G130" i="102" s="1"/>
  <c r="J130" i="102" s="1"/>
  <c r="G130" i="103" s="1"/>
  <c r="J130" i="103" s="1"/>
  <c r="G130" i="104" s="1"/>
  <c r="J130" i="104" s="1"/>
  <c r="G130" i="105" s="1"/>
  <c r="J130" i="105" s="1"/>
  <c r="G130" i="106" s="1"/>
  <c r="J130" i="106" s="1"/>
  <c r="G184" i="99"/>
  <c r="J184" i="99" s="1"/>
  <c r="G184" i="100" s="1"/>
  <c r="J184" i="100" s="1"/>
  <c r="G184" i="101" s="1"/>
  <c r="J184" i="101" s="1"/>
  <c r="G184" i="102" s="1"/>
  <c r="J184" i="102" s="1"/>
  <c r="G184" i="103" s="1"/>
  <c r="J184" i="103" s="1"/>
  <c r="G184" i="104" s="1"/>
  <c r="J184" i="104" s="1"/>
  <c r="G184" i="105" s="1"/>
  <c r="J184" i="105" s="1"/>
  <c r="G184" i="106" s="1"/>
  <c r="J184" i="106" s="1"/>
  <c r="G65" i="99"/>
  <c r="J65" i="99" s="1"/>
  <c r="G65" i="100" s="1"/>
  <c r="J65" i="100" s="1"/>
  <c r="G65" i="101" s="1"/>
  <c r="J65" i="101" s="1"/>
  <c r="G65" i="102" s="1"/>
  <c r="J65" i="102" s="1"/>
  <c r="G65" i="103" s="1"/>
  <c r="J65" i="103" s="1"/>
  <c r="G65" i="104" s="1"/>
  <c r="J65" i="104" s="1"/>
  <c r="G65" i="105" s="1"/>
  <c r="J65" i="105" s="1"/>
  <c r="G65" i="106" s="1"/>
  <c r="J65" i="106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4" i="103" s="1"/>
  <c r="J164" i="103" s="1"/>
  <c r="G164" i="104" s="1"/>
  <c r="J164" i="104" s="1"/>
  <c r="G164" i="105" s="1"/>
  <c r="J164" i="105" s="1"/>
  <c r="G164" i="106" s="1"/>
  <c r="J164" i="106" s="1"/>
  <c r="G167" i="99"/>
  <c r="J167" i="99" s="1"/>
  <c r="G167" i="100" s="1"/>
  <c r="J167" i="100" s="1"/>
  <c r="G167" i="101" s="1"/>
  <c r="J167" i="101" s="1"/>
  <c r="G167" i="102" s="1"/>
  <c r="J167" i="102" s="1"/>
  <c r="G167" i="103" s="1"/>
  <c r="J167" i="103" s="1"/>
  <c r="G167" i="104" s="1"/>
  <c r="J167" i="104" s="1"/>
  <c r="G167" i="105" s="1"/>
  <c r="J167" i="105" s="1"/>
  <c r="G167" i="106" s="1"/>
  <c r="J167" i="106" s="1"/>
  <c r="G162" i="99"/>
  <c r="J162" i="99" s="1"/>
  <c r="G162" i="100" s="1"/>
  <c r="J162" i="100" s="1"/>
  <c r="G162" i="101" s="1"/>
  <c r="J162" i="101" s="1"/>
  <c r="G162" i="102" s="1"/>
  <c r="J162" i="102" s="1"/>
  <c r="G162" i="103" s="1"/>
  <c r="J162" i="103" s="1"/>
  <c r="G162" i="104" s="1"/>
  <c r="J162" i="104" s="1"/>
  <c r="G162" i="105" s="1"/>
  <c r="J162" i="105" s="1"/>
  <c r="G162" i="106" s="1"/>
  <c r="J162" i="106" s="1"/>
  <c r="G67" i="99"/>
  <c r="J67" i="99" s="1"/>
  <c r="G67" i="100" s="1"/>
  <c r="J67" i="100" s="1"/>
  <c r="G67" i="101" s="1"/>
  <c r="J67" i="101" s="1"/>
  <c r="G67" i="102" s="1"/>
  <c r="J67" i="102" s="1"/>
  <c r="G67" i="103" s="1"/>
  <c r="J67" i="103" s="1"/>
  <c r="G67" i="104" s="1"/>
  <c r="J67" i="104" s="1"/>
  <c r="G67" i="105" s="1"/>
  <c r="J67" i="105" s="1"/>
  <c r="G67" i="106" s="1"/>
  <c r="J67" i="106" s="1"/>
  <c r="G121" i="99"/>
  <c r="J121" i="99" s="1"/>
  <c r="G121" i="100" s="1"/>
  <c r="J121" i="100" s="1"/>
  <c r="G121" i="101" s="1"/>
  <c r="J121" i="101" s="1"/>
  <c r="G121" i="102" s="1"/>
  <c r="J121" i="102" s="1"/>
  <c r="G121" i="103" s="1"/>
  <c r="J121" i="103" s="1"/>
  <c r="G121" i="104" s="1"/>
  <c r="J121" i="104" s="1"/>
  <c r="G121" i="105" s="1"/>
  <c r="J121" i="105" s="1"/>
  <c r="G121" i="106" s="1"/>
  <c r="J121" i="106" s="1"/>
  <c r="G154" i="99"/>
  <c r="J154" i="99" s="1"/>
  <c r="G154" i="100" s="1"/>
  <c r="J154" i="100" s="1"/>
  <c r="G154" i="101" s="1"/>
  <c r="J154" i="101" s="1"/>
  <c r="G154" i="102" s="1"/>
  <c r="J154" i="102" s="1"/>
  <c r="G154" i="103" s="1"/>
  <c r="J154" i="103" s="1"/>
  <c r="G154" i="104" s="1"/>
  <c r="J154" i="104" s="1"/>
  <c r="G154" i="105" s="1"/>
  <c r="J154" i="105" s="1"/>
  <c r="G154" i="106" s="1"/>
  <c r="J154" i="106" s="1"/>
  <c r="G120" i="99"/>
  <c r="J120" i="99" s="1"/>
  <c r="G120" i="100" s="1"/>
  <c r="J120" i="100" s="1"/>
  <c r="G120" i="101" s="1"/>
  <c r="J120" i="101" s="1"/>
  <c r="G120" i="102" s="1"/>
  <c r="J120" i="102" s="1"/>
  <c r="G120" i="103" s="1"/>
  <c r="J120" i="103" s="1"/>
  <c r="G120" i="104" s="1"/>
  <c r="J120" i="104" s="1"/>
  <c r="G120" i="105" s="1"/>
  <c r="J120" i="105" s="1"/>
  <c r="G120" i="106" s="1"/>
  <c r="J120" i="106" s="1"/>
  <c r="G141" i="99"/>
  <c r="J141" i="99" s="1"/>
  <c r="G141" i="100" s="1"/>
  <c r="J141" i="100" s="1"/>
  <c r="G141" i="101" s="1"/>
  <c r="J141" i="101" s="1"/>
  <c r="G141" i="102" s="1"/>
  <c r="J141" i="102" s="1"/>
  <c r="G141" i="103" s="1"/>
  <c r="J141" i="103" s="1"/>
  <c r="G141" i="104" s="1"/>
  <c r="J141" i="104" s="1"/>
  <c r="G141" i="105" s="1"/>
  <c r="J141" i="105" s="1"/>
  <c r="G141" i="106" s="1"/>
  <c r="J141" i="106" s="1"/>
  <c r="G168" i="99"/>
  <c r="J168" i="99" s="1"/>
  <c r="G168" i="100" s="1"/>
  <c r="J168" i="100" s="1"/>
  <c r="G168" i="101" s="1"/>
  <c r="J168" i="101" s="1"/>
  <c r="G168" i="102" s="1"/>
  <c r="J168" i="102" s="1"/>
  <c r="G168" i="103" s="1"/>
  <c r="J168" i="103" s="1"/>
  <c r="G168" i="104" s="1"/>
  <c r="J168" i="104" s="1"/>
  <c r="G168" i="105" s="1"/>
  <c r="J168" i="105" s="1"/>
  <c r="G168" i="106" s="1"/>
  <c r="J168" i="106" s="1"/>
  <c r="G69" i="99"/>
  <c r="J69" i="99" s="1"/>
  <c r="G69" i="100" s="1"/>
  <c r="J69" i="100" s="1"/>
  <c r="G69" i="101" s="1"/>
  <c r="J69" i="101" s="1"/>
  <c r="G69" i="102" s="1"/>
  <c r="J69" i="102" s="1"/>
  <c r="G69" i="103" s="1"/>
  <c r="J69" i="103" s="1"/>
  <c r="G69" i="104" s="1"/>
  <c r="J69" i="104" s="1"/>
  <c r="G69" i="105" s="1"/>
  <c r="J69" i="105" s="1"/>
  <c r="G69" i="106" s="1"/>
  <c r="J69" i="106" s="1"/>
  <c r="G172" i="99"/>
  <c r="J172" i="99" s="1"/>
  <c r="G172" i="100" s="1"/>
  <c r="J172" i="100" s="1"/>
  <c r="G172" i="101" s="1"/>
  <c r="J172" i="101" s="1"/>
  <c r="G172" i="102" s="1"/>
  <c r="J172" i="102" s="1"/>
  <c r="G172" i="103" s="1"/>
  <c r="J172" i="103" s="1"/>
  <c r="G172" i="104" s="1"/>
  <c r="J172" i="104" s="1"/>
  <c r="G172" i="105" s="1"/>
  <c r="J172" i="105" s="1"/>
  <c r="G172" i="106" s="1"/>
  <c r="J172" i="106" s="1"/>
  <c r="G223" i="99"/>
  <c r="J223" i="99" s="1"/>
  <c r="G223" i="100" s="1"/>
  <c r="J223" i="100" s="1"/>
  <c r="G223" i="101" s="1"/>
  <c r="J223" i="101" s="1"/>
  <c r="G223" i="102" s="1"/>
  <c r="J223" i="102" s="1"/>
  <c r="G223" i="103" s="1"/>
  <c r="J223" i="103" s="1"/>
  <c r="G223" i="104" s="1"/>
  <c r="J223" i="104" s="1"/>
  <c r="G223" i="105" s="1"/>
  <c r="J223" i="105" s="1"/>
  <c r="G223" i="106" s="1"/>
  <c r="J223" i="106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123" i="103" s="1"/>
  <c r="J123" i="103" s="1"/>
  <c r="G123" i="104" s="1"/>
  <c r="J123" i="104" s="1"/>
  <c r="G123" i="105" s="1"/>
  <c r="J123" i="105" s="1"/>
  <c r="G123" i="106" s="1"/>
  <c r="J123" i="106" s="1"/>
  <c r="G89" i="99"/>
  <c r="J89" i="99" s="1"/>
  <c r="G89" i="100" s="1"/>
  <c r="J89" i="100" s="1"/>
  <c r="G89" i="101" s="1"/>
  <c r="J89" i="101" s="1"/>
  <c r="G89" i="102" s="1"/>
  <c r="J89" i="102" s="1"/>
  <c r="G89" i="103" s="1"/>
  <c r="J89" i="103" s="1"/>
  <c r="G89" i="104" s="1"/>
  <c r="J89" i="104" s="1"/>
  <c r="G89" i="105" s="1"/>
  <c r="J89" i="105" s="1"/>
  <c r="G89" i="106" s="1"/>
  <c r="J89" i="106" s="1"/>
  <c r="G118" i="99"/>
  <c r="J118" i="99" s="1"/>
  <c r="G118" i="100" s="1"/>
  <c r="J118" i="100" s="1"/>
  <c r="G118" i="101" s="1"/>
  <c r="J118" i="101" s="1"/>
  <c r="G118" i="102" s="1"/>
  <c r="J118" i="102" s="1"/>
  <c r="G118" i="103" s="1"/>
  <c r="J118" i="103" s="1"/>
  <c r="G118" i="104" s="1"/>
  <c r="J118" i="104" s="1"/>
  <c r="G118" i="105" s="1"/>
  <c r="J118" i="105" s="1"/>
  <c r="G118" i="106" s="1"/>
  <c r="J118" i="106" s="1"/>
  <c r="G90" i="99"/>
  <c r="J90" i="99" s="1"/>
  <c r="G90" i="100" s="1"/>
  <c r="J90" i="100" s="1"/>
  <c r="G90" i="101" s="1"/>
  <c r="J90" i="101" s="1"/>
  <c r="G90" i="102" s="1"/>
  <c r="J90" i="102" s="1"/>
  <c r="G90" i="103" s="1"/>
  <c r="J90" i="103" s="1"/>
  <c r="G90" i="104" s="1"/>
  <c r="J90" i="104" s="1"/>
  <c r="G90" i="105" s="1"/>
  <c r="J90" i="105" s="1"/>
  <c r="G90" i="106" s="1"/>
  <c r="J90" i="106" s="1"/>
  <c r="G91" i="99"/>
  <c r="J91" i="99" s="1"/>
  <c r="G91" i="100" s="1"/>
  <c r="J91" i="100" s="1"/>
  <c r="G91" i="101" s="1"/>
  <c r="J91" i="101" s="1"/>
  <c r="G91" i="102" s="1"/>
  <c r="J91" i="102" s="1"/>
  <c r="G91" i="103" s="1"/>
  <c r="J91" i="103" s="1"/>
  <c r="G91" i="104" s="1"/>
  <c r="J91" i="104" s="1"/>
  <c r="G91" i="105" s="1"/>
  <c r="J91" i="105" s="1"/>
  <c r="G91" i="106" s="1"/>
  <c r="J91" i="106" s="1"/>
  <c r="G214" i="96"/>
  <c r="J214" i="96" s="1"/>
  <c r="G171" i="99"/>
  <c r="J171" i="99" s="1"/>
  <c r="G171" i="100" s="1"/>
  <c r="J171" i="100" s="1"/>
  <c r="G171" i="101" s="1"/>
  <c r="J171" i="101" s="1"/>
  <c r="G171" i="102" s="1"/>
  <c r="J171" i="102" s="1"/>
  <c r="G171" i="103" s="1"/>
  <c r="J171" i="103" s="1"/>
  <c r="G171" i="104" s="1"/>
  <c r="J171" i="104" s="1"/>
  <c r="G171" i="105" s="1"/>
  <c r="J171" i="105" s="1"/>
  <c r="G171" i="106" s="1"/>
  <c r="J171" i="106" s="1"/>
  <c r="G68" i="99"/>
  <c r="J68" i="99" s="1"/>
  <c r="G68" i="100" s="1"/>
  <c r="J68" i="100" s="1"/>
  <c r="G68" i="101" s="1"/>
  <c r="J68" i="101" s="1"/>
  <c r="G68" i="102" s="1"/>
  <c r="J68" i="102" s="1"/>
  <c r="G68" i="103" s="1"/>
  <c r="J68" i="103" s="1"/>
  <c r="G68" i="104" s="1"/>
  <c r="J68" i="104" s="1"/>
  <c r="G68" i="105" s="1"/>
  <c r="J68" i="105" s="1"/>
  <c r="G68" i="106" s="1"/>
  <c r="J68" i="106" s="1"/>
  <c r="G64" i="99"/>
  <c r="J64" i="99" s="1"/>
  <c r="G64" i="100" s="1"/>
  <c r="J64" i="100" s="1"/>
  <c r="G64" i="101" s="1"/>
  <c r="J64" i="101" s="1"/>
  <c r="G64" i="102" s="1"/>
  <c r="J64" i="102" s="1"/>
  <c r="G64" i="103" s="1"/>
  <c r="J64" i="103" s="1"/>
  <c r="G64" i="104" s="1"/>
  <c r="J64" i="104" s="1"/>
  <c r="G64" i="105" s="1"/>
  <c r="J64" i="105" s="1"/>
  <c r="G64" i="106" s="1"/>
  <c r="J64" i="106" s="1"/>
  <c r="G183" i="99"/>
  <c r="J183" i="99" s="1"/>
  <c r="G183" i="100" s="1"/>
  <c r="J183" i="100" s="1"/>
  <c r="G183" i="101" s="1"/>
  <c r="J183" i="101" s="1"/>
  <c r="G183" i="102" s="1"/>
  <c r="J183" i="102" s="1"/>
  <c r="G183" i="103" s="1"/>
  <c r="J183" i="103" s="1"/>
  <c r="G183" i="104" s="1"/>
  <c r="J183" i="104" s="1"/>
  <c r="G183" i="105" s="1"/>
  <c r="J183" i="105" s="1"/>
  <c r="G183" i="106" s="1"/>
  <c r="J183" i="106" s="1"/>
  <c r="G106" i="99"/>
  <c r="J106" i="99" s="1"/>
  <c r="G106" i="100" s="1"/>
  <c r="J106" i="100" s="1"/>
  <c r="G106" i="101" s="1"/>
  <c r="J106" i="101" s="1"/>
  <c r="G106" i="102" s="1"/>
  <c r="J106" i="102" s="1"/>
  <c r="G106" i="103" s="1"/>
  <c r="J106" i="103" s="1"/>
  <c r="G106" i="104" s="1"/>
  <c r="J106" i="104" s="1"/>
  <c r="G106" i="105" s="1"/>
  <c r="J106" i="105" s="1"/>
  <c r="G106" i="106" s="1"/>
  <c r="J106" i="106" s="1"/>
  <c r="G66" i="99"/>
  <c r="J66" i="99" s="1"/>
  <c r="G66" i="100" s="1"/>
  <c r="J66" i="100" s="1"/>
  <c r="G66" i="101" s="1"/>
  <c r="J66" i="101" s="1"/>
  <c r="G66" i="102" s="1"/>
  <c r="J66" i="102" s="1"/>
  <c r="G66" i="103" s="1"/>
  <c r="J66" i="103" s="1"/>
  <c r="G66" i="104" s="1"/>
  <c r="J66" i="104" s="1"/>
  <c r="G66" i="105" s="1"/>
  <c r="J66" i="105" s="1"/>
  <c r="G66" i="106" s="1"/>
  <c r="J66" i="106" s="1"/>
  <c r="G137" i="99"/>
  <c r="J137" i="99" s="1"/>
  <c r="G137" i="100" s="1"/>
  <c r="J137" i="100" s="1"/>
  <c r="G137" i="101" s="1"/>
  <c r="J137" i="101" s="1"/>
  <c r="G137" i="102" s="1"/>
  <c r="J137" i="102" s="1"/>
  <c r="G137" i="103" s="1"/>
  <c r="J137" i="103" s="1"/>
  <c r="G137" i="104" s="1"/>
  <c r="J137" i="104" s="1"/>
  <c r="G137" i="105" s="1"/>
  <c r="J137" i="105" s="1"/>
  <c r="G137" i="106" s="1"/>
  <c r="J137" i="106" s="1"/>
  <c r="G81" i="99"/>
  <c r="J81" i="99" s="1"/>
  <c r="G81" i="100" s="1"/>
  <c r="J81" i="100" s="1"/>
  <c r="G81" i="101" s="1"/>
  <c r="J81" i="101" s="1"/>
  <c r="G81" i="102" s="1"/>
  <c r="J81" i="102" s="1"/>
  <c r="G81" i="103" s="1"/>
  <c r="J81" i="103" s="1"/>
  <c r="G81" i="104" s="1"/>
  <c r="J81" i="104" s="1"/>
  <c r="G81" i="105" s="1"/>
  <c r="J81" i="105" s="1"/>
  <c r="G81" i="106" s="1"/>
  <c r="J81" i="106" s="1"/>
  <c r="G179" i="99"/>
  <c r="J179" i="99" s="1"/>
  <c r="G179" i="100" s="1"/>
  <c r="J179" i="100" s="1"/>
  <c r="G179" i="101" s="1"/>
  <c r="J179" i="101" s="1"/>
  <c r="G179" i="102" s="1"/>
  <c r="J179" i="102" s="1"/>
  <c r="G179" i="103" s="1"/>
  <c r="J179" i="103" s="1"/>
  <c r="G179" i="104" s="1"/>
  <c r="J179" i="104" s="1"/>
  <c r="G179" i="105" s="1"/>
  <c r="J179" i="105" s="1"/>
  <c r="G179" i="106" s="1"/>
  <c r="J179" i="106" s="1"/>
  <c r="G99" i="99"/>
  <c r="J99" i="99" s="1"/>
  <c r="G99" i="100" s="1"/>
  <c r="J99" i="100" s="1"/>
  <c r="G99" i="101" s="1"/>
  <c r="J99" i="101" s="1"/>
  <c r="G99" i="102" s="1"/>
  <c r="J99" i="102" s="1"/>
  <c r="G99" i="103" s="1"/>
  <c r="J99" i="103" s="1"/>
  <c r="G99" i="104" s="1"/>
  <c r="J99" i="104" s="1"/>
  <c r="G99" i="105" s="1"/>
  <c r="J99" i="105" s="1"/>
  <c r="G99" i="106" s="1"/>
  <c r="J99" i="106" s="1"/>
  <c r="G78" i="99"/>
  <c r="J78" i="99" s="1"/>
  <c r="G78" i="100" s="1"/>
  <c r="J78" i="100" s="1"/>
  <c r="G78" i="101" s="1"/>
  <c r="J78" i="101" s="1"/>
  <c r="G78" i="102" s="1"/>
  <c r="J78" i="102" s="1"/>
  <c r="G78" i="103" s="1"/>
  <c r="J78" i="103" s="1"/>
  <c r="G78" i="104" s="1"/>
  <c r="J78" i="104" s="1"/>
  <c r="G78" i="105" s="1"/>
  <c r="J78" i="105" s="1"/>
  <c r="G78" i="106" s="1"/>
  <c r="J78" i="106" s="1"/>
  <c r="G192" i="99"/>
  <c r="J192" i="99" s="1"/>
  <c r="G192" i="100" s="1"/>
  <c r="J192" i="100" s="1"/>
  <c r="G192" i="101" s="1"/>
  <c r="J192" i="101" s="1"/>
  <c r="G192" i="102" s="1"/>
  <c r="J192" i="102" s="1"/>
  <c r="G192" i="103" s="1"/>
  <c r="J192" i="103" s="1"/>
  <c r="G192" i="104" s="1"/>
  <c r="J192" i="104" s="1"/>
  <c r="G192" i="105" s="1"/>
  <c r="J192" i="105" s="1"/>
  <c r="G192" i="106" s="1"/>
  <c r="J192" i="106" s="1"/>
  <c r="G160" i="99"/>
  <c r="J160" i="99" s="1"/>
  <c r="G160" i="100" s="1"/>
  <c r="J160" i="100" s="1"/>
  <c r="G160" i="101" s="1"/>
  <c r="J160" i="101" s="1"/>
  <c r="G160" i="102" s="1"/>
  <c r="J160" i="102" s="1"/>
  <c r="G160" i="103" s="1"/>
  <c r="J160" i="103" s="1"/>
  <c r="G160" i="104" s="1"/>
  <c r="J160" i="104" s="1"/>
  <c r="G160" i="105" s="1"/>
  <c r="J160" i="105" s="1"/>
  <c r="G160" i="106" s="1"/>
  <c r="J160" i="106" s="1"/>
  <c r="G95" i="99"/>
  <c r="J95" i="99" s="1"/>
  <c r="G95" i="100" s="1"/>
  <c r="J95" i="100" s="1"/>
  <c r="G95" i="101" s="1"/>
  <c r="J95" i="101" s="1"/>
  <c r="G95" i="102" s="1"/>
  <c r="J95" i="102" s="1"/>
  <c r="G95" i="103" s="1"/>
  <c r="J95" i="103" s="1"/>
  <c r="G95" i="104" s="1"/>
  <c r="J95" i="104" s="1"/>
  <c r="G95" i="105" s="1"/>
  <c r="J95" i="105" s="1"/>
  <c r="G95" i="106" s="1"/>
  <c r="J95" i="106" s="1"/>
  <c r="G140" i="99"/>
  <c r="J140" i="99" s="1"/>
  <c r="G140" i="100" s="1"/>
  <c r="J140" i="100" s="1"/>
  <c r="G140" i="101" s="1"/>
  <c r="J140" i="101" s="1"/>
  <c r="G140" i="102" s="1"/>
  <c r="J140" i="102" s="1"/>
  <c r="G140" i="103" s="1"/>
  <c r="J140" i="103" s="1"/>
  <c r="G140" i="104" s="1"/>
  <c r="J140" i="104" s="1"/>
  <c r="G140" i="105" s="1"/>
  <c r="J140" i="105" s="1"/>
  <c r="G140" i="106" s="1"/>
  <c r="J140" i="106" s="1"/>
  <c r="G80" i="99"/>
  <c r="J80" i="99" s="1"/>
  <c r="G80" i="100" s="1"/>
  <c r="J80" i="100" s="1"/>
  <c r="G80" i="101" s="1"/>
  <c r="J80" i="101" s="1"/>
  <c r="G80" i="102" s="1"/>
  <c r="J80" i="102" s="1"/>
  <c r="G80" i="103" s="1"/>
  <c r="J80" i="103" s="1"/>
  <c r="G80" i="104" s="1"/>
  <c r="J80" i="104" s="1"/>
  <c r="G80" i="105" s="1"/>
  <c r="J80" i="105" s="1"/>
  <c r="G80" i="106" s="1"/>
  <c r="J80" i="106" s="1"/>
  <c r="G19" i="99"/>
  <c r="J19" i="99" s="1"/>
  <c r="G19" i="100" s="1"/>
  <c r="J19" i="100" s="1"/>
  <c r="G19" i="101" s="1"/>
  <c r="J19" i="101" s="1"/>
  <c r="G19" i="102" s="1"/>
  <c r="J19" i="102" s="1"/>
  <c r="G19" i="103" s="1"/>
  <c r="J19" i="103" s="1"/>
  <c r="G19" i="104" s="1"/>
  <c r="J19" i="104" s="1"/>
  <c r="G19" i="105" s="1"/>
  <c r="J19" i="105" s="1"/>
  <c r="G19" i="106" s="1"/>
  <c r="J19" i="106" s="1"/>
  <c r="G21" i="99"/>
  <c r="J21" i="99" s="1"/>
  <c r="G21" i="100" s="1"/>
  <c r="J21" i="100" s="1"/>
  <c r="G21" i="101" s="1"/>
  <c r="J21" i="101" s="1"/>
  <c r="G21" i="102" s="1"/>
  <c r="J21" i="102" s="1"/>
  <c r="G21" i="103" s="1"/>
  <c r="J21" i="103" s="1"/>
  <c r="G21" i="104" s="1"/>
  <c r="J21" i="104" s="1"/>
  <c r="G21" i="105" s="1"/>
  <c r="J21" i="105" s="1"/>
  <c r="G21" i="106" s="1"/>
  <c r="J21" i="106" s="1"/>
  <c r="G93" i="99"/>
  <c r="J93" i="99" s="1"/>
  <c r="G93" i="100" s="1"/>
  <c r="J93" i="100" s="1"/>
  <c r="G93" i="101" s="1"/>
  <c r="J93" i="101" s="1"/>
  <c r="G93" i="102" s="1"/>
  <c r="J93" i="102" s="1"/>
  <c r="G93" i="103" s="1"/>
  <c r="J93" i="103" s="1"/>
  <c r="G93" i="104" s="1"/>
  <c r="J93" i="104" s="1"/>
  <c r="G93" i="105" s="1"/>
  <c r="J93" i="105" s="1"/>
  <c r="G93" i="106" s="1"/>
  <c r="J93" i="106" s="1"/>
  <c r="G77" i="99"/>
  <c r="J77" i="99" s="1"/>
  <c r="G77" i="100" s="1"/>
  <c r="J77" i="100" s="1"/>
  <c r="G77" i="101" s="1"/>
  <c r="J77" i="101" s="1"/>
  <c r="G77" i="102" s="1"/>
  <c r="J77" i="102" s="1"/>
  <c r="G77" i="103" s="1"/>
  <c r="J77" i="103" s="1"/>
  <c r="G77" i="104" s="1"/>
  <c r="J77" i="104" s="1"/>
  <c r="G77" i="105" s="1"/>
  <c r="J77" i="105" s="1"/>
  <c r="G77" i="106" s="1"/>
  <c r="J77" i="106" s="1"/>
  <c r="G74" i="99"/>
  <c r="J74" i="99" s="1"/>
  <c r="G74" i="100" s="1"/>
  <c r="J74" i="100" s="1"/>
  <c r="G74" i="101" s="1"/>
  <c r="J74" i="101" s="1"/>
  <c r="G74" i="102" s="1"/>
  <c r="J74" i="102" s="1"/>
  <c r="G74" i="103" s="1"/>
  <c r="J74" i="103" s="1"/>
  <c r="G74" i="104" s="1"/>
  <c r="J74" i="104" s="1"/>
  <c r="G74" i="105" s="1"/>
  <c r="J74" i="105" s="1"/>
  <c r="G74" i="106" s="1"/>
  <c r="J74" i="106" s="1"/>
  <c r="G189" i="77"/>
  <c r="J189" i="77" s="1"/>
  <c r="G189" i="74"/>
  <c r="J189" i="74" s="1"/>
  <c r="E189" i="8" s="1"/>
  <c r="G122" i="98"/>
  <c r="J122" i="98" s="1"/>
  <c r="E122" i="99" s="1"/>
  <c r="G40" i="98"/>
  <c r="J40" i="98" s="1"/>
  <c r="G188" i="96"/>
  <c r="J188" i="96" s="1"/>
  <c r="G188" i="97" s="1"/>
  <c r="J188" i="97" s="1"/>
  <c r="G187" i="95"/>
  <c r="G187" i="74"/>
  <c r="J187" i="74" s="1"/>
  <c r="E187" i="8" s="1"/>
  <c r="G187" i="77"/>
  <c r="J187" i="77" s="1"/>
  <c r="G258" i="97"/>
  <c r="J258" i="97" s="1"/>
  <c r="G187" i="78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6"/>
  <c r="J187" i="96" s="1"/>
  <c r="G187" i="97" s="1"/>
  <c r="J187" i="97" s="1"/>
  <c r="E105" i="8"/>
  <c r="G105" i="74"/>
  <c r="J105" i="74" s="1"/>
  <c r="G105" i="77"/>
  <c r="J105" i="77" s="1"/>
  <c r="G105" i="78"/>
  <c r="J105" i="78" s="1"/>
  <c r="E105" i="79" s="1"/>
  <c r="G105" i="79" s="1"/>
  <c r="J105" i="79" s="1"/>
  <c r="E105" i="80" s="1"/>
  <c r="G256" i="97"/>
  <c r="J256" i="97" s="1"/>
  <c r="G49" i="98"/>
  <c r="J49" i="98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G103" i="95"/>
  <c r="J103" i="95" s="1"/>
  <c r="E103" i="96" s="1"/>
  <c r="G248" i="95"/>
  <c r="J248" i="95" s="1"/>
  <c r="G82" i="95"/>
  <c r="J82" i="95" s="1"/>
  <c r="E82" i="96" s="1"/>
  <c r="G116" i="104"/>
  <c r="J116" i="104" s="1"/>
  <c r="G116" i="105" s="1"/>
  <c r="J116" i="105" s="1"/>
  <c r="G116" i="106" s="1"/>
  <c r="J116" i="106" s="1"/>
  <c r="G219" i="77"/>
  <c r="J219" i="77" s="1"/>
  <c r="G115" i="104"/>
  <c r="J115" i="104" s="1"/>
  <c r="G115" i="105" s="1"/>
  <c r="J115" i="105" s="1"/>
  <c r="G115" i="106" s="1"/>
  <c r="J115" i="106" s="1"/>
  <c r="G111" i="104"/>
  <c r="J111" i="104" s="1"/>
  <c r="G111" i="105" s="1"/>
  <c r="J111" i="105" s="1"/>
  <c r="G111" i="106" s="1"/>
  <c r="J111" i="106" s="1"/>
  <c r="G112" i="104"/>
  <c r="J112" i="104" s="1"/>
  <c r="G112" i="105" s="1"/>
  <c r="J112" i="105" s="1"/>
  <c r="G112" i="106" s="1"/>
  <c r="J112" i="106" s="1"/>
  <c r="G117" i="104"/>
  <c r="J117" i="104" s="1"/>
  <c r="G117" i="105" s="1"/>
  <c r="J117" i="105" s="1"/>
  <c r="G117" i="106" s="1"/>
  <c r="J117" i="106" s="1"/>
  <c r="G107" i="104"/>
  <c r="J107" i="104" s="1"/>
  <c r="G107" i="105" s="1"/>
  <c r="J107" i="105" s="1"/>
  <c r="G107" i="106" s="1"/>
  <c r="J107" i="106" s="1"/>
  <c r="G108" i="104"/>
  <c r="J108" i="104" s="1"/>
  <c r="G108" i="105" s="1"/>
  <c r="J108" i="105" s="1"/>
  <c r="G108" i="106" s="1"/>
  <c r="J108" i="106" s="1"/>
  <c r="G110" i="104"/>
  <c r="J110" i="104" s="1"/>
  <c r="G110" i="105" s="1"/>
  <c r="J110" i="105" s="1"/>
  <c r="G110" i="106" s="1"/>
  <c r="J110" i="106" s="1"/>
  <c r="G5" i="82"/>
  <c r="J5" i="82" s="1"/>
  <c r="G186" i="97"/>
  <c r="J186" i="97" s="1"/>
  <c r="E186" i="98" s="1"/>
  <c r="G189" i="97"/>
  <c r="J189" i="97" s="1"/>
  <c r="G233" i="97"/>
  <c r="J233" i="97" s="1"/>
  <c r="E233" i="98" s="1"/>
  <c r="G255" i="97"/>
  <c r="J255" i="97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G135" i="96"/>
  <c r="J135" i="96" s="1"/>
  <c r="E135" i="97" s="1"/>
  <c r="G20" i="106"/>
  <c r="J20" i="106" s="1"/>
  <c r="E217" i="8"/>
  <c r="E201" i="8"/>
  <c r="E199" i="8"/>
  <c r="E200" i="8"/>
  <c r="E218" i="8"/>
  <c r="E216" i="8"/>
  <c r="G219" i="8"/>
  <c r="J219" i="8"/>
  <c r="E230" i="99" l="1"/>
  <c r="G230" i="99" s="1"/>
  <c r="J230" i="99" s="1"/>
  <c r="G252" i="100" s="1"/>
  <c r="J252" i="100" s="1"/>
  <c r="E86" i="99"/>
  <c r="G86" i="99" s="1"/>
  <c r="J86" i="99" s="1"/>
  <c r="G242" i="96"/>
  <c r="J242" i="96" s="1"/>
  <c r="G88" i="96"/>
  <c r="J88" i="96" s="1"/>
  <c r="E88" i="97" s="1"/>
  <c r="E87" i="96"/>
  <c r="G87" i="96" s="1"/>
  <c r="J87" i="96" s="1"/>
  <c r="G243" i="96"/>
  <c r="J243" i="96" s="1"/>
  <c r="E235" i="96"/>
  <c r="G235" i="96" s="1"/>
  <c r="J235" i="96" s="1"/>
  <c r="G250" i="96"/>
  <c r="J250" i="96" s="1"/>
  <c r="E242" i="96"/>
  <c r="G251" i="96"/>
  <c r="J251" i="96" s="1"/>
  <c r="E243" i="96"/>
  <c r="E214" i="97"/>
  <c r="G214" i="97" s="1"/>
  <c r="J214" i="97" s="1"/>
  <c r="E214" i="98" s="1"/>
  <c r="G214" i="98" s="1"/>
  <c r="J214" i="98" s="1"/>
  <c r="E214" i="99" s="1"/>
  <c r="G244" i="96"/>
  <c r="J244" i="96" s="1"/>
  <c r="E236" i="96"/>
  <c r="G236" i="96" s="1"/>
  <c r="J236" i="96" s="1"/>
  <c r="E227" i="99"/>
  <c r="G227" i="99" s="1"/>
  <c r="J227" i="99" s="1"/>
  <c r="G246" i="96"/>
  <c r="J246" i="96" s="1"/>
  <c r="E238" i="96"/>
  <c r="G238" i="96" s="1"/>
  <c r="J238" i="96" s="1"/>
  <c r="G6" i="96"/>
  <c r="J6" i="96" s="1"/>
  <c r="J6" i="95"/>
  <c r="G15" i="96"/>
  <c r="J15" i="96" s="1"/>
  <c r="E15" i="97" s="1"/>
  <c r="G15" i="97" s="1"/>
  <c r="J15" i="97" s="1"/>
  <c r="E15" i="98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34" i="96"/>
  <c r="J234" i="96" s="1"/>
  <c r="E234" i="97" s="1"/>
  <c r="G247" i="96"/>
  <c r="J247" i="96" s="1"/>
  <c r="G253" i="97"/>
  <c r="J253" i="97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41" i="100" s="1"/>
  <c r="J41" i="100" s="1"/>
  <c r="G41" i="101" s="1"/>
  <c r="J41" i="101" s="1"/>
  <c r="G41" i="102" s="1"/>
  <c r="J41" i="102" s="1"/>
  <c r="G41" i="103" s="1"/>
  <c r="J41" i="103" s="1"/>
  <c r="G41" i="104" s="1"/>
  <c r="J41" i="104" s="1"/>
  <c r="G41" i="105" s="1"/>
  <c r="J41" i="105" s="1"/>
  <c r="G41" i="106" s="1"/>
  <c r="J41" i="106" s="1"/>
  <c r="G41" i="107" s="1"/>
  <c r="J41" i="107" s="1"/>
  <c r="G59" i="99"/>
  <c r="J59" i="99" s="1"/>
  <c r="G59" i="100" s="1"/>
  <c r="J59" i="100" s="1"/>
  <c r="G59" i="101" s="1"/>
  <c r="J59" i="101" s="1"/>
  <c r="G59" i="102" s="1"/>
  <c r="J59" i="102" s="1"/>
  <c r="G59" i="103" s="1"/>
  <c r="J59" i="103" s="1"/>
  <c r="G59" i="104" s="1"/>
  <c r="J59" i="104" s="1"/>
  <c r="G59" i="105" s="1"/>
  <c r="J59" i="105" s="1"/>
  <c r="G59" i="106" s="1"/>
  <c r="J59" i="106" s="1"/>
  <c r="G59" i="107" s="1"/>
  <c r="J59" i="107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43" i="103" s="1"/>
  <c r="J43" i="103" s="1"/>
  <c r="G43" i="104" s="1"/>
  <c r="J43" i="104" s="1"/>
  <c r="G43" i="105" s="1"/>
  <c r="J43" i="105" s="1"/>
  <c r="G43" i="106" s="1"/>
  <c r="J43" i="106" s="1"/>
  <c r="G43" i="107" s="1"/>
  <c r="J43" i="107" s="1"/>
  <c r="G56" i="99"/>
  <c r="J56" i="99" s="1"/>
  <c r="G56" i="100" s="1"/>
  <c r="J56" i="100" s="1"/>
  <c r="G56" i="101" s="1"/>
  <c r="J56" i="101" s="1"/>
  <c r="G56" i="102" s="1"/>
  <c r="J56" i="102" s="1"/>
  <c r="G56" i="103" s="1"/>
  <c r="J56" i="103" s="1"/>
  <c r="G56" i="104" s="1"/>
  <c r="J56" i="104" s="1"/>
  <c r="G56" i="105" s="1"/>
  <c r="J56" i="105" s="1"/>
  <c r="G56" i="106" s="1"/>
  <c r="J56" i="106" s="1"/>
  <c r="G56" i="107" s="1"/>
  <c r="J56" i="107" s="1"/>
  <c r="G8" i="96"/>
  <c r="J8" i="96" s="1"/>
  <c r="G51" i="99"/>
  <c r="J51" i="99" s="1"/>
  <c r="G51" i="100" s="1"/>
  <c r="J51" i="100" s="1"/>
  <c r="G51" i="101" s="1"/>
  <c r="J51" i="101" s="1"/>
  <c r="G51" i="102" s="1"/>
  <c r="J51" i="102" s="1"/>
  <c r="G51" i="103" s="1"/>
  <c r="J51" i="103" s="1"/>
  <c r="G51" i="104" s="1"/>
  <c r="J51" i="104" s="1"/>
  <c r="G51" i="105" s="1"/>
  <c r="J51" i="105" s="1"/>
  <c r="G51" i="106" s="1"/>
  <c r="J51" i="106" s="1"/>
  <c r="G51" i="107" s="1"/>
  <c r="J51" i="107" s="1"/>
  <c r="G54" i="99"/>
  <c r="J54" i="99" s="1"/>
  <c r="G54" i="100" s="1"/>
  <c r="J54" i="100" s="1"/>
  <c r="G54" i="101" s="1"/>
  <c r="J54" i="101" s="1"/>
  <c r="G54" i="102" s="1"/>
  <c r="J54" i="102" s="1"/>
  <c r="G54" i="103" s="1"/>
  <c r="J54" i="103" s="1"/>
  <c r="G54" i="104" s="1"/>
  <c r="J54" i="104" s="1"/>
  <c r="G54" i="105" s="1"/>
  <c r="J54" i="105" s="1"/>
  <c r="G54" i="106" s="1"/>
  <c r="J54" i="106" s="1"/>
  <c r="G54" i="107" s="1"/>
  <c r="J54" i="107" s="1"/>
  <c r="G96" i="99"/>
  <c r="J96" i="99" s="1"/>
  <c r="G96" i="100" s="1"/>
  <c r="J96" i="100" s="1"/>
  <c r="G96" i="101" s="1"/>
  <c r="J96" i="101" s="1"/>
  <c r="G96" i="102" s="1"/>
  <c r="J96" i="102" s="1"/>
  <c r="G96" i="103" s="1"/>
  <c r="J96" i="103" s="1"/>
  <c r="G96" i="104" s="1"/>
  <c r="J96" i="104" s="1"/>
  <c r="G96" i="105" s="1"/>
  <c r="J96" i="105" s="1"/>
  <c r="G96" i="106" s="1"/>
  <c r="J96" i="106" s="1"/>
  <c r="G33" i="99"/>
  <c r="J33" i="99" s="1"/>
  <c r="G33" i="100" s="1"/>
  <c r="J33" i="100" s="1"/>
  <c r="G33" i="101" s="1"/>
  <c r="J33" i="101" s="1"/>
  <c r="G33" i="102" s="1"/>
  <c r="J33" i="102" s="1"/>
  <c r="G33" i="103" s="1"/>
  <c r="J33" i="103" s="1"/>
  <c r="G33" i="104" s="1"/>
  <c r="J33" i="104" s="1"/>
  <c r="G33" i="105" s="1"/>
  <c r="J33" i="105" s="1"/>
  <c r="G33" i="106" s="1"/>
  <c r="J33" i="106" s="1"/>
  <c r="G33" i="107" s="1"/>
  <c r="J33" i="107" s="1"/>
  <c r="G38" i="99"/>
  <c r="J38" i="99" s="1"/>
  <c r="G38" i="100" s="1"/>
  <c r="J38" i="100" s="1"/>
  <c r="G38" i="101" s="1"/>
  <c r="J38" i="101" s="1"/>
  <c r="G38" i="102" s="1"/>
  <c r="J38" i="102" s="1"/>
  <c r="G38" i="103" s="1"/>
  <c r="J38" i="103" s="1"/>
  <c r="G38" i="104" s="1"/>
  <c r="J38" i="104" s="1"/>
  <c r="G38" i="105" s="1"/>
  <c r="J38" i="105" s="1"/>
  <c r="G38" i="106" s="1"/>
  <c r="J38" i="106" s="1"/>
  <c r="G49" i="99"/>
  <c r="J49" i="99" s="1"/>
  <c r="G49" i="100" s="1"/>
  <c r="J49" i="100" s="1"/>
  <c r="G49" i="101" s="1"/>
  <c r="J49" i="101" s="1"/>
  <c r="G49" i="102" s="1"/>
  <c r="J49" i="102" s="1"/>
  <c r="G49" i="103" s="1"/>
  <c r="J49" i="103" s="1"/>
  <c r="G49" i="104" s="1"/>
  <c r="J49" i="104" s="1"/>
  <c r="G49" i="105" s="1"/>
  <c r="J49" i="105" s="1"/>
  <c r="G49" i="106" s="1"/>
  <c r="J49" i="106" s="1"/>
  <c r="G49" i="107" s="1"/>
  <c r="J49" i="107" s="1"/>
  <c r="G42" i="99"/>
  <c r="J42" i="99" s="1"/>
  <c r="G42" i="100" s="1"/>
  <c r="J42" i="100" s="1"/>
  <c r="G42" i="101" s="1"/>
  <c r="J42" i="101" s="1"/>
  <c r="G42" i="102" s="1"/>
  <c r="J42" i="102" s="1"/>
  <c r="G42" i="103" s="1"/>
  <c r="J42" i="103" s="1"/>
  <c r="G42" i="104" s="1"/>
  <c r="J42" i="104" s="1"/>
  <c r="G42" i="105" s="1"/>
  <c r="J42" i="105" s="1"/>
  <c r="G42" i="106" s="1"/>
  <c r="J42" i="106" s="1"/>
  <c r="G42" i="107" s="1"/>
  <c r="J42" i="107" s="1"/>
  <c r="G58" i="99"/>
  <c r="J58" i="99" s="1"/>
  <c r="G58" i="100" s="1"/>
  <c r="J58" i="100" s="1"/>
  <c r="G58" i="101" s="1"/>
  <c r="J58" i="101" s="1"/>
  <c r="G58" i="102" s="1"/>
  <c r="J58" i="102" s="1"/>
  <c r="G58" i="103" s="1"/>
  <c r="J58" i="103" s="1"/>
  <c r="G58" i="104" s="1"/>
  <c r="J58" i="104" s="1"/>
  <c r="G58" i="105" s="1"/>
  <c r="J58" i="105" s="1"/>
  <c r="G58" i="106" s="1"/>
  <c r="J58" i="106" s="1"/>
  <c r="G58" i="107" s="1"/>
  <c r="J58" i="107" s="1"/>
  <c r="G28" i="99"/>
  <c r="J28" i="99" s="1"/>
  <c r="G28" i="100" s="1"/>
  <c r="J28" i="100" s="1"/>
  <c r="G28" i="101" s="1"/>
  <c r="J28" i="101" s="1"/>
  <c r="G28" i="102" s="1"/>
  <c r="J28" i="102" s="1"/>
  <c r="G28" i="103" s="1"/>
  <c r="J28" i="103" s="1"/>
  <c r="G28" i="104" s="1"/>
  <c r="J28" i="104" s="1"/>
  <c r="G28" i="105" s="1"/>
  <c r="J28" i="105" s="1"/>
  <c r="G28" i="106" s="1"/>
  <c r="J28" i="106" s="1"/>
  <c r="G28" i="107" s="1"/>
  <c r="J28" i="107" s="1"/>
  <c r="G34" i="99"/>
  <c r="J34" i="99" s="1"/>
  <c r="G34" i="100" s="1"/>
  <c r="J34" i="100" s="1"/>
  <c r="G34" i="101" s="1"/>
  <c r="J34" i="101" s="1"/>
  <c r="G34" i="102" s="1"/>
  <c r="J34" i="102" s="1"/>
  <c r="G34" i="103" s="1"/>
  <c r="J34" i="103" s="1"/>
  <c r="G34" i="104" s="1"/>
  <c r="J34" i="104" s="1"/>
  <c r="G34" i="105" s="1"/>
  <c r="J34" i="105" s="1"/>
  <c r="G34" i="106" s="1"/>
  <c r="J34" i="106" s="1"/>
  <c r="G34" i="107" s="1"/>
  <c r="J34" i="107" s="1"/>
  <c r="G44" i="99"/>
  <c r="J44" i="99" s="1"/>
  <c r="G44" i="100" s="1"/>
  <c r="J44" i="100" s="1"/>
  <c r="G44" i="101" s="1"/>
  <c r="J44" i="101" s="1"/>
  <c r="G44" i="102" s="1"/>
  <c r="J44" i="102" s="1"/>
  <c r="G44" i="103" s="1"/>
  <c r="J44" i="103" s="1"/>
  <c r="G44" i="104" s="1"/>
  <c r="J44" i="104" s="1"/>
  <c r="G44" i="105" s="1"/>
  <c r="J44" i="105" s="1"/>
  <c r="G44" i="106" s="1"/>
  <c r="J44" i="106" s="1"/>
  <c r="G44" i="107" s="1"/>
  <c r="J44" i="107" s="1"/>
  <c r="G52" i="99"/>
  <c r="J52" i="99" s="1"/>
  <c r="G52" i="100" s="1"/>
  <c r="J52" i="100" s="1"/>
  <c r="G52" i="101" s="1"/>
  <c r="J52" i="101" s="1"/>
  <c r="G52" i="102" s="1"/>
  <c r="J52" i="102" s="1"/>
  <c r="G52" i="103" s="1"/>
  <c r="J52" i="103" s="1"/>
  <c r="G52" i="104" s="1"/>
  <c r="J52" i="104" s="1"/>
  <c r="G52" i="105" s="1"/>
  <c r="J52" i="105" s="1"/>
  <c r="G52" i="106" s="1"/>
  <c r="J52" i="106" s="1"/>
  <c r="G52" i="107" s="1"/>
  <c r="J52" i="107" s="1"/>
  <c r="G36" i="99"/>
  <c r="J36" i="99" s="1"/>
  <c r="G36" i="100" s="1"/>
  <c r="J36" i="100" s="1"/>
  <c r="G36" i="101" s="1"/>
  <c r="J36" i="101" s="1"/>
  <c r="G36" i="102" s="1"/>
  <c r="J36" i="102" s="1"/>
  <c r="G36" i="103" s="1"/>
  <c r="J36" i="103" s="1"/>
  <c r="G36" i="104" s="1"/>
  <c r="J36" i="104" s="1"/>
  <c r="G36" i="105" s="1"/>
  <c r="J36" i="105" s="1"/>
  <c r="G36" i="106" s="1"/>
  <c r="J36" i="106" s="1"/>
  <c r="G36" i="107" s="1"/>
  <c r="J36" i="107" s="1"/>
  <c r="G55" i="99"/>
  <c r="J55" i="99" s="1"/>
  <c r="G55" i="100" s="1"/>
  <c r="J55" i="100" s="1"/>
  <c r="G55" i="101" s="1"/>
  <c r="J55" i="101" s="1"/>
  <c r="G55" i="102" s="1"/>
  <c r="J55" i="102" s="1"/>
  <c r="G55" i="103" s="1"/>
  <c r="J55" i="103" s="1"/>
  <c r="G55" i="104" s="1"/>
  <c r="J55" i="104" s="1"/>
  <c r="G55" i="105" s="1"/>
  <c r="J55" i="105" s="1"/>
  <c r="G55" i="106" s="1"/>
  <c r="J55" i="106" s="1"/>
  <c r="G55" i="107" s="1"/>
  <c r="J55" i="107" s="1"/>
  <c r="G221" i="99"/>
  <c r="J221" i="99" s="1"/>
  <c r="G221" i="100" s="1"/>
  <c r="J221" i="100" s="1"/>
  <c r="G221" i="101" s="1"/>
  <c r="J221" i="101" s="1"/>
  <c r="G221" i="102" s="1"/>
  <c r="J221" i="102" s="1"/>
  <c r="G221" i="103" s="1"/>
  <c r="J221" i="103" s="1"/>
  <c r="G221" i="104" s="1"/>
  <c r="J221" i="104" s="1"/>
  <c r="G221" i="105" s="1"/>
  <c r="J221" i="105" s="1"/>
  <c r="G221" i="106" s="1"/>
  <c r="J221" i="106" s="1"/>
  <c r="G17" i="96"/>
  <c r="J17" i="96" s="1"/>
  <c r="G48" i="99"/>
  <c r="J48" i="99" s="1"/>
  <c r="G48" i="100" s="1"/>
  <c r="J48" i="100" s="1"/>
  <c r="G48" i="101" s="1"/>
  <c r="J48" i="101" s="1"/>
  <c r="G48" i="102" s="1"/>
  <c r="J48" i="102" s="1"/>
  <c r="G48" i="103" s="1"/>
  <c r="J48" i="103" s="1"/>
  <c r="G48" i="104" s="1"/>
  <c r="J48" i="104" s="1"/>
  <c r="G48" i="105" s="1"/>
  <c r="J48" i="105" s="1"/>
  <c r="G48" i="106" s="1"/>
  <c r="J48" i="106" s="1"/>
  <c r="G48" i="107" s="1"/>
  <c r="J48" i="107" s="1"/>
  <c r="G165" i="99"/>
  <c r="J165" i="99" s="1"/>
  <c r="G165" i="100" s="1"/>
  <c r="J165" i="100" s="1"/>
  <c r="G165" i="101" s="1"/>
  <c r="J165" i="101" s="1"/>
  <c r="G165" i="102" s="1"/>
  <c r="J165" i="102" s="1"/>
  <c r="G165" i="103" s="1"/>
  <c r="J165" i="103" s="1"/>
  <c r="G165" i="104" s="1"/>
  <c r="J165" i="104" s="1"/>
  <c r="G165" i="105" s="1"/>
  <c r="J165" i="105" s="1"/>
  <c r="G165" i="106" s="1"/>
  <c r="J165" i="106" s="1"/>
  <c r="G161" i="99"/>
  <c r="J161" i="99" s="1"/>
  <c r="G161" i="100" s="1"/>
  <c r="J161" i="100" s="1"/>
  <c r="G161" i="101" s="1"/>
  <c r="J161" i="101" s="1"/>
  <c r="G161" i="102" s="1"/>
  <c r="J161" i="102" s="1"/>
  <c r="G161" i="103" s="1"/>
  <c r="J161" i="103" s="1"/>
  <c r="G161" i="104" s="1"/>
  <c r="J161" i="104" s="1"/>
  <c r="G161" i="105" s="1"/>
  <c r="J161" i="105" s="1"/>
  <c r="G161" i="106" s="1"/>
  <c r="J161" i="106" s="1"/>
  <c r="G29" i="99"/>
  <c r="J29" i="99" s="1"/>
  <c r="G29" i="100" s="1"/>
  <c r="J29" i="100" s="1"/>
  <c r="G29" i="101" s="1"/>
  <c r="J29" i="101" s="1"/>
  <c r="G29" i="102" s="1"/>
  <c r="J29" i="102" s="1"/>
  <c r="G29" i="103" s="1"/>
  <c r="J29" i="103" s="1"/>
  <c r="G29" i="104" s="1"/>
  <c r="J29" i="104" s="1"/>
  <c r="G29" i="105" s="1"/>
  <c r="J29" i="105" s="1"/>
  <c r="G29" i="106" s="1"/>
  <c r="J29" i="106" s="1"/>
  <c r="G29" i="107" s="1"/>
  <c r="J29" i="107" s="1"/>
  <c r="G122" i="99"/>
  <c r="J122" i="99" s="1"/>
  <c r="G122" i="100" s="1"/>
  <c r="J122" i="100" s="1"/>
  <c r="G122" i="101" s="1"/>
  <c r="J122" i="101" s="1"/>
  <c r="G122" i="102" s="1"/>
  <c r="J122" i="102" s="1"/>
  <c r="G122" i="103" s="1"/>
  <c r="J122" i="103" s="1"/>
  <c r="G122" i="104" s="1"/>
  <c r="J122" i="104" s="1"/>
  <c r="G122" i="105" s="1"/>
  <c r="J122" i="105" s="1"/>
  <c r="G122" i="106" s="1"/>
  <c r="J122" i="106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32" i="103" s="1"/>
  <c r="J32" i="103" s="1"/>
  <c r="G32" i="104" s="1"/>
  <c r="J32" i="104" s="1"/>
  <c r="G32" i="105" s="1"/>
  <c r="J32" i="105" s="1"/>
  <c r="G32" i="106" s="1"/>
  <c r="J32" i="106" s="1"/>
  <c r="G32" i="107" s="1"/>
  <c r="J32" i="107" s="1"/>
  <c r="G27" i="99"/>
  <c r="J27" i="99" s="1"/>
  <c r="G27" i="100" s="1"/>
  <c r="J27" i="100" s="1"/>
  <c r="G27" i="101" s="1"/>
  <c r="J27" i="101" s="1"/>
  <c r="G27" i="102" s="1"/>
  <c r="J27" i="102" s="1"/>
  <c r="G27" i="103" s="1"/>
  <c r="J27" i="103" s="1"/>
  <c r="G27" i="104" s="1"/>
  <c r="J27" i="104" s="1"/>
  <c r="G27" i="105" s="1"/>
  <c r="J27" i="105" s="1"/>
  <c r="G27" i="106" s="1"/>
  <c r="J27" i="106" s="1"/>
  <c r="G27" i="107" s="1"/>
  <c r="J27" i="107" s="1"/>
  <c r="G50" i="99"/>
  <c r="J50" i="99" s="1"/>
  <c r="G50" i="100" s="1"/>
  <c r="J50" i="100" s="1"/>
  <c r="G50" i="101" s="1"/>
  <c r="J50" i="101" s="1"/>
  <c r="G50" i="102" s="1"/>
  <c r="J50" i="102" s="1"/>
  <c r="G50" i="103" s="1"/>
  <c r="J50" i="103" s="1"/>
  <c r="G50" i="104" s="1"/>
  <c r="J50" i="104" s="1"/>
  <c r="G50" i="105" s="1"/>
  <c r="J50" i="105" s="1"/>
  <c r="G50" i="106" s="1"/>
  <c r="J50" i="106" s="1"/>
  <c r="G50" i="107" s="1"/>
  <c r="J50" i="107" s="1"/>
  <c r="G40" i="99"/>
  <c r="J40" i="99" s="1"/>
  <c r="G40" i="100" s="1"/>
  <c r="J40" i="100" s="1"/>
  <c r="G40" i="101" s="1"/>
  <c r="J40" i="101" s="1"/>
  <c r="G40" i="102" s="1"/>
  <c r="J40" i="102" s="1"/>
  <c r="G40" i="103" s="1"/>
  <c r="J40" i="103" s="1"/>
  <c r="G40" i="104" s="1"/>
  <c r="J40" i="104" s="1"/>
  <c r="G40" i="105" s="1"/>
  <c r="J40" i="105" s="1"/>
  <c r="G40" i="106" s="1"/>
  <c r="J40" i="106" s="1"/>
  <c r="G40" i="107" s="1"/>
  <c r="J40" i="107" s="1"/>
  <c r="G119" i="99"/>
  <c r="J119" i="99" s="1"/>
  <c r="G119" i="100" s="1"/>
  <c r="J119" i="100" s="1"/>
  <c r="G119" i="101" s="1"/>
  <c r="J119" i="101" s="1"/>
  <c r="G119" i="102" s="1"/>
  <c r="J119" i="102" s="1"/>
  <c r="G119" i="103" s="1"/>
  <c r="J119" i="103" s="1"/>
  <c r="G119" i="104" s="1"/>
  <c r="J119" i="104" s="1"/>
  <c r="G119" i="105" s="1"/>
  <c r="J119" i="105" s="1"/>
  <c r="G119" i="106" s="1"/>
  <c r="J119" i="106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G13" i="96"/>
  <c r="J13" i="96" s="1"/>
  <c r="G30" i="99"/>
  <c r="J30" i="99" s="1"/>
  <c r="G30" i="100" s="1"/>
  <c r="J30" i="100" s="1"/>
  <c r="G30" i="101" s="1"/>
  <c r="J30" i="101" s="1"/>
  <c r="G30" i="102" s="1"/>
  <c r="J30" i="102" s="1"/>
  <c r="G30" i="103" s="1"/>
  <c r="J30" i="103" s="1"/>
  <c r="G30" i="104" s="1"/>
  <c r="J30" i="104" s="1"/>
  <c r="G30" i="105" s="1"/>
  <c r="J30" i="105" s="1"/>
  <c r="G30" i="106" s="1"/>
  <c r="J30" i="106" s="1"/>
  <c r="G30" i="107" s="1"/>
  <c r="J30" i="107" s="1"/>
  <c r="G46" i="99"/>
  <c r="J46" i="99" s="1"/>
  <c r="G46" i="100" s="1"/>
  <c r="J46" i="100" s="1"/>
  <c r="G46" i="101" s="1"/>
  <c r="J46" i="101" s="1"/>
  <c r="G46" i="102" s="1"/>
  <c r="J46" i="102" s="1"/>
  <c r="G46" i="103" s="1"/>
  <c r="J46" i="103" s="1"/>
  <c r="G46" i="104" s="1"/>
  <c r="J46" i="104" s="1"/>
  <c r="G46" i="105" s="1"/>
  <c r="J46" i="105" s="1"/>
  <c r="G46" i="106" s="1"/>
  <c r="J46" i="106" s="1"/>
  <c r="G46" i="107" s="1"/>
  <c r="J46" i="107" s="1"/>
  <c r="G37" i="99"/>
  <c r="J37" i="99" s="1"/>
  <c r="G37" i="100" s="1"/>
  <c r="J37" i="100" s="1"/>
  <c r="G37" i="101" s="1"/>
  <c r="J37" i="101" s="1"/>
  <c r="G37" i="102" s="1"/>
  <c r="J37" i="102" s="1"/>
  <c r="G37" i="103" s="1"/>
  <c r="J37" i="103" s="1"/>
  <c r="G37" i="104" s="1"/>
  <c r="J37" i="104" s="1"/>
  <c r="G37" i="105" s="1"/>
  <c r="J37" i="105" s="1"/>
  <c r="G37" i="106" s="1"/>
  <c r="J37" i="106" s="1"/>
  <c r="G37" i="107" s="1"/>
  <c r="J37" i="107" s="1"/>
  <c r="G57" i="99"/>
  <c r="J57" i="99" s="1"/>
  <c r="G57" i="100" s="1"/>
  <c r="J57" i="100" s="1"/>
  <c r="G57" i="101" s="1"/>
  <c r="J57" i="101" s="1"/>
  <c r="G57" i="102" s="1"/>
  <c r="J57" i="102" s="1"/>
  <c r="G57" i="103" s="1"/>
  <c r="J57" i="103" s="1"/>
  <c r="G57" i="104" s="1"/>
  <c r="J57" i="104" s="1"/>
  <c r="G57" i="105" s="1"/>
  <c r="J57" i="105" s="1"/>
  <c r="G57" i="106" s="1"/>
  <c r="J57" i="106" s="1"/>
  <c r="G57" i="107" s="1"/>
  <c r="J57" i="107" s="1"/>
  <c r="G31" i="99"/>
  <c r="J31" i="99" s="1"/>
  <c r="G31" i="100" s="1"/>
  <c r="J31" i="100" s="1"/>
  <c r="G31" i="101" s="1"/>
  <c r="J31" i="101" s="1"/>
  <c r="G31" i="102" s="1"/>
  <c r="J31" i="102" s="1"/>
  <c r="G31" i="103" s="1"/>
  <c r="J31" i="103" s="1"/>
  <c r="G31" i="104" s="1"/>
  <c r="J31" i="104" s="1"/>
  <c r="G31" i="105" s="1"/>
  <c r="J31" i="105" s="1"/>
  <c r="G31" i="106" s="1"/>
  <c r="J31" i="106" s="1"/>
  <c r="G31" i="107" s="1"/>
  <c r="J31" i="107" s="1"/>
  <c r="G6" i="97"/>
  <c r="J6" i="97" s="1"/>
  <c r="J105" i="8"/>
  <c r="G105" i="8"/>
  <c r="G248" i="96"/>
  <c r="J248" i="96" s="1"/>
  <c r="G82" i="96"/>
  <c r="J82" i="96" s="1"/>
  <c r="E82" i="97" s="1"/>
  <c r="G219" i="78"/>
  <c r="J219" i="78" s="1"/>
  <c r="E219" i="79" s="1"/>
  <c r="G254" i="96"/>
  <c r="J254" i="96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97" i="105" s="1"/>
  <c r="J97" i="105" s="1"/>
  <c r="G97" i="106" s="1"/>
  <c r="J97" i="106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G188" i="98"/>
  <c r="J188" i="98" s="1"/>
  <c r="G256" i="98"/>
  <c r="J256" i="98" s="1"/>
  <c r="G258" i="98"/>
  <c r="J258" i="98" s="1"/>
  <c r="G187" i="98"/>
  <c r="J187" i="98" s="1"/>
  <c r="G255" i="98"/>
  <c r="J255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G135" i="97"/>
  <c r="J135" i="97" s="1"/>
  <c r="E135" i="98" s="1"/>
  <c r="G133" i="96"/>
  <c r="J133" i="96" s="1"/>
  <c r="E133" i="97" s="1"/>
  <c r="G136" i="96"/>
  <c r="J136" i="96" s="1"/>
  <c r="E136" i="97" s="1"/>
  <c r="G107" i="107"/>
  <c r="J107" i="107" s="1"/>
  <c r="G67" i="107"/>
  <c r="J67" i="107" s="1"/>
  <c r="G223" i="107"/>
  <c r="J223" i="107" s="1"/>
  <c r="G170" i="107"/>
  <c r="J170" i="107" s="1"/>
  <c r="G20" i="107"/>
  <c r="J20" i="107" s="1"/>
  <c r="G24" i="107"/>
  <c r="J24" i="107" s="1"/>
  <c r="G100" i="107"/>
  <c r="J100" i="107" s="1"/>
  <c r="G116" i="107"/>
  <c r="J116" i="107" s="1"/>
  <c r="G158" i="107"/>
  <c r="J158" i="107" s="1"/>
  <c r="G89" i="107"/>
  <c r="J89" i="107" s="1"/>
  <c r="G163" i="107"/>
  <c r="J163" i="107" s="1"/>
  <c r="G118" i="107"/>
  <c r="J118" i="107" s="1"/>
  <c r="G222" i="107"/>
  <c r="J222" i="107" s="1"/>
  <c r="G167" i="107"/>
  <c r="J167" i="107" s="1"/>
  <c r="G112" i="107"/>
  <c r="J112" i="107" s="1"/>
  <c r="G140" i="107"/>
  <c r="J140" i="107" s="1"/>
  <c r="G66" i="107"/>
  <c r="J66" i="107" s="1"/>
  <c r="G91" i="107"/>
  <c r="J91" i="107" s="1"/>
  <c r="G220" i="107"/>
  <c r="J220" i="107" s="1"/>
  <c r="G164" i="107"/>
  <c r="J164" i="107" s="1"/>
  <c r="G19" i="107"/>
  <c r="J19" i="107" s="1"/>
  <c r="G192" i="107"/>
  <c r="J192" i="107" s="1"/>
  <c r="G111" i="107"/>
  <c r="J111" i="107" s="1"/>
  <c r="G77" i="107"/>
  <c r="J77" i="107" s="1"/>
  <c r="G145" i="107"/>
  <c r="J145" i="107" s="1"/>
  <c r="G143" i="107"/>
  <c r="J143" i="107" s="1"/>
  <c r="G162" i="107"/>
  <c r="J162" i="107" s="1"/>
  <c r="G78" i="107"/>
  <c r="J78" i="107" s="1"/>
  <c r="G98" i="107"/>
  <c r="J98" i="107" s="1"/>
  <c r="G115" i="107"/>
  <c r="J115" i="107" s="1"/>
  <c r="G141" i="107"/>
  <c r="J141" i="107" s="1"/>
  <c r="G123" i="107"/>
  <c r="J123" i="107" s="1"/>
  <c r="G160" i="107"/>
  <c r="J160" i="107" s="1"/>
  <c r="G130" i="107"/>
  <c r="J130" i="107" s="1"/>
  <c r="G85" i="107"/>
  <c r="J85" i="107" s="1"/>
  <c r="G110" i="107"/>
  <c r="J110" i="107" s="1"/>
  <c r="G179" i="107"/>
  <c r="J179" i="107" s="1"/>
  <c r="G101" i="107"/>
  <c r="J101" i="107" s="1"/>
  <c r="G26" i="107"/>
  <c r="J26" i="107" s="1"/>
  <c r="G95" i="107"/>
  <c r="J95" i="107" s="1"/>
  <c r="G79" i="107"/>
  <c r="J79" i="107" s="1"/>
  <c r="G93" i="107"/>
  <c r="J93" i="107" s="1"/>
  <c r="G144" i="107"/>
  <c r="J144" i="107" s="1"/>
  <c r="G99" i="107"/>
  <c r="J99" i="107" s="1"/>
  <c r="G120" i="107"/>
  <c r="J120" i="107" s="1"/>
  <c r="G23" i="107"/>
  <c r="J23" i="107" s="1"/>
  <c r="G159" i="107"/>
  <c r="J159" i="107" s="1"/>
  <c r="G61" i="107"/>
  <c r="J61" i="107" s="1"/>
  <c r="G74" i="107"/>
  <c r="J74" i="107" s="1"/>
  <c r="G154" i="107"/>
  <c r="J154" i="107" s="1"/>
  <c r="G81" i="107"/>
  <c r="J81" i="107" s="1"/>
  <c r="G142" i="107"/>
  <c r="J142" i="107" s="1"/>
  <c r="G139" i="107"/>
  <c r="J139" i="107" s="1"/>
  <c r="G72" i="107"/>
  <c r="J72" i="107" s="1"/>
  <c r="G108" i="107"/>
  <c r="J108" i="107" s="1"/>
  <c r="G183" i="107"/>
  <c r="J183" i="107" s="1"/>
  <c r="G106" i="107"/>
  <c r="J106" i="107" s="1"/>
  <c r="G138" i="107"/>
  <c r="J138" i="107" s="1"/>
  <c r="G180" i="107"/>
  <c r="J180" i="107" s="1"/>
  <c r="G21" i="107"/>
  <c r="J21" i="107" s="1"/>
  <c r="G65" i="107"/>
  <c r="J65" i="107" s="1"/>
  <c r="G69" i="107"/>
  <c r="J69" i="107" s="1"/>
  <c r="G184" i="107"/>
  <c r="J184" i="107" s="1"/>
  <c r="G90" i="107"/>
  <c r="J90" i="107" s="1"/>
  <c r="G185" i="107"/>
  <c r="J185" i="107" s="1"/>
  <c r="G168" i="107"/>
  <c r="J168" i="107" s="1"/>
  <c r="G80" i="107"/>
  <c r="J80" i="107" s="1"/>
  <c r="G25" i="107"/>
  <c r="J25" i="107" s="1"/>
  <c r="G64" i="107"/>
  <c r="J64" i="107" s="1"/>
  <c r="G22" i="107"/>
  <c r="J22" i="107" s="1"/>
  <c r="G117" i="107"/>
  <c r="J117" i="107" s="1"/>
  <c r="G176" i="107"/>
  <c r="J176" i="107" s="1"/>
  <c r="G166" i="107"/>
  <c r="J166" i="107" s="1"/>
  <c r="G68" i="107"/>
  <c r="J68" i="107" s="1"/>
  <c r="G62" i="107"/>
  <c r="J62" i="107" s="1"/>
  <c r="G121" i="107"/>
  <c r="J121" i="107" s="1"/>
  <c r="G146" i="107"/>
  <c r="J146" i="107" s="1"/>
  <c r="G172" i="107"/>
  <c r="J172" i="107" s="1"/>
  <c r="G215" i="107"/>
  <c r="J215" i="107" s="1"/>
  <c r="G171" i="107"/>
  <c r="J171" i="107" s="1"/>
  <c r="G137" i="107"/>
  <c r="J137" i="107" s="1"/>
  <c r="G92" i="107"/>
  <c r="J9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251" i="97" l="1"/>
  <c r="J251" i="97" s="1"/>
  <c r="E243" i="97"/>
  <c r="G88" i="97"/>
  <c r="J88" i="97" s="1"/>
  <c r="E88" i="98" s="1"/>
  <c r="E87" i="97"/>
  <c r="G87" i="97" s="1"/>
  <c r="J87" i="97" s="1"/>
  <c r="E16" i="97"/>
  <c r="G16" i="97" s="1"/>
  <c r="J16" i="97" s="1"/>
  <c r="E16" i="98" s="1"/>
  <c r="G16" i="98" s="1"/>
  <c r="J16" i="98" s="1"/>
  <c r="E16" i="99" s="1"/>
  <c r="G242" i="97"/>
  <c r="J242" i="97" s="1"/>
  <c r="G246" i="97"/>
  <c r="J246" i="97" s="1"/>
  <c r="E238" i="97"/>
  <c r="G238" i="97" s="1"/>
  <c r="J238" i="97" s="1"/>
  <c r="G250" i="97"/>
  <c r="J250" i="97" s="1"/>
  <c r="E242" i="97"/>
  <c r="E17" i="97"/>
  <c r="G17" i="97" s="1"/>
  <c r="J17" i="97" s="1"/>
  <c r="E17" i="98" s="1"/>
  <c r="G17" i="98" s="1"/>
  <c r="J17" i="98" s="1"/>
  <c r="E17" i="99" s="1"/>
  <c r="E8" i="97"/>
  <c r="G8" i="97" s="1"/>
  <c r="J8" i="97" s="1"/>
  <c r="E8" i="98" s="1"/>
  <c r="G8" i="98" s="1"/>
  <c r="J8" i="98" s="1"/>
  <c r="E8" i="99" s="1"/>
  <c r="G7" i="97"/>
  <c r="J7" i="97" s="1"/>
  <c r="E7" i="98" s="1"/>
  <c r="E7" i="97"/>
  <c r="E105" i="96"/>
  <c r="G105" i="96" s="1"/>
  <c r="J105" i="96" s="1"/>
  <c r="E14" i="97"/>
  <c r="G14" i="97" s="1"/>
  <c r="J14" i="97" s="1"/>
  <c r="E14" i="98" s="1"/>
  <c r="G14" i="98" s="1"/>
  <c r="J14" i="98" s="1"/>
  <c r="E14" i="99" s="1"/>
  <c r="E13" i="97"/>
  <c r="G13" i="97" s="1"/>
  <c r="J13" i="97" s="1"/>
  <c r="E13" i="98" s="1"/>
  <c r="G13" i="98" s="1"/>
  <c r="J13" i="98" s="1"/>
  <c r="E13" i="99" s="1"/>
  <c r="G244" i="97"/>
  <c r="J244" i="97" s="1"/>
  <c r="E236" i="97"/>
  <c r="G236" i="97" s="1"/>
  <c r="J236" i="97" s="1"/>
  <c r="G243" i="97"/>
  <c r="J243" i="97" s="1"/>
  <c r="E235" i="97"/>
  <c r="G235" i="97" s="1"/>
  <c r="J235" i="97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9" i="103" s="1"/>
  <c r="J249" i="103" s="1"/>
  <c r="G240" i="107"/>
  <c r="J240" i="107" s="1"/>
  <c r="G259" i="107"/>
  <c r="J259" i="107" s="1"/>
  <c r="G232" i="107"/>
  <c r="J232" i="107" s="1"/>
  <c r="G234" i="97"/>
  <c r="J234" i="97" s="1"/>
  <c r="E234" i="98" s="1"/>
  <c r="G247" i="97"/>
  <c r="J247" i="97" s="1"/>
  <c r="G225" i="102"/>
  <c r="J225" i="102" s="1"/>
  <c r="G247" i="102"/>
  <c r="J247" i="102" s="1"/>
  <c r="G242" i="103" s="1"/>
  <c r="J242" i="103" s="1"/>
  <c r="G250" i="104" s="1"/>
  <c r="J250" i="104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1" i="103" s="1"/>
  <c r="J251" i="103" s="1"/>
  <c r="G259" i="97"/>
  <c r="J259" i="97" s="1"/>
  <c r="G253" i="98"/>
  <c r="J253" i="98" s="1"/>
  <c r="G188" i="77"/>
  <c r="J188" i="77" s="1"/>
  <c r="G188" i="74"/>
  <c r="J188" i="74" s="1"/>
  <c r="E188" i="8" s="1"/>
  <c r="G188" i="78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G174" i="97"/>
  <c r="J174" i="97" s="1"/>
  <c r="E174" i="98" s="1"/>
  <c r="E207" i="8"/>
  <c r="G173" i="97"/>
  <c r="J173" i="97" s="1"/>
  <c r="E173" i="98" s="1"/>
  <c r="G207" i="78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77"/>
  <c r="J207" i="77" s="1"/>
  <c r="G207" i="74"/>
  <c r="J207" i="74" s="1"/>
  <c r="G102" i="97"/>
  <c r="J102" i="97" s="1"/>
  <c r="E102" i="98" s="1"/>
  <c r="G53" i="101"/>
  <c r="J53" i="101" s="1"/>
  <c r="G53" i="102" s="1"/>
  <c r="J53" i="102" s="1"/>
  <c r="G53" i="103" s="1"/>
  <c r="J53" i="103" s="1"/>
  <c r="G53" i="104" s="1"/>
  <c r="J53" i="104" s="1"/>
  <c r="G53" i="105" s="1"/>
  <c r="J53" i="105" s="1"/>
  <c r="G53" i="106" s="1"/>
  <c r="J53" i="106" s="1"/>
  <c r="G53" i="107" s="1"/>
  <c r="J53" i="107" s="1"/>
  <c r="G47" i="101"/>
  <c r="J47" i="101" s="1"/>
  <c r="G47" i="102" s="1"/>
  <c r="J47" i="102" s="1"/>
  <c r="G47" i="103" s="1"/>
  <c r="J47" i="103" s="1"/>
  <c r="G47" i="104" s="1"/>
  <c r="J47" i="104" s="1"/>
  <c r="G47" i="105" s="1"/>
  <c r="J47" i="105" s="1"/>
  <c r="G47" i="106" s="1"/>
  <c r="J47" i="106" s="1"/>
  <c r="G47" i="107" s="1"/>
  <c r="J47" i="107" s="1"/>
  <c r="G18" i="96"/>
  <c r="J18" i="96" s="1"/>
  <c r="G214" i="99"/>
  <c r="J214" i="99" s="1"/>
  <c r="G214" i="100" s="1"/>
  <c r="J214" i="100" s="1"/>
  <c r="G214" i="101" s="1"/>
  <c r="J214" i="101" s="1"/>
  <c r="G214" i="102" s="1"/>
  <c r="J214" i="102" s="1"/>
  <c r="G214" i="103" s="1"/>
  <c r="J214" i="103" s="1"/>
  <c r="G214" i="104" s="1"/>
  <c r="J214" i="104" s="1"/>
  <c r="G214" i="105" s="1"/>
  <c r="J214" i="105" s="1"/>
  <c r="G214" i="106" s="1"/>
  <c r="J214" i="106" s="1"/>
  <c r="G76" i="74"/>
  <c r="J76" i="74" s="1"/>
  <c r="G76" i="103"/>
  <c r="J76" i="103" s="1"/>
  <c r="G76" i="77"/>
  <c r="J76" i="77" s="1"/>
  <c r="G76" i="104"/>
  <c r="J76" i="104" s="1"/>
  <c r="G82" i="97"/>
  <c r="J82" i="97" s="1"/>
  <c r="E82" i="98" s="1"/>
  <c r="G76" i="107"/>
  <c r="J76" i="107" s="1"/>
  <c r="E76" i="8"/>
  <c r="G76" i="102"/>
  <c r="J76" i="102" s="1"/>
  <c r="G76" i="78"/>
  <c r="J76" i="78" s="1"/>
  <c r="E76" i="79" s="1"/>
  <c r="G15" i="98"/>
  <c r="J15" i="98" s="1"/>
  <c r="E15" i="99" s="1"/>
  <c r="G7" i="98"/>
  <c r="J7" i="98" s="1"/>
  <c r="E7" i="99" s="1"/>
  <c r="G6" i="98"/>
  <c r="J6" i="98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G5" i="84"/>
  <c r="J5" i="84" s="1"/>
  <c r="G189" i="99"/>
  <c r="J189" i="99" s="1"/>
  <c r="G186" i="99"/>
  <c r="J186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E135" i="99" s="1"/>
  <c r="G133" i="97"/>
  <c r="J133" i="97" s="1"/>
  <c r="E133" i="98" s="1"/>
  <c r="G136" i="97"/>
  <c r="J136" i="97" s="1"/>
  <c r="E136" i="98" s="1"/>
  <c r="G119" i="107"/>
  <c r="J119" i="107" s="1"/>
  <c r="G221" i="107"/>
  <c r="J221" i="107" s="1"/>
  <c r="G97" i="107"/>
  <c r="J97" i="107" s="1"/>
  <c r="G165" i="107"/>
  <c r="J165" i="107" s="1"/>
  <c r="G96" i="107"/>
  <c r="J96" i="107" s="1"/>
  <c r="G161" i="107"/>
  <c r="J161" i="107" s="1"/>
  <c r="G38" i="107"/>
  <c r="J38" i="107" s="1"/>
  <c r="G122" i="107"/>
  <c r="J122" i="107" s="1"/>
  <c r="E124" i="8"/>
  <c r="E105" i="97" l="1"/>
  <c r="G105" i="97" s="1"/>
  <c r="J105" i="97" s="1"/>
  <c r="E105" i="98" s="1"/>
  <c r="G105" i="98" s="1"/>
  <c r="J105" i="98" s="1"/>
  <c r="E105" i="99" s="1"/>
  <c r="G105" i="99" s="1"/>
  <c r="J105" i="99" s="1"/>
  <c r="G250" i="98"/>
  <c r="J250" i="98" s="1"/>
  <c r="E242" i="98"/>
  <c r="E18" i="97"/>
  <c r="G18" i="97" s="1"/>
  <c r="J18" i="97" s="1"/>
  <c r="E18" i="98" s="1"/>
  <c r="G18" i="98" s="1"/>
  <c r="J18" i="98" s="1"/>
  <c r="E18" i="99" s="1"/>
  <c r="G242" i="98"/>
  <c r="J242" i="98" s="1"/>
  <c r="G88" i="98"/>
  <c r="J88" i="98" s="1"/>
  <c r="E88" i="99" s="1"/>
  <c r="E87" i="98"/>
  <c r="G87" i="98" s="1"/>
  <c r="J87" i="98" s="1"/>
  <c r="E235" i="98"/>
  <c r="G235" i="98" s="1"/>
  <c r="J235" i="98" s="1"/>
  <c r="G251" i="98"/>
  <c r="J251" i="98" s="1"/>
  <c r="E243" i="98"/>
  <c r="G243" i="98" s="1"/>
  <c r="J243" i="98" s="1"/>
  <c r="G244" i="98"/>
  <c r="J244" i="98" s="1"/>
  <c r="E236" i="98"/>
  <c r="G236" i="98" s="1"/>
  <c r="J236" i="98" s="1"/>
  <c r="G246" i="98"/>
  <c r="J246" i="98" s="1"/>
  <c r="E238" i="98"/>
  <c r="G238" i="98" s="1"/>
  <c r="J238" i="98" s="1"/>
  <c r="G188" i="8"/>
  <c r="J188" i="8"/>
  <c r="G86" i="102"/>
  <c r="J86" i="102" s="1"/>
  <c r="G87" i="102"/>
  <c r="J87" i="102" s="1"/>
  <c r="G88" i="103" s="1"/>
  <c r="J88" i="103" s="1"/>
  <c r="G225" i="103"/>
  <c r="J225" i="103" s="1"/>
  <c r="G247" i="103"/>
  <c r="J247" i="103" s="1"/>
  <c r="G242" i="104" s="1"/>
  <c r="J242" i="104" s="1"/>
  <c r="G250" i="105" s="1"/>
  <c r="J250" i="105" s="1"/>
  <c r="G227" i="102"/>
  <c r="J227" i="102" s="1"/>
  <c r="G235" i="102"/>
  <c r="J235" i="102" s="1"/>
  <c r="G243" i="103" s="1"/>
  <c r="J243" i="103" s="1"/>
  <c r="G251" i="104" s="1"/>
  <c r="J251" i="104" s="1"/>
  <c r="G234" i="98"/>
  <c r="J234" i="98" s="1"/>
  <c r="E234" i="99" s="1"/>
  <c r="G247" i="98"/>
  <c r="J247" i="98" s="1"/>
  <c r="G230" i="102"/>
  <c r="J230" i="102" s="1"/>
  <c r="G252" i="103" s="1"/>
  <c r="J252" i="103" s="1"/>
  <c r="G238" i="102"/>
  <c r="J238" i="102" s="1"/>
  <c r="G246" i="103" s="1"/>
  <c r="J246" i="103" s="1"/>
  <c r="G228" i="100"/>
  <c r="J228" i="100" s="1"/>
  <c r="G236" i="100"/>
  <c r="J236" i="100" s="1"/>
  <c r="G244" i="101" s="1"/>
  <c r="J244" i="101" s="1"/>
  <c r="G224" i="103"/>
  <c r="J224" i="103" s="1"/>
  <c r="G241" i="103"/>
  <c r="J241" i="103" s="1"/>
  <c r="G249" i="104" s="1"/>
  <c r="J249" i="104" s="1"/>
  <c r="G253" i="99"/>
  <c r="J253" i="99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G207" i="8"/>
  <c r="J207" i="8"/>
  <c r="G103" i="98"/>
  <c r="J103" i="98" s="1"/>
  <c r="E103" i="99" s="1"/>
  <c r="G102" i="98"/>
  <c r="J102" i="98" s="1"/>
  <c r="E102" i="99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7" i="103" s="1"/>
  <c r="J7" i="103" s="1"/>
  <c r="G7" i="104" s="1"/>
  <c r="J7" i="104" s="1"/>
  <c r="G7" i="105" s="1"/>
  <c r="J7" i="105" s="1"/>
  <c r="G7" i="106" s="1"/>
  <c r="J7" i="106" s="1"/>
  <c r="G15" i="99"/>
  <c r="J15" i="99" s="1"/>
  <c r="G15" i="100" s="1"/>
  <c r="J15" i="100" s="1"/>
  <c r="G15" i="101" s="1"/>
  <c r="J15" i="101" s="1"/>
  <c r="G15" i="102" s="1"/>
  <c r="J15" i="102" s="1"/>
  <c r="G15" i="103" s="1"/>
  <c r="J15" i="103" s="1"/>
  <c r="G15" i="104" s="1"/>
  <c r="J15" i="104" s="1"/>
  <c r="G15" i="105" s="1"/>
  <c r="J15" i="105" s="1"/>
  <c r="G15" i="106" s="1"/>
  <c r="J15" i="106" s="1"/>
  <c r="G14" i="99"/>
  <c r="J14" i="99" s="1"/>
  <c r="G14" i="100" s="1"/>
  <c r="J14" i="100" s="1"/>
  <c r="G14" i="101" s="1"/>
  <c r="J14" i="101" s="1"/>
  <c r="G14" i="102" s="1"/>
  <c r="J14" i="102" s="1"/>
  <c r="G14" i="103" s="1"/>
  <c r="J14" i="103" s="1"/>
  <c r="G14" i="104" s="1"/>
  <c r="J14" i="104" s="1"/>
  <c r="G14" i="105" s="1"/>
  <c r="J14" i="105" s="1"/>
  <c r="G14" i="106" s="1"/>
  <c r="J14" i="106" s="1"/>
  <c r="G16" i="99"/>
  <c r="J16" i="99" s="1"/>
  <c r="G16" i="100" s="1"/>
  <c r="J16" i="100" s="1"/>
  <c r="G16" i="101" s="1"/>
  <c r="J16" i="101" s="1"/>
  <c r="G16" i="102" s="1"/>
  <c r="J16" i="102" s="1"/>
  <c r="G16" i="103" s="1"/>
  <c r="J16" i="103" s="1"/>
  <c r="G16" i="104" s="1"/>
  <c r="J16" i="104" s="1"/>
  <c r="G16" i="105" s="1"/>
  <c r="J16" i="105" s="1"/>
  <c r="G16" i="106" s="1"/>
  <c r="J16" i="106" s="1"/>
  <c r="G13" i="99"/>
  <c r="J13" i="99" s="1"/>
  <c r="G13" i="100" s="1"/>
  <c r="J13" i="100" s="1"/>
  <c r="G13" i="101" s="1"/>
  <c r="J13" i="101" s="1"/>
  <c r="G13" i="102" s="1"/>
  <c r="J13" i="102" s="1"/>
  <c r="G13" i="103" s="1"/>
  <c r="J13" i="103" s="1"/>
  <c r="G13" i="104" s="1"/>
  <c r="J13" i="104" s="1"/>
  <c r="G13" i="105" s="1"/>
  <c r="J13" i="105" s="1"/>
  <c r="G13" i="106" s="1"/>
  <c r="J13" i="106" s="1"/>
  <c r="G6" i="99"/>
  <c r="J6" i="99" s="1"/>
  <c r="G6" i="100" s="1"/>
  <c r="J6" i="100" s="1"/>
  <c r="G6" i="101" s="1"/>
  <c r="J6" i="101" s="1"/>
  <c r="G6" i="102" s="1"/>
  <c r="J6" i="102" s="1"/>
  <c r="G6" i="103" s="1"/>
  <c r="J6" i="103" s="1"/>
  <c r="G6" i="104" s="1"/>
  <c r="J6" i="104" s="1"/>
  <c r="G6" i="105" s="1"/>
  <c r="J6" i="105" s="1"/>
  <c r="G6" i="106" s="1"/>
  <c r="J6" i="106" s="1"/>
  <c r="G8" i="99"/>
  <c r="J8" i="99" s="1"/>
  <c r="G8" i="100" s="1"/>
  <c r="J8" i="100" s="1"/>
  <c r="G8" i="101" s="1"/>
  <c r="J8" i="101" s="1"/>
  <c r="G8" i="102" s="1"/>
  <c r="J8" i="102" s="1"/>
  <c r="G8" i="103" s="1"/>
  <c r="J8" i="103" s="1"/>
  <c r="G8" i="104" s="1"/>
  <c r="J8" i="104" s="1"/>
  <c r="G8" i="105" s="1"/>
  <c r="J8" i="105" s="1"/>
  <c r="G8" i="106" s="1"/>
  <c r="J8" i="106" s="1"/>
  <c r="G17" i="99"/>
  <c r="J17" i="99" s="1"/>
  <c r="G17" i="100" s="1"/>
  <c r="J17" i="100" s="1"/>
  <c r="G17" i="101" s="1"/>
  <c r="J17" i="101" s="1"/>
  <c r="G17" i="102" s="1"/>
  <c r="J17" i="102" s="1"/>
  <c r="G17" i="103" s="1"/>
  <c r="J17" i="103" s="1"/>
  <c r="G17" i="104" s="1"/>
  <c r="J17" i="104" s="1"/>
  <c r="G17" i="105" s="1"/>
  <c r="J17" i="105" s="1"/>
  <c r="G17" i="106" s="1"/>
  <c r="J17" i="106" s="1"/>
  <c r="G76" i="8"/>
  <c r="J76" i="8"/>
  <c r="G76" i="105"/>
  <c r="J76" i="105" s="1"/>
  <c r="G76" i="106" s="1"/>
  <c r="J76" i="106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248" i="98"/>
  <c r="J248" i="98" s="1"/>
  <c r="G82" i="98"/>
  <c r="J82" i="98" s="1"/>
  <c r="E82" i="99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G135" i="99"/>
  <c r="J135" i="99" s="1"/>
  <c r="G214" i="107"/>
  <c r="J214" i="107" s="1"/>
  <c r="J124" i="8"/>
  <c r="G124" i="8"/>
  <c r="G251" i="99" l="1"/>
  <c r="J251" i="99" s="1"/>
  <c r="E243" i="99"/>
  <c r="G244" i="99"/>
  <c r="J244" i="99" s="1"/>
  <c r="E236" i="99"/>
  <c r="G236" i="99" s="1"/>
  <c r="J236" i="99" s="1"/>
  <c r="G244" i="100" s="1"/>
  <c r="J244" i="100" s="1"/>
  <c r="G250" i="99"/>
  <c r="J250" i="99" s="1"/>
  <c r="E242" i="99"/>
  <c r="G242" i="99" s="1"/>
  <c r="J242" i="99" s="1"/>
  <c r="G250" i="100" s="1"/>
  <c r="J250" i="100" s="1"/>
  <c r="E207" i="96"/>
  <c r="G207" i="96" s="1"/>
  <c r="J207" i="96" s="1"/>
  <c r="G243" i="99"/>
  <c r="J243" i="99" s="1"/>
  <c r="G251" i="100" s="1"/>
  <c r="J251" i="100" s="1"/>
  <c r="E235" i="99"/>
  <c r="G235" i="99" s="1"/>
  <c r="J235" i="99" s="1"/>
  <c r="G243" i="100" s="1"/>
  <c r="J243" i="100" s="1"/>
  <c r="G251" i="101" s="1"/>
  <c r="J251" i="101" s="1"/>
  <c r="G246" i="99"/>
  <c r="J246" i="99" s="1"/>
  <c r="E238" i="99"/>
  <c r="G238" i="99" s="1"/>
  <c r="J238" i="99" s="1"/>
  <c r="G246" i="100" s="1"/>
  <c r="J246" i="100" s="1"/>
  <c r="G88" i="99"/>
  <c r="J88" i="99" s="1"/>
  <c r="E87" i="99"/>
  <c r="G87" i="99" s="1"/>
  <c r="J87" i="99" s="1"/>
  <c r="G88" i="100" s="1"/>
  <c r="J88" i="100" s="1"/>
  <c r="E219" i="8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86" i="103"/>
  <c r="J86" i="103" s="1"/>
  <c r="G87" i="103"/>
  <c r="J87" i="103" s="1"/>
  <c r="G88" i="104" s="1"/>
  <c r="J88" i="104" s="1"/>
  <c r="G230" i="103"/>
  <c r="J230" i="103" s="1"/>
  <c r="G252" i="104" s="1"/>
  <c r="J252" i="104" s="1"/>
  <c r="G238" i="103"/>
  <c r="J238" i="103" s="1"/>
  <c r="G246" i="104" s="1"/>
  <c r="J246" i="104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41" i="104"/>
  <c r="J241" i="104" s="1"/>
  <c r="G249" i="105" s="1"/>
  <c r="J249" i="105" s="1"/>
  <c r="G227" i="103"/>
  <c r="J227" i="103" s="1"/>
  <c r="G235" i="103"/>
  <c r="J235" i="103" s="1"/>
  <c r="G243" i="104" s="1"/>
  <c r="J243" i="104" s="1"/>
  <c r="G251" i="105" s="1"/>
  <c r="J251" i="105" s="1"/>
  <c r="G228" i="101"/>
  <c r="J228" i="101" s="1"/>
  <c r="G236" i="101"/>
  <c r="J236" i="101" s="1"/>
  <c r="G244" i="102" s="1"/>
  <c r="J244" i="102" s="1"/>
  <c r="G225" i="104"/>
  <c r="J225" i="104" s="1"/>
  <c r="G247" i="104"/>
  <c r="J247" i="104" s="1"/>
  <c r="G242" i="105" s="1"/>
  <c r="J242" i="105" s="1"/>
  <c r="G250" i="106" s="1"/>
  <c r="J250" i="106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18" i="103" s="1"/>
  <c r="J18" i="103" s="1"/>
  <c r="G18" i="104" s="1"/>
  <c r="J18" i="104" s="1"/>
  <c r="G18" i="105" s="1"/>
  <c r="J18" i="105" s="1"/>
  <c r="G18" i="106" s="1"/>
  <c r="J18" i="106" s="1"/>
  <c r="G18" i="107" s="1"/>
  <c r="J18" i="107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G82" i="99"/>
  <c r="J82" i="99" s="1"/>
  <c r="G131" i="97"/>
  <c r="J131" i="97" s="1"/>
  <c r="E131" i="98" s="1"/>
  <c r="G134" i="97"/>
  <c r="J134" i="97" s="1"/>
  <c r="E134" i="98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4" i="107"/>
  <c r="J14" i="107" s="1"/>
  <c r="G15" i="107"/>
  <c r="J15" i="107" s="1"/>
  <c r="G8" i="107"/>
  <c r="J8" i="107" s="1"/>
  <c r="G6" i="107"/>
  <c r="J6" i="107" s="1"/>
  <c r="G7" i="107"/>
  <c r="J7" i="107" s="1"/>
  <c r="G17" i="107"/>
  <c r="J17" i="107" s="1"/>
  <c r="G16" i="107"/>
  <c r="J16" i="107" s="1"/>
  <c r="G13" i="107"/>
  <c r="J13" i="107" s="1"/>
  <c r="E207" i="97" l="1"/>
  <c r="G207" i="97" s="1"/>
  <c r="J207" i="97" s="1"/>
  <c r="E207" i="98" s="1"/>
  <c r="G207" i="98" s="1"/>
  <c r="J207" i="98" s="1"/>
  <c r="E207" i="99" s="1"/>
  <c r="G207" i="99" s="1"/>
  <c r="J207" i="99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17" i="81"/>
  <c r="G217" i="81" s="1"/>
  <c r="J217" i="81" s="1"/>
  <c r="E201" i="81"/>
  <c r="G201" i="81" s="1"/>
  <c r="J201" i="81" s="1"/>
  <c r="E199" i="81"/>
  <c r="G199" i="81" s="1"/>
  <c r="J199" i="81" s="1"/>
  <c r="E200" i="81"/>
  <c r="G200" i="81" s="1"/>
  <c r="J200" i="81" s="1"/>
  <c r="E218" i="81"/>
  <c r="G218" i="81" s="1"/>
  <c r="J218" i="81" s="1"/>
  <c r="G86" i="104"/>
  <c r="J86" i="104" s="1"/>
  <c r="G87" i="104"/>
  <c r="J87" i="104" s="1"/>
  <c r="G88" i="105" s="1"/>
  <c r="J88" i="105" s="1"/>
  <c r="G253" i="100"/>
  <c r="J253" i="100" s="1"/>
  <c r="G227" i="104"/>
  <c r="J227" i="104" s="1"/>
  <c r="G235" i="104"/>
  <c r="J235" i="104" s="1"/>
  <c r="G243" i="105" s="1"/>
  <c r="J243" i="105" s="1"/>
  <c r="G251" i="106" s="1"/>
  <c r="J251" i="106" s="1"/>
  <c r="G224" i="105"/>
  <c r="J224" i="105" s="1"/>
  <c r="G241" i="105"/>
  <c r="J241" i="105" s="1"/>
  <c r="G249" i="106" s="1"/>
  <c r="J249" i="106" s="1"/>
  <c r="G225" i="105"/>
  <c r="J225" i="105" s="1"/>
  <c r="G247" i="105"/>
  <c r="J247" i="105" s="1"/>
  <c r="G242" i="106" s="1"/>
  <c r="J242" i="106" s="1"/>
  <c r="G250" i="107" s="1"/>
  <c r="J250" i="107" s="1"/>
  <c r="G234" i="100"/>
  <c r="J234" i="100" s="1"/>
  <c r="G234" i="101" s="1"/>
  <c r="J234" i="101" s="1"/>
  <c r="G173" i="102" s="1"/>
  <c r="J173" i="102" s="1"/>
  <c r="G174" i="103" s="1"/>
  <c r="J174" i="103" s="1"/>
  <c r="G173" i="100"/>
  <c r="J173" i="100" s="1"/>
  <c r="G174" i="101" s="1"/>
  <c r="J174" i="101" s="1"/>
  <c r="G228" i="102"/>
  <c r="J228" i="102" s="1"/>
  <c r="G236" i="102"/>
  <c r="J236" i="102" s="1"/>
  <c r="G244" i="103" s="1"/>
  <c r="J244" i="103" s="1"/>
  <c r="G230" i="104"/>
  <c r="J230" i="104" s="1"/>
  <c r="G252" i="105" s="1"/>
  <c r="J252" i="105" s="1"/>
  <c r="G238" i="104"/>
  <c r="J238" i="104" s="1"/>
  <c r="G246" i="105" s="1"/>
  <c r="J246" i="105" s="1"/>
  <c r="G76" i="98"/>
  <c r="J76" i="98" s="1"/>
  <c r="E76" i="99" s="1"/>
  <c r="G5" i="87"/>
  <c r="J5" i="87" s="1"/>
  <c r="G5" i="88" s="1"/>
  <c r="J5" i="88" s="1"/>
  <c r="G124" i="79"/>
  <c r="J124" i="79" s="1"/>
  <c r="E124" i="80" s="1"/>
  <c r="G131" i="98"/>
  <c r="J131" i="98" s="1"/>
  <c r="E131" i="99" s="1"/>
  <c r="G134" i="98"/>
  <c r="J134" i="98" s="1"/>
  <c r="E134" i="99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201" i="82" l="1"/>
  <c r="G201" i="82" s="1"/>
  <c r="J201" i="82" s="1"/>
  <c r="E201" i="83" s="1"/>
  <c r="G201" i="83" s="1"/>
  <c r="J201" i="83" s="1"/>
  <c r="E201" i="84" s="1"/>
  <c r="E199" i="82"/>
  <c r="G199" i="82" s="1"/>
  <c r="J199" i="82" s="1"/>
  <c r="E199" i="83" s="1"/>
  <c r="G199" i="83" s="1"/>
  <c r="J199" i="83" s="1"/>
  <c r="E199" i="84" s="1"/>
  <c r="E217" i="82"/>
  <c r="G217" i="82" s="1"/>
  <c r="J217" i="82" s="1"/>
  <c r="E217" i="83" s="1"/>
  <c r="G217" i="83" s="1"/>
  <c r="J217" i="83" s="1"/>
  <c r="E217" i="84" s="1"/>
  <c r="E200" i="82"/>
  <c r="G200" i="82" s="1"/>
  <c r="J200" i="82" s="1"/>
  <c r="E200" i="83" s="1"/>
  <c r="G200" i="83" s="1"/>
  <c r="J200" i="83" s="1"/>
  <c r="E200" i="84" s="1"/>
  <c r="E218" i="82"/>
  <c r="G218" i="82" s="1"/>
  <c r="J218" i="82" s="1"/>
  <c r="E218" i="83" s="1"/>
  <c r="G218" i="83" s="1"/>
  <c r="J218" i="83" s="1"/>
  <c r="E218" i="84" s="1"/>
  <c r="G234" i="102"/>
  <c r="J234" i="102" s="1"/>
  <c r="G86" i="105"/>
  <c r="J86" i="105" s="1"/>
  <c r="G87" i="105"/>
  <c r="J87" i="105" s="1"/>
  <c r="G88" i="106" s="1"/>
  <c r="J88" i="106" s="1"/>
  <c r="G253" i="101"/>
  <c r="J253" i="101" s="1"/>
  <c r="G225" i="106"/>
  <c r="J225" i="106" s="1"/>
  <c r="G247" i="106"/>
  <c r="J247" i="106" s="1"/>
  <c r="G242" i="107" s="1"/>
  <c r="J242" i="107" s="1"/>
  <c r="G230" i="105"/>
  <c r="J230" i="105" s="1"/>
  <c r="G252" i="106" s="1"/>
  <c r="J252" i="106" s="1"/>
  <c r="G238" i="105"/>
  <c r="J238" i="105" s="1"/>
  <c r="G246" i="106" s="1"/>
  <c r="J246" i="106" s="1"/>
  <c r="G224" i="106"/>
  <c r="J224" i="106" s="1"/>
  <c r="G241" i="106"/>
  <c r="J241" i="106" s="1"/>
  <c r="G249" i="107" s="1"/>
  <c r="J249" i="107" s="1"/>
  <c r="G228" i="103"/>
  <c r="J228" i="103" s="1"/>
  <c r="G236" i="103"/>
  <c r="J236" i="103" s="1"/>
  <c r="G244" i="104" s="1"/>
  <c r="J244" i="104" s="1"/>
  <c r="G227" i="105"/>
  <c r="J227" i="105" s="1"/>
  <c r="G235" i="105"/>
  <c r="J235" i="105" s="1"/>
  <c r="G243" i="106" s="1"/>
  <c r="J243" i="106" s="1"/>
  <c r="G251" i="107" s="1"/>
  <c r="J251" i="107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E5" i="91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73" i="103"/>
  <c r="J173" i="103" s="1"/>
  <c r="G174" i="104" s="1"/>
  <c r="J174" i="104" s="1"/>
  <c r="G234" i="103"/>
  <c r="J234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24" i="81" l="1"/>
  <c r="G124" i="81" s="1"/>
  <c r="J124" i="81" s="1"/>
  <c r="G86" i="106"/>
  <c r="J86" i="106" s="1"/>
  <c r="G87" i="106"/>
  <c r="J87" i="106" s="1"/>
  <c r="G88" i="107" s="1"/>
  <c r="J88" i="107" s="1"/>
  <c r="G253" i="102"/>
  <c r="J253" i="102" s="1"/>
  <c r="G228" i="104"/>
  <c r="J228" i="104" s="1"/>
  <c r="G236" i="104"/>
  <c r="J236" i="104" s="1"/>
  <c r="G244" i="105" s="1"/>
  <c r="J244" i="105" s="1"/>
  <c r="G241" i="107"/>
  <c r="J241" i="107" s="1"/>
  <c r="G224" i="107"/>
  <c r="J224" i="107" s="1"/>
  <c r="G230" i="106"/>
  <c r="J230" i="106" s="1"/>
  <c r="G252" i="107" s="1"/>
  <c r="J252" i="107" s="1"/>
  <c r="G238" i="106"/>
  <c r="J238" i="106" s="1"/>
  <c r="G246" i="107" s="1"/>
  <c r="J246" i="107" s="1"/>
  <c r="G227" i="106"/>
  <c r="J227" i="106" s="1"/>
  <c r="G235" i="106"/>
  <c r="J235" i="106" s="1"/>
  <c r="G243" i="107" s="1"/>
  <c r="J243" i="107" s="1"/>
  <c r="G247" i="107"/>
  <c r="J247" i="107" s="1"/>
  <c r="G225" i="107"/>
  <c r="J225" i="107" s="1"/>
  <c r="G5" i="91"/>
  <c r="J5" i="91" s="1"/>
  <c r="E5" i="92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102" i="103" s="1"/>
  <c r="J102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74" i="105" s="1"/>
  <c r="J174" i="105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87" i="107"/>
  <c r="J87" i="107" s="1"/>
  <c r="G86" i="107"/>
  <c r="J86" i="107" s="1"/>
  <c r="G253" i="103"/>
  <c r="J253" i="103" s="1"/>
  <c r="G235" i="107"/>
  <c r="J235" i="107" s="1"/>
  <c r="G227" i="107"/>
  <c r="J227" i="107" s="1"/>
  <c r="G238" i="107"/>
  <c r="J238" i="107" s="1"/>
  <c r="G230" i="107"/>
  <c r="J230" i="107" s="1"/>
  <c r="G228" i="105"/>
  <c r="J228" i="105" s="1"/>
  <c r="G236" i="105"/>
  <c r="J236" i="105" s="1"/>
  <c r="G244" i="106" s="1"/>
  <c r="J244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02" i="104" s="1"/>
  <c r="J102" i="104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73" i="105"/>
  <c r="J173" i="105" s="1"/>
  <c r="G174" i="106" s="1"/>
  <c r="J174" i="106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8" i="86" l="1"/>
  <c r="G218" i="86" s="1"/>
  <c r="J218" i="86" s="1"/>
  <c r="E218" i="87" s="1"/>
  <c r="G218" i="87" s="1"/>
  <c r="J218" i="87" s="1"/>
  <c r="E218" i="88" s="1"/>
  <c r="E217" i="86"/>
  <c r="G217" i="86" s="1"/>
  <c r="J217" i="86" s="1"/>
  <c r="E217" i="87" s="1"/>
  <c r="G217" i="87" s="1"/>
  <c r="J217" i="87" s="1"/>
  <c r="E217" i="88" s="1"/>
  <c r="E216" i="86"/>
  <c r="G216" i="86" s="1"/>
  <c r="J216" i="86" s="1"/>
  <c r="E216" i="87" s="1"/>
  <c r="G216" i="87" s="1"/>
  <c r="J216" i="87" s="1"/>
  <c r="E216" i="88" s="1"/>
  <c r="E200" i="86"/>
  <c r="G200" i="86" s="1"/>
  <c r="J200" i="86" s="1"/>
  <c r="E200" i="87" s="1"/>
  <c r="G200" i="87" s="1"/>
  <c r="J200" i="87" s="1"/>
  <c r="E200" i="88" s="1"/>
  <c r="E199" i="86"/>
  <c r="G199" i="86" s="1"/>
  <c r="J199" i="86" s="1"/>
  <c r="E199" i="87" s="1"/>
  <c r="G199" i="87" s="1"/>
  <c r="J199" i="87" s="1"/>
  <c r="E199" i="88" s="1"/>
  <c r="E201" i="86"/>
  <c r="G201" i="86" s="1"/>
  <c r="J201" i="86" s="1"/>
  <c r="E201" i="87" s="1"/>
  <c r="G201" i="87" s="1"/>
  <c r="J201" i="87" s="1"/>
  <c r="E201" i="88" s="1"/>
  <c r="G253" i="104"/>
  <c r="J253" i="104" s="1"/>
  <c r="G228" i="106"/>
  <c r="J228" i="106" s="1"/>
  <c r="G236" i="106"/>
  <c r="J236" i="106" s="1"/>
  <c r="G244" i="107" s="1"/>
  <c r="J244" i="107" s="1"/>
  <c r="G5" i="93"/>
  <c r="J5" i="93" s="1"/>
  <c r="E5" i="94" s="1"/>
  <c r="G219" i="88"/>
  <c r="J219" i="88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102" i="105" s="1"/>
  <c r="J102" i="105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174" i="107" s="1"/>
  <c r="J174" i="107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53" i="105"/>
  <c r="J253" i="105" s="1"/>
  <c r="G236" i="107"/>
  <c r="J236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03" i="105"/>
  <c r="J103" i="105" s="1"/>
  <c r="G102" i="106" s="1"/>
  <c r="J102" i="106" s="1"/>
  <c r="G134" i="103"/>
  <c r="J134" i="103" s="1"/>
  <c r="G131" i="103"/>
  <c r="J131" i="103" s="1"/>
  <c r="G82" i="105"/>
  <c r="J82" i="105" s="1"/>
  <c r="G248" i="105"/>
  <c r="J248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73" i="107"/>
  <c r="J173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99" i="89" l="1"/>
  <c r="G199" i="89" s="1"/>
  <c r="J199" i="89" s="1"/>
  <c r="E199" i="90" s="1"/>
  <c r="G199" i="90" s="1"/>
  <c r="J199" i="90" s="1"/>
  <c r="E199" i="91" s="1"/>
  <c r="E201" i="89"/>
  <c r="G201" i="89" s="1"/>
  <c r="J201" i="89" s="1"/>
  <c r="E201" i="90" s="1"/>
  <c r="G201" i="90" s="1"/>
  <c r="J201" i="90" s="1"/>
  <c r="E201" i="91" s="1"/>
  <c r="E217" i="89"/>
  <c r="G217" i="89" s="1"/>
  <c r="J217" i="89" s="1"/>
  <c r="E217" i="90" s="1"/>
  <c r="G217" i="90" s="1"/>
  <c r="J217" i="90" s="1"/>
  <c r="E217" i="91" s="1"/>
  <c r="E218" i="89"/>
  <c r="G218" i="89" s="1"/>
  <c r="J218" i="89" s="1"/>
  <c r="E218" i="90" s="1"/>
  <c r="G218" i="90" s="1"/>
  <c r="J218" i="90" s="1"/>
  <c r="E218" i="91" s="1"/>
  <c r="E124" i="86"/>
  <c r="G124" i="86" s="1"/>
  <c r="J124" i="86" s="1"/>
  <c r="E124" i="87" s="1"/>
  <c r="G124" i="87" s="1"/>
  <c r="J124" i="87" s="1"/>
  <c r="E124" i="88" s="1"/>
  <c r="E216" i="89"/>
  <c r="G216" i="89" s="1"/>
  <c r="J216" i="89" s="1"/>
  <c r="E216" i="90" s="1"/>
  <c r="G216" i="90" s="1"/>
  <c r="J216" i="90" s="1"/>
  <c r="E216" i="91" s="1"/>
  <c r="E200" i="89"/>
  <c r="G200" i="89" s="1"/>
  <c r="J200" i="89" s="1"/>
  <c r="E200" i="90" s="1"/>
  <c r="G200" i="90" s="1"/>
  <c r="J200" i="90" s="1"/>
  <c r="E200" i="91" s="1"/>
  <c r="G253" i="106"/>
  <c r="J253" i="106" s="1"/>
  <c r="G5" i="95"/>
  <c r="J5" i="95" s="1"/>
  <c r="E5" i="96" s="1"/>
  <c r="G248" i="106"/>
  <c r="J248" i="106" s="1"/>
  <c r="G82" i="106"/>
  <c r="J82" i="106" s="1"/>
  <c r="G134" i="104"/>
  <c r="J134" i="104" s="1"/>
  <c r="G131" i="104"/>
  <c r="J131" i="104" s="1"/>
  <c r="G103" i="106"/>
  <c r="J103" i="106" s="1"/>
  <c r="G102" i="107" s="1"/>
  <c r="J102" i="107" s="1"/>
  <c r="G254" i="106"/>
  <c r="J254" i="106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253" i="107" l="1"/>
  <c r="J253" i="107" s="1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5" i="100" s="1"/>
  <c r="J5" i="100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G219" i="96" l="1"/>
  <c r="J219" i="96" s="1"/>
  <c r="G5" i="101"/>
  <c r="J5" i="101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217" i="97"/>
  <c r="G217" i="97" s="1"/>
  <c r="J217" i="97" s="1"/>
  <c r="E217" i="98" s="1"/>
  <c r="G217" i="98" s="1"/>
  <c r="J217" i="98" s="1"/>
  <c r="E217" i="99" s="1"/>
  <c r="E199" i="97"/>
  <c r="G199" i="97" s="1"/>
  <c r="J199" i="97" s="1"/>
  <c r="E199" i="98" s="1"/>
  <c r="G199" i="98" s="1"/>
  <c r="J199" i="98" s="1"/>
  <c r="E199" i="99" s="1"/>
  <c r="E216" i="97"/>
  <c r="G216" i="97" s="1"/>
  <c r="J216" i="97" s="1"/>
  <c r="E216" i="98" s="1"/>
  <c r="G216" i="98" s="1"/>
  <c r="J216" i="98" s="1"/>
  <c r="E216" i="99" s="1"/>
  <c r="E218" i="97"/>
  <c r="G218" i="97" s="1"/>
  <c r="J218" i="97" s="1"/>
  <c r="E218" i="98" s="1"/>
  <c r="G218" i="98" s="1"/>
  <c r="J218" i="98" s="1"/>
  <c r="E218" i="99" s="1"/>
  <c r="E200" i="97"/>
  <c r="G200" i="97" s="1"/>
  <c r="J200" i="97" s="1"/>
  <c r="E200" i="98" s="1"/>
  <c r="G200" i="98" s="1"/>
  <c r="J200" i="98" s="1"/>
  <c r="E200" i="99" s="1"/>
  <c r="G219" i="99"/>
  <c r="J219" i="99" s="1"/>
  <c r="G219" i="100" s="1"/>
  <c r="J219" i="100" s="1"/>
  <c r="G219" i="101" s="1"/>
  <c r="J219" i="101" s="1"/>
  <c r="G219" i="102" s="1"/>
  <c r="J219" i="102" s="1"/>
  <c r="G219" i="103" s="1"/>
  <c r="J219" i="103" s="1"/>
  <c r="G219" i="104" s="1"/>
  <c r="J219" i="104" s="1"/>
  <c r="G219" i="105" s="1"/>
  <c r="J219" i="105" s="1"/>
  <c r="G219" i="106" s="1"/>
  <c r="J219" i="106" s="1"/>
  <c r="G5" i="103"/>
  <c r="J5" i="103" s="1"/>
  <c r="G124" i="95"/>
  <c r="J124" i="95" s="1"/>
  <c r="E124" i="96" s="1"/>
  <c r="G217" i="99" l="1"/>
  <c r="J217" i="99" s="1"/>
  <c r="G217" i="100" s="1"/>
  <c r="J217" i="100" s="1"/>
  <c r="G217" i="101" s="1"/>
  <c r="J217" i="101" s="1"/>
  <c r="G217" i="102" s="1"/>
  <c r="J217" i="102" s="1"/>
  <c r="G217" i="103" s="1"/>
  <c r="J217" i="103" s="1"/>
  <c r="G217" i="104" s="1"/>
  <c r="J217" i="104" s="1"/>
  <c r="G217" i="105" s="1"/>
  <c r="J217" i="105" s="1"/>
  <c r="G217" i="106" s="1"/>
  <c r="J217" i="106" s="1"/>
  <c r="G218" i="99"/>
  <c r="J218" i="99" s="1"/>
  <c r="G218" i="100" s="1"/>
  <c r="J218" i="100" s="1"/>
  <c r="G218" i="101" s="1"/>
  <c r="J218" i="101" s="1"/>
  <c r="G218" i="102" s="1"/>
  <c r="J218" i="102" s="1"/>
  <c r="G218" i="103" s="1"/>
  <c r="J218" i="103" s="1"/>
  <c r="G218" i="104" s="1"/>
  <c r="J218" i="104" s="1"/>
  <c r="G218" i="105" s="1"/>
  <c r="J218" i="105" s="1"/>
  <c r="G218" i="106" s="1"/>
  <c r="J218" i="106" s="1"/>
  <c r="G199" i="99"/>
  <c r="J199" i="99" s="1"/>
  <c r="G199" i="100" s="1"/>
  <c r="J199" i="100" s="1"/>
  <c r="G199" i="101" s="1"/>
  <c r="J199" i="101" s="1"/>
  <c r="G199" i="102" s="1"/>
  <c r="J199" i="102" s="1"/>
  <c r="G199" i="103" s="1"/>
  <c r="J199" i="103" s="1"/>
  <c r="G199" i="104" s="1"/>
  <c r="J199" i="104" s="1"/>
  <c r="G199" i="105" s="1"/>
  <c r="J199" i="105" s="1"/>
  <c r="G199" i="106" s="1"/>
  <c r="J199" i="106" s="1"/>
  <c r="G200" i="99"/>
  <c r="J200" i="99" s="1"/>
  <c r="G200" i="100" s="1"/>
  <c r="J200" i="100" s="1"/>
  <c r="G200" i="101" s="1"/>
  <c r="J200" i="101" s="1"/>
  <c r="G200" i="102" s="1"/>
  <c r="J200" i="102" s="1"/>
  <c r="G200" i="103" s="1"/>
  <c r="J200" i="103" s="1"/>
  <c r="G200" i="104" s="1"/>
  <c r="J200" i="104" s="1"/>
  <c r="G200" i="105" s="1"/>
  <c r="J200" i="105" s="1"/>
  <c r="G200" i="106" s="1"/>
  <c r="J200" i="106" s="1"/>
  <c r="G201" i="99"/>
  <c r="J201" i="99" s="1"/>
  <c r="G201" i="100" s="1"/>
  <c r="J201" i="100" s="1"/>
  <c r="G201" i="101" s="1"/>
  <c r="J201" i="101" s="1"/>
  <c r="G201" i="102" s="1"/>
  <c r="J201" i="102" s="1"/>
  <c r="G201" i="103" s="1"/>
  <c r="J201" i="103" s="1"/>
  <c r="G201" i="104" s="1"/>
  <c r="J201" i="104" s="1"/>
  <c r="G201" i="105" s="1"/>
  <c r="J201" i="105" s="1"/>
  <c r="G201" i="106" s="1"/>
  <c r="J201" i="106" s="1"/>
  <c r="G216" i="99"/>
  <c r="J216" i="99" s="1"/>
  <c r="G216" i="100" s="1"/>
  <c r="J216" i="100" s="1"/>
  <c r="G216" i="101" s="1"/>
  <c r="J216" i="101" s="1"/>
  <c r="G216" i="102" s="1"/>
  <c r="J216" i="102" s="1"/>
  <c r="G216" i="103" s="1"/>
  <c r="J216" i="103" s="1"/>
  <c r="G216" i="104" s="1"/>
  <c r="J216" i="104" s="1"/>
  <c r="G216" i="105" s="1"/>
  <c r="J216" i="105" s="1"/>
  <c r="G216" i="106" s="1"/>
  <c r="J216" i="106" s="1"/>
  <c r="G124" i="96"/>
  <c r="J124" i="96" s="1"/>
  <c r="G5" i="104"/>
  <c r="J5" i="104" s="1"/>
  <c r="G5" i="105" s="1"/>
  <c r="J5" i="105" s="1"/>
  <c r="G5" i="106" s="1"/>
  <c r="J5" i="106" s="1"/>
  <c r="G5" i="107" s="1"/>
  <c r="J5" i="107" s="1"/>
  <c r="G219" i="107"/>
  <c r="J219" i="107" s="1"/>
  <c r="E124" i="97" l="1"/>
  <c r="G124" i="97" s="1"/>
  <c r="J124" i="97" s="1"/>
  <c r="E124" i="98" s="1"/>
  <c r="G124" i="98" s="1"/>
  <c r="J124" i="98" s="1"/>
  <c r="E124" i="99" s="1"/>
  <c r="G199" i="107"/>
  <c r="J199" i="107" s="1"/>
  <c r="G200" i="107"/>
  <c r="J200" i="107" s="1"/>
  <c r="G201" i="107"/>
  <c r="J201" i="107" s="1"/>
  <c r="G218" i="107"/>
  <c r="J218" i="107" s="1"/>
  <c r="G217" i="107"/>
  <c r="J217" i="107" s="1"/>
  <c r="G216" i="107"/>
  <c r="J216" i="107" s="1"/>
  <c r="G124" i="99" l="1"/>
  <c r="J124" i="99" s="1"/>
  <c r="G124" i="100" s="1"/>
  <c r="J124" i="100" s="1"/>
  <c r="G124" i="101" s="1"/>
  <c r="J124" i="101" s="1"/>
  <c r="G124" i="102" s="1"/>
  <c r="J124" i="102" s="1"/>
  <c r="G124" i="103" s="1"/>
  <c r="J124" i="103" s="1"/>
  <c r="G124" i="104" s="1"/>
  <c r="J124" i="104" s="1"/>
  <c r="G124" i="105" s="1"/>
  <c r="J124" i="105" s="1"/>
  <c r="G124" i="106" s="1"/>
  <c r="J124" i="106" s="1"/>
  <c r="G124" i="107" l="1"/>
  <c r="J124" i="107" s="1"/>
  <c r="G73" i="91"/>
  <c r="J73" i="91" s="1"/>
  <c r="E73" i="92" s="1"/>
  <c r="G73" i="92" l="1"/>
  <c r="J73" i="92" s="1"/>
  <c r="E73" i="93" s="1"/>
  <c r="M260" i="8"/>
  <c r="G73" i="93" l="1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G73" i="100" l="1"/>
  <c r="J73" i="100" s="1"/>
  <c r="G73" i="101" l="1"/>
  <c r="J73" i="101" s="1"/>
  <c r="G73" i="102" l="1"/>
  <c r="J73" i="102" s="1"/>
  <c r="G73" i="103" s="1"/>
  <c r="J73" i="103" s="1"/>
  <c r="G73" i="104" s="1"/>
  <c r="J73" i="104" s="1"/>
  <c r="G73" i="105" l="1"/>
  <c r="J73" i="105" s="1"/>
  <c r="G73" i="106" l="1"/>
  <c r="J73" i="106" s="1"/>
  <c r="G73" i="107" l="1"/>
  <c r="J73" i="107" s="1"/>
</calcChain>
</file>

<file path=xl/sharedStrings.xml><?xml version="1.0" encoding="utf-8"?>
<sst xmlns="http://schemas.openxmlformats.org/spreadsheetml/2006/main" count="38485" uniqueCount="1441">
  <si>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</si>
  <si>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</si>
  <si>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</si>
  <si>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</si>
  <si>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</si>
  <si>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</si>
  <si>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</si>
  <si>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</si>
  <si>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</si>
  <si>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</si>
  <si>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</si>
  <si>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</si>
  <si>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</si>
  <si>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</si>
  <si>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</si>
  <si>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</si>
  <si>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</si>
  <si>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</si>
  <si>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</si>
  <si>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</si>
  <si>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</si>
  <si>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</si>
  <si>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</si>
  <si>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</si>
  <si>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</si>
  <si>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</si>
  <si>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</si>
  <si>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</si>
  <si>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</si>
  <si>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</si>
  <si>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</si>
  <si>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</si>
  <si>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</si>
  <si>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</si>
  <si>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</si>
  <si>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</si>
  <si>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</si>
  <si>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</si>
  <si>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</si>
  <si>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</si>
  <si>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</si>
  <si>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</si>
  <si>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</si>
  <si>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</si>
  <si>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</si>
  <si>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</si>
  <si>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</si>
  <si>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</si>
  <si>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</si>
  <si>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</si>
  <si>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</si>
  <si>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</si>
  <si>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</si>
  <si>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</si>
  <si>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</si>
  <si>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</si>
  <si>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</si>
  <si>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</si>
  <si>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</si>
  <si>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</si>
  <si>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</si>
  <si>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</si>
  <si>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</si>
  <si>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</si>
  <si>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</si>
  <si>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</si>
  <si>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</si>
  <si>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</si>
  <si>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</si>
  <si>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</si>
  <si>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</si>
  <si>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</si>
  <si>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</si>
  <si>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</si>
  <si>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</si>
  <si>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</si>
  <si>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</si>
  <si>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</si>
  <si>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</si>
  <si>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</si>
  <si>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</si>
  <si>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</si>
  <si>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</si>
  <si>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</si>
  <si>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</si>
  <si>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</si>
  <si>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</si>
  <si>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</si>
  <si>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</si>
  <si>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</si>
  <si>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</si>
  <si>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</si>
  <si>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</si>
  <si>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</si>
  <si>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</si>
  <si>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</si>
  <si>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</si>
  <si>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</si>
  <si>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</si>
  <si>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</si>
  <si>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</si>
  <si>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</si>
  <si>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</si>
  <si>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</si>
  <si>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</si>
  <si>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</si>
  <si>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</si>
  <si>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</si>
  <si>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</si>
  <si>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</si>
  <si>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</si>
  <si>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</si>
  <si>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</si>
  <si>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</si>
  <si>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</si>
  <si>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</si>
  <si>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</si>
  <si>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</si>
  <si>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</si>
  <si>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</si>
  <si>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</si>
  <si>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</si>
  <si>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</si>
  <si>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</si>
  <si>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</si>
  <si>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</si>
  <si>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</si>
  <si>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</si>
  <si>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</si>
  <si>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</si>
  <si>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</si>
  <si>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</si>
  <si>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</si>
  <si>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</si>
  <si>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</si>
  <si>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</si>
  <si>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</si>
  <si>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</si>
  <si>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</si>
  <si>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</si>
  <si>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</si>
  <si>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</si>
  <si>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</si>
  <si>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</si>
  <si>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</si>
  <si>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</si>
  <si>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</si>
  <si>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</si>
  <si>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</si>
  <si>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</si>
  <si>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</si>
  <si>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</si>
  <si>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</si>
  <si>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</si>
  <si>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</si>
  <si>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</si>
  <si>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</si>
  <si>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</si>
  <si>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</si>
  <si>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</si>
  <si>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</si>
  <si>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</si>
  <si>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</si>
  <si>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</si>
  <si>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</si>
  <si>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</si>
  <si>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</si>
  <si>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</si>
  <si>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</si>
  <si>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</si>
  <si>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</si>
  <si>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</si>
  <si>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</si>
  <si>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</si>
  <si>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</si>
  <si>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</si>
  <si>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</si>
  <si>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</si>
  <si>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</si>
  <si>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</si>
  <si>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</si>
  <si>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</si>
  <si>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</si>
  <si>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</si>
  <si>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</si>
  <si>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</si>
  <si>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</si>
  <si>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</si>
  <si>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</si>
  <si>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</si>
  <si>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</si>
  <si>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</si>
  <si>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</si>
  <si>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</si>
  <si>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</si>
  <si>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</si>
  <si>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</si>
  <si>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</si>
  <si>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</si>
  <si>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</si>
  <si>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</si>
  <si>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</si>
  <si>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</si>
  <si>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</si>
  <si>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</si>
  <si>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</si>
  <si>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</si>
  <si>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</si>
  <si>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</si>
  <si>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</si>
  <si>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</si>
  <si>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</si>
  <si>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</si>
  <si>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</si>
  <si>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</si>
  <si>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</si>
  <si>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</si>
  <si>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</si>
  <si>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</si>
  <si>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</si>
  <si>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</si>
  <si>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</si>
  <si>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</si>
  <si>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</si>
  <si>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</si>
  <si>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</si>
  <si>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</si>
  <si>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</si>
  <si>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</si>
  <si>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</si>
  <si>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</si>
  <si>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</si>
  <si>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</si>
  <si>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</si>
  <si>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</si>
  <si>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</si>
  <si>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</si>
  <si>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</si>
  <si>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</si>
  <si>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</si>
  <si>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</si>
  <si>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</si>
  <si>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</si>
  <si>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</si>
  <si>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</si>
  <si>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</si>
  <si>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</si>
  <si>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</si>
  <si>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</si>
  <si>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</si>
  <si>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</si>
  <si>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</si>
  <si>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</si>
  <si>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</si>
  <si>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</si>
  <si>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</si>
  <si>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</si>
  <si>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</si>
  <si>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</si>
  <si>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</si>
  <si>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</si>
  <si>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</si>
  <si>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</si>
  <si>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</si>
  <si>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</si>
  <si>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</si>
  <si>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</si>
  <si>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</si>
  <si>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</si>
  <si>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</si>
  <si>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</si>
  <si>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</si>
  <si>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</si>
  <si>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</si>
  <si>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</si>
  <si>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</si>
  <si>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</si>
  <si>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</si>
  <si>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</si>
  <si>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</si>
  <si>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</si>
  <si>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</si>
  <si>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</si>
  <si>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</si>
  <si>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</si>
  <si>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</si>
  <si>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</si>
  <si>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</si>
  <si>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</si>
  <si>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</si>
  <si>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</si>
  <si>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</si>
  <si>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</si>
  <si>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</si>
  <si>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</si>
  <si>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</si>
  <si>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</si>
  <si>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</si>
  <si>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</si>
  <si>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</si>
  <si>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</si>
  <si>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</si>
  <si>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</si>
  <si>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</si>
  <si>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</si>
  <si>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</si>
  <si>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</si>
  <si>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</si>
  <si>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</si>
  <si>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</si>
  <si>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</si>
  <si>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</si>
  <si>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</si>
  <si>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</si>
  <si>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</si>
  <si>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</si>
  <si>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</si>
  <si>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</si>
  <si>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</si>
  <si>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</si>
  <si>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</si>
  <si>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</si>
  <si>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</si>
  <si>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</si>
  <si>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</si>
  <si>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</si>
  <si>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</si>
  <si>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</si>
  <si>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</si>
  <si>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</si>
  <si>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</si>
  <si>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</si>
  <si>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</si>
  <si>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</si>
  <si>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</si>
  <si>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</si>
  <si>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</si>
  <si>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</si>
  <si>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</si>
  <si>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</si>
  <si>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</si>
  <si>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</si>
  <si>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</si>
  <si>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</si>
  <si>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</si>
  <si>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</si>
  <si>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</si>
  <si>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</si>
  <si>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</si>
  <si>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</si>
  <si>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</si>
  <si>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</si>
  <si>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</si>
  <si>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</si>
  <si>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</si>
  <si>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</si>
  <si>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</si>
  <si>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</si>
  <si>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</si>
  <si>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</si>
  <si>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</si>
  <si>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</si>
  <si>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</si>
  <si>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</si>
  <si>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</si>
  <si>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</si>
  <si>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</si>
  <si>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</si>
  <si>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</si>
  <si>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</si>
  <si>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</si>
  <si>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</si>
  <si>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</si>
  <si>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</si>
  <si>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</si>
  <si>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</si>
  <si>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</si>
  <si>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</si>
  <si>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</si>
  <si>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</si>
  <si>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</si>
  <si>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</si>
  <si>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</si>
  <si>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</si>
  <si>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</si>
  <si>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</si>
  <si>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</si>
  <si>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</si>
  <si>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</si>
  <si>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</si>
  <si>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</si>
  <si>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</si>
  <si>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</si>
  <si>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</si>
  <si>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</si>
  <si>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</si>
  <si>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</si>
  <si>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</si>
  <si>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</si>
  <si>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</si>
  <si>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</si>
  <si>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</si>
  <si>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</si>
  <si>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</si>
  <si>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</si>
  <si>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</si>
  <si>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</si>
  <si>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</si>
  <si>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</si>
  <si>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</si>
  <si>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</si>
  <si>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</si>
  <si>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</si>
  <si>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</si>
  <si>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</si>
  <si>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</si>
  <si>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</si>
  <si>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</si>
  <si>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</si>
  <si>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</si>
  <si>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</si>
  <si>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</si>
  <si>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</si>
  <si>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</si>
  <si>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</si>
  <si>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</si>
  <si>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</si>
  <si>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</si>
  <si>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</si>
  <si>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</si>
  <si>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</si>
  <si>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</si>
  <si>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</si>
  <si>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</si>
  <si>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</si>
  <si>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</si>
  <si>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</si>
  <si>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</si>
  <si>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</si>
  <si>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</si>
  <si>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</si>
  <si>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</si>
  <si>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</si>
  <si>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</si>
  <si>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</si>
  <si>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</si>
  <si>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</si>
  <si>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</si>
  <si>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</si>
  <si>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</si>
  <si>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</si>
  <si>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</si>
  <si>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</si>
  <si>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</si>
  <si>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</si>
  <si>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</si>
  <si>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</si>
  <si>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</si>
  <si>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</si>
  <si>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</si>
  <si>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</si>
  <si>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</si>
  <si>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</si>
  <si>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</si>
  <si>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</si>
  <si>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</si>
  <si>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</si>
  <si>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</si>
  <si>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</si>
  <si>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</si>
  <si>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</si>
  <si>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</si>
  <si>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</si>
  <si>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</si>
  <si>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</si>
  <si>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</si>
  <si>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</si>
  <si>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</si>
  <si>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</si>
  <si>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</si>
  <si>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</si>
  <si>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</si>
  <si>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</si>
  <si>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</si>
  <si>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</si>
  <si>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</si>
  <si>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</si>
  <si>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</si>
  <si>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</si>
  <si>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</si>
  <si>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</si>
  <si>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</si>
  <si>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</si>
  <si>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</si>
  <si>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</si>
  <si>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</si>
  <si>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</si>
  <si>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</si>
  <si>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</si>
  <si>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</si>
  <si>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</si>
  <si>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</si>
  <si>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</si>
  <si>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</si>
  <si>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</si>
  <si>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</si>
  <si>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</si>
  <si>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</si>
  <si>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</si>
  <si>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</si>
  <si>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</si>
  <si>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</si>
  <si>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</si>
  <si>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</si>
  <si>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</si>
  <si>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</si>
  <si>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</si>
  <si>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</si>
  <si>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</si>
  <si>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</si>
  <si>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</si>
  <si>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</si>
  <si>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</si>
  <si>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</si>
  <si>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</si>
  <si>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</si>
  <si>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</si>
  <si>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</si>
  <si>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</si>
  <si>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</si>
  <si>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</si>
  <si>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</si>
  <si>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</si>
  <si>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</si>
  <si>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</si>
  <si>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</si>
  <si>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</si>
  <si>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</si>
  <si>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</si>
  <si>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</si>
  <si>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</si>
  <si>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</si>
  <si>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</si>
  <si>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</si>
  <si>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</si>
  <si>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</si>
  <si>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</si>
  <si>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</si>
  <si>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</si>
  <si>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</si>
  <si>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</si>
  <si>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</si>
  <si>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</si>
  <si>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</si>
  <si>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</si>
  <si>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</si>
  <si>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</si>
  <si>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</si>
  <si>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</si>
  <si>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</si>
  <si>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</si>
  <si>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</si>
  <si>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</si>
  <si>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</si>
  <si>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</si>
  <si>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</si>
  <si>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</si>
  <si>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</si>
  <si>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</si>
  <si>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</si>
  <si>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</si>
  <si>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</si>
  <si>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</si>
  <si>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</si>
  <si>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</si>
  <si>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</si>
  <si>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</si>
  <si>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</si>
  <si>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</si>
  <si>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</si>
  <si>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</si>
  <si>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</si>
  <si>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</si>
  <si>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</si>
  <si>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</si>
  <si>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</si>
  <si>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</si>
  <si>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</si>
  <si>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</si>
  <si>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</si>
  <si>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</si>
  <si>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</si>
  <si>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</si>
  <si>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</si>
  <si>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</si>
  <si>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</si>
  <si>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</si>
  <si>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</si>
  <si>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</si>
  <si>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</si>
  <si>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</si>
  <si>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</si>
  <si>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</si>
  <si>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</si>
  <si>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</si>
  <si>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</si>
  <si>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</si>
  <si>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</si>
  <si>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</si>
  <si>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</si>
  <si>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</si>
  <si>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</si>
  <si>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</si>
  <si>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</si>
  <si>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</si>
  <si>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</si>
  <si>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</si>
  <si>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</si>
  <si>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</si>
  <si>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</si>
  <si>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</si>
  <si>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</si>
  <si>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</si>
  <si>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</si>
  <si>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</si>
  <si>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</si>
  <si>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</si>
  <si>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</si>
  <si>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</si>
  <si>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</si>
  <si>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</si>
  <si>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</si>
  <si>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</si>
  <si>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</si>
  <si>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</si>
  <si>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</si>
  <si>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</si>
  <si>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</si>
  <si>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</si>
  <si>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</si>
  <si>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</si>
  <si>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</si>
  <si>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</si>
  <si>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</si>
  <si>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</si>
  <si>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</si>
  <si>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</si>
  <si>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</si>
  <si>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</si>
  <si>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</si>
  <si>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</si>
  <si>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</si>
  <si>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</si>
  <si>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</si>
  <si>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</si>
  <si>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</si>
  <si>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</si>
  <si>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</si>
  <si>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</si>
  <si>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</si>
  <si>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</si>
  <si>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</si>
  <si>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</si>
  <si>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</si>
  <si>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</si>
  <si>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</si>
  <si>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</si>
  <si>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</si>
  <si>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</si>
  <si>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</si>
  <si>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</si>
  <si>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</si>
  <si>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</si>
  <si>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</si>
  <si>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</si>
  <si>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</si>
  <si>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</si>
  <si>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</si>
  <si>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</si>
  <si>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</si>
  <si>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</si>
  <si>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</si>
  <si>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</si>
  <si>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</si>
  <si>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</si>
  <si>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</si>
  <si>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</si>
  <si>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</si>
  <si>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</si>
  <si>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</si>
  <si>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</si>
  <si>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</si>
  <si>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</si>
  <si>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</si>
  <si>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</si>
  <si>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</si>
  <si>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</si>
  <si>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</si>
  <si>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</si>
  <si>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</si>
  <si>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</si>
  <si>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</si>
  <si>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</si>
  <si>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</si>
  <si>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</si>
  <si>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</si>
  <si>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</si>
  <si>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</si>
  <si>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</si>
  <si>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</si>
  <si>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</si>
  <si>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</si>
  <si>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</si>
  <si>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</si>
  <si>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</si>
  <si>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</si>
  <si>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</si>
  <si>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</si>
  <si>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</si>
  <si>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</si>
  <si>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</si>
  <si>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</si>
  <si>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</si>
  <si>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</si>
  <si>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</si>
  <si>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</si>
  <si>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</si>
  <si>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</si>
  <si>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</si>
  <si>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</si>
  <si>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</si>
  <si>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</si>
  <si>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</si>
  <si>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</si>
  <si>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</si>
  <si>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</si>
  <si>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</si>
  <si>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</si>
  <si>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</si>
  <si>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</si>
  <si>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</si>
  <si>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</si>
  <si>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</si>
  <si>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</si>
  <si>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</si>
  <si>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</si>
  <si>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</si>
  <si>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</si>
  <si>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</si>
  <si>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</si>
  <si>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</si>
  <si>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</si>
  <si>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</si>
  <si>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</si>
  <si>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</si>
  <si>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</si>
  <si>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</si>
  <si>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</si>
  <si>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</si>
  <si>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</si>
  <si>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</si>
  <si>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</si>
  <si>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</si>
  <si>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</si>
  <si>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</si>
  <si>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</si>
  <si>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</si>
  <si>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</si>
  <si>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</si>
  <si>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</si>
  <si>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</si>
  <si>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</si>
  <si>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</si>
  <si>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</si>
  <si>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</si>
  <si>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</si>
  <si>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</si>
  <si>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</si>
  <si>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</si>
  <si>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</si>
  <si>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</si>
  <si>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</si>
  <si>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</si>
  <si>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</si>
  <si>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</si>
  <si>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</si>
  <si>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</si>
  <si>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</si>
  <si>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</si>
  <si>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</si>
  <si>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</si>
  <si>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</si>
  <si>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</si>
  <si>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</si>
  <si>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</si>
  <si>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</si>
  <si>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</si>
  <si>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</si>
  <si>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</si>
  <si>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</si>
  <si>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</si>
  <si>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</si>
  <si>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</si>
  <si>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</si>
  <si>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</si>
  <si>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</si>
  <si>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</si>
  <si>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</si>
  <si>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</si>
  <si>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</si>
  <si>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</si>
  <si>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</si>
  <si>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</si>
  <si>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</si>
  <si>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</si>
  <si>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</si>
  <si>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</si>
  <si>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</si>
  <si>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</si>
  <si>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</si>
  <si>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</si>
  <si>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</si>
  <si>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</si>
  <si>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</si>
  <si>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</si>
  <si>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</si>
  <si>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</si>
  <si>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</si>
  <si>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</si>
  <si>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</si>
  <si>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</si>
  <si>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</si>
  <si>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</si>
  <si>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</si>
  <si>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</si>
  <si>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</si>
  <si>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</si>
  <si>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</si>
  <si>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</si>
  <si>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</si>
  <si>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</si>
  <si>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</si>
  <si>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</si>
  <si>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</si>
  <si>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</si>
  <si>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</si>
  <si>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</si>
  <si>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</si>
  <si>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</si>
  <si>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</si>
  <si>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</si>
  <si>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</si>
  <si>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</si>
  <si>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</si>
  <si>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</si>
  <si>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</si>
  <si>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</si>
  <si>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</si>
  <si>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</si>
  <si>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</si>
  <si>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</si>
  <si>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</si>
  <si>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</si>
  <si>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</si>
  <si>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</si>
  <si>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</si>
  <si>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</si>
  <si>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</si>
  <si>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</si>
  <si>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</si>
  <si>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</si>
  <si>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</si>
  <si>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</si>
  <si>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</si>
  <si>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</si>
  <si>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</si>
  <si>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</si>
  <si>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</si>
  <si>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</si>
  <si>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</si>
  <si>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</si>
  <si>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</si>
  <si>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</si>
  <si>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</si>
  <si>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</si>
  <si>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</si>
  <si>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</si>
  <si>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</si>
  <si>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</si>
  <si>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</si>
  <si>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</si>
  <si>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</si>
  <si>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</si>
  <si>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</si>
  <si>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</si>
  <si>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</si>
  <si>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</si>
  <si>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</si>
  <si>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</si>
  <si>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</si>
  <si>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</si>
  <si>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</si>
  <si>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</si>
  <si>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</si>
  <si>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</si>
  <si>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</si>
  <si>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</si>
  <si>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</si>
  <si>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</si>
  <si>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</si>
  <si>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</si>
  <si>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</si>
  <si>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</si>
  <si>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</si>
  <si>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</si>
  <si>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</si>
  <si>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</si>
  <si>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</si>
  <si>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</si>
  <si>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</si>
  <si>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</si>
  <si>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</si>
  <si>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</si>
  <si>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</si>
  <si>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</si>
  <si>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</si>
  <si>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</si>
  <si>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</si>
  <si>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</si>
  <si>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</si>
  <si>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</si>
  <si>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</si>
  <si>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</si>
  <si>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</si>
  <si>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</si>
  <si>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</si>
  <si>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</si>
  <si>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</si>
  <si>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</si>
  <si>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</si>
  <si>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</si>
  <si>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</si>
  <si>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</si>
  <si>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</si>
  <si>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</si>
  <si>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</si>
  <si>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</si>
  <si>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</si>
  <si>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</si>
  <si>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</si>
  <si>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</si>
  <si>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</si>
  <si>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</si>
  <si>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</si>
  <si>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</si>
  <si>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</si>
  <si>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</si>
  <si>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</si>
  <si>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</si>
  <si>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</si>
  <si>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</si>
  <si>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</si>
  <si>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</si>
  <si>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</si>
  <si>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</si>
  <si>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</si>
  <si>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</si>
  <si>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</si>
  <si>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</si>
  <si>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</si>
  <si>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</si>
  <si>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</si>
  <si>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</si>
  <si>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</si>
  <si>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</si>
  <si>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</si>
  <si>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</si>
  <si>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</si>
  <si>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</si>
  <si>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</si>
  <si>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</si>
  <si>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</si>
  <si>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</si>
  <si>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</si>
  <si>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</si>
  <si>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</si>
  <si>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</si>
  <si>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</si>
  <si>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</si>
  <si>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</si>
  <si>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</si>
  <si>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</si>
  <si>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</si>
  <si>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</si>
  <si>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</si>
  <si>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</si>
  <si>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</si>
  <si>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</si>
  <si>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</si>
  <si>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</si>
  <si>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</si>
  <si>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</si>
  <si>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</si>
  <si>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</si>
  <si>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</si>
  <si>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</si>
  <si>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</si>
  <si>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</si>
  <si>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</si>
  <si>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</si>
  <si>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</si>
  <si>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</si>
  <si>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</si>
  <si>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</si>
  <si>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</si>
  <si>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</si>
  <si>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</si>
  <si>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</si>
  <si>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</si>
  <si>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</si>
  <si>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</si>
  <si>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</si>
  <si>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</si>
  <si>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</si>
  <si>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</si>
  <si>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</si>
  <si>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</si>
  <si>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</si>
  <si>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</si>
  <si>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</si>
  <si>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</si>
  <si>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</si>
  <si>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</si>
  <si>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</si>
  <si>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</si>
  <si>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</si>
  <si>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</si>
  <si>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</si>
  <si>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</si>
  <si>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</si>
  <si>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</si>
  <si>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</si>
  <si>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</si>
  <si>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</si>
  <si>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</si>
  <si>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</si>
  <si>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</si>
  <si>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</si>
  <si>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</si>
  <si>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</si>
  <si>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</si>
  <si>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</si>
  <si>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</si>
  <si>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</si>
  <si>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</si>
  <si>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</si>
  <si>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</si>
  <si>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</si>
  <si>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</si>
  <si>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</si>
  <si>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</si>
  <si>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</si>
  <si>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</si>
  <si>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</si>
  <si>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</si>
  <si>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</si>
  <si>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</si>
  <si>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</si>
  <si>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</si>
  <si>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</si>
  <si>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</si>
  <si>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</si>
  <si>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</si>
  <si>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</si>
  <si>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</si>
  <si>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</si>
  <si>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</si>
  <si>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</si>
  <si>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</si>
  <si>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</si>
  <si>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</si>
  <si>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</si>
  <si>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</si>
  <si>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</si>
  <si>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</si>
  <si>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</si>
  <si>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</si>
  <si>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</si>
  <si>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</si>
  <si>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</si>
  <si>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</si>
  <si>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</si>
  <si>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</si>
  <si>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</si>
  <si>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</si>
  <si>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</si>
  <si>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</si>
  <si>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</si>
  <si>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</si>
  <si>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</si>
  <si>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</si>
  <si>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</si>
  <si>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</si>
  <si>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</si>
  <si>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</si>
  <si>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</si>
  <si>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</si>
  <si>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</si>
  <si>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</si>
  <si>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</si>
  <si>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</si>
  <si>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</si>
  <si>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</si>
  <si>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</si>
  <si>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</si>
  <si>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</si>
  <si>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</si>
  <si>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</si>
  <si>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</si>
  <si>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</si>
  <si>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</si>
  <si>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</si>
  <si>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</si>
  <si>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</si>
  <si>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</si>
  <si>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</si>
  <si>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</si>
  <si>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</si>
  <si>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</si>
  <si>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</si>
  <si>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</si>
  <si>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</si>
  <si>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</si>
  <si>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</si>
  <si>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</si>
  <si>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</si>
  <si>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</si>
  <si>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</si>
  <si>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</si>
  <si>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</si>
  <si>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</si>
  <si>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</si>
  <si>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</si>
  <si>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</si>
  <si>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</si>
  <si>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</si>
  <si>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</si>
  <si>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</si>
  <si>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</si>
  <si>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</si>
  <si>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</si>
  <si>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</si>
  <si>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</si>
  <si>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</si>
  <si>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</si>
  <si>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</si>
  <si>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</si>
  <si>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</si>
  <si>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</si>
  <si>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</si>
  <si>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</si>
  <si>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</si>
  <si>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</si>
  <si>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</si>
  <si>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</si>
  <si>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</si>
  <si>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</si>
  <si>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</si>
  <si>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</si>
  <si>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</si>
  <si>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</si>
  <si>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</si>
  <si>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</si>
  <si>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</si>
  <si>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</si>
  <si>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</si>
  <si>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</si>
  <si>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</si>
  <si>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</si>
  <si>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</si>
  <si>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</si>
  <si>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</si>
  <si>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</si>
  <si>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</si>
  <si>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</si>
  <si>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</si>
  <si>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</si>
  <si>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</si>
  <si>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</si>
  <si>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</si>
  <si>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</si>
  <si>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</si>
  <si>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</si>
  <si>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</si>
  <si>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</si>
  <si>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</si>
  <si>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</si>
  <si>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</si>
  <si>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</si>
  <si>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</si>
  <si>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</si>
  <si>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</si>
  <si>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</si>
  <si>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</si>
  <si>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</si>
  <si>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</si>
  <si>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</si>
  <si>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</si>
  <si>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</si>
  <si>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</si>
  <si>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</si>
  <si>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</si>
  <si>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</si>
  <si>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</si>
  <si>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</si>
  <si>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</si>
  <si>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</si>
  <si>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</si>
  <si>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</si>
  <si>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</si>
  <si>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</si>
  <si>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</si>
  <si>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</si>
  <si>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</si>
  <si>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</si>
  <si>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</si>
  <si>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</si>
  <si>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</si>
  <si>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</si>
  <si>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</si>
  <si>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</si>
  <si>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</si>
  <si>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</si>
  <si>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</si>
  <si>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</si>
  <si>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</si>
  <si>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</si>
  <si>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</si>
  <si>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</si>
  <si>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</si>
  <si>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</si>
  <si>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</si>
  <si>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</si>
  <si>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</si>
  <si>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</si>
  <si>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</si>
  <si>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</si>
  <si>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</si>
  <si>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</si>
  <si>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</si>
  <si>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</si>
  <si>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</si>
  <si>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</si>
  <si>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</si>
  <si>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</si>
  <si>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</si>
  <si>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</si>
  <si>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</si>
  <si>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</si>
  <si>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</si>
  <si>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</si>
  <si>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</si>
  <si>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</si>
  <si>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</si>
  <si>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</si>
  <si>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</si>
  <si>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</si>
  <si>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</si>
  <si>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</si>
  <si>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</si>
  <si>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</si>
  <si>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</si>
  <si>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</si>
  <si>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</si>
  <si>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</si>
  <si>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</si>
  <si>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</si>
  <si>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</si>
  <si>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</si>
  <si>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</si>
  <si>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</si>
  <si>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</si>
  <si>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</si>
  <si>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</si>
  <si>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</si>
  <si>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</si>
  <si>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</si>
  <si>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</si>
  <si>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</si>
  <si>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</si>
  <si>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</si>
  <si>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</si>
  <si>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</si>
  <si>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</si>
  <si>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</si>
  <si>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</si>
  <si>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</si>
  <si>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</si>
  <si>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</si>
  <si>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</si>
  <si>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</si>
  <si>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</si>
  <si>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</si>
  <si>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</si>
  <si>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</si>
  <si>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</si>
  <si>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</si>
  <si>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</si>
  <si>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</si>
  <si>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</si>
  <si>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</si>
  <si>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</si>
  <si>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</si>
  <si>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</si>
  <si>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</si>
  <si>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</si>
  <si>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</si>
  <si>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</si>
  <si>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</si>
  <si>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</si>
  <si>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</si>
  <si>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</si>
  <si>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</si>
  <si>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</si>
  <si>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</si>
  <si>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</si>
  <si>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</si>
  <si>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</si>
  <si>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</si>
  <si>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</si>
  <si>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</si>
  <si>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</si>
  <si>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</si>
  <si>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</si>
  <si>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</si>
  <si>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</si>
  <si>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</si>
  <si>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</si>
  <si>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</si>
  <si>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</si>
  <si>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</si>
  <si>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</si>
  <si>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</si>
  <si>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</si>
  <si>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</si>
  <si>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</si>
  <si>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</si>
  <si>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</si>
  <si>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</si>
  <si>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</si>
  <si>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</si>
  <si>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</si>
  <si>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</si>
  <si>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</si>
  <si>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</si>
  <si>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</si>
  <si>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</si>
  <si>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</si>
  <si>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</si>
  <si>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</si>
  <si>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</si>
  <si>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</si>
  <si>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</si>
  <si>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</si>
  <si>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</si>
  <si>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</si>
  <si>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</si>
  <si>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</si>
  <si>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</si>
  <si>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</si>
  <si>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</si>
  <si>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</si>
  <si>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</si>
  <si>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</si>
  <si>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</si>
  <si>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</si>
  <si>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</si>
  <si>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</si>
  <si>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</si>
  <si>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</si>
  <si>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</si>
  <si>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</si>
  <si>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</si>
  <si>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</si>
  <si>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</si>
  <si>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</si>
  <si>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</si>
  <si>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</si>
  <si>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</si>
  <si>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</si>
  <si>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</si>
  <si>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ถ่าน AAA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</si>
  <si>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</si>
  <si>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</si>
  <si>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</si>
  <si>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</si>
  <si>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</si>
  <si>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</si>
  <si>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</si>
  <si>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</si>
  <si>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</si>
  <si>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</si>
  <si>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</si>
  <si>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</si>
  <si>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</si>
  <si>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</si>
  <si>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</si>
  <si>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</si>
  <si>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</si>
  <si>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</si>
  <si>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</si>
  <si>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</si>
  <si>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</si>
  <si>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</si>
  <si>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</si>
  <si>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</si>
  <si>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</si>
  <si>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</si>
  <si>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</si>
  <si>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</si>
  <si>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</si>
  <si>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</si>
  <si>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</si>
  <si>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</si>
  <si>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</si>
  <si>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</si>
  <si>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</si>
  <si>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</si>
  <si>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</si>
  <si>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</si>
  <si>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</si>
  <si>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</si>
  <si>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</si>
  <si>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บูธ ไทวัสดุ วันที่ 1-31 ธ.ค. 2567</t>
  </si>
  <si>
    <t>สรุปยอดขาย บูธ ไทวัสดุ วันที่ 1-31 ธ.ค. 2567</t>
  </si>
  <si>
    <t>04</t>
  </si>
  <si>
    <t>ตัดรับ-จ่ายแล้ว</t>
  </si>
  <si>
    <t>เค้กสลิ่ม 85 กรัม</t>
  </si>
  <si>
    <t>มิดไนท์โกโก้ดัทซ์ 85 กรัม</t>
  </si>
  <si>
    <t>มูสชาไทยพุดดิ่ง 130 กรัม</t>
  </si>
  <si>
    <t>เค้กโบราณ 170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</si>
</sst>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C27" sqref="C27"/>
      <selection pane="bottomLeft" activeCell="C27" sqref="C27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0" x14ac:dyDescent="0.2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0" x14ac:dyDescent="0.2">
      <c r="A242" s="82" t="s">
        <v>931</v>
      </c>
      <c r="B242" s="82" t="s">
        <v>285</v>
      </c>
      <c r="C242" s="82" t="s">
        <v>433</v>
      </c>
      <c r="D242" s="83" t="s">
        <v>441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</row>
    <row r="243" spans="1:10" x14ac:dyDescent="0.2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0" x14ac:dyDescent="0.2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0" x14ac:dyDescent="0.2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0" x14ac:dyDescent="0.2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0" x14ac:dyDescent="0.2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0" x14ac:dyDescent="0.2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0" x14ac:dyDescent="0.2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0" x14ac:dyDescent="0.2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0" x14ac:dyDescent="0.2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0" x14ac:dyDescent="0.2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0" x14ac:dyDescent="0.2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0" x14ac:dyDescent="0.2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0" x14ac:dyDescent="0.2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0" x14ac:dyDescent="0.2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71" activePane="bottomRight" state="frozen"/>
      <selection activeCell="C27" sqref="C27"/>
      <selection pane="topRight" activeCell="C27" sqref="C27"/>
      <selection pane="bottomLeft" activeCell="C27" sqref="C27"/>
      <selection pane="bottomRight" activeCell="C27" sqref="C27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595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862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860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864</v>
      </c>
      <c r="B16" s="2" t="s">
        <v>355</v>
      </c>
    </row>
    <row r="17" spans="1:2" ht="24.75" x14ac:dyDescent="0.5">
      <c r="A17" s="1" t="s">
        <v>859</v>
      </c>
      <c r="B17" s="2" t="s">
        <v>373</v>
      </c>
    </row>
    <row r="18" spans="1:2" ht="24.75" x14ac:dyDescent="0.5">
      <c r="A18" s="1" t="s">
        <v>612</v>
      </c>
      <c r="B18" s="2" t="s">
        <v>416</v>
      </c>
    </row>
    <row r="19" spans="1:2" ht="24.75" x14ac:dyDescent="0.5">
      <c r="A19" s="1" t="s">
        <v>560</v>
      </c>
      <c r="B19" s="2" t="s">
        <v>311</v>
      </c>
    </row>
    <row r="20" spans="1:2" ht="24.75" x14ac:dyDescent="0.5">
      <c r="A20" s="1" t="s">
        <v>642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601</v>
      </c>
      <c r="B22" s="2" t="s">
        <v>358</v>
      </c>
    </row>
    <row r="23" spans="1:2" ht="24.75" x14ac:dyDescent="0.5">
      <c r="A23" s="1" t="s">
        <v>602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863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596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1086</v>
      </c>
    </row>
    <row r="35" spans="1:2" ht="24.75" x14ac:dyDescent="0.5">
      <c r="A35" s="1" t="s">
        <v>885</v>
      </c>
      <c r="B35" s="2" t="s">
        <v>378</v>
      </c>
    </row>
    <row r="36" spans="1:2" ht="24.75" x14ac:dyDescent="0.5">
      <c r="A36" s="1" t="s">
        <v>609</v>
      </c>
      <c r="B36" s="2" t="s">
        <v>381</v>
      </c>
    </row>
    <row r="37" spans="1:2" ht="24.75" x14ac:dyDescent="0.5">
      <c r="A37" s="1" t="s">
        <v>611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631</v>
      </c>
      <c r="B41" s="2" t="s">
        <v>390</v>
      </c>
    </row>
    <row r="42" spans="1:2" ht="24.75" x14ac:dyDescent="0.5">
      <c r="A42" s="1" t="s">
        <v>630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1093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617</v>
      </c>
      <c r="B46" s="2" t="s">
        <v>282</v>
      </c>
    </row>
    <row r="47" spans="1:2" ht="24.75" x14ac:dyDescent="0.5">
      <c r="A47" s="1" t="s">
        <v>624</v>
      </c>
      <c r="B47" s="2" t="s">
        <v>398</v>
      </c>
    </row>
    <row r="48" spans="1:2" ht="24.75" x14ac:dyDescent="0.5">
      <c r="A48" s="1" t="s">
        <v>622</v>
      </c>
      <c r="B48" s="2" t="s">
        <v>399</v>
      </c>
    </row>
    <row r="49" spans="1:2" ht="24.75" x14ac:dyDescent="0.5">
      <c r="A49" s="1" t="s">
        <v>623</v>
      </c>
      <c r="B49" s="2" t="s">
        <v>401</v>
      </c>
    </row>
    <row r="50" spans="1:2" ht="24.75" x14ac:dyDescent="0.5">
      <c r="A50" s="1" t="s">
        <v>621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643</v>
      </c>
      <c r="B52" s="2" t="s">
        <v>402</v>
      </c>
    </row>
    <row r="53" spans="1:2" ht="24.75" x14ac:dyDescent="0.5">
      <c r="A53" s="1" t="s">
        <v>858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605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893</v>
      </c>
      <c r="B57" s="2" t="s">
        <v>238</v>
      </c>
    </row>
    <row r="58" spans="1:2" ht="24.75" x14ac:dyDescent="0.5">
      <c r="A58" s="1">
        <v>1113108</v>
      </c>
      <c r="B58" s="2" t="s">
        <v>1091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605</v>
      </c>
      <c r="B60" s="2" t="s">
        <v>247</v>
      </c>
    </row>
    <row r="61" spans="1:2" ht="24.75" x14ac:dyDescent="0.5">
      <c r="A61" s="1" t="s">
        <v>590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1171</v>
      </c>
    </row>
    <row r="67" spans="1:2" ht="24.75" x14ac:dyDescent="0.5">
      <c r="A67" s="1">
        <v>1113141</v>
      </c>
      <c r="B67" s="2" t="s">
        <v>1174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544</v>
      </c>
      <c r="B72" s="2" t="s">
        <v>545</v>
      </c>
    </row>
    <row r="73" spans="1:2" ht="24.75" x14ac:dyDescent="0.5">
      <c r="A73" s="1" t="s">
        <v>854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855</v>
      </c>
      <c r="B81" s="2" t="s">
        <v>856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60" zoomScaleNormal="60" workbookViewId="0">
      <pane xSplit="10" ySplit="4" topLeftCell="Q5" activePane="bottomRight" state="frozen"/>
      <selection activeCell="C27" sqref="C27"/>
      <selection pane="topRight" activeCell="C27" sqref="C27"/>
      <selection pane="bottomLeft" activeCell="C27" sqref="C27"/>
      <selection pane="bottomRight" activeCell="AH11" sqref="AH1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3"/>
      <c r="P2" s="68"/>
      <c r="Q2" s="122" t="s">
        <v>1434</v>
      </c>
      <c r="R2" s="122"/>
      <c r="S2" s="122"/>
      <c r="T2" s="122"/>
      <c r="U2" s="122"/>
      <c r="V2" s="122"/>
      <c r="W2" s="122"/>
      <c r="X2" s="122"/>
      <c r="Y2" s="122"/>
      <c r="Z2" s="122"/>
      <c r="AA2" s="95"/>
      <c r="AB2" s="95"/>
    </row>
    <row r="3" spans="1:30" s="5" customFormat="1" ht="24.6" customHeight="1" x14ac:dyDescent="0.55000000000000004">
      <c r="A3" s="128" t="s">
        <v>1</v>
      </c>
      <c r="B3" s="128" t="s">
        <v>1368</v>
      </c>
      <c r="C3" s="128" t="s">
        <v>2</v>
      </c>
      <c r="D3" s="128" t="s">
        <v>1369</v>
      </c>
      <c r="E3" s="128" t="s">
        <v>3</v>
      </c>
      <c r="F3" s="128" t="s">
        <v>4</v>
      </c>
      <c r="G3" s="128" t="s">
        <v>5</v>
      </c>
      <c r="H3" s="77" t="s">
        <v>6</v>
      </c>
      <c r="I3" s="129" t="s">
        <v>273</v>
      </c>
      <c r="J3" s="128" t="s">
        <v>7</v>
      </c>
      <c r="K3" s="165" t="s">
        <v>8</v>
      </c>
      <c r="L3" s="165"/>
      <c r="M3" s="165"/>
      <c r="N3" s="128" t="s">
        <v>9</v>
      </c>
      <c r="O3" s="166" t="s">
        <v>274</v>
      </c>
      <c r="P3" s="168" t="s">
        <v>275</v>
      </c>
      <c r="Q3" s="125" t="s">
        <v>214</v>
      </c>
      <c r="R3" s="125" t="s">
        <v>215</v>
      </c>
      <c r="S3" s="125" t="s">
        <v>10</v>
      </c>
      <c r="T3" s="125" t="s">
        <v>216</v>
      </c>
      <c r="U3" s="125" t="s">
        <v>217</v>
      </c>
      <c r="V3" s="123" t="s">
        <v>218</v>
      </c>
      <c r="W3" s="123" t="s">
        <v>219</v>
      </c>
      <c r="X3" s="123" t="s">
        <v>220</v>
      </c>
      <c r="Y3" s="125" t="s">
        <v>221</v>
      </c>
      <c r="Z3" s="126" t="s">
        <v>222</v>
      </c>
      <c r="AA3" s="161" t="s">
        <v>1375</v>
      </c>
      <c r="AB3" s="162" t="s">
        <v>1376</v>
      </c>
    </row>
    <row r="4" spans="1:30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30"/>
      <c r="J4" s="128"/>
      <c r="K4" s="63" t="s">
        <v>12</v>
      </c>
      <c r="L4" s="42" t="s">
        <v>13</v>
      </c>
      <c r="M4" s="63" t="s">
        <v>14</v>
      </c>
      <c r="N4" s="128"/>
      <c r="O4" s="167"/>
      <c r="P4" s="169"/>
      <c r="Q4" s="125"/>
      <c r="R4" s="125"/>
      <c r="S4" s="125"/>
      <c r="T4" s="125"/>
      <c r="U4" s="125"/>
      <c r="V4" s="124"/>
      <c r="W4" s="124"/>
      <c r="X4" s="124"/>
      <c r="Y4" s="125"/>
      <c r="Z4" s="127"/>
      <c r="AA4" s="161"/>
      <c r="AB4" s="163"/>
    </row>
    <row r="5" spans="1:30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85" si="0">+E5+F5</f>
        <v>40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1950</v>
      </c>
      <c r="N5" s="19"/>
      <c r="O5" s="90">
        <v>22.48</v>
      </c>
      <c r="P5" s="79">
        <f>+K5*O5</f>
        <v>876.72</v>
      </c>
      <c r="Q5" s="45">
        <v>1</v>
      </c>
      <c r="R5" s="46">
        <f>+'1'!N262</f>
        <v>2364</v>
      </c>
      <c r="S5" s="46">
        <f>+'1'!N267</f>
        <v>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0</v>
      </c>
      <c r="X5" s="46">
        <f>+R5-S5-T5-U5-V5-W5</f>
        <v>2364</v>
      </c>
      <c r="Y5" s="46">
        <f>+'1'!N269</f>
        <v>2495</v>
      </c>
      <c r="Z5" s="47">
        <f>+Y5-X5</f>
        <v>131</v>
      </c>
      <c r="AA5" s="99" t="s">
        <v>1382</v>
      </c>
      <c r="AB5" s="47">
        <f>+W5+Y5</f>
        <v>2495</v>
      </c>
      <c r="AC5" s="58">
        <f>+W5+Y5+Z5</f>
        <v>2626</v>
      </c>
      <c r="AD5" s="2" t="s">
        <v>1436</v>
      </c>
    </row>
    <row r="6" spans="1:30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200</v>
      </c>
      <c r="G6" s="43">
        <f t="shared" si="0"/>
        <v>200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73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127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12700</v>
      </c>
      <c r="N6" s="19"/>
      <c r="O6" s="90">
        <v>39.29</v>
      </c>
      <c r="P6" s="79">
        <f t="shared" ref="P6:P70" si="2">+K6*O6</f>
        <v>4989.83</v>
      </c>
      <c r="Q6" s="45">
        <v>2</v>
      </c>
      <c r="R6" s="46">
        <f>+'2'!N262</f>
        <v>1900</v>
      </c>
      <c r="S6" s="46">
        <f>+'2'!N267</f>
        <v>205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0</v>
      </c>
      <c r="X6" s="46">
        <f>+R6-S6-T6-U6-V6-W6</f>
        <v>1695</v>
      </c>
      <c r="Y6" s="46">
        <f>+'2'!N269</f>
        <v>1735</v>
      </c>
      <c r="Z6" s="47">
        <f t="shared" ref="Z6:Z35" si="3">+Y6-X6</f>
        <v>40</v>
      </c>
      <c r="AA6" s="47" t="s">
        <v>1383</v>
      </c>
      <c r="AB6" s="47">
        <f t="shared" ref="AB6:AB27" si="4">+W6+Y6</f>
        <v>1735</v>
      </c>
      <c r="AC6" s="58">
        <f t="shared" ref="AC6:AC20" si="5">+W6+Y6+Z6</f>
        <v>1775</v>
      </c>
      <c r="AD6" s="2" t="s">
        <v>1436</v>
      </c>
    </row>
    <row r="7" spans="1:30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1205</v>
      </c>
      <c r="S7" s="46">
        <f>+'3'!N267</f>
        <v>25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0</v>
      </c>
      <c r="X7" s="46">
        <f>+R7-S7-T7-U7-V7-W7</f>
        <v>1180</v>
      </c>
      <c r="Y7" s="46">
        <f>+'3'!N269</f>
        <v>1180</v>
      </c>
      <c r="Z7" s="47">
        <f>+Y7-X7</f>
        <v>0</v>
      </c>
      <c r="AA7" s="47" t="s">
        <v>1377</v>
      </c>
      <c r="AB7" s="47">
        <f t="shared" si="4"/>
        <v>1180</v>
      </c>
      <c r="AC7" s="58">
        <f t="shared" si="5"/>
        <v>1180</v>
      </c>
      <c r="AD7" s="2" t="s">
        <v>1436</v>
      </c>
    </row>
    <row r="8" spans="1:30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1755</v>
      </c>
      <c r="S8" s="46">
        <f>+'4'!N267</f>
        <v>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0</v>
      </c>
      <c r="X8" s="46">
        <f t="shared" ref="X8" si="6">+R8-S8-T8-U8-V8-W8</f>
        <v>1755</v>
      </c>
      <c r="Y8" s="46">
        <f>+'4'!N269</f>
        <v>1755</v>
      </c>
      <c r="Z8" s="47">
        <f t="shared" si="3"/>
        <v>0</v>
      </c>
      <c r="AA8" s="47" t="s">
        <v>1378</v>
      </c>
      <c r="AB8" s="47">
        <f t="shared" si="4"/>
        <v>1755</v>
      </c>
      <c r="AC8" s="58">
        <f t="shared" si="5"/>
        <v>1755</v>
      </c>
      <c r="AD8" s="2" t="s">
        <v>1436</v>
      </c>
    </row>
    <row r="9" spans="1:30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2860</v>
      </c>
      <c r="S9" s="46">
        <f>+'5'!N267</f>
        <v>80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0</v>
      </c>
      <c r="X9" s="46">
        <f t="shared" ref="X9:X34" si="7">+R9-S9-T9-U9-V9-W9</f>
        <v>2780</v>
      </c>
      <c r="Y9" s="46">
        <f>+'5'!N269</f>
        <v>2780</v>
      </c>
      <c r="Z9" s="47">
        <f t="shared" si="3"/>
        <v>0</v>
      </c>
      <c r="AA9" s="47" t="s">
        <v>1379</v>
      </c>
      <c r="AB9" s="47">
        <f t="shared" si="4"/>
        <v>2780</v>
      </c>
      <c r="AC9" s="58">
        <f t="shared" si="5"/>
        <v>2780</v>
      </c>
      <c r="AD9" s="2" t="s">
        <v>1436</v>
      </c>
    </row>
    <row r="10" spans="1:30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1928</v>
      </c>
      <c r="S10" s="46">
        <f>+'6'!N267</f>
        <v>68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0</v>
      </c>
      <c r="X10" s="46">
        <f t="shared" si="7"/>
        <v>1860</v>
      </c>
      <c r="Y10" s="46">
        <f>+'6'!N269</f>
        <v>1860</v>
      </c>
      <c r="Z10" s="47">
        <f t="shared" si="3"/>
        <v>0</v>
      </c>
      <c r="AA10" s="47" t="s">
        <v>1380</v>
      </c>
      <c r="AB10" s="47">
        <f t="shared" si="4"/>
        <v>1860</v>
      </c>
      <c r="AC10" s="58">
        <f t="shared" si="5"/>
        <v>1860</v>
      </c>
      <c r="AD10" s="2" t="s">
        <v>1436</v>
      </c>
    </row>
    <row r="11" spans="1:30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8</v>
      </c>
      <c r="G11" s="43">
        <f t="shared" si="0"/>
        <v>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9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-14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650</v>
      </c>
      <c r="N11" s="19"/>
      <c r="O11" s="90">
        <v>16.940000000000001</v>
      </c>
      <c r="P11" s="79">
        <f t="shared" si="2"/>
        <v>220.22000000000003</v>
      </c>
      <c r="Q11" s="45">
        <v>7</v>
      </c>
      <c r="R11" s="46">
        <f>+'7'!N262</f>
        <v>2409</v>
      </c>
      <c r="S11" s="46">
        <f>+'7'!N267</f>
        <v>124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480</v>
      </c>
      <c r="X11" s="46">
        <f t="shared" si="7"/>
        <v>1805</v>
      </c>
      <c r="Y11" s="46">
        <f>+'7'!N269</f>
        <v>1805</v>
      </c>
      <c r="Z11" s="47">
        <f t="shared" si="3"/>
        <v>0</v>
      </c>
      <c r="AA11" s="99" t="s">
        <v>1381</v>
      </c>
      <c r="AB11" s="47">
        <f t="shared" si="4"/>
        <v>2285</v>
      </c>
      <c r="AC11" s="58">
        <f t="shared" si="5"/>
        <v>2285</v>
      </c>
      <c r="AD11" s="2" t="s">
        <v>1436</v>
      </c>
    </row>
    <row r="12" spans="1:30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2325</v>
      </c>
      <c r="S12" s="46">
        <f>+'8'!N267</f>
        <v>55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460</v>
      </c>
      <c r="X12" s="46">
        <f t="shared" si="7"/>
        <v>1810</v>
      </c>
      <c r="Y12" s="46">
        <f>+'8'!N269</f>
        <v>1810</v>
      </c>
      <c r="Z12" s="47">
        <f t="shared" si="3"/>
        <v>0</v>
      </c>
      <c r="AA12" s="99" t="s">
        <v>1382</v>
      </c>
      <c r="AB12" s="47">
        <f t="shared" si="4"/>
        <v>2270</v>
      </c>
      <c r="AC12" s="58">
        <f t="shared" si="5"/>
        <v>2270</v>
      </c>
      <c r="AD12" s="2" t="s">
        <v>1436</v>
      </c>
    </row>
    <row r="13" spans="1:30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1668</v>
      </c>
      <c r="S13" s="46">
        <f>+'9'!N267</f>
        <v>58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0</v>
      </c>
      <c r="X13" s="46">
        <f>+R13-S13-T13-U13-V13-W13</f>
        <v>1610</v>
      </c>
      <c r="Y13" s="46">
        <f>+'9'!N269</f>
        <v>1610</v>
      </c>
      <c r="Z13" s="47">
        <f t="shared" si="3"/>
        <v>0</v>
      </c>
      <c r="AA13" s="100" t="s">
        <v>1383</v>
      </c>
      <c r="AB13" s="47">
        <f t="shared" si="4"/>
        <v>1610</v>
      </c>
      <c r="AC13" s="58">
        <f t="shared" si="5"/>
        <v>1610</v>
      </c>
      <c r="AD13" s="2" t="s">
        <v>1436</v>
      </c>
    </row>
    <row r="14" spans="1:30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5</v>
      </c>
      <c r="G14" s="43">
        <f t="shared" si="0"/>
        <v>5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5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250</v>
      </c>
      <c r="N14" s="19"/>
      <c r="O14" s="90">
        <v>21.22</v>
      </c>
      <c r="P14" s="79">
        <f t="shared" si="2"/>
        <v>106.1</v>
      </c>
      <c r="Q14" s="45">
        <v>10</v>
      </c>
      <c r="R14" s="46">
        <f>+'10'!N262</f>
        <v>2126</v>
      </c>
      <c r="S14" s="46">
        <f>+'10'!N267</f>
        <v>341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100</v>
      </c>
      <c r="X14" s="46">
        <f t="shared" si="7"/>
        <v>1685</v>
      </c>
      <c r="Y14" s="46">
        <f>+'10'!N269</f>
        <v>1685</v>
      </c>
      <c r="Z14" s="47">
        <f t="shared" si="3"/>
        <v>0</v>
      </c>
      <c r="AA14" s="47" t="s">
        <v>1377</v>
      </c>
      <c r="AB14" s="47">
        <f t="shared" si="4"/>
        <v>1785</v>
      </c>
      <c r="AC14" s="58">
        <f t="shared" si="5"/>
        <v>1785</v>
      </c>
      <c r="AD14" s="2" t="s">
        <v>1436</v>
      </c>
    </row>
    <row r="15" spans="1:30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2372</v>
      </c>
      <c r="S15" s="46">
        <f>+'11'!N267</f>
        <v>132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750</v>
      </c>
      <c r="X15" s="46">
        <f t="shared" si="7"/>
        <v>1490</v>
      </c>
      <c r="Y15" s="46">
        <f>+'11'!N269</f>
        <v>1490</v>
      </c>
      <c r="Z15" s="47">
        <f t="shared" si="3"/>
        <v>0</v>
      </c>
      <c r="AA15" s="47" t="s">
        <v>1378</v>
      </c>
      <c r="AB15" s="47">
        <f t="shared" si="4"/>
        <v>2240</v>
      </c>
      <c r="AC15" s="58">
        <f t="shared" si="5"/>
        <v>2240</v>
      </c>
      <c r="AD15" s="2" t="s">
        <v>1436</v>
      </c>
    </row>
    <row r="16" spans="1:30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2957</v>
      </c>
      <c r="S16" s="46">
        <f>+'12'!N267</f>
        <v>812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525</v>
      </c>
      <c r="X16" s="46">
        <f t="shared" si="7"/>
        <v>1620</v>
      </c>
      <c r="Y16" s="46">
        <f>+'12'!N269</f>
        <v>1620</v>
      </c>
      <c r="Z16" s="47">
        <f t="shared" si="3"/>
        <v>0</v>
      </c>
      <c r="AA16" s="47" t="s">
        <v>1379</v>
      </c>
      <c r="AB16" s="47">
        <f t="shared" si="4"/>
        <v>2145</v>
      </c>
      <c r="AC16" s="58">
        <f t="shared" si="5"/>
        <v>2145</v>
      </c>
      <c r="AD16" s="2" t="s">
        <v>1436</v>
      </c>
    </row>
    <row r="17" spans="1:30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2228</v>
      </c>
      <c r="S17" s="46">
        <f>+'13'!N267</f>
        <v>493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60</v>
      </c>
      <c r="X17" s="46">
        <f>+R17-S17-T17-U17-V17-W17</f>
        <v>1675</v>
      </c>
      <c r="Y17" s="46">
        <f>+'13'!N269</f>
        <v>1675</v>
      </c>
      <c r="Z17" s="47">
        <f t="shared" si="3"/>
        <v>0</v>
      </c>
      <c r="AA17" s="47" t="s">
        <v>1380</v>
      </c>
      <c r="AB17" s="47">
        <f t="shared" si="4"/>
        <v>1735</v>
      </c>
      <c r="AC17" s="58">
        <f t="shared" si="5"/>
        <v>1735</v>
      </c>
      <c r="AD17" s="2" t="s">
        <v>1436</v>
      </c>
    </row>
    <row r="18" spans="1:30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</v>
      </c>
      <c r="G18" s="43">
        <f t="shared" ref="G18:G22" si="9">+E18+F18</f>
        <v>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</v>
      </c>
      <c r="N18" s="19"/>
      <c r="O18" s="90">
        <v>18.77</v>
      </c>
      <c r="P18" s="79">
        <f t="shared" si="2"/>
        <v>93.85</v>
      </c>
      <c r="Q18" s="45">
        <v>14</v>
      </c>
      <c r="R18" s="46">
        <f>+'14'!N262</f>
        <v>3865</v>
      </c>
      <c r="S18" s="46">
        <f>+'14'!N267</f>
        <v>1690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0</v>
      </c>
      <c r="X18" s="46">
        <f t="shared" si="7"/>
        <v>2175</v>
      </c>
      <c r="Y18" s="46">
        <f>+'14'!N269</f>
        <v>2175</v>
      </c>
      <c r="Z18" s="47">
        <f t="shared" si="3"/>
        <v>0</v>
      </c>
      <c r="AA18" s="99" t="s">
        <v>1381</v>
      </c>
      <c r="AB18" s="47">
        <f t="shared" si="4"/>
        <v>2175</v>
      </c>
      <c r="AC18" s="58">
        <f t="shared" si="5"/>
        <v>2175</v>
      </c>
      <c r="AD18" s="2" t="s">
        <v>1436</v>
      </c>
    </row>
    <row r="19" spans="1:30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930</v>
      </c>
      <c r="S19" s="46">
        <f>+'15'!N267</f>
        <v>70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860</v>
      </c>
      <c r="Y19" s="46">
        <f>+'15'!N269</f>
        <v>860</v>
      </c>
      <c r="Z19" s="47">
        <f t="shared" si="3"/>
        <v>0</v>
      </c>
      <c r="AA19" s="99" t="s">
        <v>1382</v>
      </c>
      <c r="AB19" s="47">
        <f t="shared" si="4"/>
        <v>860</v>
      </c>
      <c r="AC19" s="58">
        <f t="shared" si="5"/>
        <v>860</v>
      </c>
      <c r="AD19" s="2" t="s">
        <v>1436</v>
      </c>
    </row>
    <row r="20" spans="1:30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3">
        <f t="shared" si="9"/>
        <v>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-8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8</v>
      </c>
      <c r="L20" s="20">
        <v>65</v>
      </c>
      <c r="M20" s="44">
        <f>+K20*L20</f>
        <v>520</v>
      </c>
      <c r="N20" s="19"/>
      <c r="O20" s="90">
        <v>22.25</v>
      </c>
      <c r="P20" s="79">
        <f t="shared" si="2"/>
        <v>178</v>
      </c>
      <c r="Q20" s="45">
        <v>16</v>
      </c>
      <c r="R20" s="46">
        <f>+'16'!N262</f>
        <v>1175</v>
      </c>
      <c r="S20" s="46">
        <f>+'16'!N267</f>
        <v>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0</v>
      </c>
      <c r="X20" s="46">
        <f t="shared" si="7"/>
        <v>1175</v>
      </c>
      <c r="Y20" s="46">
        <f>+'16'!N269</f>
        <v>1175</v>
      </c>
      <c r="Z20" s="47">
        <f t="shared" si="3"/>
        <v>0</v>
      </c>
      <c r="AA20" s="47" t="s">
        <v>1383</v>
      </c>
      <c r="AB20" s="47">
        <f t="shared" si="4"/>
        <v>1175</v>
      </c>
      <c r="AC20" s="58">
        <f t="shared" si="5"/>
        <v>1175</v>
      </c>
      <c r="AD20" s="2" t="s">
        <v>1436</v>
      </c>
    </row>
    <row r="21" spans="1:30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1604</v>
      </c>
      <c r="S21" s="46">
        <f>+'17'!N267</f>
        <v>89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0</v>
      </c>
      <c r="X21" s="46">
        <f t="shared" si="7"/>
        <v>1515</v>
      </c>
      <c r="Y21" s="46">
        <f>+'17'!N269</f>
        <v>1515</v>
      </c>
      <c r="Z21" s="47">
        <f t="shared" si="3"/>
        <v>0</v>
      </c>
      <c r="AA21" s="47" t="s">
        <v>1377</v>
      </c>
      <c r="AB21" s="47">
        <f t="shared" si="4"/>
        <v>1515</v>
      </c>
      <c r="AC21" s="58">
        <f t="shared" ref="AC21:AC35" si="11">+W21+Y21+Z21</f>
        <v>1515</v>
      </c>
      <c r="AD21" s="2" t="s">
        <v>1436</v>
      </c>
    </row>
    <row r="22" spans="1:30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90</v>
      </c>
      <c r="G22" s="43">
        <f t="shared" si="9"/>
        <v>90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18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7200</v>
      </c>
      <c r="N22" s="19"/>
      <c r="O22" s="90">
        <v>26.6</v>
      </c>
      <c r="P22" s="79">
        <f t="shared" si="2"/>
        <v>1915.2</v>
      </c>
      <c r="Q22" s="45">
        <v>18</v>
      </c>
      <c r="R22" s="46">
        <f>+'18'!N262</f>
        <v>1587</v>
      </c>
      <c r="S22" s="46">
        <f>+'18'!N267</f>
        <v>177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280</v>
      </c>
      <c r="X22" s="46">
        <f t="shared" si="7"/>
        <v>1130</v>
      </c>
      <c r="Y22" s="46">
        <f>+'18'!N269</f>
        <v>1130</v>
      </c>
      <c r="Z22" s="47">
        <f t="shared" si="3"/>
        <v>0</v>
      </c>
      <c r="AA22" s="47" t="s">
        <v>1378</v>
      </c>
      <c r="AB22" s="47">
        <f t="shared" si="4"/>
        <v>1410</v>
      </c>
      <c r="AC22" s="58">
        <f t="shared" si="11"/>
        <v>1410</v>
      </c>
      <c r="AD22" s="2" t="s">
        <v>1436</v>
      </c>
    </row>
    <row r="23" spans="1:30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2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-2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2820</v>
      </c>
      <c r="S23" s="46">
        <f>+'19'!N267</f>
        <v>825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795</v>
      </c>
      <c r="X23" s="46">
        <f t="shared" si="7"/>
        <v>1200</v>
      </c>
      <c r="Y23" s="46">
        <f>+'19'!N269</f>
        <v>1200</v>
      </c>
      <c r="Z23" s="47">
        <f t="shared" si="3"/>
        <v>0</v>
      </c>
      <c r="AA23" s="47" t="s">
        <v>1379</v>
      </c>
      <c r="AB23" s="47">
        <f t="shared" si="4"/>
        <v>1995</v>
      </c>
      <c r="AC23" s="58">
        <f t="shared" si="11"/>
        <v>1995</v>
      </c>
      <c r="AD23" s="2" t="s">
        <v>1436</v>
      </c>
    </row>
    <row r="24" spans="1:30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0">
        <v>40.51</v>
      </c>
      <c r="P24" s="79">
        <f t="shared" si="2"/>
        <v>0</v>
      </c>
      <c r="Q24" s="45">
        <v>20</v>
      </c>
      <c r="R24" s="46">
        <f>+'20'!N262</f>
        <v>1670</v>
      </c>
      <c r="S24" s="46">
        <f>+'20'!N267</f>
        <v>270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230</v>
      </c>
      <c r="X24" s="46">
        <f t="shared" si="7"/>
        <v>1170</v>
      </c>
      <c r="Y24" s="46">
        <f>+'20'!N269</f>
        <v>1170</v>
      </c>
      <c r="Z24" s="47">
        <f t="shared" si="3"/>
        <v>0</v>
      </c>
      <c r="AA24" s="47" t="s">
        <v>1380</v>
      </c>
      <c r="AB24" s="47">
        <f t="shared" si="4"/>
        <v>1400</v>
      </c>
      <c r="AC24" s="58">
        <f t="shared" si="11"/>
        <v>1400</v>
      </c>
      <c r="AD24" s="2" t="s">
        <v>1436</v>
      </c>
    </row>
    <row r="25" spans="1:30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10</v>
      </c>
      <c r="G25" s="43">
        <f t="shared" si="0"/>
        <v>10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-10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2000</v>
      </c>
      <c r="N25" s="19"/>
      <c r="O25" s="90">
        <v>39.770000000000003</v>
      </c>
      <c r="P25" s="79">
        <f t="shared" si="2"/>
        <v>795.40000000000009</v>
      </c>
      <c r="Q25" s="45">
        <v>21</v>
      </c>
      <c r="R25" s="46">
        <f>+'21'!N262</f>
        <v>1745</v>
      </c>
      <c r="S25" s="46">
        <f>+'21'!N267</f>
        <v>250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0</v>
      </c>
      <c r="X25" s="46">
        <f t="shared" si="7"/>
        <v>1495</v>
      </c>
      <c r="Y25" s="46">
        <f>+'21'!N269</f>
        <v>1495</v>
      </c>
      <c r="Z25" s="47">
        <f t="shared" si="3"/>
        <v>0</v>
      </c>
      <c r="AA25" s="99" t="s">
        <v>1381</v>
      </c>
      <c r="AB25" s="47">
        <f t="shared" si="4"/>
        <v>1495</v>
      </c>
      <c r="AC25" s="58">
        <f t="shared" si="11"/>
        <v>1495</v>
      </c>
      <c r="AD25" s="2" t="s">
        <v>1436</v>
      </c>
    </row>
    <row r="26" spans="1:30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2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2885</v>
      </c>
      <c r="S26" s="46">
        <f>+'22'!N267</f>
        <v>650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60</v>
      </c>
      <c r="X26" s="46">
        <f t="shared" si="7"/>
        <v>2175</v>
      </c>
      <c r="Y26" s="46">
        <f>+'22'!N269</f>
        <v>2175</v>
      </c>
      <c r="Z26" s="47">
        <f t="shared" si="3"/>
        <v>0</v>
      </c>
      <c r="AA26" s="99" t="s">
        <v>1382</v>
      </c>
      <c r="AB26" s="47">
        <f t="shared" si="4"/>
        <v>2235</v>
      </c>
      <c r="AC26" s="58">
        <f t="shared" si="11"/>
        <v>2235</v>
      </c>
      <c r="AD26" s="2" t="s">
        <v>1436</v>
      </c>
    </row>
    <row r="27" spans="1:30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2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1660</v>
      </c>
      <c r="S27" s="46">
        <f>+'23'!N267</f>
        <v>25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0</v>
      </c>
      <c r="X27" s="46">
        <f>+R27-S27-T27-U27-V27-W27</f>
        <v>1635</v>
      </c>
      <c r="Y27" s="46">
        <f>+'23'!N269</f>
        <v>1635</v>
      </c>
      <c r="Z27" s="47">
        <f>+Y27-X27</f>
        <v>0</v>
      </c>
      <c r="AA27" s="47" t="s">
        <v>1383</v>
      </c>
      <c r="AB27" s="47">
        <f t="shared" si="4"/>
        <v>1635</v>
      </c>
      <c r="AC27" s="58">
        <f t="shared" si="11"/>
        <v>1635</v>
      </c>
      <c r="AD27" s="2" t="s">
        <v>1436</v>
      </c>
    </row>
    <row r="28" spans="1:30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30</v>
      </c>
      <c r="G28" s="43">
        <f t="shared" si="12"/>
        <v>30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3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3">E28+F28-H28-K28-I28</f>
        <v>17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1000</v>
      </c>
      <c r="N28" s="19"/>
      <c r="O28" s="90">
        <v>31.97</v>
      </c>
      <c r="P28" s="79">
        <f t="shared" si="2"/>
        <v>319.7</v>
      </c>
      <c r="Q28" s="45">
        <v>24</v>
      </c>
      <c r="R28" s="46">
        <f>+'24'!N262</f>
        <v>645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0</v>
      </c>
      <c r="X28" s="46">
        <f t="shared" si="7"/>
        <v>645</v>
      </c>
      <c r="Y28" s="46">
        <f>+'24'!N269</f>
        <v>645</v>
      </c>
      <c r="Z28" s="47">
        <f t="shared" si="3"/>
        <v>0</v>
      </c>
      <c r="AA28" s="47" t="s">
        <v>1377</v>
      </c>
      <c r="AB28" s="47">
        <f t="shared" ref="AB28:AB35" si="14">+W28+Y28</f>
        <v>645</v>
      </c>
      <c r="AC28" s="58">
        <f t="shared" si="11"/>
        <v>645</v>
      </c>
      <c r="AD28" s="2" t="s">
        <v>1436</v>
      </c>
    </row>
    <row r="29" spans="1:30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3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2660</v>
      </c>
      <c r="S29" s="46">
        <f>+'25'!N267</f>
        <v>310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150</v>
      </c>
      <c r="X29" s="46">
        <f t="shared" si="7"/>
        <v>2200</v>
      </c>
      <c r="Y29" s="46">
        <f>+'25'!N269</f>
        <v>2200</v>
      </c>
      <c r="Z29" s="47">
        <f t="shared" si="3"/>
        <v>0</v>
      </c>
      <c r="AA29" s="47" t="s">
        <v>1378</v>
      </c>
      <c r="AB29" s="47">
        <f t="shared" si="14"/>
        <v>2350</v>
      </c>
      <c r="AC29" s="58">
        <f t="shared" si="11"/>
        <v>2350</v>
      </c>
      <c r="AD29" s="2" t="s">
        <v>1436</v>
      </c>
    </row>
    <row r="30" spans="1:30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3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1800</v>
      </c>
      <c r="S30" s="46">
        <f>+'26'!N267</f>
        <v>50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0</v>
      </c>
      <c r="X30" s="46">
        <f t="shared" si="7"/>
        <v>1750</v>
      </c>
      <c r="Y30" s="46">
        <f>+'26'!N269</f>
        <v>1750</v>
      </c>
      <c r="Z30" s="47">
        <f t="shared" si="3"/>
        <v>0</v>
      </c>
      <c r="AA30" s="47" t="s">
        <v>1379</v>
      </c>
      <c r="AB30" s="47">
        <f t="shared" si="14"/>
        <v>1750</v>
      </c>
      <c r="AC30" s="58">
        <f t="shared" si="11"/>
        <v>1750</v>
      </c>
      <c r="AD30" s="2" t="s">
        <v>1436</v>
      </c>
    </row>
    <row r="31" spans="1:30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3">
        <f t="shared" si="0"/>
        <v>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3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0</v>
      </c>
      <c r="N31" s="19"/>
      <c r="O31" s="90">
        <v>38.46</v>
      </c>
      <c r="P31" s="79">
        <f t="shared" si="2"/>
        <v>0</v>
      </c>
      <c r="Q31" s="45">
        <v>27</v>
      </c>
      <c r="R31" s="46">
        <f>+'27'!N262</f>
        <v>4895</v>
      </c>
      <c r="S31" s="46">
        <f>+'27'!N267</f>
        <v>630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0</v>
      </c>
      <c r="X31" s="46">
        <f t="shared" si="7"/>
        <v>4265</v>
      </c>
      <c r="Y31" s="46">
        <f>+'27'!N269</f>
        <v>4265</v>
      </c>
      <c r="Z31" s="47">
        <f t="shared" si="3"/>
        <v>0</v>
      </c>
      <c r="AA31" s="47" t="s">
        <v>1380</v>
      </c>
      <c r="AB31" s="47">
        <f t="shared" si="14"/>
        <v>4265</v>
      </c>
      <c r="AC31" s="58">
        <f t="shared" si="11"/>
        <v>4265</v>
      </c>
      <c r="AD31" s="2" t="s">
        <v>1436</v>
      </c>
    </row>
    <row r="32" spans="1:30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5</v>
      </c>
      <c r="G32" s="43">
        <f t="shared" si="0"/>
        <v>5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3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650</v>
      </c>
      <c r="N32" s="19"/>
      <c r="O32" s="90">
        <v>46.37</v>
      </c>
      <c r="P32" s="79">
        <f t="shared" si="2"/>
        <v>231.85</v>
      </c>
      <c r="Q32" s="45">
        <v>28</v>
      </c>
      <c r="R32" s="46">
        <f>+'28'!N262</f>
        <v>4525</v>
      </c>
      <c r="S32" s="46">
        <f>+'28'!N267</f>
        <v>385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0</v>
      </c>
      <c r="X32" s="46">
        <f t="shared" si="7"/>
        <v>4140</v>
      </c>
      <c r="Y32" s="46">
        <f>+'28'!N269</f>
        <v>4140</v>
      </c>
      <c r="Z32" s="47">
        <f t="shared" si="3"/>
        <v>0</v>
      </c>
      <c r="AA32" s="99" t="s">
        <v>1381</v>
      </c>
      <c r="AB32" s="47">
        <f t="shared" si="14"/>
        <v>4140</v>
      </c>
      <c r="AC32" s="58">
        <f t="shared" si="11"/>
        <v>4140</v>
      </c>
      <c r="AD32" s="2" t="s">
        <v>1436</v>
      </c>
    </row>
    <row r="33" spans="1:30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3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2790</v>
      </c>
      <c r="S33" s="46">
        <f>+'29'!N267</f>
        <v>165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5">+R33-S33-T33-U33-V33-W33</f>
        <v>2625</v>
      </c>
      <c r="Y33" s="46">
        <f>+'29'!N269</f>
        <v>2625</v>
      </c>
      <c r="Z33" s="47">
        <f t="shared" ref="Z33" si="16">+Y33-X33</f>
        <v>0</v>
      </c>
      <c r="AA33" s="99" t="s">
        <v>1382</v>
      </c>
      <c r="AB33" s="47">
        <f t="shared" si="14"/>
        <v>2625</v>
      </c>
      <c r="AC33" s="58">
        <f t="shared" si="11"/>
        <v>2625</v>
      </c>
      <c r="AD33" s="2" t="s">
        <v>1436</v>
      </c>
    </row>
    <row r="34" spans="1:30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5</v>
      </c>
      <c r="G34" s="43">
        <f t="shared" si="0"/>
        <v>5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3"/>
        <v>-2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7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910</v>
      </c>
      <c r="N34" s="19"/>
      <c r="O34" s="90">
        <v>38.07</v>
      </c>
      <c r="P34" s="79">
        <f t="shared" si="2"/>
        <v>266.49</v>
      </c>
      <c r="Q34" s="45">
        <v>30</v>
      </c>
      <c r="R34" s="46">
        <f>+'30'!N262</f>
        <v>3640</v>
      </c>
      <c r="S34" s="46">
        <f>+'30'!N267</f>
        <v>320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3320</v>
      </c>
      <c r="Y34" s="46">
        <f>+'30'!N269</f>
        <v>3320</v>
      </c>
      <c r="Z34" s="47">
        <f t="shared" si="3"/>
        <v>0</v>
      </c>
      <c r="AA34" s="47" t="s">
        <v>1383</v>
      </c>
      <c r="AB34" s="47">
        <f t="shared" si="14"/>
        <v>3320</v>
      </c>
      <c r="AC34" s="58">
        <f t="shared" si="11"/>
        <v>3320</v>
      </c>
      <c r="AD34" s="2" t="s">
        <v>1436</v>
      </c>
    </row>
    <row r="35" spans="1:30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3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4810</v>
      </c>
      <c r="S35" s="46">
        <f>+'31.'!N267</f>
        <v>50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4760</v>
      </c>
      <c r="Y35" s="46">
        <f>+'31.'!N269</f>
        <v>4760</v>
      </c>
      <c r="Z35" s="47">
        <f t="shared" si="3"/>
        <v>0</v>
      </c>
      <c r="AA35" s="47" t="s">
        <v>1377</v>
      </c>
      <c r="AB35" s="47">
        <f t="shared" si="14"/>
        <v>4760</v>
      </c>
      <c r="AC35" s="58">
        <f t="shared" si="11"/>
        <v>4760</v>
      </c>
      <c r="AD35" s="2" t="s">
        <v>1436</v>
      </c>
    </row>
    <row r="36" spans="1:30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3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7">SUM(R5:R35)</f>
        <v>73803</v>
      </c>
      <c r="S36" s="48">
        <f t="shared" si="17"/>
        <v>8349</v>
      </c>
      <c r="T36" s="48">
        <f t="shared" si="17"/>
        <v>0</v>
      </c>
      <c r="U36" s="48">
        <f t="shared" si="17"/>
        <v>0</v>
      </c>
      <c r="V36" s="48">
        <f t="shared" si="17"/>
        <v>0</v>
      </c>
      <c r="W36" s="48">
        <f t="shared" si="17"/>
        <v>3890</v>
      </c>
      <c r="X36" s="48">
        <f t="shared" si="17"/>
        <v>61564</v>
      </c>
      <c r="Y36" s="48">
        <f t="shared" si="17"/>
        <v>61735</v>
      </c>
      <c r="Z36" s="48">
        <f t="shared" si="17"/>
        <v>171</v>
      </c>
      <c r="AA36" s="48">
        <f t="shared" si="17"/>
        <v>0</v>
      </c>
      <c r="AB36" s="48">
        <f>SUM(AB5:AB35)</f>
        <v>65625</v>
      </c>
      <c r="AC36" s="5"/>
    </row>
    <row r="37" spans="1:30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3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15</v>
      </c>
      <c r="G38" s="43">
        <f>+E38+F38</f>
        <v>15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14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35</v>
      </c>
      <c r="N38" s="19"/>
      <c r="O38" s="120">
        <v>30.43</v>
      </c>
      <c r="P38" s="79">
        <f>+K38*O38</f>
        <v>30.43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15</v>
      </c>
      <c r="G39" s="43">
        <f t="shared" si="0"/>
        <v>15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3"/>
        <v>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500</v>
      </c>
      <c r="N39" s="19"/>
      <c r="O39" s="90">
        <v>27.84</v>
      </c>
      <c r="P39" s="79">
        <f t="shared" si="2"/>
        <v>278.39999999999998</v>
      </c>
      <c r="Q39" s="5"/>
      <c r="R39" s="164" t="s">
        <v>1435</v>
      </c>
      <c r="S39" s="5" t="s">
        <v>1372</v>
      </c>
      <c r="T39" s="97" t="s">
        <v>1373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3"/>
        <v>-4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200</v>
      </c>
      <c r="N40" s="19"/>
      <c r="O40" s="90">
        <v>27.12</v>
      </c>
      <c r="P40" s="79">
        <f t="shared" si="2"/>
        <v>108.48</v>
      </c>
      <c r="Q40" s="5"/>
      <c r="R40" s="164"/>
      <c r="S40" s="5"/>
      <c r="T40" s="97" t="s">
        <v>1389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5</v>
      </c>
      <c r="G41" s="43">
        <f t="shared" si="0"/>
        <v>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3"/>
        <v>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7" t="s">
        <v>1374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30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3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3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3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3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10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3"/>
        <v>-7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850</v>
      </c>
      <c r="N46" s="19"/>
      <c r="O46" s="90">
        <v>19.05</v>
      </c>
      <c r="P46" s="79">
        <f t="shared" si="2"/>
        <v>323.85000000000002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>+E47+F47</f>
        <v>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3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90">
        <v>19.21</v>
      </c>
      <c r="P47" s="79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>+E48+F48</f>
        <v>10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3"/>
        <v>-13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1150</v>
      </c>
      <c r="N48" s="19"/>
      <c r="O48" s="90">
        <v>18.88</v>
      </c>
      <c r="P48" s="79">
        <f t="shared" si="2"/>
        <v>434.23999999999995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21</v>
      </c>
      <c r="G49" s="43">
        <f>+E49+F49</f>
        <v>21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3"/>
        <v>9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600</v>
      </c>
      <c r="N49" s="19"/>
      <c r="O49" s="90">
        <v>20.43</v>
      </c>
      <c r="P49" s="79">
        <f t="shared" si="2"/>
        <v>245.16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</v>
      </c>
      <c r="G50" s="43">
        <f t="shared" si="0"/>
        <v>2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3"/>
        <v>-4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90">
        <v>21.81</v>
      </c>
      <c r="P50" s="79">
        <f t="shared" si="2"/>
        <v>130.85999999999999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5</v>
      </c>
      <c r="G51" s="43">
        <f t="shared" si="0"/>
        <v>5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3"/>
        <v>-2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7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350</v>
      </c>
      <c r="N51" s="19"/>
      <c r="O51" s="90">
        <v>14.65</v>
      </c>
      <c r="P51" s="79">
        <f t="shared" si="2"/>
        <v>102.55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3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10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3"/>
        <v>-5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750</v>
      </c>
      <c r="N53" s="19"/>
      <c r="O53" s="90">
        <v>17.53</v>
      </c>
      <c r="P53" s="79">
        <f t="shared" si="2"/>
        <v>262.95000000000005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3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3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3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3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3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3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3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3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2</v>
      </c>
      <c r="G62" s="43">
        <f t="shared" si="0"/>
        <v>2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3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120</v>
      </c>
      <c r="N62" s="19"/>
      <c r="O62" s="90">
        <v>29.82</v>
      </c>
      <c r="P62" s="79">
        <f t="shared" si="2"/>
        <v>29.82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3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3"/>
        <v>-3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3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150</v>
      </c>
      <c r="N64" s="19"/>
      <c r="O64" s="90">
        <v>23.69</v>
      </c>
      <c r="P64" s="79">
        <f t="shared" si="2"/>
        <v>71.070000000000007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20</v>
      </c>
      <c r="G65" s="43">
        <f t="shared" si="0"/>
        <v>20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3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1000</v>
      </c>
      <c r="N65" s="19"/>
      <c r="O65" s="90">
        <v>22.49</v>
      </c>
      <c r="P65" s="79">
        <f t="shared" si="2"/>
        <v>449.79999999999995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25</v>
      </c>
      <c r="G66" s="43">
        <f t="shared" si="0"/>
        <v>25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3"/>
        <v>-2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1350</v>
      </c>
      <c r="N66" s="19"/>
      <c r="O66" s="90">
        <v>23.12</v>
      </c>
      <c r="P66" s="79">
        <f t="shared" si="2"/>
        <v>624.24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5</v>
      </c>
      <c r="G67" s="43">
        <f t="shared" si="0"/>
        <v>5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3"/>
        <v>4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5</v>
      </c>
      <c r="G68" s="43">
        <f t="shared" si="0"/>
        <v>5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3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5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400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3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3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8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9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8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9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8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9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25</v>
      </c>
      <c r="G74" s="43">
        <f t="shared" si="0"/>
        <v>25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3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8"/>
        <v>-6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1400</v>
      </c>
      <c r="N74" s="19"/>
      <c r="O74" s="90">
        <v>17.09</v>
      </c>
      <c r="P74" s="79">
        <f t="shared" si="19"/>
        <v>478.52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8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9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48</v>
      </c>
      <c r="G77" s="43">
        <f t="shared" si="0"/>
        <v>48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8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48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2400</v>
      </c>
      <c r="N77" s="19"/>
      <c r="O77" s="90">
        <v>25.15</v>
      </c>
      <c r="P77" s="79">
        <f t="shared" si="19"/>
        <v>1207.1999999999998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8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9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8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9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8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9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8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9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8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9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8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9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8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9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20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1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20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1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2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3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4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2450</v>
      </c>
      <c r="N88" s="19"/>
      <c r="O88" s="90"/>
      <c r="P88" s="79">
        <f t="shared" ref="P88" si="2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6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8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9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6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8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9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14</v>
      </c>
      <c r="G93" s="43">
        <f t="shared" si="26"/>
        <v>14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2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8"/>
        <v>-2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14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490</v>
      </c>
      <c r="N93" s="19"/>
      <c r="O93" s="90">
        <v>18.63</v>
      </c>
      <c r="P93" s="79">
        <f t="shared" si="19"/>
        <v>260.82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8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9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6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8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9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6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8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9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6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8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9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6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8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9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10</v>
      </c>
      <c r="G99" s="43">
        <f t="shared" ref="G99:G105" si="27">+E99+F99</f>
        <v>10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1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8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9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405</v>
      </c>
      <c r="N99" s="19"/>
      <c r="O99" s="120">
        <v>20.350000000000001</v>
      </c>
      <c r="P99" s="79">
        <f t="shared" ref="P99:P105" si="29">+K99*O99</f>
        <v>183.15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7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8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9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7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8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9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7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8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294</v>
      </c>
      <c r="N102" s="19"/>
      <c r="O102" s="120"/>
      <c r="P102" s="79">
        <f t="shared" si="29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7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8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9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7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8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9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7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8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9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6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8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9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6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8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9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6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8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9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6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8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9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6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8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9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6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8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9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42</v>
      </c>
      <c r="G112" s="43">
        <f>+E112+F112</f>
        <v>42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2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8"/>
        <v>-20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6000</v>
      </c>
      <c r="N112" s="19"/>
      <c r="O112" s="90">
        <v>30.3</v>
      </c>
      <c r="P112" s="79">
        <f t="shared" si="19"/>
        <v>1818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26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8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0">
        <v>20.58</v>
      </c>
      <c r="P113" s="79">
        <f t="shared" si="19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6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8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9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26"/>
        <v>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8"/>
        <v>-2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120</v>
      </c>
      <c r="N115" s="19"/>
      <c r="O115" s="90">
        <v>23.61</v>
      </c>
      <c r="P115" s="79">
        <f t="shared" si="19"/>
        <v>47.22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22</v>
      </c>
      <c r="G116" s="43">
        <f t="shared" si="26"/>
        <v>22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8"/>
        <v>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2100</v>
      </c>
      <c r="N116" s="19"/>
      <c r="O116" s="90">
        <v>13.03</v>
      </c>
      <c r="P116" s="79">
        <f t="shared" si="19"/>
        <v>273.63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6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8"/>
        <v>-2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110</v>
      </c>
      <c r="N117" s="19"/>
      <c r="O117" s="90">
        <v>11.91</v>
      </c>
      <c r="P117" s="79">
        <f t="shared" si="19"/>
        <v>23.82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6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8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9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6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8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9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6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8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9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6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8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9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6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8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9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6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8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9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6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8"/>
        <v>-12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12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600</v>
      </c>
      <c r="N125" s="19"/>
      <c r="O125" s="90">
        <v>33</v>
      </c>
      <c r="P125" s="79">
        <f t="shared" si="19"/>
        <v>396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10</v>
      </c>
      <c r="G126" s="43">
        <f t="shared" si="26"/>
        <v>10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8"/>
        <v>8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2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200</v>
      </c>
      <c r="N126" s="19"/>
      <c r="O126" s="90">
        <v>68</v>
      </c>
      <c r="P126" s="79">
        <f t="shared" si="19"/>
        <v>136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10</v>
      </c>
      <c r="G127" s="43">
        <f t="shared" si="26"/>
        <v>10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4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8"/>
        <v>-5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11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429</v>
      </c>
      <c r="N127" s="19"/>
      <c r="O127" s="90">
        <v>13.67</v>
      </c>
      <c r="P127" s="79">
        <f t="shared" si="19"/>
        <v>150.37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6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8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9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6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8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9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6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8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9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20</v>
      </c>
      <c r="G131" s="43">
        <f t="shared" si="26"/>
        <v>20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3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8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850</v>
      </c>
      <c r="N131" s="19"/>
      <c r="O131" s="90">
        <v>9.91</v>
      </c>
      <c r="P131" s="79">
        <f t="shared" si="19"/>
        <v>168.47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37</v>
      </c>
      <c r="G132" s="43">
        <f t="shared" si="26"/>
        <v>37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8"/>
        <v>17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1200</v>
      </c>
      <c r="N132" s="19"/>
      <c r="O132" s="90">
        <v>16.690000000000001</v>
      </c>
      <c r="P132" s="79">
        <f t="shared" si="19"/>
        <v>333.8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25</v>
      </c>
      <c r="G133" s="43">
        <f t="shared" si="26"/>
        <v>25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2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8"/>
        <v>-10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1650</v>
      </c>
      <c r="N133" s="19"/>
      <c r="O133" s="90">
        <v>24.21</v>
      </c>
      <c r="P133" s="79">
        <f t="shared" si="19"/>
        <v>798.93000000000006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6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8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9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6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9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6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9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6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9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6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9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6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9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6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9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6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9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6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9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9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6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9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6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9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6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9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6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9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6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9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6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9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6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9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6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9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6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30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1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6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30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31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20</v>
      </c>
      <c r="G155" s="43">
        <f t="shared" si="26"/>
        <v>20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5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30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15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375</v>
      </c>
      <c r="N155" s="19"/>
      <c r="O155" s="90">
        <v>18.63</v>
      </c>
      <c r="P155" s="79">
        <f t="shared" si="31"/>
        <v>279.45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6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30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1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30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1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30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1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6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30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1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6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30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1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6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30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1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6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30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1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6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30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1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6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30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1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6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30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1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6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30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1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6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30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1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6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30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1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6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30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1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2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30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1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2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30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1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2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30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1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14</v>
      </c>
      <c r="G173" s="43">
        <f>+E173+F173</f>
        <v>14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5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-4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13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455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14</v>
      </c>
      <c r="G174" s="43">
        <f t="shared" ref="G174" si="33">+E174+F174</f>
        <v>14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5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4">E174+F174-H174-K174-I174</f>
        <v>-4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13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5">+K174*O174</f>
        <v>389.48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32"/>
        <v>10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30"/>
        <v>-5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750</v>
      </c>
      <c r="N175" s="19"/>
      <c r="O175" s="90">
        <v>29.96</v>
      </c>
      <c r="P175" s="79">
        <f t="shared" si="31"/>
        <v>449.40000000000003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6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2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30"/>
        <v>-6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6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330</v>
      </c>
      <c r="N177" s="19"/>
      <c r="O177" s="90"/>
      <c r="P177" s="79">
        <f t="shared" si="31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2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30"/>
        <v>-6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6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330</v>
      </c>
      <c r="N178" s="19"/>
      <c r="O178" s="90">
        <v>38</v>
      </c>
      <c r="P178" s="79">
        <f t="shared" si="31"/>
        <v>228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2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30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1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5</v>
      </c>
      <c r="G180" s="43">
        <f t="shared" si="32"/>
        <v>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30"/>
        <v>-4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9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315</v>
      </c>
      <c r="N180" s="19"/>
      <c r="O180" s="90"/>
      <c r="P180" s="79">
        <f t="shared" si="31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2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30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1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2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30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1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2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30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1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2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30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1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2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30"/>
        <v>-19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19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1520</v>
      </c>
      <c r="N185" s="19"/>
      <c r="O185" s="90">
        <v>63</v>
      </c>
      <c r="P185" s="79">
        <f t="shared" si="31"/>
        <v>1197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1388</v>
      </c>
      <c r="D186" s="10" t="s">
        <v>566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7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8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9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40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1">E187+F187-H187-K187-I187</f>
        <v>-7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7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105</v>
      </c>
      <c r="N187" s="19"/>
      <c r="O187" s="90">
        <v>3.5</v>
      </c>
      <c r="P187" s="79">
        <f>+K187*O187</f>
        <v>24.5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40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1"/>
        <v>-17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17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255</v>
      </c>
      <c r="N188" s="19"/>
      <c r="O188" s="90">
        <v>3.5</v>
      </c>
      <c r="P188" s="79">
        <f>+K188*O188</f>
        <v>59.5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40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1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2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3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4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2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30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1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2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30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1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20</v>
      </c>
      <c r="G193" s="43">
        <f t="shared" si="32"/>
        <v>20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30"/>
        <v>-14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2040</v>
      </c>
      <c r="N193" s="19"/>
      <c r="O193" s="90">
        <v>38</v>
      </c>
      <c r="P193" s="79">
        <f t="shared" si="31"/>
        <v>1292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10</v>
      </c>
      <c r="G194" s="43">
        <f t="shared" si="32"/>
        <v>10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30"/>
        <v>-25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4200</v>
      </c>
      <c r="N194" s="19"/>
      <c r="O194" s="90">
        <v>73</v>
      </c>
      <c r="P194" s="79">
        <f t="shared" si="31"/>
        <v>2555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2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30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1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2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30"/>
        <v>-1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120</v>
      </c>
      <c r="N196" s="19"/>
      <c r="O196" s="90">
        <v>73</v>
      </c>
      <c r="P196" s="79">
        <f t="shared" si="31"/>
        <v>73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2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30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1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19</v>
      </c>
      <c r="G198" s="43">
        <f t="shared" si="32"/>
        <v>19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30"/>
        <v>14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5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750</v>
      </c>
      <c r="N198" s="19"/>
      <c r="O198" s="90">
        <v>64.38</v>
      </c>
      <c r="P198" s="79">
        <f t="shared" si="31"/>
        <v>321.89999999999998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2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30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1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2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30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1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2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30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1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30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1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30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1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2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30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1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2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30"/>
        <v>-30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1650</v>
      </c>
      <c r="N205" s="19"/>
      <c r="O205" s="90">
        <v>40</v>
      </c>
      <c r="P205" s="79">
        <f t="shared" si="31"/>
        <v>1200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2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30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1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5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6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7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2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30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31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5</v>
      </c>
      <c r="G209" s="43">
        <f t="shared" si="32"/>
        <v>5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30"/>
        <v>1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480</v>
      </c>
      <c r="N209" s="19"/>
      <c r="O209" s="90">
        <v>83</v>
      </c>
      <c r="P209" s="79">
        <f t="shared" si="31"/>
        <v>332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2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30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1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2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30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1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2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30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1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2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30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1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2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30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1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2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1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2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1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2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1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1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2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1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2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1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2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1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2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1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2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0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1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2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0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1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2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0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8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2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9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8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2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9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8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2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9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8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2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9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8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2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9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8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2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9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8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2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9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8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2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9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8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2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9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8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50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51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2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50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1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2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50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1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2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50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1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2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50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1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2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50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1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2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50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1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2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1437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50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51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/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140</v>
      </c>
      <c r="N242" s="19"/>
      <c r="O242" s="90"/>
      <c r="P242" s="79">
        <f t="shared" si="52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1438</v>
      </c>
      <c r="D243" s="10" t="s">
        <v>434</v>
      </c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3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4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2250</v>
      </c>
      <c r="N243" s="19"/>
      <c r="O243" s="90"/>
      <c r="P243" s="79">
        <f t="shared" ref="P243:P246" si="55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1439</v>
      </c>
      <c r="D244" s="10" t="s">
        <v>566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3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4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>
        <v>39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1135</v>
      </c>
      <c r="N244" s="19"/>
      <c r="O244" s="90"/>
      <c r="P244" s="79">
        <f t="shared" si="55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3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4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5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3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4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5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50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51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2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6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7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8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6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7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6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7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6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7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6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7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6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7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8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6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7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8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30</v>
      </c>
      <c r="G255" s="43">
        <f t="shared" si="56"/>
        <v>30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7"/>
        <v>26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4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8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50</v>
      </c>
      <c r="G256" s="43">
        <f t="shared" si="56"/>
        <v>50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7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50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8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25</v>
      </c>
      <c r="G257" s="43">
        <f t="shared" si="56"/>
        <v>25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7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25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9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6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7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8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6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7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8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4" t="s">
        <v>223</v>
      </c>
      <c r="B260" s="145"/>
      <c r="C260" s="145"/>
      <c r="D260" s="146"/>
      <c r="E260" s="150" t="s">
        <v>239</v>
      </c>
      <c r="F260" s="151"/>
      <c r="G260" s="147" t="s">
        <v>224</v>
      </c>
      <c r="H260" s="148"/>
      <c r="I260" s="149"/>
      <c r="J260" s="152" t="s">
        <v>225</v>
      </c>
      <c r="K260" s="152"/>
      <c r="L260" s="152"/>
      <c r="M260" s="51">
        <f>SUM(M5:M259)</f>
        <v>73803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3" t="s">
        <v>226</v>
      </c>
      <c r="B261" s="154"/>
      <c r="C261" s="159">
        <f>+M263</f>
        <v>73803</v>
      </c>
      <c r="D261" s="160"/>
      <c r="E261" s="53" t="s">
        <v>227</v>
      </c>
      <c r="F261" s="54">
        <f>+M260</f>
        <v>73803</v>
      </c>
      <c r="G261" s="55" t="s">
        <v>217</v>
      </c>
      <c r="H261" s="141">
        <f>SUM(U36)</f>
        <v>0</v>
      </c>
      <c r="I261" s="142"/>
      <c r="J261" s="134"/>
      <c r="K261" s="134"/>
      <c r="L261" s="134"/>
      <c r="M261" s="57"/>
      <c r="N261" s="57">
        <f>+W36</f>
        <v>3890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3"/>
      <c r="B262" s="154"/>
      <c r="C262" s="159"/>
      <c r="D262" s="160"/>
      <c r="E262" s="53" t="s">
        <v>228</v>
      </c>
      <c r="F262" s="54">
        <f>N263</f>
        <v>8349</v>
      </c>
      <c r="G262" s="55"/>
      <c r="H262" s="141">
        <v>0</v>
      </c>
      <c r="I262" s="142"/>
      <c r="J262" s="134" t="s">
        <v>229</v>
      </c>
      <c r="K262" s="134"/>
      <c r="L262" s="134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5" t="s">
        <v>10</v>
      </c>
      <c r="B263" s="156"/>
      <c r="C263" s="159">
        <f>+F262</f>
        <v>8349</v>
      </c>
      <c r="D263" s="160"/>
      <c r="E263" s="53"/>
      <c r="F263" s="54"/>
      <c r="G263" s="55" t="s">
        <v>230</v>
      </c>
      <c r="H263" s="141">
        <f>+V36</f>
        <v>0</v>
      </c>
      <c r="I263" s="142"/>
      <c r="J263" s="135" t="s">
        <v>231</v>
      </c>
      <c r="K263" s="136"/>
      <c r="L263" s="137"/>
      <c r="M263" s="57">
        <f>+M260-M261</f>
        <v>73803</v>
      </c>
      <c r="N263" s="59">
        <f>+S36</f>
        <v>8349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7" t="s">
        <v>232</v>
      </c>
      <c r="B264" s="158"/>
      <c r="C264" s="159">
        <f>+C261-C263</f>
        <v>65454</v>
      </c>
      <c r="D264" s="160"/>
      <c r="E264" s="53" t="s">
        <v>232</v>
      </c>
      <c r="F264" s="54">
        <f>+F261-F262</f>
        <v>65454</v>
      </c>
      <c r="G264" s="55" t="s">
        <v>233</v>
      </c>
      <c r="H264" s="141">
        <f>SUM(H261:H263)</f>
        <v>0</v>
      </c>
      <c r="I264" s="142"/>
      <c r="J264" s="134" t="s">
        <v>206</v>
      </c>
      <c r="K264" s="134"/>
      <c r="L264" s="134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61564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-34546</v>
      </c>
      <c r="J266" s="138" t="s">
        <v>209</v>
      </c>
      <c r="K266" s="139"/>
      <c r="L266" s="140"/>
      <c r="M266" s="57">
        <f>+Y36</f>
        <v>61735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1384</v>
      </c>
      <c r="F268" s="102">
        <v>0</v>
      </c>
      <c r="J268" s="143" t="s">
        <v>211</v>
      </c>
      <c r="K268" s="143"/>
      <c r="L268" s="143"/>
      <c r="M268" s="61">
        <f>+M266-M265</f>
        <v>171</v>
      </c>
      <c r="N268" s="66"/>
    </row>
    <row r="269" spans="1:29" ht="24.75" customHeight="1" thickBot="1" x14ac:dyDescent="0.6">
      <c r="H269" s="131" t="s">
        <v>237</v>
      </c>
      <c r="I269" s="132"/>
      <c r="J269" s="132"/>
      <c r="K269" s="132"/>
      <c r="L269" s="132"/>
      <c r="M269" s="132"/>
      <c r="N269" s="133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5" zoomScaleNormal="85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45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45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66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67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>SUM(M6-O6)</f>
        <v>500</v>
      </c>
      <c r="Q6" s="90">
        <v>39.29</v>
      </c>
      <c r="R6" s="43">
        <f t="shared" ref="R6:R80" si="3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4"/>
        <v>300</v>
      </c>
      <c r="Q22" s="90">
        <v>26.6</v>
      </c>
      <c r="R22" s="43">
        <f t="shared" si="3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v>14</v>
      </c>
      <c r="F65" s="71"/>
      <c r="G65" s="46">
        <f t="shared" si="5"/>
        <v>14</v>
      </c>
      <c r="H65" s="78">
        <v>0</v>
      </c>
      <c r="I65" s="76">
        <v>0</v>
      </c>
      <c r="J65" s="46">
        <f t="shared" si="6"/>
        <v>14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v>9</v>
      </c>
      <c r="F93" s="71"/>
      <c r="G93" s="46">
        <f t="shared" si="5"/>
        <v>9</v>
      </c>
      <c r="H93" s="78">
        <v>0</v>
      </c>
      <c r="I93" s="76">
        <v>0</v>
      </c>
      <c r="J93" s="46">
        <f>+G93-H93-K93-I93</f>
        <v>9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0</v>
      </c>
      <c r="K102" s="72">
        <v>6</v>
      </c>
      <c r="L102" s="20">
        <v>49</v>
      </c>
      <c r="M102" s="65">
        <f t="shared" si="25"/>
        <v>294</v>
      </c>
      <c r="N102" s="17" t="s">
        <v>16</v>
      </c>
      <c r="O102" s="18"/>
      <c r="P102" s="103">
        <f t="shared" si="26"/>
        <v>294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31</v>
      </c>
      <c r="F112" s="71"/>
      <c r="G112" s="46">
        <f t="shared" si="23"/>
        <v>31</v>
      </c>
      <c r="H112" s="78">
        <v>0</v>
      </c>
      <c r="I112" s="76">
        <v>0</v>
      </c>
      <c r="J112" s="46">
        <f t="shared" si="24"/>
        <v>29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v>28</v>
      </c>
      <c r="F177" s="71"/>
      <c r="G177" s="46">
        <f t="shared" si="30"/>
        <v>28</v>
      </c>
      <c r="H177" s="78">
        <v>0</v>
      </c>
      <c r="I177" s="76">
        <v>0</v>
      </c>
      <c r="J177" s="46">
        <f t="shared" si="31"/>
        <v>28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v>42</v>
      </c>
      <c r="F187" s="71"/>
      <c r="G187" s="46">
        <f>E187+F187</f>
        <v>42</v>
      </c>
      <c r="H187" s="78">
        <v>0</v>
      </c>
      <c r="I187" s="76">
        <v>0</v>
      </c>
      <c r="J187" s="46">
        <f>+G187-H187-K187-I187</f>
        <v>41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v>23</v>
      </c>
      <c r="F188" s="71"/>
      <c r="G188" s="46">
        <f>E188+F188</f>
        <v>23</v>
      </c>
      <c r="H188" s="78">
        <v>0</v>
      </c>
      <c r="I188" s="76">
        <v>0</v>
      </c>
      <c r="J188" s="46">
        <f>+G188-H188-K188-I188</f>
        <v>23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121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142</v>
      </c>
      <c r="F205" s="71"/>
      <c r="G205" s="46">
        <f t="shared" si="30"/>
        <v>142</v>
      </c>
      <c r="H205" s="78">
        <v>0</v>
      </c>
      <c r="I205" s="76">
        <v>0</v>
      </c>
      <c r="J205" s="46">
        <f t="shared" si="31"/>
        <v>142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45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/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45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/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780.86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2364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2364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131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131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.00"/>
        <filter val="200.00"/>
        <filter val="240.00"/>
        <filter val="300.00"/>
        <filter val="35.00"/>
        <filter val="50.00"/>
        <filter val="500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S346"/>
  <sheetViews>
    <sheetView zoomScale="70" zoomScaleNormal="70" workbookViewId="0">
      <pane xSplit="10" ySplit="4" topLeftCell="K66" activePane="bottomRight" state="frozen"/>
      <selection activeCell="L245" sqref="L245"/>
      <selection pane="topRight" activeCell="L245" sqref="L245"/>
      <selection pane="bottomLeft" activeCell="L245" sqref="L245"/>
      <selection pane="bottomRight" activeCell="V266" sqref="V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+'1'!E5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+'1'!E6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03">
        <f t="shared" ref="P6:P80" si="3">SUM(M6-O6)</f>
        <v>150</v>
      </c>
      <c r="Q6" s="90">
        <v>39.29</v>
      </c>
      <c r="R6" s="43">
        <f t="shared" ref="R6:R80" si="4">+K6*Q6</f>
        <v>78.58</v>
      </c>
    </row>
    <row r="7" spans="1:18" ht="25.5" hidden="1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+'1'!E7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+'1'!E8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+'1'!E9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+'1'!E10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hidden="1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+'1'!E11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hidden="1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+'1'!E12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+'1'!E13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+'1'!E14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+'1'!E15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+'1'!E16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+'1'!E17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+'1'!E18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hidden="1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+'1'!E19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+'1'!E20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hidden="1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+'1'!E21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+'1'!E22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hidden="1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+'1'!E23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+'1'!E24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+'1'!E25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+'1'!E26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+'1'!E27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+'1'!E28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hidden="1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+'1'!E29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+'1'!E30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+'1'!E31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+'1'!E32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hidden="1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+'1'!E33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+'1'!E34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+'1'!E35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hidden="1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+'1'!E36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hidden="1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+'1'!E37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hidden="1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+'1'!E38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hidden="1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+'1'!E39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hidden="1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+'1'!E40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hidden="1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+'1'!E41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hidden="1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+'1'!E42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+'1'!E43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hidden="1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+'1'!E44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+'1'!E45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+'1'!E46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hidden="1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+'1'!E47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+'1'!E48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+'1'!E49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+'1'!E50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hidden="1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+'1'!E51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+'1'!E52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+'1'!E53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hidden="1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+'1'!E54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+'1'!E55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+'1'!E56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+'1'!E57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+'1'!E58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+'1'!E59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+'1'!E60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+'1'!E61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+'1'!E62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+'1'!E63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+'1'!E64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+'1'!E65</f>
        <v>14</v>
      </c>
      <c r="F65" s="71"/>
      <c r="G65" s="46">
        <f t="shared" si="5"/>
        <v>14</v>
      </c>
      <c r="H65" s="78">
        <v>0</v>
      </c>
      <c r="I65" s="76">
        <v>0</v>
      </c>
      <c r="J65" s="46">
        <f t="shared" si="6"/>
        <v>14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12</v>
      </c>
      <c r="F66" s="71"/>
      <c r="G66" s="46">
        <f t="shared" si="5"/>
        <v>12</v>
      </c>
      <c r="H66" s="78">
        <v>0</v>
      </c>
      <c r="I66" s="76">
        <v>0</v>
      </c>
      <c r="J66" s="46">
        <f t="shared" si="6"/>
        <v>9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3">
        <f t="shared" si="3"/>
        <v>150</v>
      </c>
      <c r="Q66" s="90">
        <v>23.12</v>
      </c>
      <c r="R66" s="43">
        <f t="shared" si="4"/>
        <v>69.36</v>
      </c>
    </row>
    <row r="67" spans="1:18" ht="25.5" hidden="1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+'1'!E67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hidden="1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+'1'!E68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+'1'!E69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+'1'!E70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+'1'!E71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+'1'!E72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+'1'!E73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+'1'!E74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5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50</v>
      </c>
      <c r="P74" s="103">
        <f t="shared" si="3"/>
        <v>100</v>
      </c>
      <c r="Q74" s="90">
        <v>17.09</v>
      </c>
      <c r="R74" s="43">
        <f t="shared" si="4"/>
        <v>51.269999999999996</v>
      </c>
    </row>
    <row r="75" spans="1:18" ht="25.5" hidden="1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+'1'!E75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+'1'!E76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+'1'!E77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7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03">
        <f t="shared" si="3"/>
        <v>250</v>
      </c>
      <c r="Q77" s="90">
        <v>17.329999999999998</v>
      </c>
      <c r="R77" s="43">
        <f t="shared" si="4"/>
        <v>86.649999999999991</v>
      </c>
    </row>
    <row r="78" spans="1:18" ht="25.5" hidden="1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+'1'!E78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+'1'!E79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+'1'!E80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+'1'!E81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+'1'!E82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hidden="1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+'1'!E83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hidden="1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+'1'!E84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hidden="1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+'1'!E85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hidden="1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+'1'!E86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+'1'!E87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hidden="1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+'1'!E88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+'1'!E89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hidden="1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+'1'!E90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hidden="1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+'1'!E91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+'1'!E92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+'1'!E93</f>
        <v>9</v>
      </c>
      <c r="F93" s="71"/>
      <c r="G93" s="46">
        <f t="shared" si="5"/>
        <v>9</v>
      </c>
      <c r="H93" s="78">
        <v>0</v>
      </c>
      <c r="I93" s="76">
        <v>0</v>
      </c>
      <c r="J93" s="46">
        <f t="shared" si="6"/>
        <v>4</v>
      </c>
      <c r="K93" s="72">
        <v>5</v>
      </c>
      <c r="L93" s="21">
        <v>35</v>
      </c>
      <c r="M93" s="65">
        <f t="shared" si="7"/>
        <v>175</v>
      </c>
      <c r="N93" s="17" t="s">
        <v>16</v>
      </c>
      <c r="O93" s="18">
        <v>75</v>
      </c>
      <c r="P93" s="103">
        <f t="shared" si="8"/>
        <v>100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+'1'!E94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hidden="1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+'1'!E95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+'1'!E96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+'1'!E97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+'1'!E98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+'1'!E99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hidden="1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+'1'!E100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hidden="1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+'1'!E101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+'1'!E102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hidden="1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+'1'!E103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+'1'!E104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+'1'!E105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hidden="1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+'1'!E106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+'1'!E107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+'1'!E108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+'1'!E109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+'1'!E110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+'1'!E111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+'1'!E112</f>
        <v>31</v>
      </c>
      <c r="F112" s="71"/>
      <c r="G112" s="46">
        <f t="shared" si="23"/>
        <v>31</v>
      </c>
      <c r="H112" s="78">
        <v>0</v>
      </c>
      <c r="I112" s="76">
        <v>0</v>
      </c>
      <c r="J112" s="46">
        <f t="shared" si="24"/>
        <v>30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+'1'!E113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+'1'!E114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hidden="1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+'1'!E115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hidden="1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+'1'!E116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hidden="1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+'1'!E117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+'1'!E118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+'1'!E119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+'1'!E120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+'1'!E121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+'1'!E122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+'1'!E123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+'1'!E124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+'1'!E125</f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+'1'!E126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+'1'!E127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+'1'!E128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+'1'!E129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hidden="1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+'1'!E130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+'1'!E131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hidden="1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+'1'!E132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+'1'!E133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hidden="1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+'1'!E134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hidden="1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+'1'!E135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hidden="1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+'1'!E136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+'1'!E137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+'1'!E138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+'1'!E139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+'1'!E140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+'1'!E141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+'1'!E142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+'1'!E143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+'1'!E144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+'1'!E145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+'1'!E146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+'1'!E147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+'1'!E148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+'1'!E149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+'1'!E150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+'1'!E151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+'1'!E152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+'1'!E153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+'1'!E154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+'1'!E155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+'1'!E156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+'1'!E157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+'1'!E158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+'1'!E159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+'1'!E160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+'1'!E161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+'1'!E162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+'1'!E163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+'1'!E164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+'1'!E165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+'1'!E166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+'1'!E167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+'1'!E168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+'1'!E169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+'1'!E170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+'1'!E171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+'1'!E172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+'1'!E173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30</v>
      </c>
      <c r="P173" s="103">
        <f>SUM(M173-O173)</f>
        <v>40</v>
      </c>
      <c r="Q173" s="92"/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+'1'!E174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+'1'!E175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hidden="1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+'1'!E176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+'1'!E177</f>
        <v>28</v>
      </c>
      <c r="F177" s="71"/>
      <c r="G177" s="46">
        <f t="shared" si="30"/>
        <v>28</v>
      </c>
      <c r="H177" s="78">
        <v>0</v>
      </c>
      <c r="I177" s="76">
        <v>0</v>
      </c>
      <c r="J177" s="46">
        <f t="shared" si="31"/>
        <v>27</v>
      </c>
      <c r="K177" s="72">
        <v>1</v>
      </c>
      <c r="L177" s="20">
        <v>55</v>
      </c>
      <c r="M177" s="65">
        <f t="shared" ref="M177:M258" si="34">+L177*K177</f>
        <v>55</v>
      </c>
      <c r="N177" s="17" t="s">
        <v>16</v>
      </c>
      <c r="O177" s="18"/>
      <c r="P177" s="103">
        <f t="shared" ref="P177:P258" si="35">SUM(M177-O177)</f>
        <v>55</v>
      </c>
      <c r="Q177" s="90"/>
      <c r="R177" s="43">
        <f t="shared" ref="R177:R258" si="36">+K177*Q177</f>
        <v>0</v>
      </c>
    </row>
    <row r="178" spans="1:18" ht="24" hidden="1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+'1'!E178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hidden="1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+'1'!E179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+'1'!E180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hidden="1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+'1'!E181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+'1'!E182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hidden="1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+'1'!E183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+'1'!E184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hidden="1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+'1'!E185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hidden="1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+'1'!E186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+'1'!E187</f>
        <v>42</v>
      </c>
      <c r="F187" s="71"/>
      <c r="G187" s="46">
        <f>E187+F187</f>
        <v>42</v>
      </c>
      <c r="H187" s="78">
        <v>0</v>
      </c>
      <c r="I187" s="76">
        <v>0</v>
      </c>
      <c r="J187" s="46">
        <f>+G187-H187-K187-I187</f>
        <v>41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+'1'!E188</f>
        <v>23</v>
      </c>
      <c r="F188" s="71"/>
      <c r="G188" s="46">
        <f>E188+F188</f>
        <v>23</v>
      </c>
      <c r="H188" s="78">
        <v>0</v>
      </c>
      <c r="I188" s="76">
        <v>0</v>
      </c>
      <c r="J188" s="46">
        <f>+G188-H188-K188-I188</f>
        <v>22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hidden="1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+'1'!E189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hidden="1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+'1'!E190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hidden="1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+'1'!E191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+'1'!E192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+'1'!E193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+'1'!E194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v>25</v>
      </c>
      <c r="F196" s="71"/>
      <c r="G196" s="46">
        <f t="shared" si="30"/>
        <v>25</v>
      </c>
      <c r="H196" s="78">
        <v>0</v>
      </c>
      <c r="I196" s="76">
        <v>0</v>
      </c>
      <c r="J196" s="46">
        <f t="shared" si="31"/>
        <v>24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5" hidden="1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+'1'!E197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+'1'!E198</f>
        <v>0</v>
      </c>
      <c r="F198" s="71">
        <v>7</v>
      </c>
      <c r="G198" s="46">
        <f t="shared" si="30"/>
        <v>7</v>
      </c>
      <c r="H198" s="78">
        <v>0</v>
      </c>
      <c r="I198" s="76">
        <v>0</v>
      </c>
      <c r="J198" s="46">
        <f t="shared" si="31"/>
        <v>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hidden="1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+'1'!E199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hidden="1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+'1'!E200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hidden="1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+'1'!E201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hidden="1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+'1'!E202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hidden="1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+'1'!E203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hidden="1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+'1'!E204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hidden="1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+'1'!E205</f>
        <v>142</v>
      </c>
      <c r="F205" s="71"/>
      <c r="G205" s="46">
        <f t="shared" si="30"/>
        <v>142</v>
      </c>
      <c r="H205" s="78">
        <v>0</v>
      </c>
      <c r="I205" s="76">
        <v>0</v>
      </c>
      <c r="J205" s="46">
        <f t="shared" si="31"/>
        <v>142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hidden="1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+'1'!E206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+'1'!E207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hidden="1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+'1'!E208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hidden="1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+'1'!E209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hidden="1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+'1'!E210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+'1'!E211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hidden="1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+'1'!E212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hidden="1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+'1'!E213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hidden="1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+'1'!E214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+'1'!E215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+'1'!E216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hidden="1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+'1'!E217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hidden="1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+'1'!E218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+'1'!E219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hidden="1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+'1'!E220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hidden="1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+'1'!E221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hidden="1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+'1'!E222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hidden="1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+'1'!E223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hidden="1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+'1'!E224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hidden="1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+'1'!E225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hidden="1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+'1'!E226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hidden="1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+'1'!E227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hidden="1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+'1'!E228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hidden="1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+'1'!E229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hidden="1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+'1'!E230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hidden="1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+'1'!E231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hidden="1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+'1'!E232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hidden="1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+'1'!E233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hidden="1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+'1'!E234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hidden="1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+'1'!E235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hidden="1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+'1'!E236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hidden="1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+'1'!E237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hidden="1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+'1'!E238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hidden="1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+'1'!E239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+'1'!E240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55000000000000004">
      <c r="A241" s="10">
        <v>237</v>
      </c>
      <c r="B241" s="10"/>
      <c r="C241" s="19" t="s">
        <v>271</v>
      </c>
      <c r="D241" s="10"/>
      <c r="E241" s="64">
        <f>+'1'!E241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hidden="1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hidden="1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hidden="1" x14ac:dyDescent="0.55000000000000004">
      <c r="A244" s="10">
        <v>240</v>
      </c>
      <c r="B244" s="10"/>
      <c r="C244" s="19" t="s">
        <v>1440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hidden="1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hidden="1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hidden="1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hidden="1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hidden="1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hidden="1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hidden="1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hidden="1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hidden="1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hidden="1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hidden="1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hidden="1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585.47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40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40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100.00"/>
        <filter val="120.00"/>
        <filter val="15.00"/>
        <filter val="150.00"/>
        <filter val="250.00"/>
        <filter val="40.00"/>
        <filter val="50.00"/>
        <filter val="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14</v>
      </c>
      <c r="F65" s="71"/>
      <c r="G65" s="46">
        <f t="shared" si="5"/>
        <v>14</v>
      </c>
      <c r="H65" s="78">
        <v>0</v>
      </c>
      <c r="I65" s="76">
        <v>0</v>
      </c>
      <c r="J65" s="46">
        <f t="shared" si="6"/>
        <v>14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25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03">
        <f>SUM(M112-O112)</f>
        <v>500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+'2'!J125</f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+'2'!J177</f>
        <v>27</v>
      </c>
      <c r="F177" s="71"/>
      <c r="G177" s="46">
        <f t="shared" si="30"/>
        <v>27</v>
      </c>
      <c r="H177" s="78">
        <v>0</v>
      </c>
      <c r="I177" s="76">
        <v>0</v>
      </c>
      <c r="J177" s="46">
        <f t="shared" si="31"/>
        <v>26</v>
      </c>
      <c r="K177" s="72">
        <v>1</v>
      </c>
      <c r="L177" s="20">
        <v>55</v>
      </c>
      <c r="M177" s="65">
        <f t="shared" ref="M177:M258" si="34">+L177*K177</f>
        <v>55</v>
      </c>
      <c r="N177" s="17" t="s">
        <v>16</v>
      </c>
      <c r="O177" s="18"/>
      <c r="P177" s="103">
        <f t="shared" ref="P177:P258" si="35">SUM(M177-O177)</f>
        <v>55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+'2'!J188</f>
        <v>22</v>
      </c>
      <c r="F188" s="71"/>
      <c r="G188" s="46">
        <f>E188+F188</f>
        <v>22</v>
      </c>
      <c r="H188" s="78">
        <v>0</v>
      </c>
      <c r="I188" s="76">
        <v>0</v>
      </c>
      <c r="J188" s="46">
        <f>+G188-H188-K188-I188</f>
        <v>21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+'2'!J198</f>
        <v>7</v>
      </c>
      <c r="F198" s="71"/>
      <c r="G198" s="46">
        <f t="shared" si="30"/>
        <v>7</v>
      </c>
      <c r="H198" s="78">
        <v>0</v>
      </c>
      <c r="I198" s="76">
        <v>0</v>
      </c>
      <c r="J198" s="46">
        <f t="shared" si="31"/>
        <v>6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+'2'!J205</f>
        <v>142</v>
      </c>
      <c r="F205" s="71"/>
      <c r="G205" s="46">
        <f t="shared" si="30"/>
        <v>142</v>
      </c>
      <c r="H205" s="78">
        <v>0</v>
      </c>
      <c r="I205" s="76">
        <v>0</v>
      </c>
      <c r="J205" s="46">
        <f t="shared" si="31"/>
        <v>142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223.21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1205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22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14</v>
      </c>
      <c r="F65" s="71"/>
      <c r="G65" s="46">
        <f t="shared" si="5"/>
        <v>14</v>
      </c>
      <c r="H65" s="78">
        <v>0</v>
      </c>
      <c r="I65" s="76">
        <v>0</v>
      </c>
      <c r="J65" s="46">
        <f t="shared" si="6"/>
        <v>14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+'3'!J125</f>
        <v>15</v>
      </c>
      <c r="F125" s="71"/>
      <c r="G125" s="46">
        <f t="shared" si="23"/>
        <v>15</v>
      </c>
      <c r="H125" s="78">
        <v>0</v>
      </c>
      <c r="I125" s="76">
        <v>0</v>
      </c>
      <c r="J125" s="46">
        <f t="shared" si="24"/>
        <v>15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+'3'!J177</f>
        <v>26</v>
      </c>
      <c r="F177" s="71"/>
      <c r="G177" s="46">
        <f t="shared" si="30"/>
        <v>26</v>
      </c>
      <c r="H177" s="78">
        <v>0</v>
      </c>
      <c r="I177" s="76">
        <v>0</v>
      </c>
      <c r="J177" s="46">
        <f t="shared" si="31"/>
        <v>25</v>
      </c>
      <c r="K177" s="72">
        <v>1</v>
      </c>
      <c r="L177" s="20">
        <v>55</v>
      </c>
      <c r="M177" s="65">
        <f t="shared" ref="M177:M258" si="34">+L177*K177</f>
        <v>55</v>
      </c>
      <c r="N177" s="17" t="s">
        <v>16</v>
      </c>
      <c r="O177" s="18"/>
      <c r="P177" s="103">
        <f t="shared" ref="P177:P258" si="35">SUM(M177-O177)</f>
        <v>55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+'3'!J187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+'3'!J188</f>
        <v>21</v>
      </c>
      <c r="F188" s="71"/>
      <c r="G188" s="46">
        <f>E188+F188</f>
        <v>21</v>
      </c>
      <c r="H188" s="78">
        <v>0</v>
      </c>
      <c r="I188" s="76">
        <v>0</v>
      </c>
      <c r="J188" s="46">
        <f>+G188-H188-K188-I188</f>
        <v>17</v>
      </c>
      <c r="K188" s="72">
        <v>4</v>
      </c>
      <c r="L188" s="20">
        <v>15</v>
      </c>
      <c r="M188" s="65">
        <f>+L188*K188</f>
        <v>60</v>
      </c>
      <c r="N188" s="17" t="s">
        <v>16</v>
      </c>
      <c r="O188" s="18"/>
      <c r="P188" s="103">
        <f>SUM(M188-O188)</f>
        <v>60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+'3'!J198</f>
        <v>6</v>
      </c>
      <c r="F198" s="71"/>
      <c r="G198" s="46">
        <f t="shared" si="30"/>
        <v>6</v>
      </c>
      <c r="H198" s="78">
        <v>0</v>
      </c>
      <c r="I198" s="76">
        <v>0</v>
      </c>
      <c r="J198" s="46">
        <f t="shared" si="31"/>
        <v>5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+'3'!J205</f>
        <v>142</v>
      </c>
      <c r="F205" s="71"/>
      <c r="G205" s="46">
        <f t="shared" si="30"/>
        <v>142</v>
      </c>
      <c r="H205" s="78">
        <v>0</v>
      </c>
      <c r="I205" s="76">
        <v>0</v>
      </c>
      <c r="J205" s="46">
        <f t="shared" si="31"/>
        <v>139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510.85999999999996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1755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9</v>
      </c>
      <c r="F5" s="71">
        <v>10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19</v>
      </c>
      <c r="F6" s="71">
        <v>20</v>
      </c>
      <c r="G6" s="46">
        <f t="shared" si="0"/>
        <v>39</v>
      </c>
      <c r="H6" s="78">
        <v>0</v>
      </c>
      <c r="I6" s="76">
        <v>0</v>
      </c>
      <c r="J6" s="46">
        <f t="shared" si="1"/>
        <v>35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4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50</v>
      </c>
      <c r="P64" s="103">
        <f t="shared" si="3"/>
        <v>100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14</v>
      </c>
      <c r="F65" s="71"/>
      <c r="G65" s="46">
        <f t="shared" si="5"/>
        <v>14</v>
      </c>
      <c r="H65" s="78">
        <v>0</v>
      </c>
      <c r="I65" s="76">
        <v>0</v>
      </c>
      <c r="J65" s="46">
        <f t="shared" si="6"/>
        <v>14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4</v>
      </c>
      <c r="F77" s="71">
        <v>15</v>
      </c>
      <c r="G77" s="46">
        <f t="shared" si="5"/>
        <v>19</v>
      </c>
      <c r="H77" s="78">
        <v>0</v>
      </c>
      <c r="I77" s="76">
        <v>0</v>
      </c>
      <c r="J77" s="46">
        <f t="shared" si="6"/>
        <v>16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+'4'!J93</f>
        <v>4</v>
      </c>
      <c r="F93" s="71">
        <v>5</v>
      </c>
      <c r="G93" s="46">
        <f t="shared" si="5"/>
        <v>9</v>
      </c>
      <c r="H93" s="78">
        <v>0</v>
      </c>
      <c r="I93" s="76">
        <v>0</v>
      </c>
      <c r="J93" s="46">
        <f t="shared" si="6"/>
        <v>6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3">
        <f t="shared" si="8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+'4'!J99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+'4'!J102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+'4'!J112</f>
        <v>23</v>
      </c>
      <c r="F112" s="71">
        <v>12</v>
      </c>
      <c r="G112" s="46">
        <f t="shared" si="23"/>
        <v>35</v>
      </c>
      <c r="H112" s="78">
        <v>0</v>
      </c>
      <c r="I112" s="76">
        <v>0</v>
      </c>
      <c r="J112" s="46">
        <f t="shared" si="24"/>
        <v>34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+'4'!J115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+'4'!J116</f>
        <v>5</v>
      </c>
      <c r="F116" s="71">
        <v>10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12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3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+'4'!J117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+'4'!J125</f>
        <v>15</v>
      </c>
      <c r="F125" s="71"/>
      <c r="G125" s="46">
        <f t="shared" si="23"/>
        <v>15</v>
      </c>
      <c r="H125" s="78">
        <v>0</v>
      </c>
      <c r="I125" s="76">
        <v>0</v>
      </c>
      <c r="J125" s="46">
        <f t="shared" si="24"/>
        <v>15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+'4'!J133</f>
        <v>9</v>
      </c>
      <c r="F133" s="71">
        <v>15</v>
      </c>
      <c r="G133" s="46">
        <f t="shared" si="23"/>
        <v>24</v>
      </c>
      <c r="H133" s="78">
        <v>0</v>
      </c>
      <c r="I133" s="76">
        <v>0</v>
      </c>
      <c r="J133" s="46">
        <f t="shared" si="24"/>
        <v>17</v>
      </c>
      <c r="K133" s="72">
        <v>7</v>
      </c>
      <c r="L133" s="20">
        <v>50</v>
      </c>
      <c r="M133" s="65">
        <f t="shared" si="7"/>
        <v>350</v>
      </c>
      <c r="N133" s="17" t="s">
        <v>16</v>
      </c>
      <c r="O133" s="18"/>
      <c r="P133" s="103">
        <f t="shared" si="8"/>
        <v>350</v>
      </c>
      <c r="Q133" s="90">
        <v>21.75</v>
      </c>
      <c r="R133" s="43">
        <f t="shared" si="9"/>
        <v>152.25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+'4'!J155</f>
        <v>0</v>
      </c>
      <c r="F155" s="71">
        <v>20</v>
      </c>
      <c r="G155" s="46">
        <f t="shared" si="23"/>
        <v>20</v>
      </c>
      <c r="H155" s="78">
        <v>0</v>
      </c>
      <c r="I155" s="76">
        <v>0</v>
      </c>
      <c r="J155" s="46">
        <f t="shared" si="24"/>
        <v>17</v>
      </c>
      <c r="K155" s="72">
        <v>3</v>
      </c>
      <c r="L155" s="20">
        <v>25</v>
      </c>
      <c r="M155" s="65">
        <f t="shared" si="7"/>
        <v>75</v>
      </c>
      <c r="N155" s="17" t="s">
        <v>16</v>
      </c>
      <c r="O155" s="18">
        <v>30</v>
      </c>
      <c r="P155" s="103">
        <f t="shared" si="8"/>
        <v>45</v>
      </c>
      <c r="Q155" s="90">
        <v>18.63</v>
      </c>
      <c r="R155" s="43">
        <f t="shared" si="9"/>
        <v>55.89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+'4'!J173</f>
        <v>1</v>
      </c>
      <c r="F173" s="71">
        <v>4</v>
      </c>
      <c r="G173" s="46">
        <f>E173+F173</f>
        <v>5</v>
      </c>
      <c r="H173" s="78">
        <v>0</v>
      </c>
      <c r="I173" s="76">
        <v>0</v>
      </c>
      <c r="J173" s="46">
        <f>+G173-H173-K173-I173</f>
        <v>3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+'4'!J175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+'4'!J177</f>
        <v>25</v>
      </c>
      <c r="F177" s="71"/>
      <c r="G177" s="46">
        <f t="shared" si="30"/>
        <v>25</v>
      </c>
      <c r="H177" s="78">
        <v>0</v>
      </c>
      <c r="I177" s="76">
        <v>0</v>
      </c>
      <c r="J177" s="46">
        <f t="shared" si="31"/>
        <v>23</v>
      </c>
      <c r="K177" s="72">
        <v>2</v>
      </c>
      <c r="L177" s="20">
        <v>55</v>
      </c>
      <c r="M177" s="65">
        <f t="shared" ref="M177:M258" si="34">+L177*K177</f>
        <v>110</v>
      </c>
      <c r="N177" s="17" t="s">
        <v>16</v>
      </c>
      <c r="O177" s="18"/>
      <c r="P177" s="103">
        <f t="shared" ref="P177:P258" si="35">SUM(M177-O177)</f>
        <v>110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+'4'!J180</f>
        <v>3</v>
      </c>
      <c r="F180" s="71">
        <v>5</v>
      </c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+'4'!J185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19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+'4'!J187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+'4'!J188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+'4'!J193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+'4'!J194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+'4'!J195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+'4'!J196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+'4'!J198</f>
        <v>5</v>
      </c>
      <c r="F198" s="71"/>
      <c r="G198" s="46">
        <f t="shared" si="30"/>
        <v>5</v>
      </c>
      <c r="H198" s="78">
        <v>0</v>
      </c>
      <c r="I198" s="76">
        <v>0</v>
      </c>
      <c r="J198" s="46">
        <f t="shared" si="31"/>
        <v>3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3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+'4'!J205</f>
        <v>139</v>
      </c>
      <c r="F205" s="71"/>
      <c r="G205" s="46">
        <f t="shared" si="30"/>
        <v>139</v>
      </c>
      <c r="H205" s="78">
        <v>0</v>
      </c>
      <c r="I205" s="76">
        <v>0</v>
      </c>
      <c r="J205" s="46">
        <f t="shared" si="31"/>
        <v>135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3">
        <f t="shared" si="35"/>
        <v>220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823.56999999999994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16</v>
      </c>
      <c r="F5" s="71"/>
      <c r="G5" s="46">
        <f t="shared" ref="G5:G26" si="0">E5+F5</f>
        <v>16</v>
      </c>
      <c r="H5" s="78">
        <v>1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6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03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14</v>
      </c>
      <c r="F65" s="71"/>
      <c r="G65" s="46">
        <f t="shared" si="5"/>
        <v>14</v>
      </c>
      <c r="H65" s="78">
        <v>0</v>
      </c>
      <c r="I65" s="76">
        <v>0</v>
      </c>
      <c r="J65" s="46">
        <f t="shared" si="6"/>
        <v>14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+'5'!J77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+'5'!J93</f>
        <v>6</v>
      </c>
      <c r="F93" s="71"/>
      <c r="G93" s="46">
        <f t="shared" si="5"/>
        <v>6</v>
      </c>
      <c r="H93" s="78">
        <v>1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+'5'!J99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+'5'!J102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+'5'!J112</f>
        <v>34</v>
      </c>
      <c r="F112" s="71"/>
      <c r="G112" s="46">
        <f t="shared" si="23"/>
        <v>34</v>
      </c>
      <c r="H112" s="78">
        <v>0</v>
      </c>
      <c r="I112" s="76">
        <v>0</v>
      </c>
      <c r="J112" s="46">
        <f t="shared" si="24"/>
        <v>32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+'5'!J115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+'5'!J117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5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+'5'!J125</f>
        <v>15</v>
      </c>
      <c r="F125" s="71"/>
      <c r="G125" s="46">
        <f t="shared" si="23"/>
        <v>15</v>
      </c>
      <c r="H125" s="78">
        <v>0</v>
      </c>
      <c r="I125" s="76">
        <v>0</v>
      </c>
      <c r="J125" s="46">
        <f t="shared" si="24"/>
        <v>12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03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v>5</v>
      </c>
      <c r="F127" s="71"/>
      <c r="G127" s="46">
        <f t="shared" si="23"/>
        <v>5</v>
      </c>
      <c r="H127" s="78">
        <v>0</v>
      </c>
      <c r="I127" s="76">
        <v>0</v>
      </c>
      <c r="J127" s="46">
        <f t="shared" si="24"/>
        <v>3</v>
      </c>
      <c r="K127" s="72">
        <v>2</v>
      </c>
      <c r="L127" s="22">
        <v>39</v>
      </c>
      <c r="M127" s="65">
        <f t="shared" si="7"/>
        <v>78</v>
      </c>
      <c r="N127" s="17" t="s">
        <v>16</v>
      </c>
      <c r="O127" s="18">
        <v>28</v>
      </c>
      <c r="P127" s="103">
        <f t="shared" si="8"/>
        <v>50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+'5'!J133</f>
        <v>17</v>
      </c>
      <c r="F133" s="71"/>
      <c r="G133" s="46">
        <f t="shared" si="23"/>
        <v>17</v>
      </c>
      <c r="H133" s="78">
        <v>0</v>
      </c>
      <c r="I133" s="76">
        <v>0</v>
      </c>
      <c r="J133" s="46">
        <f t="shared" si="24"/>
        <v>16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+'5'!J155</f>
        <v>17</v>
      </c>
      <c r="F155" s="71"/>
      <c r="G155" s="46">
        <f t="shared" si="23"/>
        <v>17</v>
      </c>
      <c r="H155" s="78">
        <v>0</v>
      </c>
      <c r="I155" s="76">
        <v>0</v>
      </c>
      <c r="J155" s="46">
        <f t="shared" si="24"/>
        <v>13</v>
      </c>
      <c r="K155" s="72">
        <v>4</v>
      </c>
      <c r="L155" s="20">
        <v>25</v>
      </c>
      <c r="M155" s="65">
        <f t="shared" si="7"/>
        <v>100</v>
      </c>
      <c r="N155" s="17" t="s">
        <v>16</v>
      </c>
      <c r="O155" s="18">
        <v>40</v>
      </c>
      <c r="P155" s="103">
        <f t="shared" si="8"/>
        <v>60</v>
      </c>
      <c r="Q155" s="90">
        <v>18.63</v>
      </c>
      <c r="R155" s="43">
        <f t="shared" si="9"/>
        <v>74.52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+'5'!J173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+'5'!J175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+'5'!J177</f>
        <v>23</v>
      </c>
      <c r="F177" s="71"/>
      <c r="G177" s="46">
        <f t="shared" si="30"/>
        <v>23</v>
      </c>
      <c r="H177" s="78">
        <v>0</v>
      </c>
      <c r="I177" s="76">
        <v>0</v>
      </c>
      <c r="J177" s="46">
        <f t="shared" si="31"/>
        <v>23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+'5'!J180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+'5'!J185</f>
        <v>19</v>
      </c>
      <c r="F185" s="71"/>
      <c r="G185" s="46">
        <f t="shared" si="30"/>
        <v>19</v>
      </c>
      <c r="H185" s="78">
        <v>0</v>
      </c>
      <c r="I185" s="76">
        <v>0</v>
      </c>
      <c r="J185" s="46">
        <f t="shared" si="31"/>
        <v>18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+'5'!J187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+'5'!J188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+'5'!J195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+'5'!J196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+'5'!J198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134</v>
      </c>
      <c r="F205" s="71"/>
      <c r="G205" s="46">
        <f t="shared" si="30"/>
        <v>134</v>
      </c>
      <c r="H205" s="78">
        <v>0</v>
      </c>
      <c r="I205" s="76">
        <v>0</v>
      </c>
      <c r="J205" s="46">
        <f t="shared" si="31"/>
        <v>133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+'5'!J242</f>
        <v>0</v>
      </c>
      <c r="F242" s="71">
        <v>30</v>
      </c>
      <c r="G242" s="46">
        <f t="shared" si="42"/>
        <v>30</v>
      </c>
      <c r="H242" s="78">
        <v>0</v>
      </c>
      <c r="I242" s="76">
        <v>0</v>
      </c>
      <c r="J242" s="46">
        <f t="shared" si="43"/>
        <v>30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639.06000000000006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1928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29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14</v>
      </c>
      <c r="F65" s="71"/>
      <c r="G65" s="46">
        <f t="shared" si="5"/>
        <v>14</v>
      </c>
      <c r="H65" s="78">
        <v>0</v>
      </c>
      <c r="I65" s="76">
        <v>0</v>
      </c>
      <c r="J65" s="46">
        <f t="shared" si="6"/>
        <v>14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+'6'!J77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+'6'!J93</f>
        <v>5</v>
      </c>
      <c r="F93" s="71"/>
      <c r="G93" s="46">
        <f t="shared" si="5"/>
        <v>5</v>
      </c>
      <c r="H93" s="78">
        <v>1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+'6'!J99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+'6'!J102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+'6'!J112</f>
        <v>32</v>
      </c>
      <c r="F112" s="71"/>
      <c r="G112" s="46">
        <f t="shared" si="23"/>
        <v>32</v>
      </c>
      <c r="H112" s="78">
        <v>0</v>
      </c>
      <c r="I112" s="76">
        <v>0</v>
      </c>
      <c r="J112" s="46">
        <f t="shared" si="24"/>
        <v>31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+'6'!J115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+'6'!J117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+'6'!J125</f>
        <v>12</v>
      </c>
      <c r="F125" s="71"/>
      <c r="G125" s="46">
        <f t="shared" si="23"/>
        <v>12</v>
      </c>
      <c r="H125" s="78">
        <v>0</v>
      </c>
      <c r="I125" s="76">
        <v>0</v>
      </c>
      <c r="J125" s="46">
        <f t="shared" si="24"/>
        <v>12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+'6'!J127</f>
        <v>3</v>
      </c>
      <c r="F127" s="71"/>
      <c r="G127" s="46">
        <f t="shared" si="23"/>
        <v>3</v>
      </c>
      <c r="H127" s="78">
        <v>0</v>
      </c>
      <c r="I127" s="76">
        <v>0</v>
      </c>
      <c r="J127" s="46">
        <f t="shared" si="24"/>
        <v>2</v>
      </c>
      <c r="K127" s="72">
        <v>1</v>
      </c>
      <c r="L127" s="22">
        <v>39</v>
      </c>
      <c r="M127" s="65">
        <f t="shared" si="7"/>
        <v>39</v>
      </c>
      <c r="N127" s="17" t="s">
        <v>16</v>
      </c>
      <c r="O127" s="18">
        <v>14</v>
      </c>
      <c r="P127" s="103">
        <f t="shared" si="8"/>
        <v>25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+'6'!J133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+'6'!J155</f>
        <v>13</v>
      </c>
      <c r="F155" s="71"/>
      <c r="G155" s="46">
        <f t="shared" si="23"/>
        <v>13</v>
      </c>
      <c r="H155" s="78">
        <v>0</v>
      </c>
      <c r="I155" s="76">
        <v>0</v>
      </c>
      <c r="J155" s="46">
        <f t="shared" si="24"/>
        <v>5</v>
      </c>
      <c r="K155" s="72">
        <v>8</v>
      </c>
      <c r="L155" s="20">
        <v>25</v>
      </c>
      <c r="M155" s="65">
        <f t="shared" si="7"/>
        <v>200</v>
      </c>
      <c r="N155" s="17" t="s">
        <v>16</v>
      </c>
      <c r="O155" s="18">
        <v>80</v>
      </c>
      <c r="P155" s="103">
        <f t="shared" si="8"/>
        <v>120</v>
      </c>
      <c r="Q155" s="90">
        <v>18.63</v>
      </c>
      <c r="R155" s="43">
        <f t="shared" si="9"/>
        <v>149.04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+'6'!J173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+'6'!J175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+'6'!J177</f>
        <v>23</v>
      </c>
      <c r="F177" s="71"/>
      <c r="G177" s="46">
        <f t="shared" si="30"/>
        <v>23</v>
      </c>
      <c r="H177" s="78">
        <v>0</v>
      </c>
      <c r="I177" s="76">
        <v>0</v>
      </c>
      <c r="J177" s="46">
        <f t="shared" si="31"/>
        <v>22</v>
      </c>
      <c r="K177" s="72">
        <v>1</v>
      </c>
      <c r="L177" s="20">
        <v>55</v>
      </c>
      <c r="M177" s="65">
        <f t="shared" ref="M177:M258" si="34">+L177*K177</f>
        <v>55</v>
      </c>
      <c r="N177" s="17" t="s">
        <v>16</v>
      </c>
      <c r="O177" s="18"/>
      <c r="P177" s="103">
        <f t="shared" ref="P177:P258" si="35">SUM(M177-O177)</f>
        <v>55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+'6'!J180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+'6'!J185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+'6'!J187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+'6'!J188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+'6'!J193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+'6'!J194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+'6'!J195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+'6'!J196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+'6'!J198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+'6'!J205</f>
        <v>133</v>
      </c>
      <c r="F205" s="71"/>
      <c r="G205" s="46">
        <f t="shared" si="30"/>
        <v>133</v>
      </c>
      <c r="H205" s="78">
        <v>0</v>
      </c>
      <c r="I205" s="76">
        <v>0</v>
      </c>
      <c r="J205" s="46">
        <f t="shared" si="31"/>
        <v>133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+'6'!J242</f>
        <v>30</v>
      </c>
      <c r="F242" s="71"/>
      <c r="G242" s="46">
        <f t="shared" si="42"/>
        <v>30</v>
      </c>
      <c r="H242" s="78">
        <v>0</v>
      </c>
      <c r="I242" s="76">
        <v>0</v>
      </c>
      <c r="J242" s="46">
        <f t="shared" si="43"/>
        <v>28</v>
      </c>
      <c r="K242" s="72">
        <v>2</v>
      </c>
      <c r="L242" s="20">
        <v>35</v>
      </c>
      <c r="M242" s="65">
        <f t="shared" si="44"/>
        <v>70</v>
      </c>
      <c r="N242" s="17" t="s">
        <v>16</v>
      </c>
      <c r="O242" s="18">
        <v>30</v>
      </c>
      <c r="P242" s="103">
        <f t="shared" si="45"/>
        <v>40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896.84999999999991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2409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480</v>
      </c>
      <c r="O264" s="2">
        <v>40</v>
      </c>
      <c r="P264" s="2">
        <v>50</v>
      </c>
      <c r="Q264" s="88">
        <v>120</v>
      </c>
      <c r="R264" s="2">
        <v>270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10</v>
      </c>
      <c r="F11" s="71"/>
      <c r="G11" s="46">
        <f t="shared" si="0"/>
        <v>10</v>
      </c>
      <c r="H11" s="78">
        <v>1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3">
        <f t="shared" si="3"/>
        <v>25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14</v>
      </c>
      <c r="F65" s="71"/>
      <c r="G65" s="46">
        <f t="shared" si="5"/>
        <v>14</v>
      </c>
      <c r="H65" s="78">
        <v>0</v>
      </c>
      <c r="I65" s="76">
        <v>0</v>
      </c>
      <c r="J65" s="46">
        <f t="shared" si="6"/>
        <v>14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7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+'7'!J77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+'7'!J93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+'7'!J99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+'7'!J102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29</v>
      </c>
      <c r="F112" s="71"/>
      <c r="G112" s="46">
        <f t="shared" si="23"/>
        <v>29</v>
      </c>
      <c r="H112" s="78">
        <v>0</v>
      </c>
      <c r="I112" s="76">
        <v>0</v>
      </c>
      <c r="J112" s="46">
        <f t="shared" si="24"/>
        <v>23</v>
      </c>
      <c r="K112" s="72">
        <v>6</v>
      </c>
      <c r="L112" s="20">
        <v>100</v>
      </c>
      <c r="M112" s="65">
        <f>+L112*K112</f>
        <v>600</v>
      </c>
      <c r="N112" s="17" t="s">
        <v>16</v>
      </c>
      <c r="O112" s="18"/>
      <c r="P112" s="103">
        <f>SUM(M112-O112)</f>
        <v>600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+'7'!J115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+'7'!J117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+'7'!J125</f>
        <v>12</v>
      </c>
      <c r="F125" s="71"/>
      <c r="G125" s="46">
        <f t="shared" si="23"/>
        <v>12</v>
      </c>
      <c r="H125" s="78">
        <v>0</v>
      </c>
      <c r="I125" s="76">
        <v>0</v>
      </c>
      <c r="J125" s="46">
        <f t="shared" si="24"/>
        <v>12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+'7'!J127</f>
        <v>2</v>
      </c>
      <c r="F127" s="71"/>
      <c r="G127" s="46">
        <f t="shared" si="23"/>
        <v>2</v>
      </c>
      <c r="H127" s="78">
        <v>0</v>
      </c>
      <c r="I127" s="76">
        <v>0</v>
      </c>
      <c r="J127" s="46">
        <f t="shared" si="24"/>
        <v>2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3">
        <f t="shared" si="8"/>
        <v>150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+'7'!J155</f>
        <v>5</v>
      </c>
      <c r="F155" s="71"/>
      <c r="G155" s="46">
        <f t="shared" si="23"/>
        <v>5</v>
      </c>
      <c r="H155" s="78">
        <v>5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+'7'!J173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+'7'!J175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+'7'!J177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+'7'!J180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+'7'!J185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+'7'!J187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+'7'!J188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16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+'7'!J193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>
        <v>30</v>
      </c>
      <c r="P193" s="103">
        <f t="shared" si="35"/>
        <v>90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+'7'!J194</f>
        <v>31</v>
      </c>
      <c r="F194" s="71"/>
      <c r="G194" s="46">
        <f t="shared" si="30"/>
        <v>31</v>
      </c>
      <c r="H194" s="78">
        <v>0</v>
      </c>
      <c r="I194" s="76">
        <v>0</v>
      </c>
      <c r="J194" s="46">
        <f t="shared" si="31"/>
        <v>30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+'7'!J195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+'7'!J196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+'7'!J198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2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+'7'!J205</f>
        <v>133</v>
      </c>
      <c r="F205" s="71"/>
      <c r="G205" s="46">
        <f t="shared" si="30"/>
        <v>133</v>
      </c>
      <c r="H205" s="78">
        <v>0</v>
      </c>
      <c r="I205" s="76">
        <v>0</v>
      </c>
      <c r="J205" s="46">
        <f t="shared" si="31"/>
        <v>129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3">
        <f t="shared" si="35"/>
        <v>220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+'7'!J242</f>
        <v>28</v>
      </c>
      <c r="F242" s="71"/>
      <c r="G242" s="46">
        <f t="shared" si="42"/>
        <v>28</v>
      </c>
      <c r="H242" s="78">
        <v>0</v>
      </c>
      <c r="I242" s="76">
        <v>0</v>
      </c>
      <c r="J242" s="46">
        <f t="shared" si="43"/>
        <v>28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615.4799999999999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110</v>
      </c>
      <c r="P264" s="2">
        <v>150</v>
      </c>
      <c r="Q264" s="88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26</v>
      </c>
      <c r="F6" s="71">
        <v>20</v>
      </c>
      <c r="G6" s="46">
        <f t="shared" si="0"/>
        <v>46</v>
      </c>
      <c r="H6" s="78">
        <v>0</v>
      </c>
      <c r="I6" s="76">
        <v>0</v>
      </c>
      <c r="J6" s="46">
        <f t="shared" si="1"/>
        <v>46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8</v>
      </c>
      <c r="F11" s="71"/>
      <c r="G11" s="46">
        <f t="shared" si="0"/>
        <v>8</v>
      </c>
      <c r="H11" s="78">
        <v>8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15</v>
      </c>
      <c r="F22" s="71">
        <v>20</v>
      </c>
      <c r="G22" s="46">
        <f t="shared" si="0"/>
        <v>35</v>
      </c>
      <c r="H22" s="78">
        <v>0</v>
      </c>
      <c r="I22" s="76">
        <v>0</v>
      </c>
      <c r="J22" s="46">
        <f t="shared" si="1"/>
        <v>31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2</v>
      </c>
      <c r="F23" s="71"/>
      <c r="G23" s="46">
        <f t="shared" si="0"/>
        <v>2</v>
      </c>
      <c r="H23" s="78">
        <v>2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+'8'!J77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+'8'!J93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+'8'!J99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+'8'!J102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+'8'!J112</f>
        <v>23</v>
      </c>
      <c r="F112" s="71"/>
      <c r="G112" s="46">
        <f t="shared" si="23"/>
        <v>23</v>
      </c>
      <c r="H112" s="78">
        <v>0</v>
      </c>
      <c r="I112" s="76">
        <v>0</v>
      </c>
      <c r="J112" s="46">
        <f t="shared" si="24"/>
        <v>22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+'8'!J115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+'8'!J116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+'8'!J117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+'8'!J125</f>
        <v>12</v>
      </c>
      <c r="F125" s="71"/>
      <c r="G125" s="46">
        <f t="shared" si="23"/>
        <v>12</v>
      </c>
      <c r="H125" s="78">
        <v>0</v>
      </c>
      <c r="I125" s="76">
        <v>0</v>
      </c>
      <c r="J125" s="46">
        <f t="shared" si="24"/>
        <v>11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+'8'!J127</f>
        <v>2</v>
      </c>
      <c r="F127" s="71"/>
      <c r="G127" s="46">
        <f t="shared" si="23"/>
        <v>2</v>
      </c>
      <c r="H127" s="78">
        <v>0</v>
      </c>
      <c r="I127" s="76">
        <v>0</v>
      </c>
      <c r="J127" s="46">
        <f t="shared" si="24"/>
        <v>0</v>
      </c>
      <c r="K127" s="72">
        <v>2</v>
      </c>
      <c r="L127" s="22">
        <v>39</v>
      </c>
      <c r="M127" s="65">
        <f t="shared" si="7"/>
        <v>78</v>
      </c>
      <c r="N127" s="17" t="s">
        <v>16</v>
      </c>
      <c r="O127" s="18">
        <v>28</v>
      </c>
      <c r="P127" s="103">
        <f t="shared" si="8"/>
        <v>50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+'8'!J133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11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+'8'!J175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+'8'!J177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+'8'!J180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+'8'!J185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+'8'!J187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+'8'!J188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15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+'8'!J193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+'8'!J194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+'8'!J195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+'8'!J196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+'8'!J198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+'8'!J205</f>
        <v>129</v>
      </c>
      <c r="F205" s="71"/>
      <c r="G205" s="46">
        <f t="shared" si="30"/>
        <v>129</v>
      </c>
      <c r="H205" s="78">
        <v>0</v>
      </c>
      <c r="I205" s="76">
        <v>0</v>
      </c>
      <c r="J205" s="46">
        <f t="shared" si="31"/>
        <v>129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+'8'!J242</f>
        <v>28</v>
      </c>
      <c r="F242" s="71"/>
      <c r="G242" s="46">
        <f t="shared" si="42"/>
        <v>28</v>
      </c>
      <c r="H242" s="78">
        <v>0</v>
      </c>
      <c r="I242" s="76">
        <v>0</v>
      </c>
      <c r="J242" s="46">
        <f t="shared" si="43"/>
        <v>26</v>
      </c>
      <c r="K242" s="72">
        <v>2</v>
      </c>
      <c r="L242" s="20">
        <v>35</v>
      </c>
      <c r="M242" s="65">
        <f t="shared" si="44"/>
        <v>70</v>
      </c>
      <c r="N242" s="17" t="s">
        <v>16</v>
      </c>
      <c r="O242" s="18">
        <v>30</v>
      </c>
      <c r="P242" s="23">
        <f t="shared" si="45"/>
        <v>40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498.14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1668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31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1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+'9'!J77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+'9'!J88</f>
        <v>0</v>
      </c>
      <c r="F88" s="71">
        <v>50</v>
      </c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46</v>
      </c>
      <c r="K88" s="72">
        <v>4</v>
      </c>
      <c r="L88" s="20">
        <v>49</v>
      </c>
      <c r="M88" s="65">
        <f t="shared" ref="M88" si="20">+L88*K88</f>
        <v>196</v>
      </c>
      <c r="N88" s="17" t="s">
        <v>16</v>
      </c>
      <c r="O88" s="18">
        <v>96</v>
      </c>
      <c r="P88" s="103">
        <f t="shared" ref="P88" si="21">SUM(M88-O88)</f>
        <v>100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+'9'!J93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1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>
        <v>45</v>
      </c>
      <c r="P93" s="103">
        <f t="shared" si="8"/>
        <v>60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+'9'!J99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0</v>
      </c>
      <c r="K99" s="72">
        <v>4</v>
      </c>
      <c r="L99" s="20">
        <v>45</v>
      </c>
      <c r="M99" s="65">
        <f t="shared" ref="M99:M105" si="25">+L99*K99</f>
        <v>180</v>
      </c>
      <c r="N99" s="17" t="s">
        <v>16</v>
      </c>
      <c r="O99" s="18">
        <v>80</v>
      </c>
      <c r="P99" s="103">
        <f t="shared" ref="P99:P105" si="26">SUM(M99-O99)</f>
        <v>100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+'9'!J102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+'9'!J112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19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+'9'!J115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+'9'!J116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+'9'!J117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+'9'!J125</f>
        <v>11</v>
      </c>
      <c r="F125" s="71"/>
      <c r="G125" s="46">
        <f t="shared" si="23"/>
        <v>11</v>
      </c>
      <c r="H125" s="78">
        <v>0</v>
      </c>
      <c r="I125" s="76">
        <v>0</v>
      </c>
      <c r="J125" s="46">
        <f t="shared" si="24"/>
        <v>11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+'9'!J133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+'9'!J175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+'9'!J177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v>22</v>
      </c>
      <c r="F178" s="71"/>
      <c r="G178" s="46">
        <f t="shared" si="30"/>
        <v>22</v>
      </c>
      <c r="H178" s="78">
        <v>0</v>
      </c>
      <c r="I178" s="76">
        <v>0</v>
      </c>
      <c r="J178" s="46">
        <f t="shared" si="31"/>
        <v>21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+'9'!J180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+'9'!J185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15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03">
        <f t="shared" si="35"/>
        <v>240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+'9'!J187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+'9'!J188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+'9'!J193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+'9'!J194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+'9'!J195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+'9'!J196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+'9'!J198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+'9'!J205</f>
        <v>129</v>
      </c>
      <c r="F205" s="71"/>
      <c r="G205" s="46">
        <f t="shared" si="30"/>
        <v>129</v>
      </c>
      <c r="H205" s="78">
        <v>0</v>
      </c>
      <c r="I205" s="76">
        <v>0</v>
      </c>
      <c r="J205" s="46">
        <f t="shared" si="31"/>
        <v>129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+'9'!J242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+'9'!J243</f>
        <v>0</v>
      </c>
      <c r="F243" s="71">
        <v>50</v>
      </c>
      <c r="G243" s="46">
        <f t="shared" ref="G243:G246" si="47">E243+F243</f>
        <v>50</v>
      </c>
      <c r="H243" s="78">
        <v>0</v>
      </c>
      <c r="I243" s="76">
        <v>0</v>
      </c>
      <c r="J243" s="46">
        <f t="shared" ref="J243:J246" si="48">+G243-H243-K243-I243</f>
        <v>46</v>
      </c>
      <c r="K243" s="72">
        <v>4</v>
      </c>
      <c r="L243" s="20">
        <v>45</v>
      </c>
      <c r="M243" s="65">
        <f t="shared" ref="M243:M246" si="49">+L243*K243</f>
        <v>180</v>
      </c>
      <c r="N243" s="17" t="s">
        <v>16</v>
      </c>
      <c r="O243" s="18">
        <v>120</v>
      </c>
      <c r="P243" s="103">
        <f t="shared" ref="P243:P246" si="50">SUM(M243-O243)</f>
        <v>60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371.78999999999996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2126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27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+'10'!J88</f>
        <v>46</v>
      </c>
      <c r="F88" s="71"/>
      <c r="G88" s="46">
        <f t="shared" ref="G88" si="18">E88+F88</f>
        <v>46</v>
      </c>
      <c r="H88" s="78">
        <v>0</v>
      </c>
      <c r="I88" s="76">
        <v>0</v>
      </c>
      <c r="J88" s="46">
        <f t="shared" ref="J88" si="19">+G88-H88-K88-I88</f>
        <v>43</v>
      </c>
      <c r="K88" s="72">
        <v>3</v>
      </c>
      <c r="L88" s="20">
        <v>49</v>
      </c>
      <c r="M88" s="65">
        <f t="shared" ref="M88" si="20">+L88*K88</f>
        <v>147</v>
      </c>
      <c r="N88" s="17" t="s">
        <v>16</v>
      </c>
      <c r="O88" s="18">
        <v>47</v>
      </c>
      <c r="P88" s="103">
        <f t="shared" ref="P88" si="21">SUM(M88-O88)</f>
        <v>100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+'10'!J93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+'10'!J102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+'10'!J112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16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+'10'!J115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+'10'!J117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+'10'!J125</f>
        <v>11</v>
      </c>
      <c r="F125" s="71"/>
      <c r="G125" s="46">
        <f t="shared" si="23"/>
        <v>11</v>
      </c>
      <c r="H125" s="78">
        <v>0</v>
      </c>
      <c r="I125" s="76">
        <v>0</v>
      </c>
      <c r="J125" s="46">
        <f t="shared" si="24"/>
        <v>10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+'10'!J133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+'10'!J175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+'10'!J177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+'10'!J178</f>
        <v>21</v>
      </c>
      <c r="F178" s="71"/>
      <c r="G178" s="46">
        <f t="shared" si="30"/>
        <v>21</v>
      </c>
      <c r="H178" s="78">
        <v>0</v>
      </c>
      <c r="I178" s="76">
        <v>0</v>
      </c>
      <c r="J178" s="46">
        <f t="shared" si="31"/>
        <v>21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+'10'!J180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+'10'!J185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13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3">
        <f t="shared" si="35"/>
        <v>160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+'10'!J187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+'10'!J188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+'10'!J193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+'10'!J194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+'10'!J195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+'10'!J196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+'10'!J198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+'10'!J205</f>
        <v>129</v>
      </c>
      <c r="F205" s="71"/>
      <c r="G205" s="46">
        <f t="shared" si="30"/>
        <v>129</v>
      </c>
      <c r="H205" s="78">
        <v>0</v>
      </c>
      <c r="I205" s="76">
        <v>0</v>
      </c>
      <c r="J205" s="46">
        <f t="shared" si="31"/>
        <v>129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+'10'!J242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v>46</v>
      </c>
      <c r="F243" s="71"/>
      <c r="G243" s="46">
        <f t="shared" ref="G243:G246" si="47">E243+F243</f>
        <v>46</v>
      </c>
      <c r="H243" s="78">
        <v>0</v>
      </c>
      <c r="I243" s="76">
        <v>0</v>
      </c>
      <c r="J243" s="46">
        <f t="shared" ref="J243:J246" si="48">+G243-H243-K243-I243</f>
        <v>43</v>
      </c>
      <c r="K243" s="72">
        <v>3</v>
      </c>
      <c r="L243" s="20">
        <v>45</v>
      </c>
      <c r="M243" s="65">
        <f t="shared" ref="M243:M246" si="49">+L243*K243</f>
        <v>135</v>
      </c>
      <c r="N243" s="17" t="s">
        <v>16</v>
      </c>
      <c r="O243" s="18">
        <v>35</v>
      </c>
      <c r="P243" s="103">
        <f t="shared" ref="P243:P246" si="50">SUM(M243-O243)</f>
        <v>100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642.64999999999986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2372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750</v>
      </c>
      <c r="O264" s="2">
        <v>300</v>
      </c>
      <c r="P264" s="2">
        <v>100</v>
      </c>
      <c r="Q264" s="88">
        <v>130</v>
      </c>
      <c r="R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12</v>
      </c>
      <c r="F5" s="71">
        <v>10</v>
      </c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3</v>
      </c>
      <c r="F39" s="71">
        <v>10</v>
      </c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5</v>
      </c>
      <c r="F46" s="71">
        <v>10</v>
      </c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4</v>
      </c>
      <c r="F49" s="71">
        <v>10</v>
      </c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4</v>
      </c>
      <c r="F53" s="71">
        <v>10</v>
      </c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>
        <v>10</v>
      </c>
      <c r="G65" s="46">
        <f t="shared" si="5"/>
        <v>10</v>
      </c>
      <c r="H65" s="78">
        <v>0</v>
      </c>
      <c r="I65" s="76">
        <v>0</v>
      </c>
      <c r="J65" s="46">
        <f t="shared" si="6"/>
        <v>10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7</v>
      </c>
      <c r="F66" s="71">
        <v>10</v>
      </c>
      <c r="G66" s="46">
        <f t="shared" si="5"/>
        <v>17</v>
      </c>
      <c r="H66" s="78">
        <v>0</v>
      </c>
      <c r="I66" s="76">
        <v>0</v>
      </c>
      <c r="J66" s="46">
        <f t="shared" si="6"/>
        <v>17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5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3">
        <f t="shared" si="3"/>
        <v>200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si="10"/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+'11'!J88</f>
        <v>43</v>
      </c>
      <c r="F88" s="71"/>
      <c r="G88" s="46">
        <f t="shared" ref="G88" si="17">E88+F88</f>
        <v>43</v>
      </c>
      <c r="H88" s="78">
        <v>0</v>
      </c>
      <c r="I88" s="76">
        <v>0</v>
      </c>
      <c r="J88" s="46">
        <f t="shared" ref="J88" si="18">+G88-H88-K88-I88</f>
        <v>25</v>
      </c>
      <c r="K88" s="72">
        <v>18</v>
      </c>
      <c r="L88" s="20">
        <v>49</v>
      </c>
      <c r="M88" s="65">
        <f t="shared" si="10"/>
        <v>882</v>
      </c>
      <c r="N88" s="17" t="s">
        <v>16</v>
      </c>
      <c r="O88" s="18">
        <v>512</v>
      </c>
      <c r="P88" s="103">
        <f t="shared" ref="P88" si="19">SUM(M88-O88)</f>
        <v>370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+'11'!J93</f>
        <v>1</v>
      </c>
      <c r="F93" s="71">
        <v>9</v>
      </c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+'11'!J99</f>
        <v>0</v>
      </c>
      <c r="F99" s="71">
        <v>5</v>
      </c>
      <c r="G99" s="46">
        <f t="shared" si="21"/>
        <v>5</v>
      </c>
      <c r="H99" s="78">
        <v>0</v>
      </c>
      <c r="I99" s="76">
        <v>0</v>
      </c>
      <c r="J99" s="46">
        <f t="shared" si="22"/>
        <v>5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+'11'!J100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+'11'!J101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+'11'!J102</f>
        <v>6</v>
      </c>
      <c r="F102" s="71"/>
      <c r="G102" s="46">
        <f t="shared" ref="G102" si="26">E102+F102</f>
        <v>6</v>
      </c>
      <c r="H102" s="78">
        <v>0</v>
      </c>
      <c r="I102" s="76">
        <v>0</v>
      </c>
      <c r="J102" s="46">
        <f t="shared" ref="J102" si="27">+G102-H102-K102-I102</f>
        <v>6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2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2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2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+'11'!J106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+'11'!J107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+'11'!J108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+'11'!J109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+'11'!J110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+'11'!J111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+'11'!J112</f>
        <v>16</v>
      </c>
      <c r="F112" s="71">
        <v>30</v>
      </c>
      <c r="G112" s="46">
        <f t="shared" si="21"/>
        <v>46</v>
      </c>
      <c r="H112" s="78">
        <v>0</v>
      </c>
      <c r="I112" s="76">
        <v>0</v>
      </c>
      <c r="J112" s="46">
        <f t="shared" si="22"/>
        <v>44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+'11'!J114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+'11'!J115</f>
        <v>27</v>
      </c>
      <c r="F115" s="71"/>
      <c r="G115" s="46">
        <f t="shared" si="21"/>
        <v>27</v>
      </c>
      <c r="H115" s="78">
        <v>0</v>
      </c>
      <c r="I115" s="76">
        <v>0</v>
      </c>
      <c r="J115" s="46">
        <f t="shared" si="22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+'11'!J116</f>
        <v>7</v>
      </c>
      <c r="F116" s="71"/>
      <c r="G116" s="46">
        <f t="shared" si="21"/>
        <v>7</v>
      </c>
      <c r="H116" s="78">
        <v>0</v>
      </c>
      <c r="I116" s="76">
        <v>0</v>
      </c>
      <c r="J116" s="46">
        <f t="shared" si="22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+'11'!J117</f>
        <v>5</v>
      </c>
      <c r="F117" s="71"/>
      <c r="G117" s="46">
        <f t="shared" si="21"/>
        <v>5</v>
      </c>
      <c r="H117" s="78">
        <v>0</v>
      </c>
      <c r="I117" s="76">
        <v>0</v>
      </c>
      <c r="J117" s="46">
        <f t="shared" si="22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+'11'!J122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+'11'!J124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+'11'!J125</f>
        <v>10</v>
      </c>
      <c r="F125" s="71"/>
      <c r="G125" s="46">
        <f t="shared" si="21"/>
        <v>10</v>
      </c>
      <c r="H125" s="78">
        <v>0</v>
      </c>
      <c r="I125" s="76">
        <v>0</v>
      </c>
      <c r="J125" s="46">
        <f t="shared" si="22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+'11'!J126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+'11'!J131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+'11'!J133</f>
        <v>10</v>
      </c>
      <c r="F133" s="71"/>
      <c r="G133" s="46">
        <f t="shared" si="21"/>
        <v>10</v>
      </c>
      <c r="H133" s="78">
        <v>0</v>
      </c>
      <c r="I133" s="76">
        <v>0</v>
      </c>
      <c r="J133" s="46">
        <f t="shared" si="22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+'11'!J134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+'11'!J135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+'11'!J136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+'11'!J137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+'11'!J140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+'11'!J141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+'11'!J142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+'11'!J143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+'11'!J144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+'11'!J145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+'11'!J146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+'11'!J147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+'11'!J148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+'11'!J157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+'11'!J158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+'11'!J175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+'11'!J177</f>
        <v>22</v>
      </c>
      <c r="F177" s="71"/>
      <c r="G177" s="46">
        <f t="shared" si="28"/>
        <v>22</v>
      </c>
      <c r="H177" s="78">
        <v>0</v>
      </c>
      <c r="I177" s="76">
        <v>0</v>
      </c>
      <c r="J177" s="46">
        <f t="shared" si="29"/>
        <v>22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+'11'!J178</f>
        <v>21</v>
      </c>
      <c r="F178" s="71"/>
      <c r="G178" s="46">
        <f t="shared" si="28"/>
        <v>21</v>
      </c>
      <c r="H178" s="78">
        <v>0</v>
      </c>
      <c r="I178" s="76">
        <v>0</v>
      </c>
      <c r="J178" s="46">
        <f t="shared" si="29"/>
        <v>21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/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+'11'!J180</f>
        <v>8</v>
      </c>
      <c r="F180" s="71"/>
      <c r="G180" s="46">
        <f t="shared" si="28"/>
        <v>8</v>
      </c>
      <c r="H180" s="78">
        <v>0</v>
      </c>
      <c r="I180" s="76">
        <v>0</v>
      </c>
      <c r="J180" s="46">
        <f t="shared" si="29"/>
        <v>8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/>
      <c r="R182" s="43">
        <f t="shared" si="34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+'11'!J185</f>
        <v>13</v>
      </c>
      <c r="F185" s="71"/>
      <c r="G185" s="46">
        <f t="shared" si="28"/>
        <v>13</v>
      </c>
      <c r="H185" s="78">
        <v>0</v>
      </c>
      <c r="I185" s="76">
        <v>0</v>
      </c>
      <c r="J185" s="46">
        <f t="shared" si="29"/>
        <v>12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03">
        <f t="shared" si="33"/>
        <v>80</v>
      </c>
      <c r="Q185" s="92"/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2"/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+'11'!J187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+'11'!J188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2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2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+'11'!J193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6</v>
      </c>
      <c r="K193" s="72">
        <v>2</v>
      </c>
      <c r="L193" s="20">
        <v>60</v>
      </c>
      <c r="M193" s="65">
        <f t="shared" si="32"/>
        <v>120</v>
      </c>
      <c r="N193" s="17" t="s">
        <v>16</v>
      </c>
      <c r="O193" s="18"/>
      <c r="P193" s="103">
        <f t="shared" si="33"/>
        <v>120</v>
      </c>
      <c r="Q193" s="90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+'11'!J194</f>
        <v>26</v>
      </c>
      <c r="F194" s="71"/>
      <c r="G194" s="46">
        <f t="shared" si="28"/>
        <v>26</v>
      </c>
      <c r="H194" s="78">
        <v>0</v>
      </c>
      <c r="I194" s="76">
        <v>0</v>
      </c>
      <c r="J194" s="46">
        <f t="shared" si="29"/>
        <v>25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03">
        <f t="shared" si="33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+'11'!J195</f>
        <v>18</v>
      </c>
      <c r="F195" s="71"/>
      <c r="G195" s="46">
        <f t="shared" si="28"/>
        <v>18</v>
      </c>
      <c r="H195" s="78">
        <v>0</v>
      </c>
      <c r="I195" s="76">
        <v>0</v>
      </c>
      <c r="J195" s="46">
        <f t="shared" si="29"/>
        <v>18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+'11'!J196</f>
        <v>24</v>
      </c>
      <c r="F196" s="71"/>
      <c r="G196" s="46">
        <f t="shared" si="28"/>
        <v>24</v>
      </c>
      <c r="H196" s="78">
        <v>0</v>
      </c>
      <c r="I196" s="76">
        <v>0</v>
      </c>
      <c r="J196" s="46">
        <f t="shared" si="29"/>
        <v>24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+'11'!J198</f>
        <v>2</v>
      </c>
      <c r="F198" s="71">
        <v>12</v>
      </c>
      <c r="G198" s="46">
        <f t="shared" si="28"/>
        <v>14</v>
      </c>
      <c r="H198" s="78">
        <v>0</v>
      </c>
      <c r="I198" s="76">
        <v>0</v>
      </c>
      <c r="J198" s="46">
        <f t="shared" si="29"/>
        <v>14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2"/>
      <c r="R199" s="43">
        <f t="shared" si="34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2"/>
      <c r="R200" s="43">
        <f t="shared" si="34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2"/>
      <c r="R201" s="43">
        <f t="shared" si="34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2"/>
      <c r="R202" s="43">
        <f t="shared" si="34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2"/>
      <c r="R203" s="43">
        <f t="shared" si="34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2"/>
      <c r="R204" s="43">
        <f t="shared" si="34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+'11'!J205</f>
        <v>129</v>
      </c>
      <c r="F205" s="71"/>
      <c r="G205" s="46">
        <f t="shared" si="28"/>
        <v>129</v>
      </c>
      <c r="H205" s="78">
        <v>0</v>
      </c>
      <c r="I205" s="76">
        <v>0</v>
      </c>
      <c r="J205" s="46">
        <f t="shared" si="29"/>
        <v>126</v>
      </c>
      <c r="K205" s="72">
        <v>3</v>
      </c>
      <c r="L205" s="20">
        <v>55</v>
      </c>
      <c r="M205" s="65">
        <f t="shared" si="32"/>
        <v>165</v>
      </c>
      <c r="N205" s="17" t="s">
        <v>16</v>
      </c>
      <c r="O205" s="18"/>
      <c r="P205" s="103">
        <f t="shared" si="33"/>
        <v>165</v>
      </c>
      <c r="Q205" s="92"/>
      <c r="R205" s="43">
        <f t="shared" si="34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2"/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2"/>
      <c r="R216" s="43">
        <f t="shared" si="34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2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2"/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2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2"/>
      <c r="R220" s="43">
        <f t="shared" si="34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2"/>
      <c r="R221" s="43">
        <f t="shared" si="34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2"/>
      <c r="R222" s="43">
        <f t="shared" si="34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2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2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/>
      <c r="R225" s="43">
        <f t="shared" si="34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/>
      <c r="R226" s="43">
        <f t="shared" si="34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/>
      <c r="R227" s="43">
        <f t="shared" si="34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2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2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+'11'!J231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2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2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2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2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+'11'!J235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2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2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2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2"/>
      <c r="R238" s="43">
        <f t="shared" si="4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2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2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2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+'11'!J242</f>
        <v>26</v>
      </c>
      <c r="F242" s="71"/>
      <c r="G242" s="46">
        <f t="shared" si="40"/>
        <v>26</v>
      </c>
      <c r="H242" s="78">
        <v>0</v>
      </c>
      <c r="I242" s="76">
        <v>0</v>
      </c>
      <c r="J242" s="46">
        <f t="shared" si="41"/>
        <v>26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2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+'11'!J243</f>
        <v>43</v>
      </c>
      <c r="F243" s="71"/>
      <c r="G243" s="46">
        <f t="shared" ref="G243:G246" si="45">E243+F243</f>
        <v>43</v>
      </c>
      <c r="H243" s="78">
        <v>0</v>
      </c>
      <c r="I243" s="76">
        <v>0</v>
      </c>
      <c r="J243" s="46">
        <f t="shared" ref="J243:J246" si="46">+G243-H243-K243-I243</f>
        <v>31</v>
      </c>
      <c r="K243" s="72">
        <v>12</v>
      </c>
      <c r="L243" s="20">
        <v>45</v>
      </c>
      <c r="M243" s="65">
        <f t="shared" ref="M243:M246" si="47">+L243*K243</f>
        <v>540</v>
      </c>
      <c r="N243" s="17" t="s">
        <v>16</v>
      </c>
      <c r="O243" s="18">
        <v>300</v>
      </c>
      <c r="P243" s="103">
        <f t="shared" ref="P243:P246" si="48">SUM(M243-O243)</f>
        <v>240</v>
      </c>
      <c r="Q243" s="92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+'11'!J244</f>
        <v>0</v>
      </c>
      <c r="F244" s="71"/>
      <c r="G244" s="46">
        <f t="shared" si="45"/>
        <v>0</v>
      </c>
      <c r="H244" s="78">
        <v>0</v>
      </c>
      <c r="I244" s="76">
        <v>0</v>
      </c>
      <c r="J244" s="46">
        <f t="shared" si="46"/>
        <v>0</v>
      </c>
      <c r="K244" s="72"/>
      <c r="L244" s="20">
        <v>45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2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+'11'!J245</f>
        <v>0</v>
      </c>
      <c r="F245" s="71"/>
      <c r="G245" s="46">
        <f t="shared" si="45"/>
        <v>0</v>
      </c>
      <c r="H245" s="78">
        <v>0</v>
      </c>
      <c r="I245" s="76">
        <v>0</v>
      </c>
      <c r="J245" s="46">
        <f t="shared" si="46"/>
        <v>0</v>
      </c>
      <c r="K245" s="72"/>
      <c r="L245" s="20"/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2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/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2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2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2"/>
      <c r="R248" s="43">
        <f t="shared" si="34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3"/>
        <v>0</v>
      </c>
      <c r="Q249" s="92"/>
      <c r="R249" s="43">
        <f t="shared" si="34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3"/>
        <v>0</v>
      </c>
      <c r="Q250" s="92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2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2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2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2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2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2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2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2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2"/>
      <c r="R259" s="43">
        <f t="shared" ref="R259" si="64">+K259*Q259</f>
        <v>0</v>
      </c>
    </row>
    <row r="260" spans="1:19" ht="25.5" x14ac:dyDescent="0.55000000000000004">
      <c r="A260" s="1"/>
      <c r="E260" s="64">
        <f>+'11'!J260</f>
        <v>0</v>
      </c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436.04</v>
      </c>
      <c r="S260" s="75"/>
    </row>
    <row r="261" spans="1:19" ht="25.5" customHeight="1" x14ac:dyDescent="0.5">
      <c r="A261" s="1"/>
      <c r="E261" s="64">
        <f>+'11'!J261</f>
        <v>0</v>
      </c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64">
        <f>+'11'!J262</f>
        <v>0</v>
      </c>
      <c r="F262" s="1"/>
      <c r="G262" s="31"/>
      <c r="J262" s="31"/>
      <c r="K262" s="32"/>
      <c r="L262" s="96" t="s">
        <v>202</v>
      </c>
      <c r="M262" s="96"/>
      <c r="N262" s="33">
        <f>SUM(M5:M261)</f>
        <v>2957</v>
      </c>
    </row>
    <row r="263" spans="1:19" ht="25.5" x14ac:dyDescent="0.55000000000000004">
      <c r="A263" s="1"/>
      <c r="E263" s="64">
        <f>+'11'!J263</f>
        <v>0</v>
      </c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64">
        <f>+'11'!J264</f>
        <v>0</v>
      </c>
      <c r="F264" s="1"/>
      <c r="G264" s="31"/>
      <c r="J264" s="31"/>
      <c r="L264" s="34" t="s">
        <v>204</v>
      </c>
      <c r="M264" s="35"/>
      <c r="N264" s="36">
        <f>SUM(O264:AF264)</f>
        <v>525</v>
      </c>
      <c r="O264" s="2">
        <v>525</v>
      </c>
    </row>
    <row r="265" spans="1:19" ht="25.5" x14ac:dyDescent="0.55000000000000004">
      <c r="A265" s="1"/>
      <c r="E265" s="64">
        <f>+'11'!J265</f>
        <v>0</v>
      </c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64">
        <f>+'11'!J266</f>
        <v>0</v>
      </c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64">
        <f>+'11'!J267</f>
        <v>0</v>
      </c>
      <c r="F267" s="1"/>
      <c r="G267" s="31"/>
      <c r="J267" s="31"/>
      <c r="L267" s="34" t="s">
        <v>207</v>
      </c>
      <c r="M267" s="35"/>
      <c r="N267" s="37">
        <f>SUM(O5:O260)</f>
        <v>812</v>
      </c>
    </row>
    <row r="268" spans="1:19" ht="25.5" x14ac:dyDescent="0.55000000000000004">
      <c r="A268" s="1"/>
      <c r="E268" s="64">
        <f>+'11'!J268</f>
        <v>0</v>
      </c>
      <c r="F268" s="1"/>
      <c r="G268" s="31"/>
      <c r="J268" s="31"/>
      <c r="L268" s="34" t="s">
        <v>208</v>
      </c>
      <c r="M268" s="35"/>
      <c r="N268" s="33">
        <f>N262-N263-N264-N266-N267</f>
        <v>1620</v>
      </c>
    </row>
    <row r="269" spans="1:19" ht="25.5" x14ac:dyDescent="0.55000000000000004">
      <c r="A269" s="1"/>
      <c r="E269" s="64">
        <f>+'11'!J269</f>
        <v>0</v>
      </c>
      <c r="F269" s="1"/>
      <c r="G269" s="31"/>
      <c r="J269" s="31"/>
      <c r="L269" s="34" t="s">
        <v>209</v>
      </c>
      <c r="M269" s="35"/>
      <c r="N269" s="37">
        <v>1620</v>
      </c>
    </row>
    <row r="270" spans="1:19" ht="25.5" x14ac:dyDescent="0.55000000000000004">
      <c r="A270" s="1"/>
      <c r="E270" s="64">
        <f>+'11'!J270</f>
        <v>0</v>
      </c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64">
        <f>+'11'!J271</f>
        <v>0</v>
      </c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>SUM(M22-O22)</f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6"/>
        <v>9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17</v>
      </c>
      <c r="F66" s="71"/>
      <c r="G66" s="46">
        <f t="shared" si="5"/>
        <v>17</v>
      </c>
      <c r="H66" s="78">
        <v>0</v>
      </c>
      <c r="I66" s="76">
        <v>0</v>
      </c>
      <c r="J66" s="46">
        <f t="shared" si="6"/>
        <v>16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+'12'!J88</f>
        <v>25</v>
      </c>
      <c r="F88" s="71"/>
      <c r="G88" s="46">
        <f t="shared" ref="G88" si="18">E88+F88</f>
        <v>25</v>
      </c>
      <c r="H88" s="78">
        <v>0</v>
      </c>
      <c r="I88" s="76">
        <v>0</v>
      </c>
      <c r="J88" s="46">
        <f t="shared" ref="J88" si="19">+G88-H88-K88-I88</f>
        <v>15</v>
      </c>
      <c r="K88" s="72">
        <v>10</v>
      </c>
      <c r="L88" s="20">
        <v>49</v>
      </c>
      <c r="M88" s="65">
        <f t="shared" ref="M88" si="20">+L88*K88</f>
        <v>490</v>
      </c>
      <c r="N88" s="17" t="s">
        <v>16</v>
      </c>
      <c r="O88" s="18">
        <v>290</v>
      </c>
      <c r="P88" s="103">
        <f t="shared" ref="P88" si="21">SUM(M88-O88)</f>
        <v>200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+'12'!J93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+'12'!J99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+'12'!J102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+'12'!J112</f>
        <v>44</v>
      </c>
      <c r="F112" s="71"/>
      <c r="G112" s="46">
        <f t="shared" si="23"/>
        <v>44</v>
      </c>
      <c r="H112" s="78">
        <v>0</v>
      </c>
      <c r="I112" s="76">
        <v>0</v>
      </c>
      <c r="J112" s="46">
        <f t="shared" si="24"/>
        <v>42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+'12'!J115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+'12'!J116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+'12'!J117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4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+'12'!J125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+'12'!J127</f>
        <v>0</v>
      </c>
      <c r="F127" s="71">
        <v>10</v>
      </c>
      <c r="G127" s="46">
        <f t="shared" si="23"/>
        <v>10</v>
      </c>
      <c r="H127" s="78">
        <v>0</v>
      </c>
      <c r="I127" s="76">
        <v>0</v>
      </c>
      <c r="J127" s="46">
        <f t="shared" si="24"/>
        <v>8</v>
      </c>
      <c r="K127" s="72">
        <v>2</v>
      </c>
      <c r="L127" s="22">
        <v>39</v>
      </c>
      <c r="M127" s="65">
        <f t="shared" si="7"/>
        <v>78</v>
      </c>
      <c r="N127" s="17" t="s">
        <v>16</v>
      </c>
      <c r="O127" s="18">
        <v>28</v>
      </c>
      <c r="P127" s="103">
        <f t="shared" si="8"/>
        <v>50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+'12'!J133</f>
        <v>10</v>
      </c>
      <c r="F133" s="71">
        <v>10</v>
      </c>
      <c r="G133" s="46">
        <f t="shared" si="23"/>
        <v>20</v>
      </c>
      <c r="H133" s="78">
        <v>0</v>
      </c>
      <c r="I133" s="76">
        <v>0</v>
      </c>
      <c r="J133" s="46">
        <f t="shared" si="24"/>
        <v>19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+'12'!J177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+'12'!J178</f>
        <v>21</v>
      </c>
      <c r="F178" s="71"/>
      <c r="G178" s="46">
        <f t="shared" si="30"/>
        <v>21</v>
      </c>
      <c r="H178" s="78">
        <v>0</v>
      </c>
      <c r="I178" s="76">
        <v>0</v>
      </c>
      <c r="J178" s="46">
        <f t="shared" si="31"/>
        <v>21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+'12'!J180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+'12'!J185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+'12'!J187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+'12'!J188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+'12'!J193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+'12'!J194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+'12'!J195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+'12'!J196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+'12'!J198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+'12'!J205</f>
        <v>126</v>
      </c>
      <c r="F205" s="71"/>
      <c r="G205" s="46">
        <f t="shared" si="30"/>
        <v>126</v>
      </c>
      <c r="H205" s="78">
        <v>0</v>
      </c>
      <c r="I205" s="76">
        <v>0</v>
      </c>
      <c r="J205" s="46">
        <f t="shared" si="31"/>
        <v>126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+'12'!J242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+'12'!J243</f>
        <v>31</v>
      </c>
      <c r="F243" s="71"/>
      <c r="G243" s="46">
        <f t="shared" ref="G243:G246" si="47">E243+F243</f>
        <v>31</v>
      </c>
      <c r="H243" s="78">
        <v>0</v>
      </c>
      <c r="I243" s="76">
        <v>0</v>
      </c>
      <c r="J243" s="46">
        <f t="shared" ref="J243:J246" si="48">+G243-H243-K243-I243</f>
        <v>24</v>
      </c>
      <c r="K243" s="72">
        <v>7</v>
      </c>
      <c r="L243" s="20">
        <v>45</v>
      </c>
      <c r="M243" s="65">
        <f t="shared" ref="M243:M246" si="49">+L243*K243</f>
        <v>315</v>
      </c>
      <c r="N243" s="17" t="s">
        <v>16</v>
      </c>
      <c r="O243" s="18">
        <v>175</v>
      </c>
      <c r="P243" s="103">
        <f t="shared" ref="P243:P246" si="50">SUM(M243-O243)</f>
        <v>140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432.90000000000003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2228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</v>
      </c>
      <c r="O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S346"/>
  <sheetViews>
    <sheetView zoomScale="70" zoomScaleNormal="70" workbookViewId="0">
      <pane xSplit="10" ySplit="4" topLeftCell="K88" activePane="bottomRight" state="frozen"/>
      <selection activeCell="L245" sqref="L245"/>
      <selection pane="topRight" activeCell="L245" sqref="L245"/>
      <selection pane="bottomLeft" activeCell="L245" sqref="L245"/>
      <selection pane="bottomRight" activeCell="R268" sqref="R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hidden="1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hidden="1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hidden="1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hidden="1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hidden="1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hidden="1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hidden="1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hidden="1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hidden="1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hidden="1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hidden="1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hidden="1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hidden="1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hidden="1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hidden="1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hidden="1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hidden="1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hidden="1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hidden="1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hidden="1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121">
        <f>SUM(M48-O48)</f>
        <v>0</v>
      </c>
      <c r="Q48" s="90">
        <v>18.88</v>
      </c>
      <c r="R48" s="43">
        <f>+K48*Q48</f>
        <v>0</v>
      </c>
    </row>
    <row r="49" spans="1:18" ht="24" hidden="1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3">
        <f t="shared" si="3"/>
        <v>25</v>
      </c>
      <c r="Q50" s="90">
        <v>21.81</v>
      </c>
      <c r="R50" s="43">
        <f t="shared" si="4"/>
        <v>21.81</v>
      </c>
    </row>
    <row r="51" spans="1:18" ht="25.5" hidden="1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hidden="1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8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3">
        <f t="shared" si="3"/>
        <v>25</v>
      </c>
      <c r="Q65" s="90">
        <v>22.49</v>
      </c>
      <c r="R65" s="43">
        <f t="shared" si="4"/>
        <v>22.49</v>
      </c>
    </row>
    <row r="66" spans="1:18" ht="25.5" hidden="1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16</v>
      </c>
      <c r="F66" s="71"/>
      <c r="G66" s="46">
        <f t="shared" si="5"/>
        <v>16</v>
      </c>
      <c r="H66" s="78">
        <v>0</v>
      </c>
      <c r="I66" s="76">
        <v>0</v>
      </c>
      <c r="J66" s="46">
        <f t="shared" si="6"/>
        <v>16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121">
        <f t="shared" si="3"/>
        <v>0</v>
      </c>
      <c r="Q66" s="90">
        <v>23.12</v>
      </c>
      <c r="R66" s="43">
        <f t="shared" si="4"/>
        <v>0</v>
      </c>
    </row>
    <row r="67" spans="1:18" ht="25.5" hidden="1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hidden="1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hidden="1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hidden="1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hidden="1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hidden="1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hidden="1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hidden="1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+'13'!J88</f>
        <v>15</v>
      </c>
      <c r="F88" s="71"/>
      <c r="G88" s="46">
        <f t="shared" ref="G88" si="18">E88+F88</f>
        <v>15</v>
      </c>
      <c r="H88" s="78">
        <v>0</v>
      </c>
      <c r="I88" s="76">
        <v>0</v>
      </c>
      <c r="J88" s="46">
        <f t="shared" ref="J88" si="19">+G88-H88-K88-I88</f>
        <v>0</v>
      </c>
      <c r="K88" s="72">
        <v>15</v>
      </c>
      <c r="L88" s="20">
        <v>49</v>
      </c>
      <c r="M88" s="65">
        <f t="shared" ref="M88" si="20">+L88*K88</f>
        <v>735</v>
      </c>
      <c r="N88" s="17" t="s">
        <v>16</v>
      </c>
      <c r="O88" s="18">
        <v>435</v>
      </c>
      <c r="P88" s="103">
        <f t="shared" ref="P88" si="21">SUM(M88-O88)</f>
        <v>300</v>
      </c>
      <c r="Q88" s="90"/>
      <c r="R88" s="43">
        <f t="shared" ref="R88" si="22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hidden="1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hidden="1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+'13'!J93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8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hidden="1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+'13'!J99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hidden="1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hidden="1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+'13'!J102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hidden="1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hidden="1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+'13'!J112</f>
        <v>42</v>
      </c>
      <c r="F112" s="71"/>
      <c r="G112" s="46">
        <f t="shared" si="23"/>
        <v>42</v>
      </c>
      <c r="H112" s="78">
        <v>0</v>
      </c>
      <c r="I112" s="76">
        <v>0</v>
      </c>
      <c r="J112" s="46">
        <f t="shared" si="24"/>
        <v>41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hidden="1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+'13'!J115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hidden="1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+'13'!J125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+'13'!J127</f>
        <v>8</v>
      </c>
      <c r="F127" s="71"/>
      <c r="G127" s="46">
        <f t="shared" si="23"/>
        <v>8</v>
      </c>
      <c r="H127" s="78">
        <v>0</v>
      </c>
      <c r="I127" s="76">
        <v>0</v>
      </c>
      <c r="J127" s="46">
        <f t="shared" si="24"/>
        <v>8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hidden="1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+'13'!J131</f>
        <v>0</v>
      </c>
      <c r="F131" s="71">
        <v>10</v>
      </c>
      <c r="G131" s="46">
        <f t="shared" si="23"/>
        <v>10</v>
      </c>
      <c r="H131" s="78">
        <v>0</v>
      </c>
      <c r="I131" s="76">
        <v>0</v>
      </c>
      <c r="J131" s="46">
        <f t="shared" si="24"/>
        <v>8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+'13'!J132</f>
        <v>0</v>
      </c>
      <c r="F132" s="71">
        <v>9</v>
      </c>
      <c r="G132" s="46">
        <f t="shared" si="23"/>
        <v>9</v>
      </c>
      <c r="H132" s="78">
        <v>0</v>
      </c>
      <c r="I132" s="76">
        <v>0</v>
      </c>
      <c r="J132" s="46">
        <f t="shared" si="24"/>
        <v>8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40</v>
      </c>
      <c r="P132" s="103">
        <f t="shared" si="8"/>
        <v>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+'13'!J133</f>
        <v>19</v>
      </c>
      <c r="F133" s="71"/>
      <c r="G133" s="46">
        <f t="shared" si="23"/>
        <v>19</v>
      </c>
      <c r="H133" s="78">
        <v>0</v>
      </c>
      <c r="I133" s="76">
        <v>0</v>
      </c>
      <c r="J133" s="46">
        <f t="shared" si="24"/>
        <v>15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03">
        <f t="shared" si="8"/>
        <v>200</v>
      </c>
      <c r="Q133" s="90">
        <v>21.75</v>
      </c>
      <c r="R133" s="43">
        <f t="shared" si="9"/>
        <v>87</v>
      </c>
    </row>
    <row r="134" spans="1:18" ht="25.5" hidden="1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hidden="1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hidden="1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hidden="1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+'13'!J177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+'13'!J178</f>
        <v>21</v>
      </c>
      <c r="F178" s="71"/>
      <c r="G178" s="46">
        <f t="shared" si="30"/>
        <v>21</v>
      </c>
      <c r="H178" s="78">
        <v>0</v>
      </c>
      <c r="I178" s="76">
        <v>0</v>
      </c>
      <c r="J178" s="46">
        <f t="shared" si="31"/>
        <v>21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hidden="1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+'13'!J180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hidden="1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hidden="1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hidden="1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+'13'!J185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hidden="1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hidden="1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+'13'!J187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hidden="1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+'13'!J188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hidden="1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hidden="1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hidden="1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+'13'!J193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121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+'13'!J194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>SUM(M194-O194)</f>
        <v>120</v>
      </c>
      <c r="Q194" s="90">
        <v>73</v>
      </c>
      <c r="R194" s="43">
        <f t="shared" si="36"/>
        <v>73</v>
      </c>
    </row>
    <row r="195" spans="1:18" ht="24.75" hidden="1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+'13'!J195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+'13'!J196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hidden="1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+'13'!J198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hidden="1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hidden="1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hidden="1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hidden="1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hidden="1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hidden="1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hidden="1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+'13'!J205</f>
        <v>126</v>
      </c>
      <c r="F205" s="71"/>
      <c r="G205" s="46">
        <f t="shared" si="30"/>
        <v>126</v>
      </c>
      <c r="H205" s="78">
        <v>0</v>
      </c>
      <c r="I205" s="76">
        <v>0</v>
      </c>
      <c r="J205" s="46">
        <f t="shared" si="31"/>
        <v>126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hidden="1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hidden="1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hidden="1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hidden="1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hidden="1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hidden="1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hidden="1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hidden="1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hidden="1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hidden="1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hidden="1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hidden="1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hidden="1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hidden="1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hidden="1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hidden="1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hidden="1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hidden="1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hidden="1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hidden="1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hidden="1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hidden="1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hidden="1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hidden="1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hidden="1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hidden="1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hidden="1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hidden="1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hidden="1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hidden="1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+'13'!J242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+'13'!J243</f>
        <v>24</v>
      </c>
      <c r="F243" s="71"/>
      <c r="G243" s="46">
        <f t="shared" ref="G243:G246" si="47">E243+F243</f>
        <v>24</v>
      </c>
      <c r="H243" s="78">
        <v>0</v>
      </c>
      <c r="I243" s="76">
        <v>0</v>
      </c>
      <c r="J243" s="46">
        <f t="shared" ref="J243:J246" si="48">+G243-H243-K243-I243</f>
        <v>2</v>
      </c>
      <c r="K243" s="72">
        <v>22</v>
      </c>
      <c r="L243" s="20">
        <v>45</v>
      </c>
      <c r="M243" s="65">
        <f t="shared" ref="M243:M246" si="49">+L243*K243</f>
        <v>990</v>
      </c>
      <c r="N243" s="17" t="s">
        <v>16</v>
      </c>
      <c r="O243" s="18">
        <v>880</v>
      </c>
      <c r="P243" s="121">
        <f t="shared" ref="P243:P246" si="50">SUM(M243-O243)</f>
        <v>110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+'13'!J244</f>
        <v>0</v>
      </c>
      <c r="F244" s="71">
        <v>15</v>
      </c>
      <c r="G244" s="46">
        <f t="shared" si="47"/>
        <v>15</v>
      </c>
      <c r="H244" s="78">
        <v>0</v>
      </c>
      <c r="I244" s="76">
        <v>0</v>
      </c>
      <c r="J244" s="46">
        <f t="shared" si="48"/>
        <v>0</v>
      </c>
      <c r="K244" s="72">
        <v>15</v>
      </c>
      <c r="L244" s="20">
        <v>45</v>
      </c>
      <c r="M244" s="65">
        <f t="shared" si="49"/>
        <v>675</v>
      </c>
      <c r="N244" s="17" t="s">
        <v>16</v>
      </c>
      <c r="O244" s="18">
        <v>285</v>
      </c>
      <c r="P244" s="103">
        <f t="shared" si="50"/>
        <v>390</v>
      </c>
      <c r="Q244" s="92"/>
      <c r="R244" s="43">
        <f t="shared" si="51"/>
        <v>0</v>
      </c>
    </row>
    <row r="245" spans="1:18" ht="25.5" hidden="1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hidden="1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hidden="1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hidden="1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hidden="1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hidden="1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hidden="1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hidden="1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hidden="1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hidden="1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hidden="1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hidden="1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473.17999999999995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100.00"/>
        <filter val="110.00"/>
        <filter val="120.00"/>
        <filter val="200.00"/>
        <filter val="300.00"/>
        <filter val="390.00"/>
        <filter val="50.00"/>
        <filter val="500.00"/>
        <filter val="60.00"/>
        <filter val="65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16</v>
      </c>
      <c r="F66" s="71">
        <v>5</v>
      </c>
      <c r="G66" s="46">
        <f t="shared" si="5"/>
        <v>21</v>
      </c>
      <c r="H66" s="78">
        <v>0</v>
      </c>
      <c r="I66" s="76">
        <v>0</v>
      </c>
      <c r="J66" s="46">
        <f t="shared" si="6"/>
        <v>20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+'14'!J93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f t="shared" si="6"/>
        <v>8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+'14'!J99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+'14'!J102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+'14'!J112</f>
        <v>41</v>
      </c>
      <c r="F112" s="71"/>
      <c r="G112" s="46">
        <f t="shared" si="23"/>
        <v>41</v>
      </c>
      <c r="H112" s="78">
        <v>0</v>
      </c>
      <c r="I112" s="76">
        <v>0</v>
      </c>
      <c r="J112" s="46">
        <f t="shared" si="24"/>
        <v>40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+'14'!J115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+'14'!J116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+'14'!J125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+'14'!J127</f>
        <v>8</v>
      </c>
      <c r="F127" s="71"/>
      <c r="G127" s="46">
        <f t="shared" si="23"/>
        <v>8</v>
      </c>
      <c r="H127" s="78">
        <v>0</v>
      </c>
      <c r="I127" s="76">
        <v>0</v>
      </c>
      <c r="J127" s="46">
        <f t="shared" si="24"/>
        <v>8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+'14'!J131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+'14'!J132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7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+'14'!J133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+'14'!J177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+'14'!J178</f>
        <v>21</v>
      </c>
      <c r="F178" s="71"/>
      <c r="G178" s="46">
        <f t="shared" si="30"/>
        <v>21</v>
      </c>
      <c r="H178" s="78">
        <v>0</v>
      </c>
      <c r="I178" s="76">
        <v>0</v>
      </c>
      <c r="J178" s="46">
        <f t="shared" si="31"/>
        <v>21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+'14'!J180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+'14'!J185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+'14'!J187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+'14'!J188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+'14'!J193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+'14'!J194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+'14'!J195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+'14'!J196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+'14'!J198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+'14'!J205</f>
        <v>126</v>
      </c>
      <c r="F205" s="71"/>
      <c r="G205" s="46">
        <f t="shared" si="30"/>
        <v>126</v>
      </c>
      <c r="H205" s="78">
        <v>0</v>
      </c>
      <c r="I205" s="76">
        <v>0</v>
      </c>
      <c r="J205" s="46">
        <f t="shared" si="31"/>
        <v>126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+'14'!J242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+'14'!J243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0</v>
      </c>
      <c r="K243" s="72">
        <v>2</v>
      </c>
      <c r="L243" s="20">
        <v>45</v>
      </c>
      <c r="M243" s="65">
        <f t="shared" ref="M243:M246" si="49">+L243*K243</f>
        <v>90</v>
      </c>
      <c r="N243" s="17" t="s">
        <v>16</v>
      </c>
      <c r="O243" s="18">
        <v>70</v>
      </c>
      <c r="P243" s="23">
        <f t="shared" ref="P243:P246" si="50">SUM(M243-O243)</f>
        <v>20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284.41999999999996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5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8</v>
      </c>
      <c r="F65" s="71">
        <v>5</v>
      </c>
      <c r="G65" s="46">
        <f t="shared" si="5"/>
        <v>13</v>
      </c>
      <c r="H65" s="78">
        <v>0</v>
      </c>
      <c r="I65" s="76">
        <v>0</v>
      </c>
      <c r="J65" s="46">
        <f t="shared" si="6"/>
        <v>10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03">
        <f t="shared" si="3"/>
        <v>150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20</v>
      </c>
      <c r="F66" s="71"/>
      <c r="G66" s="46">
        <f t="shared" si="5"/>
        <v>20</v>
      </c>
      <c r="H66" s="78">
        <v>0</v>
      </c>
      <c r="I66" s="76">
        <v>0</v>
      </c>
      <c r="J66" s="46">
        <f t="shared" si="6"/>
        <v>20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+'15'!J93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f t="shared" si="6"/>
        <v>8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+'15'!J99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+'15'!J102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+'15'!J112</f>
        <v>40</v>
      </c>
      <c r="F112" s="71"/>
      <c r="G112" s="46">
        <f t="shared" si="23"/>
        <v>40</v>
      </c>
      <c r="H112" s="78">
        <v>0</v>
      </c>
      <c r="I112" s="76">
        <v>0</v>
      </c>
      <c r="J112" s="46">
        <f t="shared" si="24"/>
        <v>39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+'15'!J115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+'15'!J116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+'15'!J125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9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+'15'!J127</f>
        <v>8</v>
      </c>
      <c r="F127" s="71"/>
      <c r="G127" s="46">
        <f t="shared" si="23"/>
        <v>8</v>
      </c>
      <c r="H127" s="78">
        <v>0</v>
      </c>
      <c r="I127" s="76">
        <v>0</v>
      </c>
      <c r="J127" s="46">
        <f t="shared" si="24"/>
        <v>8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+'15'!J131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7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+'15'!J132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+'15'!J133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+'15'!J177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+'15'!J178</f>
        <v>21</v>
      </c>
      <c r="F178" s="71"/>
      <c r="G178" s="46">
        <f t="shared" si="30"/>
        <v>21</v>
      </c>
      <c r="H178" s="78">
        <v>0</v>
      </c>
      <c r="I178" s="76">
        <v>0</v>
      </c>
      <c r="J178" s="46">
        <f t="shared" si="31"/>
        <v>21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+'15'!J180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+'15'!J185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+'15'!J187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+'15'!J188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14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+'15'!J193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+'15'!J194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+'15'!J195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+'15'!J196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+'15'!J198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+'15'!J205</f>
        <v>126</v>
      </c>
      <c r="F205" s="71"/>
      <c r="G205" s="46">
        <f t="shared" si="30"/>
        <v>126</v>
      </c>
      <c r="H205" s="78">
        <v>0</v>
      </c>
      <c r="I205" s="76">
        <v>0</v>
      </c>
      <c r="J205" s="46">
        <f t="shared" si="31"/>
        <v>125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+'15'!J242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376.5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6"/>
        <v>8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03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19</v>
      </c>
      <c r="F66" s="71"/>
      <c r="G66" s="46">
        <f t="shared" si="5"/>
        <v>19</v>
      </c>
      <c r="H66" s="78">
        <v>0</v>
      </c>
      <c r="I66" s="76">
        <v>0</v>
      </c>
      <c r="J66" s="46">
        <f t="shared" si="6"/>
        <v>19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+'16'!J93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f t="shared" si="6"/>
        <v>8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+'16'!J99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20</v>
      </c>
      <c r="P99" s="103">
        <f t="shared" ref="P99:P105" si="26">SUM(M99-O99)</f>
        <v>25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+'16'!J102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+'16'!J112</f>
        <v>39</v>
      </c>
      <c r="F112" s="71"/>
      <c r="G112" s="46">
        <f t="shared" si="23"/>
        <v>39</v>
      </c>
      <c r="H112" s="78">
        <v>0</v>
      </c>
      <c r="I112" s="76">
        <v>0</v>
      </c>
      <c r="J112" s="46">
        <f t="shared" si="24"/>
        <v>37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+'16'!J127</f>
        <v>8</v>
      </c>
      <c r="F127" s="71"/>
      <c r="G127" s="46">
        <f t="shared" si="23"/>
        <v>8</v>
      </c>
      <c r="H127" s="78">
        <v>0</v>
      </c>
      <c r="I127" s="76">
        <v>0</v>
      </c>
      <c r="J127" s="46">
        <f t="shared" si="24"/>
        <v>7</v>
      </c>
      <c r="K127" s="72">
        <v>1</v>
      </c>
      <c r="L127" s="22">
        <v>39</v>
      </c>
      <c r="M127" s="65">
        <f t="shared" si="7"/>
        <v>39</v>
      </c>
      <c r="N127" s="17" t="s">
        <v>16</v>
      </c>
      <c r="O127" s="18">
        <v>19</v>
      </c>
      <c r="P127" s="103">
        <f t="shared" si="8"/>
        <v>20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+'16'!J131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+'16'!J132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+'16'!J133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+'16'!J173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5</v>
      </c>
      <c r="F175" s="71">
        <v>10</v>
      </c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+'16'!J177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+'16'!J178</f>
        <v>21</v>
      </c>
      <c r="F178" s="71"/>
      <c r="G178" s="46">
        <f t="shared" si="30"/>
        <v>21</v>
      </c>
      <c r="H178" s="78">
        <v>0</v>
      </c>
      <c r="I178" s="76">
        <v>0</v>
      </c>
      <c r="J178" s="46">
        <f t="shared" si="31"/>
        <v>21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+'16'!J185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+'16'!J187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+'16'!J188</f>
        <v>14</v>
      </c>
      <c r="F188" s="71"/>
      <c r="G188" s="46">
        <f>E188+F188</f>
        <v>14</v>
      </c>
      <c r="H188" s="78">
        <v>0</v>
      </c>
      <c r="I188" s="76">
        <v>0</v>
      </c>
      <c r="J188" s="46">
        <f>+G188-H188-K188-I188</f>
        <v>14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+'16'!J194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+'16'!J195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+'16'!J196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+'16'!J198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+'16'!J205</f>
        <v>125</v>
      </c>
      <c r="F205" s="71"/>
      <c r="G205" s="46">
        <f t="shared" si="30"/>
        <v>125</v>
      </c>
      <c r="H205" s="78">
        <v>0</v>
      </c>
      <c r="I205" s="76">
        <v>0</v>
      </c>
      <c r="J205" s="46">
        <f t="shared" si="31"/>
        <v>125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+'16'!J242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533.44000000000005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1604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3</v>
      </c>
      <c r="F28" s="71"/>
      <c r="G28" s="46">
        <f t="shared" si="5"/>
        <v>3</v>
      </c>
      <c r="H28" s="78">
        <v>3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7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19</v>
      </c>
      <c r="F66" s="71"/>
      <c r="G66" s="46">
        <f t="shared" si="5"/>
        <v>19</v>
      </c>
      <c r="H66" s="78">
        <v>0</v>
      </c>
      <c r="I66" s="76">
        <v>0</v>
      </c>
      <c r="J66" s="46">
        <f t="shared" si="6"/>
        <v>18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+'17'!J93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f t="shared" si="6"/>
        <v>8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+'17'!J99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1</v>
      </c>
      <c r="K99" s="72">
        <v>3</v>
      </c>
      <c r="L99" s="20">
        <v>45</v>
      </c>
      <c r="M99" s="65">
        <f t="shared" ref="M99:M105" si="25">+L99*K99</f>
        <v>135</v>
      </c>
      <c r="N99" s="17" t="s">
        <v>16</v>
      </c>
      <c r="O99" s="18">
        <v>60</v>
      </c>
      <c r="P99" s="103">
        <f t="shared" ref="P99:P105" si="26">SUM(M99-O99)</f>
        <v>75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+'17'!J102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+'17'!J112</f>
        <v>37</v>
      </c>
      <c r="F112" s="71"/>
      <c r="G112" s="46">
        <f t="shared" si="23"/>
        <v>37</v>
      </c>
      <c r="H112" s="78">
        <v>1</v>
      </c>
      <c r="I112" s="76">
        <v>0</v>
      </c>
      <c r="J112" s="46">
        <f t="shared" si="24"/>
        <v>36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+'17'!J115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+'17'!J116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+'17'!J117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+'17'!J125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+'17'!J127</f>
        <v>7</v>
      </c>
      <c r="F127" s="71"/>
      <c r="G127" s="46">
        <f t="shared" si="23"/>
        <v>7</v>
      </c>
      <c r="H127" s="78">
        <v>4</v>
      </c>
      <c r="I127" s="76">
        <v>0</v>
      </c>
      <c r="J127" s="46">
        <f t="shared" si="24"/>
        <v>0</v>
      </c>
      <c r="K127" s="72">
        <v>3</v>
      </c>
      <c r="L127" s="22">
        <v>39</v>
      </c>
      <c r="M127" s="65">
        <f t="shared" si="7"/>
        <v>117</v>
      </c>
      <c r="N127" s="17" t="s">
        <v>16</v>
      </c>
      <c r="O127" s="18">
        <v>57</v>
      </c>
      <c r="P127" s="103">
        <f t="shared" si="8"/>
        <v>60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+'17'!J131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+'17'!J132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+'17'!J133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+'17'!J173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5</v>
      </c>
      <c r="K173" s="72">
        <v>5</v>
      </c>
      <c r="L173" s="20">
        <v>35</v>
      </c>
      <c r="M173" s="65">
        <f>+L173*K173</f>
        <v>175</v>
      </c>
      <c r="N173" s="17" t="s">
        <v>16</v>
      </c>
      <c r="O173" s="18">
        <v>60</v>
      </c>
      <c r="P173" s="103">
        <f>SUM(M173-O173)</f>
        <v>115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+'17'!J175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+'17'!J177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+'17'!J178</f>
        <v>21</v>
      </c>
      <c r="F178" s="71"/>
      <c r="G178" s="46">
        <f t="shared" si="30"/>
        <v>21</v>
      </c>
      <c r="H178" s="78">
        <v>0</v>
      </c>
      <c r="I178" s="76">
        <v>0</v>
      </c>
      <c r="J178" s="46">
        <f t="shared" si="31"/>
        <v>21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+'17'!J180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+'17'!J185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+'17'!J187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40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+'17'!J188</f>
        <v>14</v>
      </c>
      <c r="F188" s="71"/>
      <c r="G188" s="46">
        <f>E188+F188</f>
        <v>14</v>
      </c>
      <c r="H188" s="78">
        <v>0</v>
      </c>
      <c r="I188" s="76">
        <v>0</v>
      </c>
      <c r="J188" s="46">
        <f>+G188-H188-K188-I188</f>
        <v>13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+'17'!J193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+'17'!J194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+'17'!J195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+'17'!J196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+'17'!J198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+'17'!J205</f>
        <v>125</v>
      </c>
      <c r="F205" s="71"/>
      <c r="G205" s="46">
        <f t="shared" si="30"/>
        <v>125</v>
      </c>
      <c r="H205" s="78">
        <v>0</v>
      </c>
      <c r="I205" s="76">
        <v>0</v>
      </c>
      <c r="J205" s="46">
        <f t="shared" si="31"/>
        <v>121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3">
        <f t="shared" si="35"/>
        <v>220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+'17'!J242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285.73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1587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280</v>
      </c>
      <c r="O264" s="2">
        <v>150</v>
      </c>
      <c r="P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20</v>
      </c>
      <c r="F6" s="71">
        <v>20</v>
      </c>
      <c r="G6" s="46">
        <f t="shared" si="0"/>
        <v>40</v>
      </c>
      <c r="H6" s="78">
        <v>0</v>
      </c>
      <c r="I6" s="76">
        <v>0</v>
      </c>
      <c r="J6" s="46">
        <f t="shared" si="1"/>
        <v>35</v>
      </c>
      <c r="K6" s="72">
        <v>5</v>
      </c>
      <c r="L6" s="15">
        <v>100</v>
      </c>
      <c r="M6" s="65">
        <f>+L6*K6</f>
        <v>500</v>
      </c>
      <c r="N6" s="17" t="s">
        <v>16</v>
      </c>
      <c r="O6" s="18"/>
      <c r="P6" s="103">
        <f t="shared" ref="P6:P80" si="2">SUM(M6-O6)</f>
        <v>500</v>
      </c>
      <c r="Q6" s="90">
        <v>39.29</v>
      </c>
      <c r="R6" s="43">
        <f t="shared" ref="R6:R80" si="3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>
        <v>5</v>
      </c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>+L20*K20</f>
        <v>65</v>
      </c>
      <c r="N20" s="17" t="s">
        <v>16</v>
      </c>
      <c r="O20" s="18"/>
      <c r="P20" s="23"/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19</v>
      </c>
      <c r="F22" s="71">
        <v>15</v>
      </c>
      <c r="G22" s="46">
        <f t="shared" si="0"/>
        <v>34</v>
      </c>
      <c r="H22" s="78">
        <v>0</v>
      </c>
      <c r="I22" s="76">
        <v>0</v>
      </c>
      <c r="J22" s="46">
        <f t="shared" si="1"/>
        <v>34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4</v>
      </c>
      <c r="F32" s="71">
        <v>5</v>
      </c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5</v>
      </c>
      <c r="F34" s="71">
        <v>5</v>
      </c>
      <c r="G34" s="46">
        <f t="shared" si="5"/>
        <v>10</v>
      </c>
      <c r="H34" s="78">
        <v>0</v>
      </c>
      <c r="I34" s="76">
        <v>0</v>
      </c>
      <c r="J34" s="46">
        <f t="shared" si="6"/>
        <v>9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03">
        <f t="shared" si="2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 t="shared" si="7"/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5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>
        <v>50</v>
      </c>
      <c r="P65" s="103">
        <f t="shared" si="2"/>
        <v>50</v>
      </c>
      <c r="Q65" s="90">
        <v>22.49</v>
      </c>
      <c r="R65" s="43">
        <f t="shared" si="3"/>
        <v>44.98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18</v>
      </c>
      <c r="F66" s="71"/>
      <c r="G66" s="46">
        <f t="shared" si="5"/>
        <v>18</v>
      </c>
      <c r="H66" s="78">
        <v>0</v>
      </c>
      <c r="I66" s="76">
        <v>0</v>
      </c>
      <c r="J66" s="46">
        <v>3</v>
      </c>
      <c r="K66" s="72">
        <v>10</v>
      </c>
      <c r="L66" s="15">
        <v>50</v>
      </c>
      <c r="M66" s="65">
        <f t="shared" si="4"/>
        <v>500</v>
      </c>
      <c r="N66" s="17" t="s">
        <v>16</v>
      </c>
      <c r="O66" s="18">
        <v>250</v>
      </c>
      <c r="P66" s="103">
        <f t="shared" si="2"/>
        <v>250</v>
      </c>
      <c r="Q66" s="90">
        <v>23.12</v>
      </c>
      <c r="R66" s="43">
        <f t="shared" si="3"/>
        <v>231.20000000000002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7</v>
      </c>
      <c r="F74" s="71">
        <v>5</v>
      </c>
      <c r="G74" s="46">
        <f t="shared" si="5"/>
        <v>12</v>
      </c>
      <c r="H74" s="78">
        <v>2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+'18'!J77</f>
        <v>2</v>
      </c>
      <c r="F77" s="71">
        <v>15</v>
      </c>
      <c r="G77" s="46">
        <f t="shared" si="5"/>
        <v>17</v>
      </c>
      <c r="H77" s="78">
        <v>0</v>
      </c>
      <c r="I77" s="76">
        <v>0</v>
      </c>
      <c r="J77" s="46">
        <v>9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+'18'!J93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v>2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>
        <v>15</v>
      </c>
      <c r="P93" s="103">
        <f t="shared" si="9"/>
        <v>20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+'18'!J99</f>
        <v>1</v>
      </c>
      <c r="F99" s="71"/>
      <c r="G99" s="46">
        <f t="shared" si="24"/>
        <v>1</v>
      </c>
      <c r="H99" s="78">
        <v>1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+'18'!J102</f>
        <v>6</v>
      </c>
      <c r="F102" s="71"/>
      <c r="G102" s="46">
        <f t="shared" ref="G102" si="29">E102+F102</f>
        <v>6</v>
      </c>
      <c r="H102" s="78">
        <v>0</v>
      </c>
      <c r="I102" s="76">
        <v>0</v>
      </c>
      <c r="J102" s="46">
        <f t="shared" ref="J102" si="30">+G102-H102-K102-I102</f>
        <v>6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+'18'!J112</f>
        <v>36</v>
      </c>
      <c r="F112" s="71"/>
      <c r="G112" s="46">
        <f t="shared" si="24"/>
        <v>36</v>
      </c>
      <c r="H112" s="78">
        <v>1</v>
      </c>
      <c r="I112" s="76">
        <v>0</v>
      </c>
      <c r="J112" s="46">
        <f t="shared" si="25"/>
        <v>32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+'18'!J115</f>
        <v>26</v>
      </c>
      <c r="F115" s="71"/>
      <c r="G115" s="46">
        <f t="shared" si="24"/>
        <v>26</v>
      </c>
      <c r="H115" s="78">
        <v>0</v>
      </c>
      <c r="I115" s="76">
        <v>0</v>
      </c>
      <c r="J115" s="46">
        <f t="shared" si="25"/>
        <v>26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+'18'!J116</f>
        <v>2</v>
      </c>
      <c r="F116" s="71">
        <v>5</v>
      </c>
      <c r="G116" s="46">
        <f t="shared" si="24"/>
        <v>7</v>
      </c>
      <c r="H116" s="78">
        <v>0</v>
      </c>
      <c r="I116" s="76">
        <v>0</v>
      </c>
      <c r="J116" s="46">
        <f t="shared" si="25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+'18'!J117</f>
        <v>4</v>
      </c>
      <c r="F117" s="71"/>
      <c r="G117" s="46">
        <f t="shared" si="24"/>
        <v>4</v>
      </c>
      <c r="H117" s="78">
        <v>0</v>
      </c>
      <c r="I117" s="76">
        <v>0</v>
      </c>
      <c r="J117" s="46">
        <f t="shared" si="25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+'18'!J125</f>
        <v>7</v>
      </c>
      <c r="F125" s="71"/>
      <c r="G125" s="46">
        <f t="shared" si="24"/>
        <v>7</v>
      </c>
      <c r="H125" s="78">
        <v>0</v>
      </c>
      <c r="I125" s="76">
        <v>0</v>
      </c>
      <c r="J125" s="46">
        <f t="shared" si="25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+'18'!J126</f>
        <v>0</v>
      </c>
      <c r="F126" s="71">
        <v>10</v>
      </c>
      <c r="G126" s="46">
        <f t="shared" si="24"/>
        <v>10</v>
      </c>
      <c r="H126" s="78">
        <v>0</v>
      </c>
      <c r="I126" s="76">
        <v>0</v>
      </c>
      <c r="J126" s="46">
        <f t="shared" si="25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+'18'!J131</f>
        <v>6</v>
      </c>
      <c r="F131" s="71">
        <v>10</v>
      </c>
      <c r="G131" s="46">
        <f t="shared" si="24"/>
        <v>16</v>
      </c>
      <c r="H131" s="78">
        <v>0</v>
      </c>
      <c r="I131" s="76">
        <v>0</v>
      </c>
      <c r="J131" s="46">
        <f t="shared" si="25"/>
        <v>12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>
        <v>100</v>
      </c>
      <c r="P131" s="103">
        <f t="shared" si="9"/>
        <v>100</v>
      </c>
      <c r="Q131" s="90">
        <v>9.91</v>
      </c>
      <c r="R131" s="43">
        <f t="shared" si="10"/>
        <v>39.64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+'18'!J132</f>
        <v>6</v>
      </c>
      <c r="F132" s="71">
        <v>10</v>
      </c>
      <c r="G132" s="46">
        <f t="shared" si="24"/>
        <v>16</v>
      </c>
      <c r="H132" s="78">
        <v>0</v>
      </c>
      <c r="I132" s="76">
        <v>0</v>
      </c>
      <c r="J132" s="46">
        <v>2</v>
      </c>
      <c r="K132" s="72">
        <v>7</v>
      </c>
      <c r="L132" s="22">
        <v>60</v>
      </c>
      <c r="M132" s="65">
        <f t="shared" si="8"/>
        <v>420</v>
      </c>
      <c r="N132" s="17" t="s">
        <v>16</v>
      </c>
      <c r="O132" s="18">
        <v>210</v>
      </c>
      <c r="P132" s="103">
        <f t="shared" si="9"/>
        <v>210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+'18'!J133</f>
        <v>14</v>
      </c>
      <c r="F133" s="71"/>
      <c r="G133" s="46">
        <f t="shared" si="24"/>
        <v>14</v>
      </c>
      <c r="H133" s="78">
        <v>0</v>
      </c>
      <c r="I133" s="76">
        <v>0</v>
      </c>
      <c r="J133" s="46">
        <f t="shared" si="25"/>
        <v>6</v>
      </c>
      <c r="K133" s="72">
        <v>8</v>
      </c>
      <c r="L133" s="20">
        <v>50</v>
      </c>
      <c r="M133" s="65">
        <f t="shared" si="8"/>
        <v>400</v>
      </c>
      <c r="N133" s="17" t="s">
        <v>16</v>
      </c>
      <c r="O133" s="18">
        <v>200</v>
      </c>
      <c r="P133" s="103">
        <f t="shared" si="9"/>
        <v>200</v>
      </c>
      <c r="Q133" s="90">
        <v>21.75</v>
      </c>
      <c r="R133" s="43">
        <f t="shared" si="10"/>
        <v>174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+'18'!J173</f>
        <v>5</v>
      </c>
      <c r="F173" s="71"/>
      <c r="G173" s="46">
        <f>E173+F173</f>
        <v>5</v>
      </c>
      <c r="H173" s="78">
        <v>5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+'18'!J175</f>
        <v>15</v>
      </c>
      <c r="F175" s="71"/>
      <c r="G175" s="46">
        <f t="shared" si="31"/>
        <v>15</v>
      </c>
      <c r="H175" s="78">
        <v>0</v>
      </c>
      <c r="I175" s="76">
        <v>0</v>
      </c>
      <c r="J175" s="46">
        <f t="shared" si="32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+'18'!J177</f>
        <v>22</v>
      </c>
      <c r="F177" s="71"/>
      <c r="G177" s="46">
        <f t="shared" si="31"/>
        <v>22</v>
      </c>
      <c r="H177" s="78">
        <v>0</v>
      </c>
      <c r="I177" s="76">
        <v>0</v>
      </c>
      <c r="J177" s="46">
        <f t="shared" si="32"/>
        <v>22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+'18'!J178</f>
        <v>21</v>
      </c>
      <c r="F178" s="71"/>
      <c r="G178" s="46">
        <f t="shared" si="31"/>
        <v>21</v>
      </c>
      <c r="H178" s="78">
        <v>0</v>
      </c>
      <c r="I178" s="76">
        <v>0</v>
      </c>
      <c r="J178" s="46">
        <f t="shared" si="32"/>
        <v>21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+'18'!J180</f>
        <v>7</v>
      </c>
      <c r="F180" s="71"/>
      <c r="G180" s="46">
        <f t="shared" si="31"/>
        <v>7</v>
      </c>
      <c r="H180" s="78">
        <v>0</v>
      </c>
      <c r="I180" s="76">
        <v>0</v>
      </c>
      <c r="J180" s="46">
        <f t="shared" si="32"/>
        <v>7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+'18'!J185</f>
        <v>11</v>
      </c>
      <c r="F185" s="71"/>
      <c r="G185" s="46">
        <f t="shared" si="31"/>
        <v>11</v>
      </c>
      <c r="H185" s="78">
        <v>0</v>
      </c>
      <c r="I185" s="76">
        <v>0</v>
      </c>
      <c r="J185" s="46">
        <f t="shared" si="32"/>
        <v>11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+'18'!J187</f>
        <v>40</v>
      </c>
      <c r="F187" s="71"/>
      <c r="G187" s="46">
        <f>E187+F187</f>
        <v>40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+'18'!J188</f>
        <v>13</v>
      </c>
      <c r="F188" s="71"/>
      <c r="G188" s="46">
        <f>E188+F188</f>
        <v>13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+'18'!J193</f>
        <v>1</v>
      </c>
      <c r="F193" s="71">
        <v>20</v>
      </c>
      <c r="G193" s="46">
        <f t="shared" si="31"/>
        <v>21</v>
      </c>
      <c r="H193" s="78">
        <v>0</v>
      </c>
      <c r="I193" s="76">
        <v>0</v>
      </c>
      <c r="J193" s="46">
        <f t="shared" si="32"/>
        <v>21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+'18'!J194</f>
        <v>22</v>
      </c>
      <c r="F194" s="71">
        <v>10</v>
      </c>
      <c r="G194" s="46">
        <f t="shared" si="31"/>
        <v>32</v>
      </c>
      <c r="H194" s="78">
        <v>0</v>
      </c>
      <c r="I194" s="76">
        <v>0</v>
      </c>
      <c r="J194" s="46">
        <f t="shared" si="32"/>
        <v>31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03">
        <f t="shared" si="36"/>
        <v>120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+'18'!J195</f>
        <v>18</v>
      </c>
      <c r="F195" s="71"/>
      <c r="G195" s="46">
        <f t="shared" si="31"/>
        <v>18</v>
      </c>
      <c r="H195" s="78">
        <v>0</v>
      </c>
      <c r="I195" s="76">
        <v>0</v>
      </c>
      <c r="J195" s="46">
        <f t="shared" si="32"/>
        <v>18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+'18'!J196</f>
        <v>24</v>
      </c>
      <c r="F196" s="71"/>
      <c r="G196" s="46">
        <f t="shared" si="31"/>
        <v>24</v>
      </c>
      <c r="H196" s="78">
        <v>0</v>
      </c>
      <c r="I196" s="76">
        <v>0</v>
      </c>
      <c r="J196" s="46">
        <f t="shared" si="32"/>
        <v>24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+'18'!J198</f>
        <v>14</v>
      </c>
      <c r="F198" s="71"/>
      <c r="G198" s="46">
        <f t="shared" si="31"/>
        <v>14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+'18'!J205</f>
        <v>121</v>
      </c>
      <c r="F205" s="71"/>
      <c r="G205" s="46">
        <f t="shared" si="31"/>
        <v>121</v>
      </c>
      <c r="H205" s="78">
        <v>0</v>
      </c>
      <c r="I205" s="76">
        <v>0</v>
      </c>
      <c r="J205" s="46">
        <f t="shared" si="32"/>
        <v>121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+'18'!J235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+'18'!J242</f>
        <v>26</v>
      </c>
      <c r="F242" s="71"/>
      <c r="G242" s="46">
        <f t="shared" si="43"/>
        <v>26</v>
      </c>
      <c r="H242" s="78">
        <v>0</v>
      </c>
      <c r="I242" s="76">
        <v>0</v>
      </c>
      <c r="J242" s="46">
        <f t="shared" si="44"/>
        <v>26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+'18'!J243</f>
        <v>0</v>
      </c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45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+'18'!J244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45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+'18'!J245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/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21" ht="25.5" x14ac:dyDescent="0.55000000000000004">
      <c r="A260" s="1"/>
      <c r="E260" s="64">
        <f>+'18'!J260</f>
        <v>0</v>
      </c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837.12</v>
      </c>
      <c r="S260" s="75"/>
    </row>
    <row r="261" spans="1:21" ht="25.5" customHeight="1" x14ac:dyDescent="0.5">
      <c r="A261" s="1"/>
      <c r="E261" s="64">
        <f>+'18'!J261</f>
        <v>0</v>
      </c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64">
        <f>+'18'!J262</f>
        <v>0</v>
      </c>
      <c r="F262" s="1"/>
      <c r="G262" s="31"/>
      <c r="J262" s="31"/>
      <c r="K262" s="32"/>
      <c r="L262" s="96" t="s">
        <v>202</v>
      </c>
      <c r="M262" s="96"/>
      <c r="N262" s="33">
        <f>SUM(M5:M261)</f>
        <v>2820</v>
      </c>
    </row>
    <row r="263" spans="1:21" ht="25.5" x14ac:dyDescent="0.55000000000000004">
      <c r="A263" s="1"/>
      <c r="E263" s="64">
        <f>+'18'!J263</f>
        <v>0</v>
      </c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64">
        <f>+'18'!J264</f>
        <v>0</v>
      </c>
      <c r="F264" s="1"/>
      <c r="G264" s="31"/>
      <c r="J264" s="31"/>
      <c r="L264" s="34" t="s">
        <v>204</v>
      </c>
      <c r="M264" s="35"/>
      <c r="N264" s="36">
        <f>SUM(O264:AF264)</f>
        <v>795</v>
      </c>
      <c r="O264" s="2">
        <v>75</v>
      </c>
      <c r="P264" s="2">
        <v>80</v>
      </c>
      <c r="Q264" s="88">
        <v>80</v>
      </c>
      <c r="R264" s="2">
        <v>60</v>
      </c>
      <c r="S264" s="2">
        <v>255</v>
      </c>
      <c r="T264" s="2">
        <v>95</v>
      </c>
      <c r="U264" s="2">
        <v>150</v>
      </c>
    </row>
    <row r="265" spans="1:21" ht="25.5" x14ac:dyDescent="0.55000000000000004">
      <c r="A265" s="1"/>
      <c r="E265" s="64">
        <f>+'18'!J265</f>
        <v>0</v>
      </c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64">
        <f>+'18'!J266</f>
        <v>0</v>
      </c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64">
        <f>+'18'!J267</f>
        <v>0</v>
      </c>
      <c r="F267" s="1"/>
      <c r="G267" s="31"/>
      <c r="J267" s="31"/>
      <c r="L267" s="34" t="s">
        <v>207</v>
      </c>
      <c r="M267" s="35"/>
      <c r="N267" s="37">
        <f>SUM(O5:O260)</f>
        <v>825</v>
      </c>
    </row>
    <row r="268" spans="1:21" ht="25.5" x14ac:dyDescent="0.55000000000000004">
      <c r="A268" s="1"/>
      <c r="E268" s="64">
        <f>+'18'!J268</f>
        <v>0</v>
      </c>
      <c r="F268" s="1"/>
      <c r="G268" s="31"/>
      <c r="J268" s="31"/>
      <c r="L268" s="34" t="s">
        <v>208</v>
      </c>
      <c r="M268" s="35"/>
      <c r="N268" s="33">
        <f>N262-N263-N264-N266-N267</f>
        <v>1200</v>
      </c>
    </row>
    <row r="269" spans="1:21" ht="25.5" x14ac:dyDescent="0.55000000000000004">
      <c r="A269" s="1"/>
      <c r="E269" s="64">
        <f>+'18'!J269</f>
        <v>0</v>
      </c>
      <c r="F269" s="1"/>
      <c r="G269" s="31"/>
      <c r="J269" s="31"/>
      <c r="L269" s="34" t="s">
        <v>209</v>
      </c>
      <c r="M269" s="35"/>
      <c r="N269" s="37">
        <v>1200</v>
      </c>
    </row>
    <row r="270" spans="1:21" ht="25.5" x14ac:dyDescent="0.55000000000000004">
      <c r="A270" s="1"/>
      <c r="E270" s="64">
        <f>+'18'!J270</f>
        <v>0</v>
      </c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64">
        <f>+'18'!J271</f>
        <v>0</v>
      </c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2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8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5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75</v>
      </c>
      <c r="P74" s="23">
        <f t="shared" si="3"/>
        <v>175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hidden="1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23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+'19'!J102</f>
        <v>6</v>
      </c>
      <c r="F102" s="71"/>
      <c r="G102" s="46">
        <f t="shared" ref="G102" si="24">E102+F102</f>
        <v>6</v>
      </c>
      <c r="H102" s="78">
        <v>0</v>
      </c>
      <c r="I102" s="76">
        <v>0</v>
      </c>
      <c r="J102" s="46">
        <f t="shared" ref="J102" si="25">+G102-H102-K102-I102</f>
        <v>6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+'19'!J112</f>
        <v>32</v>
      </c>
      <c r="F112" s="71"/>
      <c r="G112" s="46">
        <f t="shared" si="20"/>
        <v>32</v>
      </c>
      <c r="H112" s="78">
        <v>0</v>
      </c>
      <c r="I112" s="76">
        <v>0</v>
      </c>
      <c r="J112" s="46">
        <f t="shared" si="21"/>
        <v>31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+'19'!J115</f>
        <v>26</v>
      </c>
      <c r="F115" s="71"/>
      <c r="G115" s="46">
        <f t="shared" si="20"/>
        <v>26</v>
      </c>
      <c r="H115" s="78">
        <v>0</v>
      </c>
      <c r="I115" s="76">
        <v>0</v>
      </c>
      <c r="J115" s="46">
        <f t="shared" si="21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+'19'!J117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+'19'!J125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+'19'!J126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+'19'!J131</f>
        <v>12</v>
      </c>
      <c r="F131" s="71"/>
      <c r="G131" s="46">
        <f t="shared" si="20"/>
        <v>12</v>
      </c>
      <c r="H131" s="78">
        <v>0</v>
      </c>
      <c r="I131" s="76">
        <v>0</v>
      </c>
      <c r="J131" s="46">
        <f t="shared" si="21"/>
        <v>10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+'19'!J133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23">
        <f t="shared" si="8"/>
        <v>25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+'19'!J175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+'19'!J177</f>
        <v>22</v>
      </c>
      <c r="F177" s="71"/>
      <c r="G177" s="46">
        <f t="shared" si="27"/>
        <v>22</v>
      </c>
      <c r="H177" s="78">
        <v>0</v>
      </c>
      <c r="I177" s="76">
        <v>0</v>
      </c>
      <c r="J177" s="46">
        <f t="shared" si="28"/>
        <v>22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+'19'!J178</f>
        <v>21</v>
      </c>
      <c r="F178" s="71"/>
      <c r="G178" s="46">
        <f t="shared" si="27"/>
        <v>21</v>
      </c>
      <c r="H178" s="78">
        <v>0</v>
      </c>
      <c r="I178" s="76">
        <v>0</v>
      </c>
      <c r="J178" s="46">
        <f t="shared" si="28"/>
        <v>21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+'19'!J180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+'19'!J185</f>
        <v>11</v>
      </c>
      <c r="F185" s="71"/>
      <c r="G185" s="46">
        <f t="shared" si="27"/>
        <v>11</v>
      </c>
      <c r="H185" s="78">
        <v>0</v>
      </c>
      <c r="I185" s="76">
        <v>0</v>
      </c>
      <c r="J185" s="46">
        <f t="shared" si="28"/>
        <v>11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+'19'!J193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8"/>
        <v>21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+'19'!J194</f>
        <v>31</v>
      </c>
      <c r="F194" s="71"/>
      <c r="G194" s="46">
        <f t="shared" si="27"/>
        <v>31</v>
      </c>
      <c r="H194" s="78">
        <v>0</v>
      </c>
      <c r="I194" s="76">
        <v>0</v>
      </c>
      <c r="J194" s="46">
        <f t="shared" si="28"/>
        <v>29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>
        <v>120</v>
      </c>
      <c r="P194" s="103">
        <f t="shared" si="26"/>
        <v>120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+'19'!J195</f>
        <v>18</v>
      </c>
      <c r="F195" s="71"/>
      <c r="G195" s="46">
        <f t="shared" si="27"/>
        <v>18</v>
      </c>
      <c r="H195" s="78">
        <v>0</v>
      </c>
      <c r="I195" s="76">
        <v>0</v>
      </c>
      <c r="J195" s="46">
        <f t="shared" si="28"/>
        <v>18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+'19'!J196</f>
        <v>24</v>
      </c>
      <c r="F196" s="71"/>
      <c r="G196" s="46">
        <f t="shared" si="27"/>
        <v>24</v>
      </c>
      <c r="H196" s="78">
        <v>0</v>
      </c>
      <c r="I196" s="76">
        <v>0</v>
      </c>
      <c r="J196" s="46">
        <f t="shared" si="28"/>
        <v>24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+'19'!J205</f>
        <v>121</v>
      </c>
      <c r="F205" s="71"/>
      <c r="G205" s="46">
        <f t="shared" si="27"/>
        <v>121</v>
      </c>
      <c r="H205" s="78">
        <v>0</v>
      </c>
      <c r="I205" s="76">
        <v>0</v>
      </c>
      <c r="J205" s="46">
        <f t="shared" si="28"/>
        <v>121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+'19'!J242</f>
        <v>26</v>
      </c>
      <c r="F242" s="71"/>
      <c r="G242" s="46">
        <f t="shared" si="39"/>
        <v>26</v>
      </c>
      <c r="H242" s="78">
        <v>0</v>
      </c>
      <c r="I242" s="76">
        <v>0</v>
      </c>
      <c r="J242" s="46">
        <f t="shared" si="40"/>
        <v>26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/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45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2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587.58999999999992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30.75" hidden="1" customHeight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230</v>
      </c>
      <c r="O264" s="2">
        <v>130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41" activePane="bottomRight" state="frozen"/>
      <selection activeCell="C27" sqref="C27"/>
      <selection pane="topRight" activeCell="C27" sqref="C27"/>
      <selection pane="bottomLeft" activeCell="C27" sqref="C27"/>
      <selection pane="bottomRight" activeCell="K51" sqref="K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27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250</v>
      </c>
      <c r="P22" s="103">
        <f t="shared" si="3"/>
        <v>250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+'20'!J102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+'20'!J112</f>
        <v>31</v>
      </c>
      <c r="F112" s="71"/>
      <c r="G112" s="46">
        <f t="shared" si="23"/>
        <v>31</v>
      </c>
      <c r="H112" s="78">
        <v>0</v>
      </c>
      <c r="I112" s="76">
        <v>0</v>
      </c>
      <c r="J112" s="46">
        <f t="shared" si="24"/>
        <v>30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+'20'!J115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+'20'!J125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+'20'!J126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+'20'!J131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+'20'!J133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+'20'!J175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+'20'!J177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+'20'!J178</f>
        <v>21</v>
      </c>
      <c r="F178" s="71"/>
      <c r="G178" s="46">
        <f t="shared" si="30"/>
        <v>21</v>
      </c>
      <c r="H178" s="78">
        <v>0</v>
      </c>
      <c r="I178" s="76">
        <v>0</v>
      </c>
      <c r="J178" s="46">
        <f t="shared" si="31"/>
        <v>21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+'20'!J180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+'20'!J185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59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36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+'20'!J193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+'20'!J194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+'20'!J195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+'20'!J196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+'20'!J198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+'20'!J205</f>
        <v>121</v>
      </c>
      <c r="F205" s="71"/>
      <c r="G205" s="46">
        <f t="shared" si="30"/>
        <v>121</v>
      </c>
      <c r="H205" s="78">
        <v>0</v>
      </c>
      <c r="I205" s="76">
        <v>0</v>
      </c>
      <c r="J205" s="46">
        <f t="shared" si="31"/>
        <v>120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+'20'!J242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+'20'!J244</f>
        <v>0</v>
      </c>
      <c r="F244" s="71">
        <v>10</v>
      </c>
      <c r="G244" s="46">
        <f t="shared" si="47"/>
        <v>10</v>
      </c>
      <c r="H244" s="78">
        <v>0</v>
      </c>
      <c r="I244" s="76">
        <v>0</v>
      </c>
      <c r="J244" s="46">
        <f t="shared" si="48"/>
        <v>9</v>
      </c>
      <c r="K244" s="72">
        <v>1</v>
      </c>
      <c r="L244" s="20">
        <v>50</v>
      </c>
      <c r="M244" s="65">
        <f t="shared" si="49"/>
        <v>50</v>
      </c>
      <c r="N244" s="17" t="s">
        <v>16</v>
      </c>
      <c r="O244" s="18"/>
      <c r="P244" s="23">
        <f t="shared" si="50"/>
        <v>50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710.42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35" activePane="bottomRight" state="frozen"/>
      <selection activeCell="L245" sqref="L245"/>
      <selection pane="topRight" activeCell="L245" sqref="L245"/>
      <selection pane="bottomLeft" activeCell="L245" sqref="L245"/>
      <selection pane="bottomRight" activeCell="F52" sqref="F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13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100</v>
      </c>
      <c r="P5" s="103">
        <f>SUM(M5-O5)</f>
        <v>100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16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>
        <v>500</v>
      </c>
      <c r="P22" s="103">
        <f t="shared" si="3"/>
        <v>600</v>
      </c>
      <c r="Q22" s="90">
        <v>26.6</v>
      </c>
      <c r="R22" s="43">
        <f t="shared" si="4"/>
        <v>292.60000000000002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3</v>
      </c>
      <c r="F51" s="71">
        <v>1</v>
      </c>
      <c r="G51" s="46">
        <f t="shared" si="5"/>
        <v>4</v>
      </c>
      <c r="H51" s="78">
        <v>0</v>
      </c>
      <c r="I51" s="76">
        <v>0</v>
      </c>
      <c r="J51" s="46">
        <f t="shared" si="6"/>
        <v>0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>
        <v>50</v>
      </c>
      <c r="P51" s="103">
        <f t="shared" si="3"/>
        <v>150</v>
      </c>
      <c r="Q51" s="90">
        <v>14.65</v>
      </c>
      <c r="R51" s="43">
        <f>+K51*Q51</f>
        <v>58.6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3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+'21'!J102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+'21'!J112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30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+'21'!J115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+'21'!J125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+'21'!J126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+'21'!J131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+'21'!J175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+'21'!J177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+'21'!J178</f>
        <v>21</v>
      </c>
      <c r="F178" s="71"/>
      <c r="G178" s="46">
        <f t="shared" si="30"/>
        <v>21</v>
      </c>
      <c r="H178" s="78">
        <v>0</v>
      </c>
      <c r="I178" s="76">
        <v>0</v>
      </c>
      <c r="J178" s="46">
        <f t="shared" si="31"/>
        <v>21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+'21'!J180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6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+'21'!J185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9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+'21'!J187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57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3">
        <f>SUM(M187-O187)</f>
        <v>30</v>
      </c>
      <c r="Q187" s="90">
        <v>3.5</v>
      </c>
      <c r="R187" s="43">
        <f>+K187*Q187</f>
        <v>7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+'21'!J188</f>
        <v>36</v>
      </c>
      <c r="F188" s="71"/>
      <c r="G188" s="46">
        <f>E188+F188</f>
        <v>36</v>
      </c>
      <c r="H188" s="78">
        <v>0</v>
      </c>
      <c r="I188" s="76">
        <v>0</v>
      </c>
      <c r="J188" s="46">
        <f>+G188-H188-K188-I188</f>
        <v>32</v>
      </c>
      <c r="K188" s="72">
        <v>4</v>
      </c>
      <c r="L188" s="20">
        <v>15</v>
      </c>
      <c r="M188" s="65">
        <f>+L188*K188</f>
        <v>60</v>
      </c>
      <c r="N188" s="17" t="s">
        <v>16</v>
      </c>
      <c r="O188" s="18"/>
      <c r="P188" s="103">
        <f>SUM(M188-O188)</f>
        <v>60</v>
      </c>
      <c r="Q188" s="90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+'21'!J193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17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+'21'!J194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+'21'!J195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+'21'!J196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+'21'!J198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+'21'!J205</f>
        <v>120</v>
      </c>
      <c r="F205" s="71"/>
      <c r="G205" s="46">
        <f t="shared" si="30"/>
        <v>120</v>
      </c>
      <c r="H205" s="78">
        <v>0</v>
      </c>
      <c r="I205" s="76">
        <v>0</v>
      </c>
      <c r="J205" s="46">
        <f t="shared" si="31"/>
        <v>120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+'21'!J242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+'21'!J244</f>
        <v>9</v>
      </c>
      <c r="F244" s="71"/>
      <c r="G244" s="46">
        <f t="shared" si="47"/>
        <v>9</v>
      </c>
      <c r="H244" s="78">
        <v>0</v>
      </c>
      <c r="I244" s="76">
        <v>0</v>
      </c>
      <c r="J244" s="46">
        <f t="shared" si="48"/>
        <v>9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1027.44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</v>
      </c>
      <c r="O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N19" sqref="N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03">
        <f>SUM(M5-O5)</f>
        <v>25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5</v>
      </c>
      <c r="F11" s="71">
        <v>3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4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2</v>
      </c>
      <c r="F49" s="71">
        <v>11</v>
      </c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8</v>
      </c>
      <c r="F50" s="71">
        <v>2</v>
      </c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0</v>
      </c>
      <c r="F51" s="71">
        <v>4</v>
      </c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3</v>
      </c>
      <c r="F66" s="71">
        <v>5</v>
      </c>
      <c r="G66" s="46">
        <f t="shared" si="5"/>
        <v>8</v>
      </c>
      <c r="H66" s="78">
        <v>0</v>
      </c>
      <c r="I66" s="76">
        <v>0</v>
      </c>
      <c r="J66" s="46">
        <f t="shared" si="6"/>
        <v>6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+'22'!J77</f>
        <v>2</v>
      </c>
      <c r="F77" s="71">
        <v>8</v>
      </c>
      <c r="G77" s="46">
        <f t="shared" si="5"/>
        <v>10</v>
      </c>
      <c r="H77" s="78">
        <v>0</v>
      </c>
      <c r="I77" s="76">
        <v>0</v>
      </c>
      <c r="J77" s="46">
        <f t="shared" si="6"/>
        <v>7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+'22'!J102</f>
        <v>6</v>
      </c>
      <c r="F102" s="71"/>
      <c r="G102" s="46">
        <f t="shared" ref="G102" si="24">E102+F102</f>
        <v>6</v>
      </c>
      <c r="H102" s="78">
        <v>0</v>
      </c>
      <c r="I102" s="76">
        <v>0</v>
      </c>
      <c r="J102" s="46">
        <f t="shared" ref="J102" si="25">+G102-H102-K102-I102</f>
        <v>6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+'22'!J112</f>
        <v>30</v>
      </c>
      <c r="F112" s="71"/>
      <c r="G112" s="46">
        <f t="shared" si="20"/>
        <v>30</v>
      </c>
      <c r="H112" s="78">
        <v>0</v>
      </c>
      <c r="I112" s="76">
        <v>0</v>
      </c>
      <c r="J112" s="46">
        <f t="shared" si="21"/>
        <v>28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 t="shared" si="8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+'22'!J115</f>
        <v>26</v>
      </c>
      <c r="F115" s="71"/>
      <c r="G115" s="46">
        <f t="shared" si="20"/>
        <v>26</v>
      </c>
      <c r="H115" s="78">
        <v>0</v>
      </c>
      <c r="I115" s="76">
        <v>0</v>
      </c>
      <c r="J115" s="46">
        <f t="shared" si="21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+'22'!J116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+'22'!J117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+'22'!J125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+'22'!J126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+'22'!J131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9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+'22'!J132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+'22'!J175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+'22'!J177</f>
        <v>22</v>
      </c>
      <c r="F177" s="71"/>
      <c r="G177" s="46">
        <f t="shared" si="27"/>
        <v>22</v>
      </c>
      <c r="H177" s="78">
        <v>0</v>
      </c>
      <c r="I177" s="76">
        <v>0</v>
      </c>
      <c r="J177" s="46">
        <f t="shared" si="28"/>
        <v>22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+'22'!J178</f>
        <v>21</v>
      </c>
      <c r="F178" s="71"/>
      <c r="G178" s="46">
        <f t="shared" si="27"/>
        <v>21</v>
      </c>
      <c r="H178" s="78">
        <v>0</v>
      </c>
      <c r="I178" s="76">
        <v>0</v>
      </c>
      <c r="J178" s="46">
        <f t="shared" si="28"/>
        <v>19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03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+'22'!J180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+'22'!J185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7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03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v>9</v>
      </c>
      <c r="F188" s="71"/>
      <c r="G188" s="46">
        <f>E188+F188</f>
        <v>9</v>
      </c>
      <c r="H188" s="78">
        <v>0</v>
      </c>
      <c r="I188" s="76">
        <v>0</v>
      </c>
      <c r="J188" s="46">
        <f>+G188-H188-K188-I188</f>
        <v>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v>9</v>
      </c>
      <c r="F189" s="71"/>
      <c r="G189" s="46">
        <f>E189+F189</f>
        <v>9</v>
      </c>
      <c r="H189" s="78">
        <v>0</v>
      </c>
      <c r="I189" s="76">
        <v>0</v>
      </c>
      <c r="J189" s="46">
        <f>+G189-H189-K189-I189</f>
        <v>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+'22'!J193</f>
        <v>17</v>
      </c>
      <c r="F193" s="71"/>
      <c r="G193" s="46">
        <f t="shared" si="27"/>
        <v>17</v>
      </c>
      <c r="H193" s="78">
        <v>0</v>
      </c>
      <c r="I193" s="76">
        <v>0</v>
      </c>
      <c r="J193" s="46">
        <f t="shared" si="28"/>
        <v>16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+'22'!J194</f>
        <v>26</v>
      </c>
      <c r="F194" s="71"/>
      <c r="G194" s="46">
        <f t="shared" si="27"/>
        <v>26</v>
      </c>
      <c r="H194" s="78">
        <v>0</v>
      </c>
      <c r="I194" s="76">
        <v>0</v>
      </c>
      <c r="J194" s="46">
        <f t="shared" si="28"/>
        <v>25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+'22'!J195</f>
        <v>18</v>
      </c>
      <c r="F195" s="71"/>
      <c r="G195" s="46">
        <f t="shared" si="27"/>
        <v>18</v>
      </c>
      <c r="H195" s="78">
        <v>0</v>
      </c>
      <c r="I195" s="76">
        <v>0</v>
      </c>
      <c r="J195" s="46">
        <f t="shared" si="28"/>
        <v>18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+'22'!J196</f>
        <v>24</v>
      </c>
      <c r="F196" s="71"/>
      <c r="G196" s="46">
        <f t="shared" si="27"/>
        <v>24</v>
      </c>
      <c r="H196" s="78">
        <v>0</v>
      </c>
      <c r="I196" s="76">
        <v>0</v>
      </c>
      <c r="J196" s="46">
        <f t="shared" si="28"/>
        <v>24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+'22'!J198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+'22'!J205</f>
        <v>120</v>
      </c>
      <c r="F205" s="71"/>
      <c r="G205" s="46">
        <f t="shared" si="27"/>
        <v>120</v>
      </c>
      <c r="H205" s="78">
        <v>0</v>
      </c>
      <c r="I205" s="76">
        <v>0</v>
      </c>
      <c r="J205" s="46">
        <f t="shared" si="28"/>
        <v>120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+'22'!J242</f>
        <v>26</v>
      </c>
      <c r="F242" s="71"/>
      <c r="G242" s="46">
        <f t="shared" si="39"/>
        <v>26</v>
      </c>
      <c r="H242" s="78">
        <v>0</v>
      </c>
      <c r="I242" s="76">
        <v>0</v>
      </c>
      <c r="J242" s="46">
        <f t="shared" si="40"/>
        <v>26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+'22'!J243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+'22'!J244</f>
        <v>9</v>
      </c>
      <c r="F244" s="71"/>
      <c r="G244" s="46">
        <f t="shared" si="43"/>
        <v>9</v>
      </c>
      <c r="H244" s="78">
        <v>0</v>
      </c>
      <c r="I244" s="76">
        <v>0</v>
      </c>
      <c r="J244" s="46">
        <f t="shared" si="44"/>
        <v>8</v>
      </c>
      <c r="K244" s="72">
        <v>1</v>
      </c>
      <c r="L244" s="20">
        <v>50</v>
      </c>
      <c r="M244" s="65">
        <f t="shared" si="45"/>
        <v>50</v>
      </c>
      <c r="N244" s="17" t="s">
        <v>16</v>
      </c>
      <c r="O244" s="18"/>
      <c r="P244" s="103">
        <f t="shared" si="36"/>
        <v>50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684.47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P112" sqref="P112:P18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3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+'23'!J102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+'23'!J112</f>
        <v>28</v>
      </c>
      <c r="F112" s="71"/>
      <c r="G112" s="46">
        <f t="shared" si="23"/>
        <v>28</v>
      </c>
      <c r="H112" s="78">
        <v>0</v>
      </c>
      <c r="I112" s="76">
        <v>0</v>
      </c>
      <c r="J112" s="46">
        <f t="shared" si="24"/>
        <v>27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+'23'!J115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+'23'!J125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+'23'!J126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+'23'!J131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+'23'!J132</f>
        <v>0</v>
      </c>
      <c r="F132" s="71">
        <v>8</v>
      </c>
      <c r="G132" s="46">
        <f t="shared" si="23"/>
        <v>8</v>
      </c>
      <c r="H132" s="78">
        <v>0</v>
      </c>
      <c r="I132" s="76">
        <v>0</v>
      </c>
      <c r="J132" s="46">
        <f t="shared" si="24"/>
        <v>7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+'23'!J175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+'23'!J177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+'23'!J178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18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+'23'!J180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+'23'!J185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+'23'!J187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+'23'!J188</f>
        <v>9</v>
      </c>
      <c r="F188" s="71"/>
      <c r="G188" s="46">
        <f>E188+F188</f>
        <v>9</v>
      </c>
      <c r="H188" s="78">
        <v>0</v>
      </c>
      <c r="I188" s="76">
        <v>0</v>
      </c>
      <c r="J188" s="46">
        <f>+G188-H188-K188-I188</f>
        <v>8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+'23'!J189</f>
        <v>9</v>
      </c>
      <c r="F189" s="71"/>
      <c r="G189" s="46">
        <f>E189+F189</f>
        <v>9</v>
      </c>
      <c r="H189" s="78">
        <v>0</v>
      </c>
      <c r="I189" s="76">
        <v>0</v>
      </c>
      <c r="J189" s="46">
        <f>+G189-H189-K189-I189</f>
        <v>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+'23'!J193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+'23'!J194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+'23'!J195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+'23'!J196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+'23'!J198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+'23'!J205</f>
        <v>120</v>
      </c>
      <c r="F205" s="71"/>
      <c r="G205" s="46">
        <f t="shared" si="30"/>
        <v>120</v>
      </c>
      <c r="H205" s="78">
        <v>0</v>
      </c>
      <c r="I205" s="76">
        <v>0</v>
      </c>
      <c r="J205" s="46">
        <f t="shared" si="31"/>
        <v>120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+'23'!J242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+'23'!J244</f>
        <v>8</v>
      </c>
      <c r="F244" s="71"/>
      <c r="G244" s="46">
        <f t="shared" si="47"/>
        <v>8</v>
      </c>
      <c r="H244" s="78">
        <v>0</v>
      </c>
      <c r="I244" s="76">
        <v>0</v>
      </c>
      <c r="J244" s="46">
        <f t="shared" si="48"/>
        <v>8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208.25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P126" sqref="P126:P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1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03">
        <f t="shared" si="3"/>
        <v>100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2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+'24'!J102</f>
        <v>6</v>
      </c>
      <c r="F102" s="71"/>
      <c r="G102" s="46">
        <f t="shared" ref="G102" si="27">E102+F102</f>
        <v>6</v>
      </c>
      <c r="H102" s="78">
        <v>0</v>
      </c>
      <c r="I102" s="76">
        <v>0</v>
      </c>
      <c r="J102" s="46">
        <f t="shared" ref="J102" si="28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+'24'!J112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+'24'!J115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100</v>
      </c>
      <c r="P116" s="23">
        <f t="shared" si="8"/>
        <v>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+'24'!J125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+'24'!J126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8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03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+'24'!J131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7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+'24'!J132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+'24'!J133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+'24'!J164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+'24'!J165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+'24'!J166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+'24'!J168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+'24'!J169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+'24'!J172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7" si="31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+'24'!J175</f>
        <v>13</v>
      </c>
      <c r="F175" s="71"/>
      <c r="G175" s="46">
        <f t="shared" si="29"/>
        <v>13</v>
      </c>
      <c r="H175" s="78">
        <v>0</v>
      </c>
      <c r="I175" s="76">
        <v>0</v>
      </c>
      <c r="J175" s="46">
        <f t="shared" si="30"/>
        <v>8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/>
      <c r="P175" s="103">
        <f t="shared" si="31"/>
        <v>250</v>
      </c>
      <c r="Q175" s="90">
        <v>29.96</v>
      </c>
      <c r="R175" s="43">
        <f>+K175*Q175</f>
        <v>149.80000000000001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+'24'!J176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+'24'!J177</f>
        <v>22</v>
      </c>
      <c r="F177" s="71"/>
      <c r="G177" s="46">
        <f t="shared" si="29"/>
        <v>22</v>
      </c>
      <c r="H177" s="78">
        <v>0</v>
      </c>
      <c r="I177" s="76">
        <v>0</v>
      </c>
      <c r="J177" s="46">
        <f t="shared" si="30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+'24'!J178</f>
        <v>18</v>
      </c>
      <c r="F178" s="71"/>
      <c r="G178" s="46">
        <f t="shared" si="29"/>
        <v>18</v>
      </c>
      <c r="H178" s="78">
        <v>0</v>
      </c>
      <c r="I178" s="76">
        <v>0</v>
      </c>
      <c r="J178" s="46">
        <f t="shared" si="30"/>
        <v>18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ref="P178:P258" si="36">SUM(M178-O178)</f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+'24'!J179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+'24'!J180</f>
        <v>6</v>
      </c>
      <c r="F180" s="71"/>
      <c r="G180" s="46">
        <f t="shared" si="29"/>
        <v>6</v>
      </c>
      <c r="H180" s="78">
        <v>0</v>
      </c>
      <c r="I180" s="76">
        <v>0</v>
      </c>
      <c r="J180" s="46">
        <f t="shared" si="30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+'24'!J181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+'24'!J182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+'24'!J184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+'24'!J185</f>
        <v>7</v>
      </c>
      <c r="F185" s="71"/>
      <c r="G185" s="46">
        <f t="shared" si="29"/>
        <v>7</v>
      </c>
      <c r="H185" s="78">
        <v>0</v>
      </c>
      <c r="I185" s="76">
        <v>0</v>
      </c>
      <c r="J185" s="46">
        <f t="shared" si="30"/>
        <v>2</v>
      </c>
      <c r="K185" s="72">
        <v>5</v>
      </c>
      <c r="L185" s="20">
        <v>80</v>
      </c>
      <c r="M185" s="65">
        <f t="shared" si="34"/>
        <v>400</v>
      </c>
      <c r="N185" s="17" t="s">
        <v>16</v>
      </c>
      <c r="O185" s="18"/>
      <c r="P185" s="103">
        <f t="shared" si="36"/>
        <v>400</v>
      </c>
      <c r="Q185" s="90">
        <v>63</v>
      </c>
      <c r="R185" s="43">
        <f t="shared" si="35"/>
        <v>315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+'24'!J186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+'24'!J187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+'24'!J188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+'24'!J189</f>
        <v>9</v>
      </c>
      <c r="F189" s="71"/>
      <c r="G189" s="46">
        <f>E189+F189</f>
        <v>9</v>
      </c>
      <c r="H189" s="78">
        <v>0</v>
      </c>
      <c r="I189" s="76">
        <v>0</v>
      </c>
      <c r="J189" s="46">
        <f>+G189-H189-K189-I189</f>
        <v>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+'24'!J190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+'24'!J192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+'24'!J193</f>
        <v>16</v>
      </c>
      <c r="F193" s="71"/>
      <c r="G193" s="46">
        <f t="shared" si="29"/>
        <v>16</v>
      </c>
      <c r="H193" s="78">
        <v>0</v>
      </c>
      <c r="I193" s="76">
        <v>0</v>
      </c>
      <c r="J193" s="46">
        <f t="shared" si="30"/>
        <v>11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03">
        <f t="shared" si="36"/>
        <v>300</v>
      </c>
      <c r="Q193" s="90">
        <v>38</v>
      </c>
      <c r="R193" s="43">
        <f t="shared" si="35"/>
        <v>190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+'24'!J194</f>
        <v>25</v>
      </c>
      <c r="F194" s="71"/>
      <c r="G194" s="46">
        <f t="shared" si="29"/>
        <v>25</v>
      </c>
      <c r="H194" s="78">
        <v>0</v>
      </c>
      <c r="I194" s="76">
        <v>0</v>
      </c>
      <c r="J194" s="46">
        <f t="shared" si="30"/>
        <v>25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+'24'!J195</f>
        <v>18</v>
      </c>
      <c r="F195" s="71"/>
      <c r="G195" s="46">
        <f t="shared" si="29"/>
        <v>18</v>
      </c>
      <c r="H195" s="78">
        <v>0</v>
      </c>
      <c r="I195" s="76">
        <v>0</v>
      </c>
      <c r="J195" s="46">
        <f t="shared" si="30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+'24'!J196</f>
        <v>24</v>
      </c>
      <c r="F196" s="71"/>
      <c r="G196" s="46">
        <f t="shared" si="29"/>
        <v>24</v>
      </c>
      <c r="H196" s="78">
        <v>0</v>
      </c>
      <c r="I196" s="76">
        <v>0</v>
      </c>
      <c r="J196" s="46">
        <f t="shared" si="30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+'24'!J197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+'24'!J198</f>
        <v>26</v>
      </c>
      <c r="F198" s="71"/>
      <c r="G198" s="46">
        <f t="shared" si="29"/>
        <v>26</v>
      </c>
      <c r="H198" s="78">
        <v>0</v>
      </c>
      <c r="I198" s="76">
        <v>0</v>
      </c>
      <c r="J198" s="46">
        <f t="shared" si="30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+'24'!J199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+'24'!J200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+'24'!J201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+'24'!J202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+'24'!J203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+'24'!J204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+'24'!J205</f>
        <v>120</v>
      </c>
      <c r="F205" s="71"/>
      <c r="G205" s="46">
        <f t="shared" si="29"/>
        <v>120</v>
      </c>
      <c r="H205" s="78">
        <v>0</v>
      </c>
      <c r="I205" s="76">
        <v>0</v>
      </c>
      <c r="J205" s="46">
        <f t="shared" si="30"/>
        <v>120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+'24'!J210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+'24'!J211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+'24'!J212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+'24'!J213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+'24'!J214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+'24'!J215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+'24'!J218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+'24'!J223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+'24'!J224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+'24'!J228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+'24'!J229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+'24'!J230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+'24'!J242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+'24'!J244</f>
        <v>8</v>
      </c>
      <c r="F244" s="71"/>
      <c r="G244" s="46">
        <f t="shared" si="47"/>
        <v>8</v>
      </c>
      <c r="H244" s="78">
        <v>0</v>
      </c>
      <c r="I244" s="76">
        <v>0</v>
      </c>
      <c r="J244" s="46">
        <f t="shared" si="48"/>
        <v>0</v>
      </c>
      <c r="K244" s="72">
        <v>8</v>
      </c>
      <c r="L244" s="20">
        <v>45</v>
      </c>
      <c r="M244" s="65">
        <f t="shared" si="49"/>
        <v>360</v>
      </c>
      <c r="N244" s="17" t="s">
        <v>16</v>
      </c>
      <c r="O244" s="18">
        <v>160</v>
      </c>
      <c r="P244" s="103">
        <f t="shared" si="50"/>
        <v>200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1141.1199999999999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245" activePane="bottomRight" state="frozen"/>
      <selection activeCell="L245" sqref="L245"/>
      <selection pane="topRight" activeCell="L245" sqref="L245"/>
      <selection pane="bottomLeft" activeCell="L245" sqref="L245"/>
      <selection pane="bottomRight" activeCell="M221" sqref="M221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11</v>
      </c>
      <c r="F5" s="71">
        <v>20</v>
      </c>
      <c r="G5" s="46">
        <f t="shared" ref="G5:G26" si="0">E5+F5</f>
        <v>31</v>
      </c>
      <c r="H5" s="78">
        <v>0</v>
      </c>
      <c r="I5" s="76">
        <v>0</v>
      </c>
      <c r="J5" s="46">
        <f t="shared" ref="J5:J26" si="1">+G5-H5-K5-I5</f>
        <v>31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28</v>
      </c>
      <c r="F6" s="71">
        <v>40</v>
      </c>
      <c r="G6" s="46">
        <f t="shared" si="0"/>
        <v>68</v>
      </c>
      <c r="H6" s="78">
        <v>0</v>
      </c>
      <c r="I6" s="76">
        <v>0</v>
      </c>
      <c r="J6" s="46">
        <f t="shared" si="1"/>
        <v>66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7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ref="P8:P80" si="5">SUM(M8-O8)</f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5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5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5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10</v>
      </c>
      <c r="F22" s="71">
        <v>25</v>
      </c>
      <c r="G22" s="46">
        <f t="shared" si="0"/>
        <v>35</v>
      </c>
      <c r="H22" s="78">
        <v>0</v>
      </c>
      <c r="I22" s="76">
        <v>0</v>
      </c>
      <c r="J22" s="46">
        <f t="shared" si="1"/>
        <v>35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>
        <v>10</v>
      </c>
      <c r="G25" s="46">
        <f t="shared" si="0"/>
        <v>10</v>
      </c>
      <c r="H25" s="78">
        <v>0</v>
      </c>
      <c r="I25" s="76">
        <v>0</v>
      </c>
      <c r="J25" s="46">
        <f t="shared" si="1"/>
        <v>9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25</v>
      </c>
      <c r="P25" s="103">
        <f t="shared" si="5"/>
        <v>75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0</v>
      </c>
      <c r="F28" s="71">
        <v>10</v>
      </c>
      <c r="G28" s="46">
        <f t="shared" si="6"/>
        <v>10</v>
      </c>
      <c r="H28" s="78">
        <v>0</v>
      </c>
      <c r="I28" s="76">
        <v>0</v>
      </c>
      <c r="J28" s="46">
        <f t="shared" si="7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25</v>
      </c>
      <c r="P28" s="103">
        <f t="shared" si="5"/>
        <v>75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6"/>
        <v>0</v>
      </c>
      <c r="H31" s="78">
        <v>0</v>
      </c>
      <c r="I31" s="76">
        <v>0</v>
      </c>
      <c r="J31" s="46">
        <f t="shared" si="7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9</v>
      </c>
      <c r="F32" s="71"/>
      <c r="G32" s="46">
        <f t="shared" si="6"/>
        <v>9</v>
      </c>
      <c r="H32" s="78">
        <v>0</v>
      </c>
      <c r="I32" s="76">
        <v>0</v>
      </c>
      <c r="J32" s="46">
        <f t="shared" si="7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8</v>
      </c>
      <c r="F34" s="71"/>
      <c r="G34" s="46">
        <f t="shared" si="6"/>
        <v>8</v>
      </c>
      <c r="H34" s="78">
        <v>0</v>
      </c>
      <c r="I34" s="76">
        <v>0</v>
      </c>
      <c r="J34" s="46">
        <f t="shared" si="7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7</v>
      </c>
      <c r="F39" s="71">
        <v>5</v>
      </c>
      <c r="G39" s="46">
        <f t="shared" si="6"/>
        <v>12</v>
      </c>
      <c r="H39" s="78">
        <v>0</v>
      </c>
      <c r="I39" s="76">
        <v>0</v>
      </c>
      <c r="J39" s="46">
        <f t="shared" si="7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5</v>
      </c>
      <c r="F40" s="71"/>
      <c r="G40" s="46">
        <f t="shared" si="6"/>
        <v>5</v>
      </c>
      <c r="H40" s="78">
        <v>0</v>
      </c>
      <c r="I40" s="76">
        <v>0</v>
      </c>
      <c r="J40" s="46">
        <f t="shared" si="7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>
        <v>5</v>
      </c>
      <c r="G41" s="46">
        <f t="shared" si="6"/>
        <v>5</v>
      </c>
      <c r="H41" s="78">
        <v>0</v>
      </c>
      <c r="I41" s="76">
        <v>0</v>
      </c>
      <c r="J41" s="46">
        <f t="shared" si="7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9</v>
      </c>
      <c r="F46" s="71"/>
      <c r="G46" s="46">
        <f t="shared" si="6"/>
        <v>9</v>
      </c>
      <c r="H46" s="78">
        <v>0</v>
      </c>
      <c r="I46" s="76">
        <v>0</v>
      </c>
      <c r="J46" s="46">
        <f t="shared" si="7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6"/>
        <v>0</v>
      </c>
      <c r="H47" s="78">
        <v>0</v>
      </c>
      <c r="I47" s="76">
        <v>0</v>
      </c>
      <c r="J47" s="46">
        <f t="shared" si="7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7</v>
      </c>
      <c r="F48" s="71"/>
      <c r="G48" s="46">
        <f t="shared" si="6"/>
        <v>7</v>
      </c>
      <c r="H48" s="78">
        <v>0</v>
      </c>
      <c r="I48" s="76">
        <v>0</v>
      </c>
      <c r="J48" s="46">
        <f t="shared" si="7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13</v>
      </c>
      <c r="F49" s="71"/>
      <c r="G49" s="46">
        <f t="shared" si="6"/>
        <v>13</v>
      </c>
      <c r="H49" s="78">
        <v>0</v>
      </c>
      <c r="I49" s="76">
        <v>0</v>
      </c>
      <c r="J49" s="46">
        <f t="shared" si="7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8</v>
      </c>
      <c r="F50" s="71"/>
      <c r="G50" s="46">
        <f t="shared" si="6"/>
        <v>8</v>
      </c>
      <c r="H50" s="78">
        <v>0</v>
      </c>
      <c r="I50" s="76">
        <v>0</v>
      </c>
      <c r="J50" s="46">
        <f t="shared" si="7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4</v>
      </c>
      <c r="F51" s="71"/>
      <c r="G51" s="46">
        <f t="shared" si="6"/>
        <v>4</v>
      </c>
      <c r="H51" s="78">
        <v>0</v>
      </c>
      <c r="I51" s="76">
        <v>0</v>
      </c>
      <c r="J51" s="46">
        <f t="shared" si="7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7</v>
      </c>
      <c r="F53" s="71"/>
      <c r="G53" s="46">
        <f t="shared" si="6"/>
        <v>7</v>
      </c>
      <c r="H53" s="78">
        <v>0</v>
      </c>
      <c r="I53" s="76">
        <v>0</v>
      </c>
      <c r="J53" s="46">
        <f t="shared" si="7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2</v>
      </c>
      <c r="F62" s="71"/>
      <c r="G62" s="46">
        <f t="shared" si="6"/>
        <v>2</v>
      </c>
      <c r="H62" s="78">
        <v>0</v>
      </c>
      <c r="I62" s="76">
        <v>0</v>
      </c>
      <c r="J62" s="46">
        <f t="shared" si="7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4</v>
      </c>
      <c r="F65" s="71">
        <v>5</v>
      </c>
      <c r="G65" s="46">
        <f t="shared" si="6"/>
        <v>9</v>
      </c>
      <c r="H65" s="78">
        <v>0</v>
      </c>
      <c r="I65" s="76">
        <v>0</v>
      </c>
      <c r="J65" s="46">
        <f t="shared" si="7"/>
        <v>9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6</v>
      </c>
      <c r="F66" s="71">
        <v>5</v>
      </c>
      <c r="G66" s="46">
        <f t="shared" si="6"/>
        <v>11</v>
      </c>
      <c r="H66" s="78">
        <v>0</v>
      </c>
      <c r="I66" s="76">
        <v>0</v>
      </c>
      <c r="J66" s="46">
        <f t="shared" si="7"/>
        <v>9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5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5</v>
      </c>
      <c r="G67" s="46">
        <f t="shared" si="6"/>
        <v>5</v>
      </c>
      <c r="H67" s="78">
        <v>0</v>
      </c>
      <c r="I67" s="76">
        <v>0</v>
      </c>
      <c r="J67" s="46">
        <f t="shared" si="7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5</v>
      </c>
      <c r="G68" s="46">
        <f t="shared" si="6"/>
        <v>5</v>
      </c>
      <c r="H68" s="78">
        <v>0</v>
      </c>
      <c r="I68" s="76">
        <v>0</v>
      </c>
      <c r="J68" s="46">
        <f t="shared" si="7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1</v>
      </c>
      <c r="F74" s="71">
        <v>10</v>
      </c>
      <c r="G74" s="46">
        <f t="shared" si="6"/>
        <v>11</v>
      </c>
      <c r="H74" s="78">
        <v>0</v>
      </c>
      <c r="I74" s="76">
        <v>0</v>
      </c>
      <c r="J74" s="46">
        <f t="shared" si="7"/>
        <v>10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5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+'25'!J77</f>
        <v>7</v>
      </c>
      <c r="F77" s="71">
        <v>10</v>
      </c>
      <c r="G77" s="46">
        <f t="shared" si="6"/>
        <v>17</v>
      </c>
      <c r="H77" s="78">
        <v>0</v>
      </c>
      <c r="I77" s="76">
        <v>0</v>
      </c>
      <c r="J77" s="46">
        <f t="shared" si="7"/>
        <v>16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5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86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+'25'!J87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:P94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+'25'!J88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si="17"/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7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7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7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7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6"/>
        <v>2</v>
      </c>
      <c r="H93" s="78">
        <v>0</v>
      </c>
      <c r="I93" s="76">
        <v>0</v>
      </c>
      <c r="J93" s="46">
        <f t="shared" si="7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7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17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72" si="25">SUM(M95-O95)</f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5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5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5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20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2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2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+'25'!J102</f>
        <v>6</v>
      </c>
      <c r="F102" s="71"/>
      <c r="G102" s="46">
        <f t="shared" ref="G102" si="29">E102+F102</f>
        <v>6</v>
      </c>
      <c r="H102" s="78">
        <v>0</v>
      </c>
      <c r="I102" s="76">
        <v>0</v>
      </c>
      <c r="J102" s="46">
        <f t="shared" ref="J102" si="30">+G102-H102-K102-I102</f>
        <v>6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2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5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5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5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5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+'25'!J112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23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3">
        <f>SUM(M112-O112)</f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5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5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+'25'!J115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3">
        <f t="shared" si="25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+'25'!J116</f>
        <v>3</v>
      </c>
      <c r="F116" s="71">
        <v>7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3">
        <f t="shared" si="25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5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5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5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5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5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5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+'25'!J125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5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+'25'!J126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5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5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5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5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5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+'25'!J131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3">
        <f t="shared" si="25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+'25'!J132</f>
        <v>7</v>
      </c>
      <c r="F132" s="71">
        <v>10</v>
      </c>
      <c r="G132" s="46">
        <f t="shared" si="23"/>
        <v>17</v>
      </c>
      <c r="H132" s="78">
        <v>0</v>
      </c>
      <c r="I132" s="76">
        <v>0</v>
      </c>
      <c r="J132" s="46">
        <f t="shared" si="24"/>
        <v>16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3">
        <f t="shared" si="25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+'25'!J133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3">
        <f t="shared" si="25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5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5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5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5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5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5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5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5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5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5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5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5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5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5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5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5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5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5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5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5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5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5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5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5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5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5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5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5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+'25'!J164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5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+'25'!J165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5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+'25'!J166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5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+'25'!J168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+'25'!J169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5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5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5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+'25'!J172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5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5" si="33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+'25'!J174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+'25'!J175</f>
        <v>8</v>
      </c>
      <c r="F175" s="71"/>
      <c r="G175" s="46">
        <f t="shared" si="31"/>
        <v>8</v>
      </c>
      <c r="H175" s="78">
        <v>0</v>
      </c>
      <c r="I175" s="76">
        <v>0</v>
      </c>
      <c r="J175" s="46">
        <f t="shared" si="32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3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+'25'!J176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+'25'!J177</f>
        <v>22</v>
      </c>
      <c r="F177" s="71"/>
      <c r="G177" s="46">
        <f t="shared" si="31"/>
        <v>22</v>
      </c>
      <c r="H177" s="78">
        <v>0</v>
      </c>
      <c r="I177" s="76">
        <v>0</v>
      </c>
      <c r="J177" s="46">
        <f t="shared" si="32"/>
        <v>22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+'25'!J178</f>
        <v>18</v>
      </c>
      <c r="F178" s="71"/>
      <c r="G178" s="46">
        <f t="shared" si="31"/>
        <v>18</v>
      </c>
      <c r="H178" s="78">
        <v>0</v>
      </c>
      <c r="I178" s="76">
        <v>0</v>
      </c>
      <c r="J178" s="46">
        <f t="shared" si="32"/>
        <v>18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+'25'!J179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+'25'!J180</f>
        <v>6</v>
      </c>
      <c r="F180" s="71"/>
      <c r="G180" s="46">
        <f t="shared" si="31"/>
        <v>6</v>
      </c>
      <c r="H180" s="78">
        <v>0</v>
      </c>
      <c r="I180" s="76">
        <v>0</v>
      </c>
      <c r="J180" s="46">
        <f t="shared" si="32"/>
        <v>6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+'25'!J181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+'25'!J182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+'25'!J184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+'25'!J185</f>
        <v>2</v>
      </c>
      <c r="F185" s="71"/>
      <c r="G185" s="46">
        <f t="shared" si="31"/>
        <v>2</v>
      </c>
      <c r="H185" s="78">
        <v>0</v>
      </c>
      <c r="I185" s="76">
        <v>0</v>
      </c>
      <c r="J185" s="46">
        <f t="shared" si="32"/>
        <v>2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+'25'!J186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+'25'!J187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+'25'!J188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7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+'25'!J189</f>
        <v>9</v>
      </c>
      <c r="F189" s="71"/>
      <c r="G189" s="46">
        <f>E189+F189</f>
        <v>9</v>
      </c>
      <c r="H189" s="78">
        <v>0</v>
      </c>
      <c r="I189" s="76">
        <v>0</v>
      </c>
      <c r="J189" s="46">
        <f>+G189-H189-K189-I189</f>
        <v>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+'25'!J190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+'25'!J192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+'25'!J193</f>
        <v>11</v>
      </c>
      <c r="F193" s="71"/>
      <c r="G193" s="46">
        <f t="shared" si="31"/>
        <v>11</v>
      </c>
      <c r="H193" s="78">
        <v>0</v>
      </c>
      <c r="I193" s="76">
        <v>0</v>
      </c>
      <c r="J193" s="46">
        <f t="shared" si="32"/>
        <v>11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+'25'!J194</f>
        <v>25</v>
      </c>
      <c r="F194" s="71"/>
      <c r="G194" s="46">
        <f t="shared" si="31"/>
        <v>25</v>
      </c>
      <c r="H194" s="78">
        <v>0</v>
      </c>
      <c r="I194" s="76">
        <v>0</v>
      </c>
      <c r="J194" s="46">
        <f t="shared" si="32"/>
        <v>23</v>
      </c>
      <c r="K194" s="72">
        <v>2</v>
      </c>
      <c r="L194" s="20">
        <v>120</v>
      </c>
      <c r="M194" s="65">
        <f t="shared" si="36"/>
        <v>240</v>
      </c>
      <c r="N194" s="17" t="s">
        <v>16</v>
      </c>
      <c r="O194" s="18"/>
      <c r="P194" s="103">
        <f t="shared" si="37"/>
        <v>240</v>
      </c>
      <c r="Q194" s="90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+'25'!J195</f>
        <v>18</v>
      </c>
      <c r="F195" s="71"/>
      <c r="G195" s="46">
        <f t="shared" si="31"/>
        <v>18</v>
      </c>
      <c r="H195" s="78">
        <v>0</v>
      </c>
      <c r="I195" s="76">
        <v>0</v>
      </c>
      <c r="J195" s="46">
        <f t="shared" si="32"/>
        <v>18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+'25'!J196</f>
        <v>24</v>
      </c>
      <c r="F196" s="71"/>
      <c r="G196" s="46">
        <f t="shared" si="31"/>
        <v>24</v>
      </c>
      <c r="H196" s="78">
        <v>0</v>
      </c>
      <c r="I196" s="76">
        <v>0</v>
      </c>
      <c r="J196" s="46">
        <f t="shared" si="32"/>
        <v>24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+'25'!J197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+'25'!J198</f>
        <v>26</v>
      </c>
      <c r="F198" s="71"/>
      <c r="G198" s="46">
        <f t="shared" si="31"/>
        <v>26</v>
      </c>
      <c r="H198" s="78">
        <v>0</v>
      </c>
      <c r="I198" s="76">
        <v>0</v>
      </c>
      <c r="J198" s="46">
        <f t="shared" si="32"/>
        <v>26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+'25'!J199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+'25'!J200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+'25'!J201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+'25'!J202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+'25'!J203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+'25'!J204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+'25'!J205</f>
        <v>120</v>
      </c>
      <c r="F205" s="71"/>
      <c r="G205" s="46">
        <f t="shared" si="31"/>
        <v>120</v>
      </c>
      <c r="H205" s="78">
        <v>0</v>
      </c>
      <c r="I205" s="76">
        <v>0</v>
      </c>
      <c r="J205" s="46">
        <f t="shared" si="32"/>
        <v>118</v>
      </c>
      <c r="K205" s="72">
        <v>2</v>
      </c>
      <c r="L205" s="20">
        <v>55</v>
      </c>
      <c r="M205" s="65">
        <f t="shared" si="36"/>
        <v>110</v>
      </c>
      <c r="N205" s="17" t="s">
        <v>16</v>
      </c>
      <c r="O205" s="18"/>
      <c r="P205" s="103">
        <f t="shared" si="37"/>
        <v>110</v>
      </c>
      <c r="Q205" s="90">
        <v>40</v>
      </c>
      <c r="R205" s="43">
        <f t="shared" si="38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+'25'!J209</f>
        <v>0</v>
      </c>
      <c r="F209" s="71">
        <v>5</v>
      </c>
      <c r="G209" s="46">
        <f t="shared" si="31"/>
        <v>5</v>
      </c>
      <c r="H209" s="78">
        <v>0</v>
      </c>
      <c r="I209" s="76">
        <v>0</v>
      </c>
      <c r="J209" s="46">
        <f t="shared" si="32"/>
        <v>5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+'25'!J210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+'25'!J211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+'25'!J212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+'25'!J213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+'25'!J214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+'25'!J215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+'25'!J218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+'25'!J223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+'25'!J224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+'25'!J228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+'25'!J229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+'25'!J230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+'25'!J231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+'25'!J232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+'25'!J234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+'25'!J235</f>
        <v>0</v>
      </c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+'25'!J237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+'25'!J238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+'25'!J239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+'25'!J240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+'25'!J242</f>
        <v>26</v>
      </c>
      <c r="F242" s="71"/>
      <c r="G242" s="46">
        <f t="shared" si="44"/>
        <v>26</v>
      </c>
      <c r="H242" s="78">
        <v>0</v>
      </c>
      <c r="I242" s="76">
        <v>0</v>
      </c>
      <c r="J242" s="46">
        <f t="shared" si="45"/>
        <v>26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+'25'!J243</f>
        <v>0</v>
      </c>
      <c r="F243" s="71"/>
      <c r="G243" s="46">
        <f t="shared" ref="G243:G246" si="49">E243+F243</f>
        <v>0</v>
      </c>
      <c r="H243" s="78">
        <v>0</v>
      </c>
      <c r="I243" s="76">
        <v>0</v>
      </c>
      <c r="J243" s="46">
        <f t="shared" ref="J243:J246" si="50">+G243-H243-K243-I243</f>
        <v>0</v>
      </c>
      <c r="K243" s="72"/>
      <c r="L243" s="20">
        <v>45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0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+'25'!J244</f>
        <v>0</v>
      </c>
      <c r="F244" s="71"/>
      <c r="G244" s="46">
        <f t="shared" si="49"/>
        <v>0</v>
      </c>
      <c r="H244" s="78">
        <v>0</v>
      </c>
      <c r="I244" s="76">
        <v>0</v>
      </c>
      <c r="J244" s="46">
        <f t="shared" si="50"/>
        <v>0</v>
      </c>
      <c r="K244" s="72"/>
      <c r="L244" s="20">
        <v>45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0"/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+'25'!J245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/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0"/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/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0"/>
      <c r="R246" s="43">
        <f t="shared" si="53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/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ref="J253" si="55">+G253-H253-K253-I253</f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716.14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P112" sqref="P112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31</v>
      </c>
      <c r="F5" s="71"/>
      <c r="G5" s="46">
        <f t="shared" ref="G5:G26" si="0">E5+F5</f>
        <v>31</v>
      </c>
      <c r="H5" s="78">
        <v>0</v>
      </c>
      <c r="I5" s="76">
        <v>0</v>
      </c>
      <c r="J5" s="46">
        <f t="shared" ref="J5:J26" si="1">+G5-H5-K5-I5</f>
        <v>31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66</v>
      </c>
      <c r="F6" s="71"/>
      <c r="G6" s="46">
        <f t="shared" si="0"/>
        <v>66</v>
      </c>
      <c r="H6" s="78">
        <v>0</v>
      </c>
      <c r="I6" s="76">
        <v>0</v>
      </c>
      <c r="J6" s="46">
        <f t="shared" si="1"/>
        <v>41</v>
      </c>
      <c r="K6" s="72">
        <v>25</v>
      </c>
      <c r="L6" s="15">
        <v>100</v>
      </c>
      <c r="M6" s="65">
        <f t="shared" ref="M6:M80" si="2">+L6*K6</f>
        <v>2500</v>
      </c>
      <c r="N6" s="17" t="s">
        <v>16</v>
      </c>
      <c r="O6" s="18">
        <v>300</v>
      </c>
      <c r="P6" s="103">
        <f t="shared" ref="P6:P80" si="3">SUM(M6-O6)</f>
        <v>2200</v>
      </c>
      <c r="Q6" s="90">
        <v>39.29</v>
      </c>
      <c r="R6" s="43">
        <f t="shared" ref="R6:R80" si="4">+K6*Q6</f>
        <v>982.25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33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9</v>
      </c>
      <c r="F25" s="71"/>
      <c r="G25" s="46">
        <f t="shared" si="0"/>
        <v>9</v>
      </c>
      <c r="H25" s="78">
        <v>0</v>
      </c>
      <c r="I25" s="76">
        <v>0</v>
      </c>
      <c r="J25" s="46">
        <f t="shared" si="1"/>
        <v>1</v>
      </c>
      <c r="K25" s="72">
        <v>8</v>
      </c>
      <c r="L25" s="15">
        <v>100</v>
      </c>
      <c r="M25" s="65">
        <f t="shared" si="2"/>
        <v>800</v>
      </c>
      <c r="N25" s="17" t="s">
        <v>16</v>
      </c>
      <c r="O25" s="18">
        <v>50</v>
      </c>
      <c r="P25" s="103">
        <f t="shared" si="3"/>
        <v>750</v>
      </c>
      <c r="Q25" s="90">
        <v>39.770000000000003</v>
      </c>
      <c r="R25" s="43">
        <f t="shared" si="4"/>
        <v>318.16000000000003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3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8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+'26'!J102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+'26'!J112</f>
        <v>23</v>
      </c>
      <c r="F112" s="71"/>
      <c r="G112" s="46">
        <f t="shared" si="23"/>
        <v>23</v>
      </c>
      <c r="H112" s="78">
        <v>0</v>
      </c>
      <c r="I112" s="76">
        <v>0</v>
      </c>
      <c r="J112" s="46">
        <f t="shared" si="24"/>
        <v>20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>SUM(M112-O112)</f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+'26'!J131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+'26'!J132</f>
        <v>16</v>
      </c>
      <c r="F132" s="71"/>
      <c r="G132" s="46">
        <f t="shared" si="23"/>
        <v>16</v>
      </c>
      <c r="H132" s="78">
        <v>0</v>
      </c>
      <c r="I132" s="76">
        <v>0</v>
      </c>
      <c r="J132" s="46">
        <f t="shared" si="24"/>
        <v>10</v>
      </c>
      <c r="K132" s="72">
        <v>6</v>
      </c>
      <c r="L132" s="22">
        <v>60</v>
      </c>
      <c r="M132" s="65">
        <f t="shared" si="7"/>
        <v>360</v>
      </c>
      <c r="N132" s="17" t="s">
        <v>16</v>
      </c>
      <c r="O132" s="18">
        <v>180</v>
      </c>
      <c r="P132" s="103">
        <f t="shared" si="8"/>
        <v>180</v>
      </c>
      <c r="Q132" s="90">
        <v>16.690000000000001</v>
      </c>
      <c r="R132" s="43">
        <f t="shared" si="9"/>
        <v>100.14000000000001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+'26'!J133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+'26'!J175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+'26'!J178</f>
        <v>18</v>
      </c>
      <c r="F178" s="71"/>
      <c r="G178" s="46">
        <f t="shared" si="30"/>
        <v>18</v>
      </c>
      <c r="H178" s="78">
        <v>0</v>
      </c>
      <c r="I178" s="76">
        <v>0</v>
      </c>
      <c r="J178" s="46">
        <f t="shared" si="31"/>
        <v>17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+'26'!J187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35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+'26'!J188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+'26'!J189</f>
        <v>9</v>
      </c>
      <c r="F189" s="71"/>
      <c r="G189" s="46">
        <f>E189+F189</f>
        <v>9</v>
      </c>
      <c r="H189" s="78">
        <v>0</v>
      </c>
      <c r="I189" s="76">
        <v>0</v>
      </c>
      <c r="J189" s="46">
        <f>+G189-H189-K189-I189</f>
        <v>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+'26'!J193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+'26'!J194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+'26'!J195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+'26'!J196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+'26'!J198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+'26'!J205</f>
        <v>118</v>
      </c>
      <c r="F205" s="71"/>
      <c r="G205" s="46">
        <f t="shared" si="30"/>
        <v>118</v>
      </c>
      <c r="H205" s="78">
        <v>0</v>
      </c>
      <c r="I205" s="76">
        <v>0</v>
      </c>
      <c r="J205" s="46">
        <f t="shared" si="31"/>
        <v>115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+'26'!J242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+'26'!J244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1806.4800000000002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4895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P131" sqref="P131:P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31</v>
      </c>
      <c r="F5" s="71"/>
      <c r="G5" s="46">
        <f t="shared" ref="G5:G26" si="0">E5+F5</f>
        <v>31</v>
      </c>
      <c r="H5" s="78">
        <v>0</v>
      </c>
      <c r="I5" s="76">
        <v>0</v>
      </c>
      <c r="J5" s="46">
        <f t="shared" ref="J5:J26" si="1">+G5-H5-K5-I5</f>
        <v>25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100</v>
      </c>
      <c r="P5" s="103">
        <f>SUM(M5-O5)</f>
        <v>200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24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>
        <v>160</v>
      </c>
      <c r="P6" s="103">
        <f t="shared" ref="P6:P80" si="3">SUM(M6-O6)</f>
        <v>1540</v>
      </c>
      <c r="Q6" s="90">
        <v>39.29</v>
      </c>
      <c r="R6" s="43">
        <f t="shared" ref="R6:R80" si="4">+K6*Q6</f>
        <v>667.93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32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25</v>
      </c>
      <c r="P22" s="103">
        <f t="shared" si="3"/>
        <v>75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25</v>
      </c>
      <c r="P28" s="103">
        <f t="shared" si="3"/>
        <v>75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8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7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4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7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3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+'27'!J77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+'27'!J102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+'27'!J117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+'27'!J126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3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+'27'!J132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+'27'!J133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17</v>
      </c>
      <c r="F178" s="71"/>
      <c r="G178" s="46">
        <f t="shared" si="30"/>
        <v>17</v>
      </c>
      <c r="H178" s="78">
        <v>0</v>
      </c>
      <c r="I178" s="76">
        <v>0</v>
      </c>
      <c r="J178" s="46">
        <f t="shared" si="31"/>
        <v>17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3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03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+'27'!J187</f>
        <v>35</v>
      </c>
      <c r="F187" s="71"/>
      <c r="G187" s="46">
        <f>E187+F187</f>
        <v>35</v>
      </c>
      <c r="H187" s="78">
        <v>0</v>
      </c>
      <c r="I187" s="76">
        <v>0</v>
      </c>
      <c r="J187" s="46">
        <f>+G187-H187-K187-I187</f>
        <v>35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+'27'!J188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+'27'!J189</f>
        <v>9</v>
      </c>
      <c r="F189" s="71"/>
      <c r="G189" s="46">
        <f>E189+F189</f>
        <v>9</v>
      </c>
      <c r="H189" s="78">
        <v>0</v>
      </c>
      <c r="I189" s="76">
        <v>0</v>
      </c>
      <c r="J189" s="46">
        <f>+G189-H189-K189-I189</f>
        <v>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+'27'!J194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15</v>
      </c>
      <c r="K194" s="72">
        <v>8</v>
      </c>
      <c r="L194" s="20">
        <v>120</v>
      </c>
      <c r="M194" s="65">
        <f t="shared" si="34"/>
        <v>960</v>
      </c>
      <c r="N194" s="17" t="s">
        <v>16</v>
      </c>
      <c r="O194" s="18"/>
      <c r="P194" s="103">
        <f t="shared" si="35"/>
        <v>960</v>
      </c>
      <c r="Q194" s="90">
        <v>73</v>
      </c>
      <c r="R194" s="43">
        <f t="shared" si="36"/>
        <v>584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115</v>
      </c>
      <c r="F205" s="71"/>
      <c r="G205" s="46">
        <f t="shared" si="30"/>
        <v>115</v>
      </c>
      <c r="H205" s="78">
        <v>0</v>
      </c>
      <c r="I205" s="76">
        <v>0</v>
      </c>
      <c r="J205" s="46">
        <f t="shared" si="31"/>
        <v>115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2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3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+'27'!J242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+'27'!J244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2015.5200000000002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4525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P112" sqref="P112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50</v>
      </c>
      <c r="P6" s="103">
        <f t="shared" ref="P6:P80" si="3">SUM(M6-O6)</f>
        <v>350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30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25</v>
      </c>
      <c r="P22" s="103">
        <f t="shared" si="3"/>
        <v>175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25</v>
      </c>
      <c r="P28" s="103">
        <f t="shared" si="3"/>
        <v>75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2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3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2</v>
      </c>
      <c r="K68" s="72">
        <v>3</v>
      </c>
      <c r="L68" s="15">
        <v>80</v>
      </c>
      <c r="M68" s="65">
        <f t="shared" si="2"/>
        <v>240</v>
      </c>
      <c r="N68" s="17" t="s">
        <v>16</v>
      </c>
      <c r="O68" s="18"/>
      <c r="P68" s="103">
        <f t="shared" si="3"/>
        <v>240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hidden="1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+'28'!J77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65</v>
      </c>
      <c r="P77" s="103">
        <f t="shared" si="3"/>
        <v>85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+'28'!J99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+'28'!J102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+'28'!J112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16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3">
        <f>SUM(M112-O112)</f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+'28'!J115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+'28'!J116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+'28'!J117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5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+'28'!J131</f>
        <v>3</v>
      </c>
      <c r="F131" s="71"/>
      <c r="G131" s="46">
        <f t="shared" si="23"/>
        <v>3</v>
      </c>
      <c r="H131" s="78">
        <v>3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+'28'!J133</f>
        <v>2</v>
      </c>
      <c r="F133" s="71"/>
      <c r="G133" s="46">
        <f t="shared" si="23"/>
        <v>2</v>
      </c>
      <c r="H133" s="78">
        <v>2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+'28'!J178</f>
        <v>17</v>
      </c>
      <c r="F178" s="71"/>
      <c r="G178" s="46">
        <f t="shared" si="30"/>
        <v>17</v>
      </c>
      <c r="H178" s="78">
        <v>0</v>
      </c>
      <c r="I178" s="76">
        <v>0</v>
      </c>
      <c r="J178" s="46">
        <f t="shared" si="31"/>
        <v>16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+'28'!J180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1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03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+'28'!J187</f>
        <v>35</v>
      </c>
      <c r="F187" s="71"/>
      <c r="G187" s="46">
        <f>E187+F187</f>
        <v>35</v>
      </c>
      <c r="H187" s="78">
        <v>0</v>
      </c>
      <c r="I187" s="76">
        <v>0</v>
      </c>
      <c r="J187" s="46">
        <f>+G187-H187-K187-I187</f>
        <v>35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+'28'!J188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+'28'!J189</f>
        <v>9</v>
      </c>
      <c r="F189" s="71"/>
      <c r="G189" s="46">
        <f>E189+F189</f>
        <v>9</v>
      </c>
      <c r="H189" s="78">
        <v>0</v>
      </c>
      <c r="I189" s="76">
        <v>0</v>
      </c>
      <c r="J189" s="46">
        <f>+G189-H189-K189-I189</f>
        <v>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+'28'!J193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+'28'!J194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+'28'!J198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+'28'!J205</f>
        <v>115</v>
      </c>
      <c r="F205" s="71"/>
      <c r="G205" s="46">
        <f t="shared" si="30"/>
        <v>115</v>
      </c>
      <c r="H205" s="78">
        <v>0</v>
      </c>
      <c r="I205" s="76">
        <v>0</v>
      </c>
      <c r="J205" s="46">
        <f t="shared" si="31"/>
        <v>112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+'28'!J242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+'28'!J244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1012.54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65.00"/>
        <filter val="175.00"/>
        <filter val="200.00"/>
        <filter val="240.00"/>
        <filter val="350.00"/>
        <filter val="400.00"/>
        <filter val="50.00"/>
        <filter val="55.00"/>
        <filter val="60.00"/>
        <filter val="70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B5" sqref="B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15</v>
      </c>
      <c r="F6" s="71">
        <v>100</v>
      </c>
      <c r="G6" s="46">
        <f t="shared" si="0"/>
        <v>115</v>
      </c>
      <c r="H6" s="78">
        <v>0</v>
      </c>
      <c r="I6" s="76">
        <v>0</v>
      </c>
      <c r="J6" s="46">
        <f t="shared" si="1"/>
        <v>108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100</v>
      </c>
      <c r="P6" s="23">
        <f t="shared" ref="P6:P80" si="3">SUM(M6-O6)</f>
        <v>600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30</v>
      </c>
      <c r="F22" s="71">
        <v>20</v>
      </c>
      <c r="G22" s="46">
        <f t="shared" si="0"/>
        <v>50</v>
      </c>
      <c r="H22" s="78">
        <v>0</v>
      </c>
      <c r="I22" s="76">
        <v>0</v>
      </c>
      <c r="J22" s="46">
        <f t="shared" si="1"/>
        <v>45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20</v>
      </c>
      <c r="F25" s="71"/>
      <c r="G25" s="46">
        <f t="shared" si="0"/>
        <v>20</v>
      </c>
      <c r="H25" s="78">
        <v>0</v>
      </c>
      <c r="I25" s="76">
        <v>0</v>
      </c>
      <c r="J25" s="46">
        <f t="shared" si="1"/>
        <v>17</v>
      </c>
      <c r="K25" s="72">
        <v>3</v>
      </c>
      <c r="L25" s="15">
        <v>100</v>
      </c>
      <c r="M25" s="65">
        <f t="shared" si="2"/>
        <v>300</v>
      </c>
      <c r="N25" s="17" t="s">
        <v>16</v>
      </c>
      <c r="O25" s="18">
        <v>50</v>
      </c>
      <c r="P25" s="103">
        <f t="shared" si="3"/>
        <v>250</v>
      </c>
      <c r="Q25" s="90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5</v>
      </c>
      <c r="F28" s="71">
        <v>20</v>
      </c>
      <c r="G28" s="46">
        <f t="shared" si="5"/>
        <v>25</v>
      </c>
      <c r="H28" s="78">
        <v>0</v>
      </c>
      <c r="I28" s="76">
        <v>0</v>
      </c>
      <c r="J28" s="46">
        <f t="shared" si="6"/>
        <v>24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25</v>
      </c>
      <c r="P28" s="103">
        <f t="shared" si="3"/>
        <v>75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4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03">
        <f t="shared" si="3"/>
        <v>200</v>
      </c>
      <c r="Q46" s="90">
        <v>19.05</v>
      </c>
      <c r="R46" s="43">
        <f t="shared" si="4"/>
        <v>76.2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3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7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2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3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9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+'29'!J99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+'29'!J102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03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3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2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>
        <v>50</v>
      </c>
      <c r="P175" s="103">
        <f>SUM(M175-O175)</f>
        <v>250</v>
      </c>
      <c r="Q175" s="90">
        <v>29.96</v>
      </c>
      <c r="R175" s="43">
        <f>+K175*Q175</f>
        <v>179.76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+'29'!J187</f>
        <v>35</v>
      </c>
      <c r="F187" s="71"/>
      <c r="G187" s="46">
        <f>E187+F187</f>
        <v>35</v>
      </c>
      <c r="H187" s="78">
        <v>0</v>
      </c>
      <c r="I187" s="76">
        <v>0</v>
      </c>
      <c r="J187" s="46">
        <f>+G187-H187-K187-I187</f>
        <v>35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+'29'!J188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+'29'!J189</f>
        <v>9</v>
      </c>
      <c r="F189" s="71"/>
      <c r="G189" s="46">
        <f>E189+F189</f>
        <v>9</v>
      </c>
      <c r="H189" s="78">
        <v>0</v>
      </c>
      <c r="I189" s="76">
        <v>0</v>
      </c>
      <c r="J189" s="46">
        <f>+G189-H189-K189-I189</f>
        <v>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>
        <v>45</v>
      </c>
      <c r="P193" s="103">
        <f t="shared" si="35"/>
        <v>75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112</v>
      </c>
      <c r="F205" s="71"/>
      <c r="G205" s="46">
        <f t="shared" si="30"/>
        <v>112</v>
      </c>
      <c r="H205" s="78">
        <v>0</v>
      </c>
      <c r="I205" s="76">
        <v>0</v>
      </c>
      <c r="J205" s="46">
        <f t="shared" si="31"/>
        <v>111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+'29'!J242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+'29'!J244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1532.3799999999999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3640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200.00"/>
        <filter val="240.00"/>
        <filter val="250.00"/>
        <filter val="35.00"/>
        <filter val="50.00"/>
        <filter val="500.00"/>
        <filter val="55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P112" sqref="P112:P19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46" t="str">
        <f>+'30'!B5</f>
        <v>8857125001328</v>
      </c>
      <c r="C5" s="19" t="s">
        <v>1066</v>
      </c>
      <c r="D5" s="10" t="s">
        <v>434</v>
      </c>
      <c r="E5" s="64">
        <f>+'30'!J5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15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108</v>
      </c>
      <c r="F6" s="71"/>
      <c r="G6" s="46">
        <f t="shared" si="0"/>
        <v>108</v>
      </c>
      <c r="H6" s="78">
        <v>0</v>
      </c>
      <c r="I6" s="76">
        <v>0</v>
      </c>
      <c r="J6" s="46">
        <f t="shared" si="1"/>
        <v>95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03">
        <f t="shared" ref="P6:P80" si="3">SUM(M6-O6)</f>
        <v>1300</v>
      </c>
      <c r="Q6" s="90">
        <v>39.29</v>
      </c>
      <c r="R6" s="43">
        <f t="shared" ref="R6:R80" si="4">+K6*Q6</f>
        <v>510.77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hidden="1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45</v>
      </c>
      <c r="F22" s="71"/>
      <c r="G22" s="46">
        <f t="shared" si="0"/>
        <v>45</v>
      </c>
      <c r="H22" s="78">
        <v>0</v>
      </c>
      <c r="I22" s="76">
        <v>0</v>
      </c>
      <c r="J22" s="46">
        <f t="shared" si="1"/>
        <v>40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17</v>
      </c>
      <c r="F25" s="71"/>
      <c r="G25" s="46">
        <f t="shared" si="0"/>
        <v>17</v>
      </c>
      <c r="H25" s="78">
        <v>0</v>
      </c>
      <c r="I25" s="76">
        <v>0</v>
      </c>
      <c r="J25" s="46">
        <f t="shared" si="1"/>
        <v>9</v>
      </c>
      <c r="K25" s="72">
        <v>8</v>
      </c>
      <c r="L25" s="15">
        <v>100</v>
      </c>
      <c r="M25" s="65">
        <f t="shared" si="2"/>
        <v>800</v>
      </c>
      <c r="N25" s="17" t="s">
        <v>16</v>
      </c>
      <c r="O25" s="18">
        <v>50</v>
      </c>
      <c r="P25" s="103">
        <f t="shared" si="3"/>
        <v>750</v>
      </c>
      <c r="Q25" s="90">
        <v>39.770000000000003</v>
      </c>
      <c r="R25" s="43">
        <f t="shared" si="4"/>
        <v>318.16000000000003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hidden="1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+'30'!J38</f>
        <v>0</v>
      </c>
      <c r="F38" s="71">
        <v>15</v>
      </c>
      <c r="G38" s="46">
        <f t="shared" si="5"/>
        <v>15</v>
      </c>
      <c r="H38" s="78">
        <v>0</v>
      </c>
      <c r="I38" s="76">
        <v>0</v>
      </c>
      <c r="J38" s="46">
        <f t="shared" si="6"/>
        <v>14</v>
      </c>
      <c r="K38" s="72">
        <v>1</v>
      </c>
      <c r="L38" s="20">
        <v>35</v>
      </c>
      <c r="M38" s="65">
        <f>+L38*K38</f>
        <v>35</v>
      </c>
      <c r="N38" s="17" t="s">
        <v>16</v>
      </c>
      <c r="O38" s="18"/>
      <c r="P38" s="103">
        <f>SUM(M38-O38)</f>
        <v>35</v>
      </c>
      <c r="Q38" s="120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4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/>
      <c r="P65" s="103">
        <f t="shared" si="3"/>
        <v>200</v>
      </c>
      <c r="Q65" s="90">
        <v>22.49</v>
      </c>
      <c r="R65" s="43">
        <f t="shared" si="4"/>
        <v>89.96</v>
      </c>
    </row>
    <row r="66" spans="1:18" ht="25.5" hidden="1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4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3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3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4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03">
        <f t="shared" si="3"/>
        <v>250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+'30'!J99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+'30'!J102</f>
        <v>6</v>
      </c>
      <c r="F102" s="71"/>
      <c r="G102" s="46">
        <f t="shared" ref="G102" si="28">E102+F102</f>
        <v>6</v>
      </c>
      <c r="H102" s="78">
        <v>0</v>
      </c>
      <c r="I102" s="76">
        <v>0</v>
      </c>
      <c r="J102" s="46">
        <f t="shared" ref="J102" si="29">+G102-H102-K102-I102</f>
        <v>6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+'30'!J112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11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3">
        <f>SUM(M112-O112)</f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+'30'!J132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22</v>
      </c>
      <c r="F177" s="71"/>
      <c r="G177" s="46">
        <f t="shared" si="30"/>
        <v>22</v>
      </c>
      <c r="H177" s="78">
        <v>0</v>
      </c>
      <c r="I177" s="76">
        <v>0</v>
      </c>
      <c r="J177" s="46">
        <f t="shared" si="31"/>
        <v>22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+'30'!J187</f>
        <v>35</v>
      </c>
      <c r="F187" s="71"/>
      <c r="G187" s="46">
        <f>E187+F187</f>
        <v>35</v>
      </c>
      <c r="H187" s="78">
        <v>0</v>
      </c>
      <c r="I187" s="76">
        <v>0</v>
      </c>
      <c r="J187" s="46">
        <f>+G187-H187-K187-I187</f>
        <v>35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+'30'!J188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+'30'!J189</f>
        <v>9</v>
      </c>
      <c r="F189" s="71"/>
      <c r="G189" s="46">
        <f>E189+F189</f>
        <v>9</v>
      </c>
      <c r="H189" s="78">
        <v>0</v>
      </c>
      <c r="I189" s="76">
        <v>0</v>
      </c>
      <c r="J189" s="46">
        <f>+G189-H189-K189-I189</f>
        <v>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18</v>
      </c>
      <c r="F195" s="71"/>
      <c r="G195" s="46">
        <f t="shared" si="30"/>
        <v>18</v>
      </c>
      <c r="H195" s="78">
        <v>0</v>
      </c>
      <c r="I195" s="76">
        <v>0</v>
      </c>
      <c r="J195" s="46">
        <f t="shared" si="31"/>
        <v>18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111</v>
      </c>
      <c r="F205" s="71"/>
      <c r="G205" s="46">
        <f t="shared" si="30"/>
        <v>111</v>
      </c>
      <c r="H205" s="78">
        <v>0</v>
      </c>
      <c r="I205" s="76">
        <v>0</v>
      </c>
      <c r="J205" s="46">
        <f t="shared" si="31"/>
        <v>111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+'30'!J242</f>
        <v>26</v>
      </c>
      <c r="F242" s="71"/>
      <c r="G242" s="46">
        <f t="shared" si="42"/>
        <v>26</v>
      </c>
      <c r="H242" s="78">
        <v>0</v>
      </c>
      <c r="I242" s="76">
        <v>0</v>
      </c>
      <c r="J242" s="46">
        <f t="shared" si="43"/>
        <v>26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+'30'!J243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1440</v>
      </c>
      <c r="D244" s="10" t="s">
        <v>434</v>
      </c>
      <c r="E244" s="64">
        <f>+'30'!J244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1858.97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4810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300.00"/>
        <filter val="100.00"/>
        <filter val="120.00"/>
        <filter val="160.00"/>
        <filter val="250.00"/>
        <filter val="300.00"/>
        <filter val="400.00"/>
        <filter val="50.00"/>
        <filter val="65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1" t="s">
        <v>242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 x14ac:dyDescent="0.55000000000000004">
      <c r="A3" s="183" t="s">
        <v>1</v>
      </c>
      <c r="B3" s="183" t="s">
        <v>2</v>
      </c>
      <c r="C3" s="184" t="s">
        <v>3</v>
      </c>
      <c r="D3" s="184" t="s">
        <v>4</v>
      </c>
      <c r="E3" s="184" t="s">
        <v>5</v>
      </c>
      <c r="F3" s="4" t="s">
        <v>6</v>
      </c>
      <c r="G3" s="186" t="s">
        <v>7</v>
      </c>
      <c r="H3" s="188" t="s">
        <v>8</v>
      </c>
      <c r="I3" s="189"/>
      <c r="J3" s="190"/>
      <c r="K3" s="191" t="s">
        <v>9</v>
      </c>
      <c r="L3" s="178" t="s">
        <v>10</v>
      </c>
      <c r="O3" s="183" t="s">
        <v>1</v>
      </c>
      <c r="P3" s="183" t="s">
        <v>2</v>
      </c>
      <c r="Q3" s="184" t="s">
        <v>3</v>
      </c>
      <c r="R3" s="184" t="s">
        <v>4</v>
      </c>
      <c r="S3" s="184" t="s">
        <v>5</v>
      </c>
      <c r="T3" s="4" t="s">
        <v>6</v>
      </c>
      <c r="U3" s="186" t="s">
        <v>7</v>
      </c>
      <c r="V3" s="188" t="s">
        <v>8</v>
      </c>
      <c r="W3" s="189"/>
      <c r="X3" s="190"/>
      <c r="Y3" s="191" t="s">
        <v>9</v>
      </c>
      <c r="Z3" s="178" t="s">
        <v>10</v>
      </c>
    </row>
    <row r="4" spans="1:26" s="5" customFormat="1" ht="27" thickBot="1" x14ac:dyDescent="0.6">
      <c r="A4" s="183"/>
      <c r="B4" s="183"/>
      <c r="C4" s="185"/>
      <c r="D4" s="185"/>
      <c r="E4" s="185"/>
      <c r="F4" s="6" t="s">
        <v>11</v>
      </c>
      <c r="G4" s="187"/>
      <c r="H4" s="7" t="s">
        <v>12</v>
      </c>
      <c r="I4" s="8" t="s">
        <v>13</v>
      </c>
      <c r="J4" s="9" t="s">
        <v>14</v>
      </c>
      <c r="K4" s="192"/>
      <c r="L4" s="178"/>
      <c r="O4" s="183"/>
      <c r="P4" s="183"/>
      <c r="Q4" s="185"/>
      <c r="R4" s="185"/>
      <c r="S4" s="185"/>
      <c r="T4" s="6" t="s">
        <v>11</v>
      </c>
      <c r="U4" s="187"/>
      <c r="V4" s="7" t="s">
        <v>12</v>
      </c>
      <c r="W4" s="8" t="s">
        <v>13</v>
      </c>
      <c r="X4" s="9" t="s">
        <v>14</v>
      </c>
      <c r="Y4" s="192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6" t="s">
        <v>203</v>
      </c>
      <c r="J208" s="19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6" t="s">
        <v>205</v>
      </c>
      <c r="J210" s="197"/>
      <c r="K210" s="36">
        <v>0</v>
      </c>
    </row>
    <row r="211" spans="1:11" ht="25.5" x14ac:dyDescent="0.55000000000000004">
      <c r="A211" s="1"/>
      <c r="C211" s="31"/>
      <c r="E211" s="31"/>
      <c r="G211" s="31"/>
      <c r="I211" s="196" t="s">
        <v>206</v>
      </c>
      <c r="J211" s="197"/>
      <c r="K211" s="36">
        <v>0</v>
      </c>
    </row>
    <row r="212" spans="1:11" ht="25.5" x14ac:dyDescent="0.55000000000000004">
      <c r="A212" s="1"/>
      <c r="C212" s="31"/>
      <c r="E212" s="31"/>
      <c r="G212" s="31"/>
      <c r="I212" s="196" t="s">
        <v>207</v>
      </c>
      <c r="J212" s="19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6" t="s">
        <v>208</v>
      </c>
      <c r="J213" s="19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6" t="s">
        <v>209</v>
      </c>
      <c r="J214" s="197"/>
      <c r="K214" s="37">
        <v>0</v>
      </c>
    </row>
    <row r="215" spans="1:11" ht="25.5" x14ac:dyDescent="0.55000000000000004">
      <c r="A215" s="1"/>
      <c r="C215" s="31"/>
      <c r="E215" s="31"/>
      <c r="G215" s="31"/>
      <c r="I215" s="196" t="s">
        <v>210</v>
      </c>
      <c r="J215" s="197"/>
      <c r="K215" s="33">
        <f>+K214-K213</f>
        <v>0</v>
      </c>
    </row>
    <row r="216" spans="1:11" ht="25.5" x14ac:dyDescent="0.55000000000000004">
      <c r="G216" s="2"/>
      <c r="I216" s="196" t="s">
        <v>211</v>
      </c>
      <c r="J216" s="19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2024-12-24T06:14:38Z</cp:lastPrinted>
  <dcterms:created xsi:type="dcterms:W3CDTF">2023-12-01T06:41:03Z</dcterms:created>
  <dcterms:modified xsi:type="dcterms:W3CDTF">2025-01-02T04:53:45Z</dcterms:modified>
</cp:coreProperties>
</file>