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B79EBD4B-D305-40A7-B29F-AB19CA95F20A}" xr6:coauthVersionLast="47" xr6:coauthVersionMax="47" xr10:uidLastSave="{00000000-0000-0000-0000-000000000000}"/>
  <bookViews>
    <workbookView xWindow="-120" yWindow="-120" windowWidth="29040" windowHeight="15720" tabRatio="889" xr2:uid="{2D4C2C2A-422B-40D7-A1EE-1CF1277348C3}"/>
  </bookViews>
  <sheets>
    <sheet name="สรุป" sheetId="8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2" r:id="rId19"/>
    <sheet name="18" sheetId="53" r:id="rId20"/>
    <sheet name="19" sheetId="54" r:id="rId21"/>
    <sheet name="20" sheetId="55" r:id="rId22"/>
    <sheet name="21" sheetId="57" r:id="rId23"/>
    <sheet name="22" sheetId="58" r:id="rId24"/>
    <sheet name="23" sheetId="59" r:id="rId25"/>
    <sheet name="24" sheetId="60" r:id="rId26"/>
    <sheet name="25" sheetId="61" r:id="rId27"/>
    <sheet name="26" sheetId="62" r:id="rId28"/>
    <sheet name="27" sheetId="63" r:id="rId29"/>
    <sheet name="28" sheetId="64" r:id="rId30"/>
    <sheet name="29" sheetId="65" r:id="rId31"/>
    <sheet name="30" sheetId="66" r:id="rId32"/>
    <sheet name="31" sheetId="67" state="hidden" r:id="rId33"/>
  </sheets>
  <externalReferences>
    <externalReference r:id="rId34"/>
    <externalReference r:id="rId35"/>
  </externalReferences>
  <definedNames>
    <definedName name="_xlnm._FilterDatabase" localSheetId="2" hidden="1">'1'!$A$1:$Y$229</definedName>
    <definedName name="_xlnm._FilterDatabase" localSheetId="11" hidden="1">'10'!$A$1:$Y$231</definedName>
    <definedName name="_xlnm._FilterDatabase" localSheetId="12" hidden="1">'11'!$A$1:$Y$231</definedName>
    <definedName name="_xlnm._FilterDatabase" localSheetId="13" hidden="1">'12'!$A$1:$Y$231</definedName>
    <definedName name="_xlnm._FilterDatabase" localSheetId="14" hidden="1">'13'!$A$1:$Y$231</definedName>
    <definedName name="_xlnm._FilterDatabase" localSheetId="15" hidden="1">'14'!$A$1:$Y$231</definedName>
    <definedName name="_xlnm._FilterDatabase" localSheetId="16" hidden="1">'15'!$A$1:$Y$231</definedName>
    <definedName name="_xlnm._FilterDatabase" localSheetId="3" hidden="1">'2'!$A$1:$Y$229</definedName>
    <definedName name="_xlnm._FilterDatabase" localSheetId="4" hidden="1">'3'!$A$1:$Y$230</definedName>
    <definedName name="_xlnm._FilterDatabase" localSheetId="5" hidden="1">'4'!$A$1:$Y$230</definedName>
    <definedName name="_xlnm._FilterDatabase" localSheetId="6" hidden="1">'5'!$A$1:$Y$230</definedName>
    <definedName name="_xlnm._FilterDatabase" localSheetId="7" hidden="1">'6'!$A$1:$Y$230</definedName>
    <definedName name="_xlnm._FilterDatabase" localSheetId="8" hidden="1">'7'!$A$1:$Y$230</definedName>
    <definedName name="_xlnm._FilterDatabase" localSheetId="9" hidden="1">'8'!$A$1:$Y$229</definedName>
    <definedName name="_xlnm._FilterDatabase" localSheetId="10" hidden="1">'9'!$A$1:$Y$231</definedName>
    <definedName name="_xlnm._FilterDatabase" localSheetId="1" hidden="1">ยกมา!$A$1:$Y$224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8" l="1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3" i="8"/>
  <c r="J24" i="8"/>
  <c r="J25" i="8"/>
  <c r="J26" i="8"/>
  <c r="J27" i="8"/>
  <c r="J28" i="8"/>
  <c r="J29" i="8"/>
  <c r="J30" i="8"/>
  <c r="J31" i="8"/>
  <c r="J32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H214" i="8"/>
  <c r="H215" i="8"/>
  <c r="H216" i="8"/>
  <c r="H217" i="8"/>
  <c r="H218" i="8"/>
  <c r="H220" i="8"/>
  <c r="H221" i="8"/>
  <c r="H222" i="8"/>
  <c r="H223" i="8"/>
  <c r="H224" i="8"/>
  <c r="F217" i="8"/>
  <c r="F218" i="8"/>
  <c r="F219" i="8"/>
  <c r="D218" i="8"/>
  <c r="D219" i="8"/>
  <c r="C34" i="61"/>
  <c r="J218" i="66"/>
  <c r="M218" i="66" s="1"/>
  <c r="J219" i="66"/>
  <c r="M219" i="66" s="1"/>
  <c r="J218" i="65"/>
  <c r="M218" i="65" s="1"/>
  <c r="J219" i="65"/>
  <c r="M219" i="65" s="1"/>
  <c r="J218" i="64"/>
  <c r="M218" i="64" s="1"/>
  <c r="J219" i="64"/>
  <c r="M219" i="64" s="1"/>
  <c r="J218" i="63"/>
  <c r="M218" i="63" s="1"/>
  <c r="J219" i="63"/>
  <c r="M219" i="63" s="1"/>
  <c r="E218" i="62"/>
  <c r="G218" i="62" s="1"/>
  <c r="C218" i="63" s="1"/>
  <c r="E218" i="63" s="1"/>
  <c r="G218" i="63" s="1"/>
  <c r="C218" i="64" s="1"/>
  <c r="E218" i="64" s="1"/>
  <c r="G218" i="64" s="1"/>
  <c r="C218" i="65" s="1"/>
  <c r="E218" i="65" s="1"/>
  <c r="G218" i="65" s="1"/>
  <c r="C218" i="66" s="1"/>
  <c r="E218" i="66" s="1"/>
  <c r="G218" i="66" s="1"/>
  <c r="J218" i="62"/>
  <c r="M218" i="62" s="1"/>
  <c r="E219" i="62"/>
  <c r="G219" i="62" s="1"/>
  <c r="C219" i="63" s="1"/>
  <c r="E219" i="63" s="1"/>
  <c r="G219" i="63" s="1"/>
  <c r="C219" i="64" s="1"/>
  <c r="E219" i="64" s="1"/>
  <c r="G219" i="64" s="1"/>
  <c r="C219" i="65" s="1"/>
  <c r="E219" i="65" s="1"/>
  <c r="G219" i="65" s="1"/>
  <c r="C219" i="66" s="1"/>
  <c r="E219" i="66" s="1"/>
  <c r="G219" i="66" s="1"/>
  <c r="J219" i="62"/>
  <c r="M219" i="62" s="1"/>
  <c r="C218" i="61"/>
  <c r="E218" i="61" s="1"/>
  <c r="G218" i="61" s="1"/>
  <c r="J218" i="61"/>
  <c r="M218" i="61" s="1"/>
  <c r="C219" i="61"/>
  <c r="E219" i="61" s="1"/>
  <c r="G219" i="61" s="1"/>
  <c r="J219" i="61"/>
  <c r="M219" i="61" s="1"/>
  <c r="C218" i="60"/>
  <c r="E218" i="60" s="1"/>
  <c r="G218" i="60" s="1"/>
  <c r="J218" i="60"/>
  <c r="C219" i="60"/>
  <c r="E219" i="60" s="1"/>
  <c r="G219" i="60" s="1"/>
  <c r="J219" i="60"/>
  <c r="C218" i="59"/>
  <c r="E218" i="59" s="1"/>
  <c r="G218" i="59" s="1"/>
  <c r="J218" i="59"/>
  <c r="M218" i="59" s="1"/>
  <c r="C219" i="59"/>
  <c r="E219" i="59" s="1"/>
  <c r="G219" i="59" s="1"/>
  <c r="J219" i="59"/>
  <c r="M219" i="59" s="1"/>
  <c r="D217" i="8"/>
  <c r="C217" i="8"/>
  <c r="C218" i="8"/>
  <c r="C219" i="8"/>
  <c r="C218" i="58" l="1"/>
  <c r="E218" i="58"/>
  <c r="G218" i="58" s="1"/>
  <c r="J218" i="58"/>
  <c r="M218" i="58" s="1"/>
  <c r="C219" i="58"/>
  <c r="E219" i="58" s="1"/>
  <c r="G219" i="58" s="1"/>
  <c r="J219" i="58"/>
  <c r="M219" i="58" s="1"/>
  <c r="K227" i="57"/>
  <c r="K222" i="57"/>
  <c r="M213" i="57"/>
  <c r="M214" i="57"/>
  <c r="C218" i="57"/>
  <c r="E218" i="57"/>
  <c r="G218" i="57" s="1"/>
  <c r="J218" i="57"/>
  <c r="M218" i="57" s="1"/>
  <c r="C219" i="57"/>
  <c r="E219" i="57"/>
  <c r="G219" i="57" s="1"/>
  <c r="J219" i="57"/>
  <c r="M219" i="57" s="1"/>
  <c r="C218" i="55"/>
  <c r="E218" i="55" s="1"/>
  <c r="G218" i="55" s="1"/>
  <c r="J218" i="55"/>
  <c r="M218" i="55" s="1"/>
  <c r="C219" i="55"/>
  <c r="E219" i="55" s="1"/>
  <c r="G219" i="55" s="1"/>
  <c r="J219" i="55"/>
  <c r="M219" i="55" s="1"/>
  <c r="C218" i="54"/>
  <c r="E218" i="54" s="1"/>
  <c r="G218" i="54" s="1"/>
  <c r="J218" i="54"/>
  <c r="M218" i="54" s="1"/>
  <c r="C219" i="54"/>
  <c r="E219" i="54" s="1"/>
  <c r="G219" i="54" s="1"/>
  <c r="J219" i="54"/>
  <c r="M219" i="54" s="1"/>
  <c r="C218" i="53"/>
  <c r="E218" i="53" s="1"/>
  <c r="G218" i="53" s="1"/>
  <c r="J218" i="53"/>
  <c r="M218" i="53" s="1"/>
  <c r="C219" i="53"/>
  <c r="E219" i="53" s="1"/>
  <c r="G219" i="53" s="1"/>
  <c r="J219" i="53"/>
  <c r="M219" i="53" s="1"/>
  <c r="C218" i="52"/>
  <c r="E218" i="52" s="1"/>
  <c r="G218" i="52" s="1"/>
  <c r="J218" i="52"/>
  <c r="M218" i="52" s="1"/>
  <c r="C219" i="52"/>
  <c r="E219" i="52" s="1"/>
  <c r="G219" i="52" s="1"/>
  <c r="J219" i="52"/>
  <c r="M219" i="52" s="1"/>
  <c r="H220" i="50"/>
  <c r="C218" i="50" l="1"/>
  <c r="E218" i="50" s="1"/>
  <c r="G218" i="50" s="1"/>
  <c r="J218" i="50"/>
  <c r="M218" i="50" s="1"/>
  <c r="C219" i="50"/>
  <c r="E219" i="50" s="1"/>
  <c r="G219" i="50" s="1"/>
  <c r="J219" i="50"/>
  <c r="M219" i="50" s="1"/>
  <c r="C218" i="49" l="1"/>
  <c r="E218" i="49" s="1"/>
  <c r="G218" i="49" s="1"/>
  <c r="J218" i="49"/>
  <c r="M218" i="49" s="1"/>
  <c r="C219" i="49"/>
  <c r="E219" i="49" s="1"/>
  <c r="G219" i="49" s="1"/>
  <c r="J219" i="49"/>
  <c r="M219" i="49" s="1"/>
  <c r="C218" i="48"/>
  <c r="E218" i="48" s="1"/>
  <c r="G218" i="48" s="1"/>
  <c r="J218" i="48"/>
  <c r="M218" i="48"/>
  <c r="C219" i="48"/>
  <c r="E219" i="48" s="1"/>
  <c r="G219" i="48" s="1"/>
  <c r="J219" i="48"/>
  <c r="M219" i="48" s="1"/>
  <c r="C218" i="47"/>
  <c r="E218" i="47"/>
  <c r="G218" i="47" s="1"/>
  <c r="J218" i="47"/>
  <c r="M218" i="47" s="1"/>
  <c r="C219" i="47"/>
  <c r="E219" i="47" s="1"/>
  <c r="G219" i="47" s="1"/>
  <c r="J219" i="47"/>
  <c r="M219" i="47"/>
  <c r="K227" i="46"/>
  <c r="K222" i="46"/>
  <c r="H220" i="46"/>
  <c r="C218" i="46"/>
  <c r="E218" i="46"/>
  <c r="G218" i="46" s="1"/>
  <c r="J218" i="46"/>
  <c r="M218" i="46" s="1"/>
  <c r="C219" i="46"/>
  <c r="E219" i="46" s="1"/>
  <c r="G219" i="46" s="1"/>
  <c r="J219" i="46"/>
  <c r="M219" i="46" s="1"/>
  <c r="C218" i="45"/>
  <c r="E218" i="45" s="1"/>
  <c r="G218" i="45" s="1"/>
  <c r="J218" i="45"/>
  <c r="M218" i="45" s="1"/>
  <c r="J219" i="45"/>
  <c r="M219" i="45" s="1"/>
  <c r="C218" i="44"/>
  <c r="E218" i="44"/>
  <c r="G218" i="44" s="1"/>
  <c r="J218" i="44"/>
  <c r="M218" i="44" s="1"/>
  <c r="C219" i="44"/>
  <c r="E219" i="44" s="1"/>
  <c r="G219" i="44" s="1"/>
  <c r="C219" i="45" s="1"/>
  <c r="E219" i="45" s="1"/>
  <c r="G219" i="45" s="1"/>
  <c r="J219" i="44"/>
  <c r="M219" i="44" s="1"/>
  <c r="C217" i="44"/>
  <c r="E218" i="43"/>
  <c r="G218" i="43" s="1"/>
  <c r="E219" i="43"/>
  <c r="C218" i="43"/>
  <c r="J218" i="43"/>
  <c r="M218" i="43"/>
  <c r="C219" i="43"/>
  <c r="G219" i="43" s="1"/>
  <c r="J219" i="43"/>
  <c r="M219" i="43"/>
  <c r="C5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9" i="42"/>
  <c r="C170" i="42"/>
  <c r="C171" i="42"/>
  <c r="C172" i="42"/>
  <c r="C173" i="42"/>
  <c r="C174" i="42"/>
  <c r="C175" i="42"/>
  <c r="C176" i="42"/>
  <c r="C177" i="42"/>
  <c r="C178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205" i="42"/>
  <c r="C206" i="42"/>
  <c r="C207" i="42"/>
  <c r="C208" i="42"/>
  <c r="C209" i="42"/>
  <c r="C210" i="42"/>
  <c r="C211" i="42"/>
  <c r="C212" i="42"/>
  <c r="C213" i="42"/>
  <c r="C214" i="42"/>
  <c r="C215" i="42"/>
  <c r="C216" i="42"/>
  <c r="C217" i="42"/>
  <c r="J217" i="46"/>
  <c r="M217" i="46" s="1"/>
  <c r="J217" i="45"/>
  <c r="M217" i="45" s="1"/>
  <c r="J217" i="44"/>
  <c r="M217" i="44" s="1"/>
  <c r="J217" i="43"/>
  <c r="M217" i="43"/>
  <c r="E217" i="42"/>
  <c r="G217" i="42" s="1"/>
  <c r="C217" i="43" s="1"/>
  <c r="E217" i="43" s="1"/>
  <c r="G217" i="43" s="1"/>
  <c r="E217" i="44" s="1"/>
  <c r="G217" i="44" s="1"/>
  <c r="C217" i="45" s="1"/>
  <c r="E217" i="45" s="1"/>
  <c r="G217" i="45" s="1"/>
  <c r="C217" i="46" s="1"/>
  <c r="E217" i="46" s="1"/>
  <c r="G217" i="46" s="1"/>
  <c r="C217" i="47" s="1"/>
  <c r="J217" i="42"/>
  <c r="M217" i="42" s="1"/>
  <c r="C7" i="41"/>
  <c r="C9" i="41"/>
  <c r="C10" i="41"/>
  <c r="C11" i="41"/>
  <c r="C13" i="41"/>
  <c r="C16" i="41"/>
  <c r="C17" i="41"/>
  <c r="C18" i="41"/>
  <c r="C19" i="41"/>
  <c r="C20" i="41"/>
  <c r="C21" i="41"/>
  <c r="C22" i="41"/>
  <c r="C25" i="41"/>
  <c r="C28" i="41"/>
  <c r="C30" i="41"/>
  <c r="C31" i="41"/>
  <c r="C32" i="41"/>
  <c r="C33" i="41"/>
  <c r="C35" i="41"/>
  <c r="C36" i="41"/>
  <c r="C39" i="41"/>
  <c r="C41" i="41"/>
  <c r="C44" i="41"/>
  <c r="C45" i="41"/>
  <c r="C49" i="41"/>
  <c r="C50" i="41"/>
  <c r="C51" i="41"/>
  <c r="C52" i="41"/>
  <c r="C53" i="41"/>
  <c r="C54" i="41"/>
  <c r="C55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69" i="41"/>
  <c r="C70" i="41"/>
  <c r="C72" i="41"/>
  <c r="C73" i="41"/>
  <c r="C74" i="41"/>
  <c r="C76" i="41"/>
  <c r="C78" i="41"/>
  <c r="C80" i="41"/>
  <c r="C81" i="41"/>
  <c r="C82" i="41"/>
  <c r="C83" i="41"/>
  <c r="C84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4" i="41"/>
  <c r="C165" i="41"/>
  <c r="C166" i="41"/>
  <c r="C168" i="41"/>
  <c r="C169" i="41"/>
  <c r="C171" i="41"/>
  <c r="C172" i="41"/>
  <c r="C173" i="41"/>
  <c r="C174" i="41"/>
  <c r="C175" i="41"/>
  <c r="C176" i="41"/>
  <c r="C177" i="41"/>
  <c r="C178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C205" i="41"/>
  <c r="C206" i="41"/>
  <c r="C207" i="41"/>
  <c r="C208" i="41"/>
  <c r="C209" i="41"/>
  <c r="C210" i="41"/>
  <c r="C211" i="41"/>
  <c r="C212" i="41"/>
  <c r="C213" i="41"/>
  <c r="C214" i="41"/>
  <c r="C215" i="41"/>
  <c r="C216" i="41"/>
  <c r="C217" i="41"/>
  <c r="E217" i="41" s="1"/>
  <c r="G217" i="41" s="1"/>
  <c r="J217" i="41"/>
  <c r="M217" i="41" s="1"/>
  <c r="C7" i="40"/>
  <c r="C8" i="40"/>
  <c r="C9" i="40"/>
  <c r="C10" i="40"/>
  <c r="C11" i="40"/>
  <c r="C13" i="40"/>
  <c r="C16" i="40"/>
  <c r="C17" i="40"/>
  <c r="C18" i="40"/>
  <c r="C19" i="40"/>
  <c r="C20" i="40"/>
  <c r="C21" i="40"/>
  <c r="C22" i="40"/>
  <c r="C24" i="40"/>
  <c r="C25" i="40"/>
  <c r="C26" i="40"/>
  <c r="C28" i="40"/>
  <c r="C29" i="40"/>
  <c r="C30" i="40"/>
  <c r="C31" i="40"/>
  <c r="C32" i="40"/>
  <c r="C33" i="40"/>
  <c r="C35" i="40"/>
  <c r="C36" i="40"/>
  <c r="C38" i="40"/>
  <c r="C39" i="40"/>
  <c r="C40" i="40"/>
  <c r="C41" i="40"/>
  <c r="C44" i="40"/>
  <c r="C45" i="40"/>
  <c r="C46" i="40"/>
  <c r="C47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2" i="40"/>
  <c r="C73" i="40"/>
  <c r="C74" i="40"/>
  <c r="C75" i="40"/>
  <c r="C76" i="40"/>
  <c r="C78" i="40"/>
  <c r="C80" i="40"/>
  <c r="C81" i="40"/>
  <c r="C82" i="40"/>
  <c r="C83" i="40"/>
  <c r="C84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8" i="40"/>
  <c r="C169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E217" i="40"/>
  <c r="G217" i="40" s="1"/>
  <c r="J217" i="40"/>
  <c r="M217" i="40" s="1"/>
  <c r="C7" i="39"/>
  <c r="C8" i="39"/>
  <c r="C9" i="39"/>
  <c r="C10" i="39"/>
  <c r="C11" i="39"/>
  <c r="C13" i="39"/>
  <c r="C14" i="39"/>
  <c r="C15" i="39"/>
  <c r="C16" i="39"/>
  <c r="C17" i="39"/>
  <c r="C18" i="39"/>
  <c r="C19" i="39"/>
  <c r="C20" i="39"/>
  <c r="C21" i="39"/>
  <c r="C22" i="39"/>
  <c r="C24" i="39"/>
  <c r="C25" i="39"/>
  <c r="C26" i="39"/>
  <c r="C28" i="39"/>
  <c r="C29" i="39"/>
  <c r="C30" i="39"/>
  <c r="C31" i="39"/>
  <c r="C32" i="39"/>
  <c r="C33" i="39"/>
  <c r="C35" i="39"/>
  <c r="C36" i="39"/>
  <c r="C38" i="39"/>
  <c r="C39" i="39"/>
  <c r="C40" i="39"/>
  <c r="C41" i="39"/>
  <c r="C44" i="39"/>
  <c r="C45" i="39"/>
  <c r="C46" i="39"/>
  <c r="C47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2" i="39"/>
  <c r="C73" i="39"/>
  <c r="C74" i="39"/>
  <c r="C75" i="39"/>
  <c r="C76" i="39"/>
  <c r="C78" i="39"/>
  <c r="C80" i="39"/>
  <c r="C81" i="39"/>
  <c r="C82" i="39"/>
  <c r="C83" i="39"/>
  <c r="C84" i="39"/>
  <c r="C85" i="39"/>
  <c r="C86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45" i="39"/>
  <c r="C146" i="39"/>
  <c r="C147" i="39"/>
  <c r="C148" i="39"/>
  <c r="C149" i="39"/>
  <c r="C150" i="39"/>
  <c r="C151" i="39"/>
  <c r="C152" i="39"/>
  <c r="C153" i="39"/>
  <c r="C154" i="39"/>
  <c r="C155" i="39"/>
  <c r="C156" i="39"/>
  <c r="C157" i="39"/>
  <c r="C158" i="39"/>
  <c r="C159" i="39"/>
  <c r="C160" i="39"/>
  <c r="C161" i="39"/>
  <c r="C162" i="39"/>
  <c r="C163" i="39"/>
  <c r="C164" i="39"/>
  <c r="C165" i="39"/>
  <c r="C166" i="39"/>
  <c r="C167" i="39"/>
  <c r="C168" i="39"/>
  <c r="C169" i="39"/>
  <c r="C170" i="39"/>
  <c r="C171" i="39"/>
  <c r="C172" i="39"/>
  <c r="C173" i="39"/>
  <c r="C174" i="39"/>
  <c r="C175" i="39"/>
  <c r="C176" i="39"/>
  <c r="C177" i="39"/>
  <c r="C178" i="39"/>
  <c r="C179" i="39"/>
  <c r="C180" i="39"/>
  <c r="C181" i="39"/>
  <c r="C182" i="39"/>
  <c r="C183" i="39"/>
  <c r="C184" i="39"/>
  <c r="C185" i="39"/>
  <c r="C186" i="39"/>
  <c r="C187" i="39"/>
  <c r="C188" i="39"/>
  <c r="C189" i="39"/>
  <c r="C190" i="39"/>
  <c r="C191" i="39"/>
  <c r="C192" i="39"/>
  <c r="C193" i="39"/>
  <c r="C194" i="39"/>
  <c r="C195" i="39"/>
  <c r="C196" i="39"/>
  <c r="C197" i="39"/>
  <c r="C198" i="39"/>
  <c r="C199" i="39"/>
  <c r="C200" i="39"/>
  <c r="C201" i="39"/>
  <c r="C202" i="39"/>
  <c r="C203" i="39"/>
  <c r="C204" i="39"/>
  <c r="C205" i="39"/>
  <c r="C206" i="39"/>
  <c r="C207" i="39"/>
  <c r="C208" i="39"/>
  <c r="C209" i="39"/>
  <c r="C210" i="39"/>
  <c r="C211" i="39"/>
  <c r="C212" i="39"/>
  <c r="C213" i="39"/>
  <c r="C214" i="39"/>
  <c r="C215" i="39"/>
  <c r="C216" i="39"/>
  <c r="C217" i="39"/>
  <c r="E217" i="39"/>
  <c r="G217" i="39" s="1"/>
  <c r="J217" i="39"/>
  <c r="M217" i="39" s="1"/>
  <c r="C7" i="38"/>
  <c r="C8" i="38"/>
  <c r="C9" i="38"/>
  <c r="C10" i="38"/>
  <c r="C11" i="38"/>
  <c r="C13" i="38"/>
  <c r="C14" i="38"/>
  <c r="C15" i="38"/>
  <c r="C16" i="38"/>
  <c r="C17" i="38"/>
  <c r="C18" i="38"/>
  <c r="C19" i="38"/>
  <c r="C20" i="38"/>
  <c r="C21" i="38"/>
  <c r="C22" i="38"/>
  <c r="C24" i="38"/>
  <c r="C25" i="38"/>
  <c r="C26" i="38"/>
  <c r="C28" i="38"/>
  <c r="C29" i="38"/>
  <c r="C30" i="38"/>
  <c r="C31" i="38"/>
  <c r="C32" i="38"/>
  <c r="C33" i="38"/>
  <c r="C35" i="38"/>
  <c r="C36" i="38"/>
  <c r="C37" i="38"/>
  <c r="C38" i="38"/>
  <c r="C39" i="38"/>
  <c r="C40" i="38"/>
  <c r="C41" i="38"/>
  <c r="C42" i="38"/>
  <c r="C44" i="38"/>
  <c r="C45" i="38"/>
  <c r="C46" i="38"/>
  <c r="C47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2" i="38"/>
  <c r="C73" i="38"/>
  <c r="C74" i="38"/>
  <c r="C75" i="38"/>
  <c r="C76" i="38"/>
  <c r="C78" i="38"/>
  <c r="C79" i="38"/>
  <c r="C80" i="38"/>
  <c r="C81" i="38"/>
  <c r="C82" i="38"/>
  <c r="C83" i="38"/>
  <c r="C84" i="38"/>
  <c r="C85" i="38"/>
  <c r="C86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E217" i="38"/>
  <c r="G217" i="38" s="1"/>
  <c r="J217" i="38"/>
  <c r="M217" i="38" s="1"/>
  <c r="J217" i="37" l="1"/>
  <c r="M217" i="37" s="1"/>
  <c r="J217" i="36"/>
  <c r="M217" i="36" s="1"/>
  <c r="J217" i="35"/>
  <c r="M217" i="35" s="1"/>
  <c r="J233" i="34" l="1"/>
  <c r="K225" i="34"/>
  <c r="K222" i="34"/>
  <c r="J232" i="34" s="1"/>
  <c r="J218" i="34"/>
  <c r="J217" i="34"/>
  <c r="M217" i="34" s="1"/>
  <c r="C217" i="34"/>
  <c r="E217" i="34" s="1"/>
  <c r="G217" i="34" s="1"/>
  <c r="C217" i="35" s="1"/>
  <c r="E217" i="35" s="1"/>
  <c r="G217" i="35" s="1"/>
  <c r="C217" i="36" s="1"/>
  <c r="E217" i="36" s="1"/>
  <c r="G217" i="36" s="1"/>
  <c r="C217" i="37" s="1"/>
  <c r="E217" i="37" s="1"/>
  <c r="G217" i="37" s="1"/>
  <c r="M216" i="34"/>
  <c r="J216" i="34"/>
  <c r="C216" i="34"/>
  <c r="E216" i="34" s="1"/>
  <c r="G216" i="34" s="1"/>
  <c r="C216" i="35" s="1"/>
  <c r="J215" i="34"/>
  <c r="M215" i="34" s="1"/>
  <c r="C215" i="34"/>
  <c r="E215" i="34" s="1"/>
  <c r="G215" i="34" s="1"/>
  <c r="C215" i="35" s="1"/>
  <c r="J214" i="34"/>
  <c r="C214" i="34"/>
  <c r="E214" i="34" s="1"/>
  <c r="G214" i="34" s="1"/>
  <c r="C214" i="35" s="1"/>
  <c r="J213" i="34"/>
  <c r="C213" i="34"/>
  <c r="E213" i="34" s="1"/>
  <c r="G213" i="34" s="1"/>
  <c r="C213" i="35" s="1"/>
  <c r="J212" i="34"/>
  <c r="M212" i="34" s="1"/>
  <c r="C212" i="34"/>
  <c r="E212" i="34" s="1"/>
  <c r="G212" i="34" s="1"/>
  <c r="C212" i="35" s="1"/>
  <c r="M211" i="34"/>
  <c r="J211" i="34"/>
  <c r="C211" i="34"/>
  <c r="E211" i="34" s="1"/>
  <c r="G211" i="34" s="1"/>
  <c r="C211" i="35" s="1"/>
  <c r="J210" i="34"/>
  <c r="M210" i="34" s="1"/>
  <c r="C210" i="34"/>
  <c r="E210" i="34" s="1"/>
  <c r="G210" i="34" s="1"/>
  <c r="C210" i="35" s="1"/>
  <c r="M209" i="34"/>
  <c r="J209" i="34"/>
  <c r="C209" i="34"/>
  <c r="E209" i="34" s="1"/>
  <c r="G209" i="34" s="1"/>
  <c r="C209" i="35" s="1"/>
  <c r="M208" i="34"/>
  <c r="J208" i="34"/>
  <c r="E208" i="34"/>
  <c r="G208" i="34" s="1"/>
  <c r="C208" i="35" s="1"/>
  <c r="C208" i="34"/>
  <c r="M207" i="34"/>
  <c r="J207" i="34"/>
  <c r="C207" i="34"/>
  <c r="E207" i="34" s="1"/>
  <c r="G207" i="34" s="1"/>
  <c r="C207" i="35" s="1"/>
  <c r="J206" i="34"/>
  <c r="M206" i="34" s="1"/>
  <c r="C206" i="34"/>
  <c r="E206" i="34" s="1"/>
  <c r="G206" i="34" s="1"/>
  <c r="C206" i="35" s="1"/>
  <c r="J205" i="34"/>
  <c r="M205" i="34" s="1"/>
  <c r="C205" i="34"/>
  <c r="E205" i="34" s="1"/>
  <c r="G205" i="34" s="1"/>
  <c r="C205" i="35" s="1"/>
  <c r="M204" i="34"/>
  <c r="C204" i="34"/>
  <c r="E204" i="34" s="1"/>
  <c r="G204" i="34" s="1"/>
  <c r="C204" i="35" s="1"/>
  <c r="M203" i="34"/>
  <c r="J203" i="34"/>
  <c r="C203" i="34"/>
  <c r="E203" i="34" s="1"/>
  <c r="G203" i="34" s="1"/>
  <c r="C203" i="35" s="1"/>
  <c r="M202" i="34"/>
  <c r="J202" i="34"/>
  <c r="C202" i="34"/>
  <c r="E202" i="34" s="1"/>
  <c r="G202" i="34" s="1"/>
  <c r="C202" i="35" s="1"/>
  <c r="J201" i="34"/>
  <c r="M201" i="34" s="1"/>
  <c r="C201" i="34"/>
  <c r="E201" i="34" s="1"/>
  <c r="G201" i="34" s="1"/>
  <c r="C201" i="35" s="1"/>
  <c r="J200" i="34"/>
  <c r="M200" i="34" s="1"/>
  <c r="C200" i="34"/>
  <c r="E200" i="34" s="1"/>
  <c r="G200" i="34" s="1"/>
  <c r="C200" i="35" s="1"/>
  <c r="J199" i="34"/>
  <c r="M199" i="34" s="1"/>
  <c r="C199" i="34"/>
  <c r="E199" i="34" s="1"/>
  <c r="G199" i="34" s="1"/>
  <c r="C199" i="35" s="1"/>
  <c r="M198" i="34"/>
  <c r="J198" i="34"/>
  <c r="C198" i="34"/>
  <c r="E198" i="34" s="1"/>
  <c r="G198" i="34" s="1"/>
  <c r="C198" i="35" s="1"/>
  <c r="J197" i="34"/>
  <c r="M197" i="34" s="1"/>
  <c r="C197" i="34"/>
  <c r="E197" i="34" s="1"/>
  <c r="G197" i="34" s="1"/>
  <c r="C197" i="35" s="1"/>
  <c r="J196" i="34"/>
  <c r="M196" i="34" s="1"/>
  <c r="C196" i="34"/>
  <c r="E196" i="34" s="1"/>
  <c r="G196" i="34" s="1"/>
  <c r="C196" i="35" s="1"/>
  <c r="M195" i="34"/>
  <c r="J195" i="34"/>
  <c r="C195" i="34"/>
  <c r="E195" i="34" s="1"/>
  <c r="G195" i="34" s="1"/>
  <c r="C195" i="35" s="1"/>
  <c r="M194" i="34"/>
  <c r="J194" i="34"/>
  <c r="C194" i="34"/>
  <c r="E194" i="34" s="1"/>
  <c r="G194" i="34" s="1"/>
  <c r="C194" i="35" s="1"/>
  <c r="J193" i="34"/>
  <c r="M193" i="34" s="1"/>
  <c r="C193" i="34"/>
  <c r="E193" i="34" s="1"/>
  <c r="G193" i="34" s="1"/>
  <c r="C193" i="35" s="1"/>
  <c r="J192" i="34"/>
  <c r="M192" i="34" s="1"/>
  <c r="C192" i="34"/>
  <c r="E192" i="34" s="1"/>
  <c r="G192" i="34" s="1"/>
  <c r="C192" i="35" s="1"/>
  <c r="J191" i="34"/>
  <c r="M191" i="34" s="1"/>
  <c r="C191" i="34"/>
  <c r="E191" i="34" s="1"/>
  <c r="G191" i="34" s="1"/>
  <c r="C191" i="35" s="1"/>
  <c r="M190" i="34"/>
  <c r="J190" i="34"/>
  <c r="C190" i="34"/>
  <c r="E190" i="34" s="1"/>
  <c r="G190" i="34" s="1"/>
  <c r="C190" i="35" s="1"/>
  <c r="J189" i="34"/>
  <c r="M189" i="34" s="1"/>
  <c r="E189" i="34"/>
  <c r="G189" i="34" s="1"/>
  <c r="C189" i="35" s="1"/>
  <c r="C189" i="34"/>
  <c r="J188" i="34"/>
  <c r="M188" i="34" s="1"/>
  <c r="C188" i="34"/>
  <c r="E188" i="34" s="1"/>
  <c r="G188" i="34" s="1"/>
  <c r="C188" i="35" s="1"/>
  <c r="M187" i="34"/>
  <c r="J187" i="34"/>
  <c r="C187" i="34"/>
  <c r="E187" i="34" s="1"/>
  <c r="G187" i="34" s="1"/>
  <c r="C187" i="35" s="1"/>
  <c r="M186" i="34"/>
  <c r="J186" i="34"/>
  <c r="C186" i="34"/>
  <c r="E186" i="34" s="1"/>
  <c r="G186" i="34" s="1"/>
  <c r="C186" i="35" s="1"/>
  <c r="J185" i="34"/>
  <c r="M185" i="34" s="1"/>
  <c r="C185" i="34"/>
  <c r="E185" i="34" s="1"/>
  <c r="G185" i="34" s="1"/>
  <c r="C185" i="35" s="1"/>
  <c r="J184" i="34"/>
  <c r="M184" i="34" s="1"/>
  <c r="C184" i="34"/>
  <c r="E184" i="34" s="1"/>
  <c r="G184" i="34" s="1"/>
  <c r="C184" i="35" s="1"/>
  <c r="J183" i="34"/>
  <c r="M183" i="34" s="1"/>
  <c r="C183" i="34"/>
  <c r="E183" i="34" s="1"/>
  <c r="G183" i="34" s="1"/>
  <c r="C183" i="35" s="1"/>
  <c r="M182" i="34"/>
  <c r="J182" i="34"/>
  <c r="C182" i="34"/>
  <c r="E182" i="34" s="1"/>
  <c r="G182" i="34" s="1"/>
  <c r="C182" i="35" s="1"/>
  <c r="J181" i="34"/>
  <c r="M181" i="34" s="1"/>
  <c r="C181" i="34"/>
  <c r="E181" i="34" s="1"/>
  <c r="G181" i="34" s="1"/>
  <c r="C181" i="35" s="1"/>
  <c r="J180" i="34"/>
  <c r="M180" i="34" s="1"/>
  <c r="C180" i="34"/>
  <c r="E180" i="34" s="1"/>
  <c r="G180" i="34" s="1"/>
  <c r="C180" i="35" s="1"/>
  <c r="M179" i="34"/>
  <c r="J179" i="34"/>
  <c r="C179" i="34"/>
  <c r="E179" i="34" s="1"/>
  <c r="G179" i="34" s="1"/>
  <c r="C179" i="35" s="1"/>
  <c r="M178" i="34"/>
  <c r="J178" i="34"/>
  <c r="E178" i="34"/>
  <c r="G178" i="34" s="1"/>
  <c r="C178" i="35" s="1"/>
  <c r="C178" i="34"/>
  <c r="J177" i="34"/>
  <c r="M177" i="34" s="1"/>
  <c r="C177" i="34"/>
  <c r="E177" i="34" s="1"/>
  <c r="G177" i="34" s="1"/>
  <c r="C177" i="35" s="1"/>
  <c r="J176" i="34"/>
  <c r="M176" i="34" s="1"/>
  <c r="C176" i="34"/>
  <c r="E176" i="34" s="1"/>
  <c r="G176" i="34" s="1"/>
  <c r="C176" i="35" s="1"/>
  <c r="J175" i="34"/>
  <c r="M175" i="34" s="1"/>
  <c r="C175" i="34"/>
  <c r="E175" i="34" s="1"/>
  <c r="G175" i="34" s="1"/>
  <c r="C175" i="35" s="1"/>
  <c r="M174" i="34"/>
  <c r="J174" i="34"/>
  <c r="C174" i="34"/>
  <c r="E174" i="34" s="1"/>
  <c r="G174" i="34" s="1"/>
  <c r="C174" i="35" s="1"/>
  <c r="J173" i="34"/>
  <c r="M173" i="34" s="1"/>
  <c r="C173" i="34"/>
  <c r="E173" i="34" s="1"/>
  <c r="G173" i="34" s="1"/>
  <c r="C173" i="35" s="1"/>
  <c r="J172" i="34"/>
  <c r="M172" i="34" s="1"/>
  <c r="C172" i="34"/>
  <c r="E172" i="34" s="1"/>
  <c r="G172" i="34" s="1"/>
  <c r="C172" i="35" s="1"/>
  <c r="M171" i="34"/>
  <c r="J171" i="34"/>
  <c r="C171" i="34"/>
  <c r="E171" i="34" s="1"/>
  <c r="G171" i="34" s="1"/>
  <c r="C171" i="35" s="1"/>
  <c r="M170" i="34"/>
  <c r="J170" i="34"/>
  <c r="C170" i="34"/>
  <c r="E170" i="34" s="1"/>
  <c r="G170" i="34" s="1"/>
  <c r="C170" i="35" s="1"/>
  <c r="J169" i="34"/>
  <c r="M169" i="34" s="1"/>
  <c r="E169" i="34"/>
  <c r="G169" i="34" s="1"/>
  <c r="C169" i="35" s="1"/>
  <c r="C169" i="34"/>
  <c r="J168" i="34"/>
  <c r="M168" i="34" s="1"/>
  <c r="C168" i="34"/>
  <c r="E168" i="34" s="1"/>
  <c r="G168" i="34" s="1"/>
  <c r="C168" i="35" s="1"/>
  <c r="J167" i="34"/>
  <c r="M167" i="34" s="1"/>
  <c r="C167" i="34"/>
  <c r="E167" i="34" s="1"/>
  <c r="G167" i="34" s="1"/>
  <c r="M166" i="34"/>
  <c r="J166" i="34"/>
  <c r="C166" i="34"/>
  <c r="E166" i="34" s="1"/>
  <c r="G166" i="34" s="1"/>
  <c r="C166" i="35" s="1"/>
  <c r="J165" i="34"/>
  <c r="M165" i="34" s="1"/>
  <c r="C165" i="34"/>
  <c r="E165" i="34" s="1"/>
  <c r="G165" i="34" s="1"/>
  <c r="C165" i="35" s="1"/>
  <c r="M164" i="34"/>
  <c r="J164" i="34"/>
  <c r="C164" i="34"/>
  <c r="E164" i="34" s="1"/>
  <c r="G164" i="34" s="1"/>
  <c r="C164" i="35" s="1"/>
  <c r="M163" i="34"/>
  <c r="J163" i="34"/>
  <c r="C163" i="34"/>
  <c r="E163" i="34" s="1"/>
  <c r="G163" i="34" s="1"/>
  <c r="C163" i="35" s="1"/>
  <c r="M162" i="34"/>
  <c r="J162" i="34"/>
  <c r="E162" i="34"/>
  <c r="G162" i="34" s="1"/>
  <c r="C162" i="35" s="1"/>
  <c r="C162" i="34"/>
  <c r="J161" i="34"/>
  <c r="M161" i="34" s="1"/>
  <c r="C161" i="34"/>
  <c r="E161" i="34" s="1"/>
  <c r="G161" i="34" s="1"/>
  <c r="C161" i="35" s="1"/>
  <c r="J160" i="34"/>
  <c r="M160" i="34" s="1"/>
  <c r="C160" i="34"/>
  <c r="E160" i="34" s="1"/>
  <c r="G160" i="34" s="1"/>
  <c r="C160" i="35" s="1"/>
  <c r="J159" i="34"/>
  <c r="M159" i="34" s="1"/>
  <c r="C159" i="34"/>
  <c r="E159" i="34" s="1"/>
  <c r="G159" i="34" s="1"/>
  <c r="C159" i="35" s="1"/>
  <c r="M158" i="34"/>
  <c r="J158" i="34"/>
  <c r="C158" i="34"/>
  <c r="E158" i="34" s="1"/>
  <c r="G158" i="34" s="1"/>
  <c r="C158" i="35" s="1"/>
  <c r="J157" i="34"/>
  <c r="M157" i="34" s="1"/>
  <c r="G157" i="34"/>
  <c r="C157" i="35" s="1"/>
  <c r="E157" i="34"/>
  <c r="C157" i="34"/>
  <c r="M156" i="34"/>
  <c r="J156" i="34"/>
  <c r="C156" i="34"/>
  <c r="E156" i="34" s="1"/>
  <c r="G156" i="34" s="1"/>
  <c r="C156" i="35" s="1"/>
  <c r="M155" i="34"/>
  <c r="J155" i="34"/>
  <c r="E155" i="34"/>
  <c r="G155" i="34" s="1"/>
  <c r="C155" i="35" s="1"/>
  <c r="C155" i="34"/>
  <c r="M154" i="34"/>
  <c r="J154" i="34"/>
  <c r="C154" i="34"/>
  <c r="E154" i="34" s="1"/>
  <c r="G154" i="34" s="1"/>
  <c r="C154" i="35" s="1"/>
  <c r="J153" i="34"/>
  <c r="M153" i="34" s="1"/>
  <c r="C153" i="34"/>
  <c r="E153" i="34" s="1"/>
  <c r="G153" i="34" s="1"/>
  <c r="C153" i="35" s="1"/>
  <c r="J152" i="34"/>
  <c r="M152" i="34" s="1"/>
  <c r="C152" i="34"/>
  <c r="E152" i="34" s="1"/>
  <c r="G152" i="34" s="1"/>
  <c r="C152" i="35" s="1"/>
  <c r="J151" i="34"/>
  <c r="M151" i="34" s="1"/>
  <c r="C151" i="34"/>
  <c r="E151" i="34" s="1"/>
  <c r="G151" i="34" s="1"/>
  <c r="C151" i="35" s="1"/>
  <c r="M150" i="34"/>
  <c r="J150" i="34"/>
  <c r="C150" i="34"/>
  <c r="E150" i="34" s="1"/>
  <c r="G150" i="34" s="1"/>
  <c r="C150" i="35" s="1"/>
  <c r="J149" i="34"/>
  <c r="M149" i="34" s="1"/>
  <c r="C149" i="34"/>
  <c r="E149" i="34" s="1"/>
  <c r="G149" i="34" s="1"/>
  <c r="C149" i="35" s="1"/>
  <c r="M148" i="34"/>
  <c r="J148" i="34"/>
  <c r="C148" i="34"/>
  <c r="E148" i="34" s="1"/>
  <c r="G148" i="34" s="1"/>
  <c r="C148" i="35" s="1"/>
  <c r="M147" i="34"/>
  <c r="J147" i="34"/>
  <c r="C147" i="34"/>
  <c r="E147" i="34" s="1"/>
  <c r="G147" i="34" s="1"/>
  <c r="C147" i="35" s="1"/>
  <c r="M146" i="34"/>
  <c r="J146" i="34"/>
  <c r="E146" i="34"/>
  <c r="G146" i="34" s="1"/>
  <c r="C146" i="35" s="1"/>
  <c r="C146" i="34"/>
  <c r="J145" i="34"/>
  <c r="M145" i="34" s="1"/>
  <c r="E145" i="34"/>
  <c r="G145" i="34" s="1"/>
  <c r="C145" i="35" s="1"/>
  <c r="C145" i="34"/>
  <c r="J144" i="34"/>
  <c r="M144" i="34" s="1"/>
  <c r="C144" i="34"/>
  <c r="E144" i="34" s="1"/>
  <c r="G144" i="34" s="1"/>
  <c r="C144" i="35" s="1"/>
  <c r="J143" i="34"/>
  <c r="M143" i="34" s="1"/>
  <c r="C143" i="34"/>
  <c r="E143" i="34" s="1"/>
  <c r="G143" i="34" s="1"/>
  <c r="C143" i="35" s="1"/>
  <c r="M142" i="34"/>
  <c r="J142" i="34"/>
  <c r="C142" i="34"/>
  <c r="E142" i="34" s="1"/>
  <c r="G142" i="34" s="1"/>
  <c r="C142" i="35" s="1"/>
  <c r="J141" i="34"/>
  <c r="M141" i="34" s="1"/>
  <c r="C141" i="34"/>
  <c r="E141" i="34" s="1"/>
  <c r="G141" i="34" s="1"/>
  <c r="C141" i="35" s="1"/>
  <c r="M140" i="34"/>
  <c r="J140" i="34"/>
  <c r="C140" i="34"/>
  <c r="E140" i="34" s="1"/>
  <c r="G140" i="34" s="1"/>
  <c r="C140" i="35" s="1"/>
  <c r="M139" i="34"/>
  <c r="J139" i="34"/>
  <c r="C139" i="34"/>
  <c r="E139" i="34" s="1"/>
  <c r="G139" i="34" s="1"/>
  <c r="C139" i="35" s="1"/>
  <c r="M138" i="34"/>
  <c r="J138" i="34"/>
  <c r="C138" i="34"/>
  <c r="E138" i="34" s="1"/>
  <c r="G138" i="34" s="1"/>
  <c r="C138" i="35" s="1"/>
  <c r="J137" i="34"/>
  <c r="M137" i="34" s="1"/>
  <c r="C137" i="34"/>
  <c r="E137" i="34" s="1"/>
  <c r="G137" i="34" s="1"/>
  <c r="C137" i="35" s="1"/>
  <c r="J136" i="34"/>
  <c r="M136" i="34" s="1"/>
  <c r="C136" i="34"/>
  <c r="E136" i="34" s="1"/>
  <c r="G136" i="34" s="1"/>
  <c r="C136" i="35" s="1"/>
  <c r="J135" i="34"/>
  <c r="M135" i="34" s="1"/>
  <c r="C135" i="34"/>
  <c r="E135" i="34" s="1"/>
  <c r="G135" i="34" s="1"/>
  <c r="C135" i="35" s="1"/>
  <c r="M134" i="34"/>
  <c r="J134" i="34"/>
  <c r="C134" i="34"/>
  <c r="E134" i="34" s="1"/>
  <c r="G134" i="34" s="1"/>
  <c r="C134" i="35" s="1"/>
  <c r="J133" i="34"/>
  <c r="M133" i="34" s="1"/>
  <c r="C133" i="34"/>
  <c r="E133" i="34" s="1"/>
  <c r="G133" i="34" s="1"/>
  <c r="C133" i="35" s="1"/>
  <c r="M132" i="34"/>
  <c r="J132" i="34"/>
  <c r="C132" i="34"/>
  <c r="E132" i="34" s="1"/>
  <c r="G132" i="34" s="1"/>
  <c r="C132" i="35" s="1"/>
  <c r="M131" i="34"/>
  <c r="J131" i="34"/>
  <c r="E131" i="34"/>
  <c r="G131" i="34" s="1"/>
  <c r="C131" i="35" s="1"/>
  <c r="C131" i="34"/>
  <c r="M130" i="34"/>
  <c r="J130" i="34"/>
  <c r="C130" i="34"/>
  <c r="E130" i="34" s="1"/>
  <c r="G130" i="34" s="1"/>
  <c r="C130" i="35" s="1"/>
  <c r="J129" i="34"/>
  <c r="M129" i="34" s="1"/>
  <c r="C129" i="34"/>
  <c r="E129" i="34" s="1"/>
  <c r="G129" i="34" s="1"/>
  <c r="C129" i="35" s="1"/>
  <c r="J128" i="34"/>
  <c r="M128" i="34" s="1"/>
  <c r="C128" i="34"/>
  <c r="E128" i="34" s="1"/>
  <c r="G128" i="34" s="1"/>
  <c r="C128" i="35" s="1"/>
  <c r="J127" i="34"/>
  <c r="M127" i="34" s="1"/>
  <c r="C127" i="34"/>
  <c r="E127" i="34" s="1"/>
  <c r="G127" i="34" s="1"/>
  <c r="C127" i="35" s="1"/>
  <c r="M126" i="34"/>
  <c r="J126" i="34"/>
  <c r="C126" i="34"/>
  <c r="E126" i="34" s="1"/>
  <c r="G126" i="34" s="1"/>
  <c r="C126" i="35" s="1"/>
  <c r="J125" i="34"/>
  <c r="M125" i="34" s="1"/>
  <c r="C125" i="34"/>
  <c r="E125" i="34" s="1"/>
  <c r="G125" i="34" s="1"/>
  <c r="C125" i="35" s="1"/>
  <c r="M124" i="34"/>
  <c r="J124" i="34"/>
  <c r="C124" i="34"/>
  <c r="E124" i="34" s="1"/>
  <c r="G124" i="34" s="1"/>
  <c r="C124" i="35" s="1"/>
  <c r="M123" i="34"/>
  <c r="J123" i="34"/>
  <c r="C123" i="34"/>
  <c r="E123" i="34" s="1"/>
  <c r="G123" i="34" s="1"/>
  <c r="C123" i="35" s="1"/>
  <c r="M122" i="34"/>
  <c r="J122" i="34"/>
  <c r="C122" i="34"/>
  <c r="E122" i="34" s="1"/>
  <c r="G122" i="34" s="1"/>
  <c r="C122" i="35" s="1"/>
  <c r="J121" i="34"/>
  <c r="M121" i="34" s="1"/>
  <c r="C121" i="34"/>
  <c r="E121" i="34" s="1"/>
  <c r="G121" i="34" s="1"/>
  <c r="C121" i="35" s="1"/>
  <c r="J120" i="34"/>
  <c r="M120" i="34" s="1"/>
  <c r="C120" i="34"/>
  <c r="E120" i="34" s="1"/>
  <c r="G120" i="34" s="1"/>
  <c r="C120" i="35" s="1"/>
  <c r="J119" i="34"/>
  <c r="M119" i="34" s="1"/>
  <c r="C119" i="34"/>
  <c r="E119" i="34" s="1"/>
  <c r="G119" i="34" s="1"/>
  <c r="C119" i="35" s="1"/>
  <c r="M118" i="34"/>
  <c r="J118" i="34"/>
  <c r="C118" i="34"/>
  <c r="E118" i="34" s="1"/>
  <c r="G118" i="34" s="1"/>
  <c r="C118" i="35" s="1"/>
  <c r="J117" i="34"/>
  <c r="M117" i="34" s="1"/>
  <c r="C117" i="34"/>
  <c r="E117" i="34" s="1"/>
  <c r="G117" i="34" s="1"/>
  <c r="C117" i="35" s="1"/>
  <c r="M116" i="34"/>
  <c r="J116" i="34"/>
  <c r="C116" i="34"/>
  <c r="E116" i="34" s="1"/>
  <c r="G116" i="34" s="1"/>
  <c r="C116" i="35" s="1"/>
  <c r="M115" i="34"/>
  <c r="J115" i="34"/>
  <c r="E115" i="34"/>
  <c r="G115" i="34" s="1"/>
  <c r="C115" i="35" s="1"/>
  <c r="C115" i="34"/>
  <c r="M114" i="34"/>
  <c r="J114" i="34"/>
  <c r="C114" i="34"/>
  <c r="E114" i="34" s="1"/>
  <c r="G114" i="34" s="1"/>
  <c r="C114" i="35" s="1"/>
  <c r="J113" i="34"/>
  <c r="M113" i="34" s="1"/>
  <c r="C113" i="34"/>
  <c r="E113" i="34" s="1"/>
  <c r="G113" i="34" s="1"/>
  <c r="C113" i="35" s="1"/>
  <c r="J112" i="34"/>
  <c r="M112" i="34" s="1"/>
  <c r="C112" i="34"/>
  <c r="E112" i="34" s="1"/>
  <c r="G112" i="34" s="1"/>
  <c r="C112" i="35" s="1"/>
  <c r="J111" i="34"/>
  <c r="M111" i="34" s="1"/>
  <c r="C111" i="34"/>
  <c r="E111" i="34" s="1"/>
  <c r="G111" i="34" s="1"/>
  <c r="C111" i="35" s="1"/>
  <c r="M110" i="34"/>
  <c r="J110" i="34"/>
  <c r="C110" i="34"/>
  <c r="E110" i="34" s="1"/>
  <c r="G110" i="34" s="1"/>
  <c r="C110" i="35" s="1"/>
  <c r="J109" i="34"/>
  <c r="M109" i="34" s="1"/>
  <c r="C109" i="34"/>
  <c r="E109" i="34" s="1"/>
  <c r="G109" i="34" s="1"/>
  <c r="C109" i="35" s="1"/>
  <c r="M108" i="34"/>
  <c r="J108" i="34"/>
  <c r="C108" i="34"/>
  <c r="E108" i="34" s="1"/>
  <c r="G108" i="34" s="1"/>
  <c r="C108" i="35" s="1"/>
  <c r="M107" i="34"/>
  <c r="J107" i="34"/>
  <c r="C107" i="34"/>
  <c r="E107" i="34" s="1"/>
  <c r="G107" i="34" s="1"/>
  <c r="C107" i="35" s="1"/>
  <c r="J106" i="34"/>
  <c r="M106" i="34" s="1"/>
  <c r="C106" i="34"/>
  <c r="E106" i="34" s="1"/>
  <c r="G106" i="34" s="1"/>
  <c r="C106" i="35" s="1"/>
  <c r="Z105" i="34"/>
  <c r="J105" i="34"/>
  <c r="M105" i="34" s="1"/>
  <c r="C105" i="34"/>
  <c r="E105" i="34" s="1"/>
  <c r="G105" i="34" s="1"/>
  <c r="C105" i="35" s="1"/>
  <c r="X104" i="34"/>
  <c r="Q104" i="34"/>
  <c r="S104" i="34" s="1"/>
  <c r="U104" i="34" s="1"/>
  <c r="M104" i="34"/>
  <c r="J104" i="34"/>
  <c r="C104" i="34"/>
  <c r="E104" i="34" s="1"/>
  <c r="G104" i="34" s="1"/>
  <c r="C104" i="35" s="1"/>
  <c r="X103" i="34"/>
  <c r="Q103" i="34"/>
  <c r="S103" i="34" s="1"/>
  <c r="U103" i="34" s="1"/>
  <c r="J103" i="34"/>
  <c r="M103" i="34" s="1"/>
  <c r="C103" i="34"/>
  <c r="E103" i="34" s="1"/>
  <c r="G103" i="34" s="1"/>
  <c r="C103" i="35" s="1"/>
  <c r="X102" i="34"/>
  <c r="Q102" i="34"/>
  <c r="S102" i="34" s="1"/>
  <c r="U102" i="34" s="1"/>
  <c r="J102" i="34"/>
  <c r="M102" i="34" s="1"/>
  <c r="C102" i="34"/>
  <c r="E102" i="34" s="1"/>
  <c r="G102" i="34" s="1"/>
  <c r="C102" i="35" s="1"/>
  <c r="X101" i="34"/>
  <c r="Q101" i="34"/>
  <c r="S101" i="34" s="1"/>
  <c r="U101" i="34" s="1"/>
  <c r="M101" i="34"/>
  <c r="J101" i="34"/>
  <c r="C101" i="34"/>
  <c r="E101" i="34" s="1"/>
  <c r="G101" i="34" s="1"/>
  <c r="C101" i="35" s="1"/>
  <c r="X100" i="34"/>
  <c r="Q100" i="34"/>
  <c r="S100" i="34" s="1"/>
  <c r="U100" i="34" s="1"/>
  <c r="M100" i="34"/>
  <c r="J100" i="34"/>
  <c r="C100" i="34"/>
  <c r="E100" i="34" s="1"/>
  <c r="G100" i="34" s="1"/>
  <c r="C100" i="35" s="1"/>
  <c r="X99" i="34"/>
  <c r="Q99" i="34"/>
  <c r="S99" i="34" s="1"/>
  <c r="U99" i="34" s="1"/>
  <c r="J99" i="34"/>
  <c r="M99" i="34" s="1"/>
  <c r="C99" i="34"/>
  <c r="E99" i="34" s="1"/>
  <c r="G99" i="34" s="1"/>
  <c r="C99" i="35" s="1"/>
  <c r="X98" i="34"/>
  <c r="Q98" i="34"/>
  <c r="S98" i="34" s="1"/>
  <c r="U98" i="34" s="1"/>
  <c r="M98" i="34"/>
  <c r="J98" i="34"/>
  <c r="C98" i="34"/>
  <c r="E98" i="34" s="1"/>
  <c r="G98" i="34" s="1"/>
  <c r="C98" i="35" s="1"/>
  <c r="X97" i="34"/>
  <c r="Q97" i="34"/>
  <c r="S97" i="34" s="1"/>
  <c r="U97" i="34" s="1"/>
  <c r="J97" i="34"/>
  <c r="M97" i="34" s="1"/>
  <c r="C97" i="34"/>
  <c r="E97" i="34" s="1"/>
  <c r="G97" i="34" s="1"/>
  <c r="C97" i="35" s="1"/>
  <c r="X96" i="34"/>
  <c r="S96" i="34"/>
  <c r="U96" i="34" s="1"/>
  <c r="Q96" i="34"/>
  <c r="M96" i="34"/>
  <c r="J96" i="34"/>
  <c r="E96" i="34"/>
  <c r="G96" i="34" s="1"/>
  <c r="C96" i="35" s="1"/>
  <c r="C96" i="34"/>
  <c r="X95" i="34"/>
  <c r="Q95" i="34"/>
  <c r="S95" i="34" s="1"/>
  <c r="U95" i="34" s="1"/>
  <c r="J95" i="34"/>
  <c r="M95" i="34" s="1"/>
  <c r="C95" i="34"/>
  <c r="E95" i="34" s="1"/>
  <c r="G95" i="34" s="1"/>
  <c r="C95" i="35" s="1"/>
  <c r="X94" i="34"/>
  <c r="Q94" i="34"/>
  <c r="S94" i="34" s="1"/>
  <c r="U94" i="34" s="1"/>
  <c r="J94" i="34"/>
  <c r="M94" i="34" s="1"/>
  <c r="C94" i="34"/>
  <c r="E94" i="34" s="1"/>
  <c r="G94" i="34" s="1"/>
  <c r="C94" i="35" s="1"/>
  <c r="X93" i="34"/>
  <c r="Q93" i="34"/>
  <c r="S93" i="34" s="1"/>
  <c r="U93" i="34" s="1"/>
  <c r="M93" i="34"/>
  <c r="J93" i="34"/>
  <c r="C93" i="34"/>
  <c r="E93" i="34" s="1"/>
  <c r="G93" i="34" s="1"/>
  <c r="C93" i="35" s="1"/>
  <c r="X92" i="34"/>
  <c r="Q92" i="34"/>
  <c r="S92" i="34" s="1"/>
  <c r="U92" i="34" s="1"/>
  <c r="M92" i="34"/>
  <c r="J92" i="34"/>
  <c r="C92" i="34"/>
  <c r="E92" i="34" s="1"/>
  <c r="G92" i="34" s="1"/>
  <c r="C92" i="35" s="1"/>
  <c r="X91" i="34"/>
  <c r="Q91" i="34"/>
  <c r="S91" i="34" s="1"/>
  <c r="U91" i="34" s="1"/>
  <c r="J91" i="34"/>
  <c r="M91" i="34" s="1"/>
  <c r="C91" i="34"/>
  <c r="E91" i="34" s="1"/>
  <c r="G91" i="34" s="1"/>
  <c r="C91" i="35" s="1"/>
  <c r="X90" i="34"/>
  <c r="Q90" i="34"/>
  <c r="S90" i="34" s="1"/>
  <c r="U90" i="34" s="1"/>
  <c r="M90" i="34"/>
  <c r="J90" i="34"/>
  <c r="C90" i="34"/>
  <c r="E90" i="34" s="1"/>
  <c r="G90" i="34" s="1"/>
  <c r="C90" i="35" s="1"/>
  <c r="X89" i="34"/>
  <c r="Q89" i="34"/>
  <c r="S89" i="34" s="1"/>
  <c r="U89" i="34" s="1"/>
  <c r="J89" i="34"/>
  <c r="M89" i="34" s="1"/>
  <c r="C89" i="34"/>
  <c r="E89" i="34" s="1"/>
  <c r="G89" i="34" s="1"/>
  <c r="X88" i="34"/>
  <c r="S88" i="34"/>
  <c r="U88" i="34" s="1"/>
  <c r="Q88" i="34"/>
  <c r="M88" i="34"/>
  <c r="J88" i="34"/>
  <c r="C88" i="34"/>
  <c r="E88" i="34" s="1"/>
  <c r="G88" i="34" s="1"/>
  <c r="C88" i="35" s="1"/>
  <c r="X87" i="34"/>
  <c r="Q87" i="34"/>
  <c r="S87" i="34" s="1"/>
  <c r="U87" i="34" s="1"/>
  <c r="J87" i="34"/>
  <c r="M87" i="34" s="1"/>
  <c r="E87" i="34"/>
  <c r="G87" i="34" s="1"/>
  <c r="C87" i="35" s="1"/>
  <c r="C87" i="34"/>
  <c r="X86" i="34"/>
  <c r="Q86" i="34"/>
  <c r="S86" i="34" s="1"/>
  <c r="U86" i="34" s="1"/>
  <c r="J86" i="34"/>
  <c r="M86" i="34" s="1"/>
  <c r="C86" i="34"/>
  <c r="E86" i="34" s="1"/>
  <c r="G86" i="34" s="1"/>
  <c r="C86" i="35" s="1"/>
  <c r="X85" i="34"/>
  <c r="Q85" i="34"/>
  <c r="S85" i="34" s="1"/>
  <c r="U85" i="34" s="1"/>
  <c r="M85" i="34"/>
  <c r="J85" i="34"/>
  <c r="C85" i="34"/>
  <c r="E85" i="34" s="1"/>
  <c r="G85" i="34" s="1"/>
  <c r="C85" i="35" s="1"/>
  <c r="X84" i="34"/>
  <c r="Q84" i="34"/>
  <c r="S84" i="34" s="1"/>
  <c r="U84" i="34" s="1"/>
  <c r="M84" i="34"/>
  <c r="J84" i="34"/>
  <c r="C84" i="34"/>
  <c r="E84" i="34" s="1"/>
  <c r="G84" i="34" s="1"/>
  <c r="C84" i="35" s="1"/>
  <c r="X83" i="34"/>
  <c r="Q83" i="34"/>
  <c r="S83" i="34" s="1"/>
  <c r="U83" i="34" s="1"/>
  <c r="J83" i="34"/>
  <c r="M83" i="34" s="1"/>
  <c r="E83" i="34"/>
  <c r="G83" i="34" s="1"/>
  <c r="C83" i="35" s="1"/>
  <c r="C83" i="34"/>
  <c r="X82" i="34"/>
  <c r="Q82" i="34"/>
  <c r="S82" i="34" s="1"/>
  <c r="U82" i="34" s="1"/>
  <c r="M82" i="34"/>
  <c r="J82" i="34"/>
  <c r="C82" i="34"/>
  <c r="E82" i="34" s="1"/>
  <c r="G82" i="34" s="1"/>
  <c r="C82" i="35" s="1"/>
  <c r="X81" i="34"/>
  <c r="Q81" i="34"/>
  <c r="S81" i="34" s="1"/>
  <c r="U81" i="34" s="1"/>
  <c r="J81" i="34"/>
  <c r="M81" i="34" s="1"/>
  <c r="C81" i="34"/>
  <c r="E81" i="34" s="1"/>
  <c r="G81" i="34" s="1"/>
  <c r="C81" i="35" s="1"/>
  <c r="X80" i="34"/>
  <c r="Q80" i="34"/>
  <c r="S80" i="34" s="1"/>
  <c r="U80" i="34" s="1"/>
  <c r="M80" i="34"/>
  <c r="J80" i="34"/>
  <c r="E80" i="34"/>
  <c r="G80" i="34" s="1"/>
  <c r="C80" i="35" s="1"/>
  <c r="C80" i="34"/>
  <c r="X79" i="34"/>
  <c r="Q79" i="34"/>
  <c r="S79" i="34" s="1"/>
  <c r="U79" i="34" s="1"/>
  <c r="J79" i="34"/>
  <c r="M79" i="34" s="1"/>
  <c r="E79" i="34"/>
  <c r="G79" i="34" s="1"/>
  <c r="C79" i="35" s="1"/>
  <c r="C79" i="34"/>
  <c r="X78" i="34"/>
  <c r="Q78" i="34"/>
  <c r="S78" i="34" s="1"/>
  <c r="U78" i="34" s="1"/>
  <c r="J78" i="34"/>
  <c r="M78" i="34" s="1"/>
  <c r="C78" i="34"/>
  <c r="E78" i="34" s="1"/>
  <c r="G78" i="34" s="1"/>
  <c r="C78" i="35" s="1"/>
  <c r="X77" i="34"/>
  <c r="Q77" i="34"/>
  <c r="S77" i="34" s="1"/>
  <c r="U77" i="34" s="1"/>
  <c r="M77" i="34"/>
  <c r="J77" i="34"/>
  <c r="C77" i="34"/>
  <c r="E77" i="34" s="1"/>
  <c r="G77" i="34" s="1"/>
  <c r="C77" i="35" s="1"/>
  <c r="X76" i="34"/>
  <c r="Q76" i="34"/>
  <c r="S76" i="34" s="1"/>
  <c r="U76" i="34" s="1"/>
  <c r="M76" i="34"/>
  <c r="J76" i="34"/>
  <c r="C76" i="34"/>
  <c r="E76" i="34" s="1"/>
  <c r="G76" i="34" s="1"/>
  <c r="C76" i="35" s="1"/>
  <c r="X75" i="34"/>
  <c r="Q75" i="34"/>
  <c r="S75" i="34" s="1"/>
  <c r="U75" i="34" s="1"/>
  <c r="J75" i="34"/>
  <c r="M75" i="34" s="1"/>
  <c r="E75" i="34"/>
  <c r="G75" i="34" s="1"/>
  <c r="C75" i="35" s="1"/>
  <c r="C75" i="34"/>
  <c r="X74" i="34"/>
  <c r="S74" i="34"/>
  <c r="U74" i="34" s="1"/>
  <c r="Q74" i="34"/>
  <c r="M74" i="34"/>
  <c r="J74" i="34"/>
  <c r="C74" i="34"/>
  <c r="E74" i="34" s="1"/>
  <c r="G74" i="34" s="1"/>
  <c r="C74" i="35" s="1"/>
  <c r="X73" i="34"/>
  <c r="Q73" i="34"/>
  <c r="S73" i="34" s="1"/>
  <c r="U73" i="34" s="1"/>
  <c r="J73" i="34"/>
  <c r="M73" i="34" s="1"/>
  <c r="C73" i="34"/>
  <c r="E73" i="34" s="1"/>
  <c r="G73" i="34" s="1"/>
  <c r="C73" i="35" s="1"/>
  <c r="X72" i="34"/>
  <c r="Q72" i="34"/>
  <c r="S72" i="34" s="1"/>
  <c r="U72" i="34" s="1"/>
  <c r="M72" i="34"/>
  <c r="J72" i="34"/>
  <c r="C72" i="34"/>
  <c r="E72" i="34" s="1"/>
  <c r="G72" i="34" s="1"/>
  <c r="C72" i="35" s="1"/>
  <c r="X71" i="34"/>
  <c r="Q71" i="34"/>
  <c r="S71" i="34" s="1"/>
  <c r="U71" i="34" s="1"/>
  <c r="J71" i="34"/>
  <c r="M71" i="34" s="1"/>
  <c r="C71" i="34"/>
  <c r="E71" i="34" s="1"/>
  <c r="G71" i="34" s="1"/>
  <c r="C71" i="35" s="1"/>
  <c r="X70" i="34"/>
  <c r="S70" i="34"/>
  <c r="U70" i="34" s="1"/>
  <c r="Q70" i="34"/>
  <c r="J70" i="34"/>
  <c r="M70" i="34" s="1"/>
  <c r="G70" i="34"/>
  <c r="C70" i="35" s="1"/>
  <c r="C70" i="34"/>
  <c r="E70" i="34" s="1"/>
  <c r="X69" i="34"/>
  <c r="Q69" i="34"/>
  <c r="S69" i="34" s="1"/>
  <c r="U69" i="34" s="1"/>
  <c r="J69" i="34"/>
  <c r="M69" i="34" s="1"/>
  <c r="E69" i="34"/>
  <c r="G69" i="34" s="1"/>
  <c r="C69" i="35" s="1"/>
  <c r="C69" i="34"/>
  <c r="X68" i="34"/>
  <c r="Q68" i="34"/>
  <c r="S68" i="34" s="1"/>
  <c r="U68" i="34" s="1"/>
  <c r="M68" i="34"/>
  <c r="J68" i="34"/>
  <c r="C68" i="34"/>
  <c r="E68" i="34" s="1"/>
  <c r="G68" i="34" s="1"/>
  <c r="C68" i="35" s="1"/>
  <c r="X67" i="34"/>
  <c r="Q67" i="34"/>
  <c r="S67" i="34" s="1"/>
  <c r="U67" i="34" s="1"/>
  <c r="J67" i="34"/>
  <c r="M67" i="34" s="1"/>
  <c r="C67" i="34"/>
  <c r="E67" i="34" s="1"/>
  <c r="G67" i="34" s="1"/>
  <c r="C67" i="35" s="1"/>
  <c r="X66" i="34"/>
  <c r="Q66" i="34"/>
  <c r="S66" i="34" s="1"/>
  <c r="U66" i="34" s="1"/>
  <c r="M66" i="34"/>
  <c r="J66" i="34"/>
  <c r="C66" i="34"/>
  <c r="E66" i="34" s="1"/>
  <c r="G66" i="34" s="1"/>
  <c r="C66" i="35" s="1"/>
  <c r="X65" i="34"/>
  <c r="Q65" i="34"/>
  <c r="S65" i="34" s="1"/>
  <c r="U65" i="34" s="1"/>
  <c r="J65" i="34"/>
  <c r="M65" i="34" s="1"/>
  <c r="C65" i="34"/>
  <c r="E65" i="34" s="1"/>
  <c r="G65" i="34" s="1"/>
  <c r="C65" i="35" s="1"/>
  <c r="X64" i="34"/>
  <c r="S64" i="34"/>
  <c r="U64" i="34" s="1"/>
  <c r="Q64" i="34"/>
  <c r="M64" i="34"/>
  <c r="J64" i="34"/>
  <c r="E64" i="34"/>
  <c r="G64" i="34" s="1"/>
  <c r="C64" i="35" s="1"/>
  <c r="C64" i="34"/>
  <c r="X63" i="34"/>
  <c r="Q63" i="34"/>
  <c r="S63" i="34" s="1"/>
  <c r="U63" i="34" s="1"/>
  <c r="J63" i="34"/>
  <c r="M63" i="34" s="1"/>
  <c r="C63" i="34"/>
  <c r="E63" i="34" s="1"/>
  <c r="G63" i="34" s="1"/>
  <c r="C63" i="35" s="1"/>
  <c r="X62" i="34"/>
  <c r="S62" i="34"/>
  <c r="U62" i="34" s="1"/>
  <c r="Q62" i="34"/>
  <c r="J62" i="34"/>
  <c r="M62" i="34" s="1"/>
  <c r="C62" i="34"/>
  <c r="E62" i="34" s="1"/>
  <c r="G62" i="34" s="1"/>
  <c r="C62" i="35" s="1"/>
  <c r="X61" i="34"/>
  <c r="Q61" i="34"/>
  <c r="S61" i="34" s="1"/>
  <c r="U61" i="34" s="1"/>
  <c r="J61" i="34"/>
  <c r="M61" i="34" s="1"/>
  <c r="C61" i="34"/>
  <c r="E61" i="34" s="1"/>
  <c r="G61" i="34" s="1"/>
  <c r="C61" i="35" s="1"/>
  <c r="X60" i="34"/>
  <c r="Q60" i="34"/>
  <c r="S60" i="34" s="1"/>
  <c r="U60" i="34" s="1"/>
  <c r="M60" i="34"/>
  <c r="J60" i="34"/>
  <c r="C60" i="34"/>
  <c r="E60" i="34" s="1"/>
  <c r="G60" i="34" s="1"/>
  <c r="C60" i="35" s="1"/>
  <c r="X59" i="34"/>
  <c r="Q59" i="34"/>
  <c r="S59" i="34" s="1"/>
  <c r="U59" i="34" s="1"/>
  <c r="J59" i="34"/>
  <c r="M59" i="34" s="1"/>
  <c r="C59" i="34"/>
  <c r="E59" i="34" s="1"/>
  <c r="G59" i="34" s="1"/>
  <c r="C59" i="35" s="1"/>
  <c r="X58" i="34"/>
  <c r="Q58" i="34"/>
  <c r="S58" i="34" s="1"/>
  <c r="U58" i="34" s="1"/>
  <c r="M58" i="34"/>
  <c r="J58" i="34"/>
  <c r="C58" i="34"/>
  <c r="E58" i="34" s="1"/>
  <c r="G58" i="34" s="1"/>
  <c r="C58" i="35" s="1"/>
  <c r="X57" i="34"/>
  <c r="Q57" i="34"/>
  <c r="S57" i="34" s="1"/>
  <c r="U57" i="34" s="1"/>
  <c r="J57" i="34"/>
  <c r="M57" i="34" s="1"/>
  <c r="C57" i="34"/>
  <c r="E57" i="34" s="1"/>
  <c r="G57" i="34" s="1"/>
  <c r="C57" i="35" s="1"/>
  <c r="X56" i="34"/>
  <c r="Q56" i="34"/>
  <c r="S56" i="34" s="1"/>
  <c r="U56" i="34" s="1"/>
  <c r="M56" i="34"/>
  <c r="J56" i="34"/>
  <c r="C56" i="34"/>
  <c r="E56" i="34" s="1"/>
  <c r="G56" i="34" s="1"/>
  <c r="C56" i="35" s="1"/>
  <c r="X55" i="34"/>
  <c r="Q55" i="34"/>
  <c r="S55" i="34" s="1"/>
  <c r="U55" i="34" s="1"/>
  <c r="J55" i="34"/>
  <c r="M55" i="34" s="1"/>
  <c r="C55" i="34"/>
  <c r="E55" i="34" s="1"/>
  <c r="G55" i="34" s="1"/>
  <c r="C55" i="35" s="1"/>
  <c r="X54" i="34"/>
  <c r="S54" i="34"/>
  <c r="U54" i="34" s="1"/>
  <c r="Q54" i="34"/>
  <c r="J54" i="34"/>
  <c r="M54" i="34" s="1"/>
  <c r="C54" i="34"/>
  <c r="E54" i="34" s="1"/>
  <c r="G54" i="34" s="1"/>
  <c r="C54" i="35" s="1"/>
  <c r="X53" i="34"/>
  <c r="Q53" i="34"/>
  <c r="S53" i="34" s="1"/>
  <c r="U53" i="34" s="1"/>
  <c r="M53" i="34"/>
  <c r="J53" i="34"/>
  <c r="C53" i="34"/>
  <c r="E53" i="34" s="1"/>
  <c r="G53" i="34" s="1"/>
  <c r="C53" i="35" s="1"/>
  <c r="X52" i="34"/>
  <c r="Q52" i="34"/>
  <c r="S52" i="34" s="1"/>
  <c r="U52" i="34" s="1"/>
  <c r="M52" i="34"/>
  <c r="J52" i="34"/>
  <c r="C52" i="34"/>
  <c r="E52" i="34" s="1"/>
  <c r="G52" i="34" s="1"/>
  <c r="C52" i="35" s="1"/>
  <c r="X51" i="34"/>
  <c r="Q51" i="34"/>
  <c r="S51" i="34" s="1"/>
  <c r="U51" i="34" s="1"/>
  <c r="J51" i="34"/>
  <c r="M51" i="34" s="1"/>
  <c r="C51" i="34"/>
  <c r="E51" i="34" s="1"/>
  <c r="G51" i="34" s="1"/>
  <c r="C51" i="35" s="1"/>
  <c r="X50" i="34"/>
  <c r="Q50" i="34"/>
  <c r="S50" i="34" s="1"/>
  <c r="U50" i="34" s="1"/>
  <c r="M50" i="34"/>
  <c r="J50" i="34"/>
  <c r="G50" i="34"/>
  <c r="C50" i="35" s="1"/>
  <c r="C50" i="34"/>
  <c r="E50" i="34" s="1"/>
  <c r="X49" i="34"/>
  <c r="Q49" i="34"/>
  <c r="S49" i="34" s="1"/>
  <c r="U49" i="34" s="1"/>
  <c r="J49" i="34"/>
  <c r="M49" i="34" s="1"/>
  <c r="C49" i="34"/>
  <c r="E49" i="34" s="1"/>
  <c r="G49" i="34" s="1"/>
  <c r="C49" i="35" s="1"/>
  <c r="X48" i="34"/>
  <c r="Q48" i="34"/>
  <c r="S48" i="34" s="1"/>
  <c r="U48" i="34" s="1"/>
  <c r="M48" i="34"/>
  <c r="J48" i="34"/>
  <c r="C48" i="34"/>
  <c r="E48" i="34" s="1"/>
  <c r="G48" i="34" s="1"/>
  <c r="C48" i="35" s="1"/>
  <c r="X47" i="34"/>
  <c r="S47" i="34"/>
  <c r="U47" i="34" s="1"/>
  <c r="Q47" i="34"/>
  <c r="J47" i="34"/>
  <c r="M47" i="34" s="1"/>
  <c r="C47" i="34"/>
  <c r="E47" i="34" s="1"/>
  <c r="G47" i="34" s="1"/>
  <c r="C47" i="35" s="1"/>
  <c r="X46" i="34"/>
  <c r="Q46" i="34"/>
  <c r="S46" i="34" s="1"/>
  <c r="U46" i="34" s="1"/>
  <c r="M46" i="34"/>
  <c r="J46" i="34"/>
  <c r="C46" i="34"/>
  <c r="E46" i="34" s="1"/>
  <c r="G46" i="34" s="1"/>
  <c r="C46" i="35" s="1"/>
  <c r="X45" i="34"/>
  <c r="Q45" i="34"/>
  <c r="S45" i="34" s="1"/>
  <c r="U45" i="34" s="1"/>
  <c r="J45" i="34"/>
  <c r="M45" i="34" s="1"/>
  <c r="C45" i="34"/>
  <c r="E45" i="34" s="1"/>
  <c r="G45" i="34" s="1"/>
  <c r="C45" i="35" s="1"/>
  <c r="X44" i="34"/>
  <c r="Q44" i="34"/>
  <c r="S44" i="34" s="1"/>
  <c r="U44" i="34" s="1"/>
  <c r="M44" i="34"/>
  <c r="J44" i="34"/>
  <c r="C44" i="34"/>
  <c r="E44" i="34" s="1"/>
  <c r="G44" i="34" s="1"/>
  <c r="C44" i="35" s="1"/>
  <c r="X43" i="34"/>
  <c r="Q43" i="34"/>
  <c r="S43" i="34" s="1"/>
  <c r="U43" i="34" s="1"/>
  <c r="J43" i="34"/>
  <c r="M43" i="34" s="1"/>
  <c r="E43" i="34"/>
  <c r="G43" i="34" s="1"/>
  <c r="C43" i="34"/>
  <c r="X42" i="34"/>
  <c r="Q42" i="34"/>
  <c r="S42" i="34" s="1"/>
  <c r="U42" i="34" s="1"/>
  <c r="J42" i="34"/>
  <c r="M42" i="34" s="1"/>
  <c r="C42" i="34"/>
  <c r="E42" i="34" s="1"/>
  <c r="G42" i="34" s="1"/>
  <c r="C42" i="35" s="1"/>
  <c r="X41" i="34"/>
  <c r="Q41" i="34"/>
  <c r="S41" i="34" s="1"/>
  <c r="U41" i="34" s="1"/>
  <c r="M41" i="34"/>
  <c r="J41" i="34"/>
  <c r="C41" i="34"/>
  <c r="E41" i="34" s="1"/>
  <c r="G41" i="34" s="1"/>
  <c r="C41" i="35" s="1"/>
  <c r="X40" i="34"/>
  <c r="Q40" i="34"/>
  <c r="S40" i="34" s="1"/>
  <c r="U40" i="34" s="1"/>
  <c r="J40" i="34"/>
  <c r="M40" i="34" s="1"/>
  <c r="C40" i="34"/>
  <c r="E40" i="34" s="1"/>
  <c r="G40" i="34" s="1"/>
  <c r="X39" i="34"/>
  <c r="S39" i="34"/>
  <c r="U39" i="34" s="1"/>
  <c r="Q39" i="34"/>
  <c r="M39" i="34"/>
  <c r="J39" i="34"/>
  <c r="C39" i="34"/>
  <c r="E39" i="34" s="1"/>
  <c r="G39" i="34" s="1"/>
  <c r="X38" i="34"/>
  <c r="Q38" i="34"/>
  <c r="S38" i="34" s="1"/>
  <c r="U38" i="34" s="1"/>
  <c r="J38" i="34"/>
  <c r="M38" i="34" s="1"/>
  <c r="C38" i="34"/>
  <c r="E38" i="34" s="1"/>
  <c r="G38" i="34" s="1"/>
  <c r="C38" i="35" s="1"/>
  <c r="X37" i="34"/>
  <c r="Q37" i="34"/>
  <c r="S37" i="34" s="1"/>
  <c r="U37" i="34" s="1"/>
  <c r="M37" i="34"/>
  <c r="J37" i="34"/>
  <c r="C37" i="34"/>
  <c r="E37" i="34" s="1"/>
  <c r="G37" i="34" s="1"/>
  <c r="C37" i="35" s="1"/>
  <c r="X36" i="34"/>
  <c r="Q36" i="34"/>
  <c r="S36" i="34" s="1"/>
  <c r="U36" i="34" s="1"/>
  <c r="M36" i="34"/>
  <c r="J36" i="34"/>
  <c r="C36" i="34"/>
  <c r="E36" i="34" s="1"/>
  <c r="G36" i="34" s="1"/>
  <c r="C36" i="35" s="1"/>
  <c r="X35" i="34"/>
  <c r="Q35" i="34"/>
  <c r="S35" i="34" s="1"/>
  <c r="U35" i="34" s="1"/>
  <c r="M35" i="34"/>
  <c r="J35" i="34"/>
  <c r="C35" i="34"/>
  <c r="E35" i="34" s="1"/>
  <c r="G35" i="34" s="1"/>
  <c r="X34" i="34"/>
  <c r="Q34" i="34"/>
  <c r="S34" i="34" s="1"/>
  <c r="U34" i="34" s="1"/>
  <c r="J34" i="34"/>
  <c r="M34" i="34" s="1"/>
  <c r="C34" i="34"/>
  <c r="E34" i="34" s="1"/>
  <c r="G34" i="34" s="1"/>
  <c r="C34" i="35" s="1"/>
  <c r="X33" i="34"/>
  <c r="Q33" i="34"/>
  <c r="S33" i="34" s="1"/>
  <c r="U33" i="34" s="1"/>
  <c r="M33" i="34"/>
  <c r="J33" i="34"/>
  <c r="C33" i="34"/>
  <c r="E33" i="34" s="1"/>
  <c r="G33" i="34" s="1"/>
  <c r="C33" i="35" s="1"/>
  <c r="X32" i="34"/>
  <c r="Q32" i="34"/>
  <c r="S32" i="34" s="1"/>
  <c r="U32" i="34" s="1"/>
  <c r="J32" i="34"/>
  <c r="M32" i="34" s="1"/>
  <c r="C32" i="34"/>
  <c r="E32" i="34" s="1"/>
  <c r="G32" i="34" s="1"/>
  <c r="C32" i="35" s="1"/>
  <c r="X31" i="34"/>
  <c r="Q31" i="34"/>
  <c r="S31" i="34" s="1"/>
  <c r="U31" i="34" s="1"/>
  <c r="M31" i="34"/>
  <c r="J31" i="34"/>
  <c r="E31" i="34"/>
  <c r="G31" i="34" s="1"/>
  <c r="C31" i="35" s="1"/>
  <c r="C31" i="34"/>
  <c r="X30" i="34"/>
  <c r="Q30" i="34"/>
  <c r="S30" i="34" s="1"/>
  <c r="U30" i="34" s="1"/>
  <c r="J30" i="34"/>
  <c r="M30" i="34" s="1"/>
  <c r="C30" i="34"/>
  <c r="E30" i="34" s="1"/>
  <c r="G30" i="34" s="1"/>
  <c r="C30" i="35" s="1"/>
  <c r="X29" i="34"/>
  <c r="Q29" i="34"/>
  <c r="S29" i="34" s="1"/>
  <c r="U29" i="34" s="1"/>
  <c r="M29" i="34"/>
  <c r="J29" i="34"/>
  <c r="C29" i="34"/>
  <c r="E29" i="34" s="1"/>
  <c r="G29" i="34" s="1"/>
  <c r="C29" i="35" s="1"/>
  <c r="X28" i="34"/>
  <c r="Q28" i="34"/>
  <c r="S28" i="34" s="1"/>
  <c r="U28" i="34" s="1"/>
  <c r="M28" i="34"/>
  <c r="J28" i="34"/>
  <c r="C28" i="34"/>
  <c r="E28" i="34" s="1"/>
  <c r="G28" i="34" s="1"/>
  <c r="C28" i="35" s="1"/>
  <c r="X27" i="34"/>
  <c r="Q27" i="34"/>
  <c r="S27" i="34" s="1"/>
  <c r="U27" i="34" s="1"/>
  <c r="M27" i="34"/>
  <c r="J27" i="34"/>
  <c r="C27" i="34"/>
  <c r="E27" i="34" s="1"/>
  <c r="G27" i="34" s="1"/>
  <c r="C27" i="35" s="1"/>
  <c r="X26" i="34"/>
  <c r="Q26" i="34"/>
  <c r="S26" i="34" s="1"/>
  <c r="U26" i="34" s="1"/>
  <c r="J26" i="34"/>
  <c r="M26" i="34" s="1"/>
  <c r="C26" i="34"/>
  <c r="E26" i="34" s="1"/>
  <c r="G26" i="34" s="1"/>
  <c r="C26" i="35" s="1"/>
  <c r="X25" i="34"/>
  <c r="Q25" i="34"/>
  <c r="S25" i="34" s="1"/>
  <c r="U25" i="34" s="1"/>
  <c r="M25" i="34"/>
  <c r="J25" i="34"/>
  <c r="C25" i="34"/>
  <c r="E25" i="34" s="1"/>
  <c r="G25" i="34" s="1"/>
  <c r="C25" i="35" s="1"/>
  <c r="X24" i="34"/>
  <c r="Q24" i="34"/>
  <c r="S24" i="34" s="1"/>
  <c r="U24" i="34" s="1"/>
  <c r="J24" i="34"/>
  <c r="M24" i="34" s="1"/>
  <c r="C24" i="34"/>
  <c r="E24" i="34" s="1"/>
  <c r="G24" i="34" s="1"/>
  <c r="C24" i="35" s="1"/>
  <c r="X23" i="34"/>
  <c r="Q23" i="34"/>
  <c r="S23" i="34" s="1"/>
  <c r="U23" i="34" s="1"/>
  <c r="M23" i="34"/>
  <c r="J23" i="34"/>
  <c r="C23" i="34"/>
  <c r="E23" i="34" s="1"/>
  <c r="G23" i="34" s="1"/>
  <c r="C23" i="35" s="1"/>
  <c r="X22" i="34"/>
  <c r="Q22" i="34"/>
  <c r="S22" i="34" s="1"/>
  <c r="U22" i="34" s="1"/>
  <c r="J22" i="34"/>
  <c r="M22" i="34" s="1"/>
  <c r="E22" i="34"/>
  <c r="G22" i="34" s="1"/>
  <c r="C22" i="35" s="1"/>
  <c r="C22" i="34"/>
  <c r="X21" i="34"/>
  <c r="Q21" i="34"/>
  <c r="S21" i="34" s="1"/>
  <c r="U21" i="34" s="1"/>
  <c r="M21" i="34"/>
  <c r="J21" i="34"/>
  <c r="C21" i="34"/>
  <c r="E21" i="34" s="1"/>
  <c r="G21" i="34" s="1"/>
  <c r="C21" i="35" s="1"/>
  <c r="X20" i="34"/>
  <c r="Q20" i="34"/>
  <c r="S20" i="34" s="1"/>
  <c r="U20" i="34" s="1"/>
  <c r="M20" i="34"/>
  <c r="J20" i="34"/>
  <c r="C20" i="34"/>
  <c r="E20" i="34" s="1"/>
  <c r="G20" i="34" s="1"/>
  <c r="C20" i="35" s="1"/>
  <c r="X19" i="34"/>
  <c r="S19" i="34"/>
  <c r="U19" i="34" s="1"/>
  <c r="Q19" i="34"/>
  <c r="M19" i="34"/>
  <c r="J19" i="34"/>
  <c r="C19" i="34"/>
  <c r="E19" i="34" s="1"/>
  <c r="G19" i="34" s="1"/>
  <c r="C19" i="35" s="1"/>
  <c r="X18" i="34"/>
  <c r="Q18" i="34"/>
  <c r="S18" i="34" s="1"/>
  <c r="U18" i="34" s="1"/>
  <c r="J18" i="34"/>
  <c r="M18" i="34" s="1"/>
  <c r="E18" i="34"/>
  <c r="G18" i="34" s="1"/>
  <c r="C18" i="35" s="1"/>
  <c r="C18" i="34"/>
  <c r="X17" i="34"/>
  <c r="S17" i="34"/>
  <c r="U17" i="34" s="1"/>
  <c r="Q17" i="34"/>
  <c r="M17" i="34"/>
  <c r="J17" i="34"/>
  <c r="C17" i="34"/>
  <c r="E17" i="34" s="1"/>
  <c r="G17" i="34" s="1"/>
  <c r="C17" i="35" s="1"/>
  <c r="X16" i="34"/>
  <c r="Q16" i="34"/>
  <c r="S16" i="34" s="1"/>
  <c r="U16" i="34" s="1"/>
  <c r="J16" i="34"/>
  <c r="M16" i="34" s="1"/>
  <c r="E16" i="34"/>
  <c r="G16" i="34" s="1"/>
  <c r="C16" i="35" s="1"/>
  <c r="C16" i="34"/>
  <c r="X15" i="34"/>
  <c r="Q15" i="34"/>
  <c r="S15" i="34" s="1"/>
  <c r="U15" i="34" s="1"/>
  <c r="M15" i="34"/>
  <c r="J15" i="34"/>
  <c r="E15" i="34"/>
  <c r="G15" i="34" s="1"/>
  <c r="C15" i="35" s="1"/>
  <c r="C15" i="34"/>
  <c r="X14" i="34"/>
  <c r="Q14" i="34"/>
  <c r="S14" i="34" s="1"/>
  <c r="U14" i="34" s="1"/>
  <c r="J14" i="34"/>
  <c r="M14" i="34" s="1"/>
  <c r="C14" i="34"/>
  <c r="E14" i="34" s="1"/>
  <c r="G14" i="34" s="1"/>
  <c r="C14" i="35" s="1"/>
  <c r="X13" i="34"/>
  <c r="Q13" i="34"/>
  <c r="S13" i="34" s="1"/>
  <c r="U13" i="34" s="1"/>
  <c r="M13" i="34"/>
  <c r="J13" i="34"/>
  <c r="C13" i="34"/>
  <c r="E13" i="34" s="1"/>
  <c r="G13" i="34" s="1"/>
  <c r="C13" i="35" s="1"/>
  <c r="X12" i="34"/>
  <c r="Q12" i="34"/>
  <c r="S12" i="34" s="1"/>
  <c r="U12" i="34" s="1"/>
  <c r="M12" i="34"/>
  <c r="J12" i="34"/>
  <c r="C12" i="34"/>
  <c r="E12" i="34" s="1"/>
  <c r="G12" i="34" s="1"/>
  <c r="X11" i="34"/>
  <c r="Q11" i="34"/>
  <c r="S11" i="34" s="1"/>
  <c r="U11" i="34" s="1"/>
  <c r="M11" i="34"/>
  <c r="J11" i="34"/>
  <c r="C11" i="34"/>
  <c r="E11" i="34" s="1"/>
  <c r="G11" i="34" s="1"/>
  <c r="C11" i="35" s="1"/>
  <c r="X10" i="34"/>
  <c r="S10" i="34"/>
  <c r="U10" i="34" s="1"/>
  <c r="Q10" i="34"/>
  <c r="J10" i="34"/>
  <c r="M10" i="34" s="1"/>
  <c r="C10" i="34"/>
  <c r="E10" i="34" s="1"/>
  <c r="G10" i="34" s="1"/>
  <c r="C10" i="35" s="1"/>
  <c r="X9" i="34"/>
  <c r="Q9" i="34"/>
  <c r="S9" i="34" s="1"/>
  <c r="U9" i="34" s="1"/>
  <c r="M9" i="34"/>
  <c r="J9" i="34"/>
  <c r="C9" i="34"/>
  <c r="E9" i="34" s="1"/>
  <c r="G9" i="34" s="1"/>
  <c r="C9" i="35" s="1"/>
  <c r="X8" i="34"/>
  <c r="Q8" i="34"/>
  <c r="S8" i="34" s="1"/>
  <c r="U8" i="34" s="1"/>
  <c r="J8" i="34"/>
  <c r="M8" i="34" s="1"/>
  <c r="C8" i="34"/>
  <c r="E8" i="34" s="1"/>
  <c r="G8" i="34" s="1"/>
  <c r="C8" i="35" s="1"/>
  <c r="X7" i="34"/>
  <c r="Q7" i="34"/>
  <c r="S7" i="34" s="1"/>
  <c r="U7" i="34" s="1"/>
  <c r="M7" i="34"/>
  <c r="J7" i="34"/>
  <c r="E7" i="34"/>
  <c r="G7" i="34" s="1"/>
  <c r="C7" i="35" s="1"/>
  <c r="C7" i="34"/>
  <c r="X6" i="34"/>
  <c r="Q6" i="34"/>
  <c r="S6" i="34" s="1"/>
  <c r="U6" i="34" s="1"/>
  <c r="J6" i="34"/>
  <c r="M6" i="34" s="1"/>
  <c r="C6" i="34"/>
  <c r="E6" i="34" s="1"/>
  <c r="G6" i="34" s="1"/>
  <c r="X5" i="34"/>
  <c r="X107" i="34" s="1"/>
  <c r="J219" i="34" s="1"/>
  <c r="Q5" i="34"/>
  <c r="S5" i="34" s="1"/>
  <c r="U5" i="34" s="1"/>
  <c r="M5" i="34"/>
  <c r="J5" i="34"/>
  <c r="C5" i="34"/>
  <c r="E5" i="34" s="1"/>
  <c r="G5" i="34" s="1"/>
  <c r="C5" i="35" s="1"/>
  <c r="K220" i="34" l="1"/>
  <c r="N212" i="34"/>
  <c r="K226" i="34" l="1"/>
  <c r="K229" i="34" l="1"/>
  <c r="K228" i="34"/>
  <c r="J231" i="34" s="1"/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J217" i="67"/>
  <c r="M217" i="67" s="1"/>
  <c r="J217" i="66"/>
  <c r="M217" i="66" s="1"/>
  <c r="J217" i="65"/>
  <c r="M217" i="65" s="1"/>
  <c r="J217" i="64"/>
  <c r="M217" i="64" s="1"/>
  <c r="J217" i="63"/>
  <c r="M217" i="63" s="1"/>
  <c r="J217" i="62"/>
  <c r="M217" i="62" s="1"/>
  <c r="J217" i="61"/>
  <c r="M217" i="61" s="1"/>
  <c r="J217" i="60"/>
  <c r="M217" i="60" s="1"/>
  <c r="J217" i="59"/>
  <c r="J217" i="58"/>
  <c r="M217" i="58" s="1"/>
  <c r="J217" i="57"/>
  <c r="M217" i="57" s="1"/>
  <c r="J217" i="55"/>
  <c r="M217" i="55" s="1"/>
  <c r="J217" i="54"/>
  <c r="M217" i="54" s="1"/>
  <c r="J217" i="53"/>
  <c r="M217" i="53" s="1"/>
  <c r="J217" i="52"/>
  <c r="M217" i="52" s="1"/>
  <c r="J217" i="50"/>
  <c r="M217" i="50" s="1"/>
  <c r="J217" i="49"/>
  <c r="M217" i="49" s="1"/>
  <c r="J217" i="48"/>
  <c r="M217" i="48" s="1"/>
  <c r="E217" i="47"/>
  <c r="G217" i="47" s="1"/>
  <c r="J217" i="47"/>
  <c r="M217" i="47" s="1"/>
  <c r="F220" i="8"/>
  <c r="F221" i="8"/>
  <c r="F222" i="8"/>
  <c r="F223" i="8"/>
  <c r="F224" i="8"/>
  <c r="M217" i="59" l="1"/>
  <c r="C217" i="48"/>
  <c r="E217" i="48" s="1"/>
  <c r="J216" i="67"/>
  <c r="M216" i="67" s="1"/>
  <c r="J215" i="67"/>
  <c r="M215" i="67" s="1"/>
  <c r="J216" i="66"/>
  <c r="M216" i="66" s="1"/>
  <c r="J215" i="66"/>
  <c r="M215" i="66" s="1"/>
  <c r="G217" i="48" l="1"/>
  <c r="C217" i="49" s="1"/>
  <c r="E217" i="49" s="1"/>
  <c r="G217" i="49" s="1"/>
  <c r="J216" i="45"/>
  <c r="M216" i="45" s="1"/>
  <c r="J215" i="45"/>
  <c r="M215" i="45" s="1"/>
  <c r="J216" i="44"/>
  <c r="M216" i="44" s="1"/>
  <c r="J215" i="44"/>
  <c r="M215" i="44" s="1"/>
  <c r="J214" i="44"/>
  <c r="M214" i="44" s="1"/>
  <c r="J213" i="44"/>
  <c r="M213" i="44" s="1"/>
  <c r="J216" i="43"/>
  <c r="M216" i="43" s="1"/>
  <c r="J215" i="43"/>
  <c r="M215" i="43" s="1"/>
  <c r="J214" i="43"/>
  <c r="M214" i="43" s="1"/>
  <c r="J213" i="43"/>
  <c r="M213" i="43" s="1"/>
  <c r="J216" i="42"/>
  <c r="M216" i="42" s="1"/>
  <c r="J215" i="42"/>
  <c r="M215" i="42" s="1"/>
  <c r="J214" i="42"/>
  <c r="M214" i="42" s="1"/>
  <c r="J213" i="42"/>
  <c r="M213" i="42" s="1"/>
  <c r="J216" i="41"/>
  <c r="M216" i="41" s="1"/>
  <c r="J215" i="41"/>
  <c r="M215" i="41" s="1"/>
  <c r="J214" i="41"/>
  <c r="M214" i="41" s="1"/>
  <c r="J213" i="41"/>
  <c r="M213" i="41" s="1"/>
  <c r="J216" i="40"/>
  <c r="M216" i="40" s="1"/>
  <c r="J215" i="40"/>
  <c r="M215" i="40" s="1"/>
  <c r="J214" i="40"/>
  <c r="M214" i="40" s="1"/>
  <c r="J213" i="40"/>
  <c r="M213" i="40" s="1"/>
  <c r="J216" i="39"/>
  <c r="M216" i="39" s="1"/>
  <c r="J215" i="39"/>
  <c r="M215" i="39" s="1"/>
  <c r="J214" i="39"/>
  <c r="M214" i="39" s="1"/>
  <c r="J213" i="39"/>
  <c r="M213" i="39" s="1"/>
  <c r="J218" i="42"/>
  <c r="J216" i="38"/>
  <c r="M216" i="38" s="1"/>
  <c r="J215" i="38"/>
  <c r="M215" i="38" s="1"/>
  <c r="J214" i="38"/>
  <c r="M214" i="38" s="1"/>
  <c r="J213" i="38"/>
  <c r="M213" i="38" s="1"/>
  <c r="J216" i="37"/>
  <c r="M216" i="37" s="1"/>
  <c r="J215" i="37"/>
  <c r="M215" i="37" s="1"/>
  <c r="J214" i="37"/>
  <c r="M214" i="37" s="1"/>
  <c r="J213" i="37"/>
  <c r="M213" i="37" s="1"/>
  <c r="J216" i="36"/>
  <c r="M216" i="36" s="1"/>
  <c r="J215" i="36"/>
  <c r="M215" i="36" s="1"/>
  <c r="J214" i="36"/>
  <c r="M214" i="36" s="1"/>
  <c r="J213" i="36"/>
  <c r="M213" i="36" s="1"/>
  <c r="J216" i="35"/>
  <c r="E216" i="35"/>
  <c r="G216" i="35" s="1"/>
  <c r="J215" i="35"/>
  <c r="E215" i="35"/>
  <c r="G215" i="35" s="1"/>
  <c r="J214" i="35"/>
  <c r="E214" i="35"/>
  <c r="G214" i="35" s="1"/>
  <c r="J213" i="35"/>
  <c r="E213" i="35"/>
  <c r="G213" i="35" s="1"/>
  <c r="J233" i="35"/>
  <c r="C215" i="8"/>
  <c r="C217" i="50" l="1"/>
  <c r="E217" i="50" s="1"/>
  <c r="G217" i="50" s="1"/>
  <c r="C215" i="36"/>
  <c r="E215" i="36" s="1"/>
  <c r="G215" i="36" s="1"/>
  <c r="C216" i="36"/>
  <c r="E216" i="36" s="1"/>
  <c r="G216" i="36" s="1"/>
  <c r="C213" i="36"/>
  <c r="E213" i="36" s="1"/>
  <c r="G213" i="36" s="1"/>
  <c r="M214" i="35"/>
  <c r="C214" i="36"/>
  <c r="E214" i="36" s="1"/>
  <c r="G214" i="36" s="1"/>
  <c r="M216" i="35"/>
  <c r="M213" i="35"/>
  <c r="M215" i="35"/>
  <c r="J216" i="65"/>
  <c r="M216" i="65" s="1"/>
  <c r="J215" i="65"/>
  <c r="M215" i="65" s="1"/>
  <c r="J216" i="64"/>
  <c r="M216" i="64" s="1"/>
  <c r="J215" i="64"/>
  <c r="M215" i="64" s="1"/>
  <c r="J216" i="63"/>
  <c r="M216" i="63" s="1"/>
  <c r="J215" i="63"/>
  <c r="M215" i="63" s="1"/>
  <c r="J216" i="62"/>
  <c r="M216" i="62" s="1"/>
  <c r="J215" i="62"/>
  <c r="M215" i="62" s="1"/>
  <c r="J216" i="61"/>
  <c r="M216" i="61" s="1"/>
  <c r="J215" i="61"/>
  <c r="M215" i="61" s="1"/>
  <c r="J216" i="60"/>
  <c r="M216" i="60" s="1"/>
  <c r="J215" i="60"/>
  <c r="M215" i="60" s="1"/>
  <c r="J216" i="59"/>
  <c r="M216" i="59" s="1"/>
  <c r="J215" i="59"/>
  <c r="M215" i="59" s="1"/>
  <c r="J216" i="58"/>
  <c r="M216" i="58" s="1"/>
  <c r="J215" i="58"/>
  <c r="M215" i="58" s="1"/>
  <c r="J216" i="57"/>
  <c r="M216" i="57" s="1"/>
  <c r="J215" i="57"/>
  <c r="M215" i="57" s="1"/>
  <c r="J215" i="55"/>
  <c r="M215" i="55" s="1"/>
  <c r="J216" i="55"/>
  <c r="M216" i="55" s="1"/>
  <c r="C217" i="52" l="1"/>
  <c r="E217" i="52" s="1"/>
  <c r="G217" i="52" s="1"/>
  <c r="C213" i="37"/>
  <c r="E213" i="37" s="1"/>
  <c r="G213" i="37" s="1"/>
  <c r="E213" i="38" s="1"/>
  <c r="G213" i="38" s="1"/>
  <c r="E213" i="39" s="1"/>
  <c r="G213" i="39" s="1"/>
  <c r="E213" i="40" s="1"/>
  <c r="G213" i="40" s="1"/>
  <c r="E213" i="41" s="1"/>
  <c r="G213" i="41" s="1"/>
  <c r="E213" i="42" s="1"/>
  <c r="G213" i="42" s="1"/>
  <c r="C216" i="37"/>
  <c r="E216" i="37" s="1"/>
  <c r="G216" i="37" s="1"/>
  <c r="E216" i="38" s="1"/>
  <c r="G216" i="38" s="1"/>
  <c r="E216" i="39" s="1"/>
  <c r="G216" i="39" s="1"/>
  <c r="E216" i="40" s="1"/>
  <c r="G216" i="40" s="1"/>
  <c r="E216" i="41" s="1"/>
  <c r="G216" i="41" s="1"/>
  <c r="E216" i="42" s="1"/>
  <c r="G216" i="42" s="1"/>
  <c r="C215" i="37"/>
  <c r="E215" i="37" s="1"/>
  <c r="G215" i="37" s="1"/>
  <c r="E215" i="38" s="1"/>
  <c r="G215" i="38" s="1"/>
  <c r="E215" i="39" s="1"/>
  <c r="G215" i="39" s="1"/>
  <c r="E215" i="40" s="1"/>
  <c r="G215" i="40" s="1"/>
  <c r="E215" i="41" s="1"/>
  <c r="G215" i="41" s="1"/>
  <c r="E215" i="42" s="1"/>
  <c r="G215" i="42" s="1"/>
  <c r="C214" i="37"/>
  <c r="E214" i="37" s="1"/>
  <c r="G214" i="37" s="1"/>
  <c r="E214" i="38" s="1"/>
  <c r="G214" i="38" s="1"/>
  <c r="E214" i="39" s="1"/>
  <c r="G214" i="39" s="1"/>
  <c r="E214" i="40" s="1"/>
  <c r="G214" i="40" s="1"/>
  <c r="E214" i="41" s="1"/>
  <c r="G214" i="41" s="1"/>
  <c r="E214" i="42" s="1"/>
  <c r="G214" i="42" s="1"/>
  <c r="J215" i="54"/>
  <c r="M215" i="54" s="1"/>
  <c r="J216" i="54"/>
  <c r="M216" i="54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20" i="53"/>
  <c r="J215" i="52"/>
  <c r="M215" i="52" s="1"/>
  <c r="J216" i="52"/>
  <c r="M216" i="52" s="1"/>
  <c r="J214" i="50"/>
  <c r="J215" i="50"/>
  <c r="M215" i="50" s="1"/>
  <c r="J216" i="50"/>
  <c r="M216" i="50" s="1"/>
  <c r="J220" i="50"/>
  <c r="J215" i="49"/>
  <c r="M215" i="49" s="1"/>
  <c r="J216" i="49"/>
  <c r="M216" i="49" s="1"/>
  <c r="J215" i="48"/>
  <c r="M215" i="48" s="1"/>
  <c r="J216" i="48"/>
  <c r="M216" i="48" s="1"/>
  <c r="J215" i="47"/>
  <c r="M215" i="47" s="1"/>
  <c r="J216" i="47"/>
  <c r="M216" i="47" s="1"/>
  <c r="J215" i="46"/>
  <c r="J216" i="46"/>
  <c r="K223" i="39"/>
  <c r="R9" i="8" s="1"/>
  <c r="J233" i="67"/>
  <c r="J235" i="65"/>
  <c r="J235" i="64"/>
  <c r="J235" i="63"/>
  <c r="J235" i="62"/>
  <c r="J235" i="61"/>
  <c r="J235" i="60"/>
  <c r="J235" i="59"/>
  <c r="J235" i="58"/>
  <c r="J235" i="57"/>
  <c r="J235" i="55"/>
  <c r="J235" i="54"/>
  <c r="J235" i="53"/>
  <c r="J235" i="52"/>
  <c r="J235" i="50"/>
  <c r="J235" i="49"/>
  <c r="J235" i="48"/>
  <c r="J235" i="47"/>
  <c r="J235" i="46"/>
  <c r="J235" i="45"/>
  <c r="J235" i="44"/>
  <c r="J235" i="43"/>
  <c r="J233" i="42"/>
  <c r="J234" i="41"/>
  <c r="J234" i="40"/>
  <c r="J234" i="39"/>
  <c r="J234" i="38"/>
  <c r="J234" i="37"/>
  <c r="J233" i="36"/>
  <c r="J235" i="66"/>
  <c r="J220" i="8"/>
  <c r="J221" i="8"/>
  <c r="J222" i="8"/>
  <c r="J223" i="8"/>
  <c r="J224" i="8"/>
  <c r="H5" i="8"/>
  <c r="F5" i="8"/>
  <c r="D220" i="8"/>
  <c r="D221" i="8"/>
  <c r="D222" i="8"/>
  <c r="D223" i="8"/>
  <c r="D224" i="8"/>
  <c r="D5" i="8"/>
  <c r="C213" i="8"/>
  <c r="C214" i="8"/>
  <c r="E214" i="8" s="1"/>
  <c r="G214" i="8" s="1"/>
  <c r="C216" i="8"/>
  <c r="C220" i="8"/>
  <c r="C221" i="8"/>
  <c r="C222" i="8"/>
  <c r="C223" i="8"/>
  <c r="C224" i="8"/>
  <c r="T35" i="8"/>
  <c r="Q35" i="8"/>
  <c r="P35" i="8"/>
  <c r="O35" i="8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P18" i="8"/>
  <c r="O18" i="8"/>
  <c r="T17" i="8"/>
  <c r="Q17" i="8"/>
  <c r="P17" i="8"/>
  <c r="O17" i="8"/>
  <c r="T16" i="8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25" i="67"/>
  <c r="N35" i="8" s="1"/>
  <c r="K222" i="67"/>
  <c r="J232" i="67" s="1"/>
  <c r="J218" i="67"/>
  <c r="J214" i="67"/>
  <c r="J213" i="67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M204" i="67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M134" i="67"/>
  <c r="J134" i="67"/>
  <c r="J133" i="67"/>
  <c r="M133" i="67" s="1"/>
  <c r="J132" i="67"/>
  <c r="M132" i="67" s="1"/>
  <c r="J131" i="67"/>
  <c r="M131" i="67" s="1"/>
  <c r="J130" i="67"/>
  <c r="M130" i="67" s="1"/>
  <c r="M129" i="67"/>
  <c r="J129" i="67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Q104" i="67"/>
  <c r="S104" i="67" s="1"/>
  <c r="U104" i="67" s="1"/>
  <c r="J104" i="67"/>
  <c r="M104" i="67" s="1"/>
  <c r="X103" i="67"/>
  <c r="Q103" i="67"/>
  <c r="S103" i="67" s="1"/>
  <c r="U103" i="67" s="1"/>
  <c r="J103" i="67"/>
  <c r="M103" i="67" s="1"/>
  <c r="X102" i="67"/>
  <c r="Q102" i="67"/>
  <c r="S102" i="67" s="1"/>
  <c r="U102" i="67" s="1"/>
  <c r="J102" i="67"/>
  <c r="M102" i="67" s="1"/>
  <c r="X101" i="67"/>
  <c r="Q101" i="67"/>
  <c r="S101" i="67" s="1"/>
  <c r="U101" i="67" s="1"/>
  <c r="J101" i="67"/>
  <c r="M101" i="67" s="1"/>
  <c r="X100" i="67"/>
  <c r="Q100" i="67"/>
  <c r="S100" i="67" s="1"/>
  <c r="U100" i="67" s="1"/>
  <c r="J100" i="67"/>
  <c r="M100" i="67" s="1"/>
  <c r="X99" i="67"/>
  <c r="Q99" i="67"/>
  <c r="S99" i="67" s="1"/>
  <c r="U99" i="67" s="1"/>
  <c r="J99" i="67"/>
  <c r="M99" i="67" s="1"/>
  <c r="X98" i="67"/>
  <c r="Q98" i="67"/>
  <c r="S98" i="67" s="1"/>
  <c r="U98" i="67" s="1"/>
  <c r="J98" i="67"/>
  <c r="M98" i="67" s="1"/>
  <c r="X97" i="67"/>
  <c r="Q97" i="67"/>
  <c r="S97" i="67" s="1"/>
  <c r="U97" i="67" s="1"/>
  <c r="J97" i="67"/>
  <c r="M97" i="67" s="1"/>
  <c r="X96" i="67"/>
  <c r="Q96" i="67"/>
  <c r="S96" i="67" s="1"/>
  <c r="U96" i="67" s="1"/>
  <c r="J96" i="67"/>
  <c r="M96" i="67" s="1"/>
  <c r="X95" i="67"/>
  <c r="Q95" i="67"/>
  <c r="S95" i="67" s="1"/>
  <c r="U95" i="67" s="1"/>
  <c r="J95" i="67"/>
  <c r="M95" i="67" s="1"/>
  <c r="X94" i="67"/>
  <c r="Q94" i="67"/>
  <c r="S94" i="67" s="1"/>
  <c r="U94" i="67" s="1"/>
  <c r="J94" i="67"/>
  <c r="M94" i="67" s="1"/>
  <c r="X93" i="67"/>
  <c r="Q93" i="67"/>
  <c r="S93" i="67" s="1"/>
  <c r="U93" i="67" s="1"/>
  <c r="J93" i="67"/>
  <c r="M93" i="67" s="1"/>
  <c r="X92" i="67"/>
  <c r="Q92" i="67"/>
  <c r="S92" i="67" s="1"/>
  <c r="U92" i="67" s="1"/>
  <c r="J92" i="67"/>
  <c r="M92" i="67" s="1"/>
  <c r="X91" i="67"/>
  <c r="Q91" i="67"/>
  <c r="S91" i="67" s="1"/>
  <c r="U91" i="67" s="1"/>
  <c r="J91" i="67"/>
  <c r="M91" i="67" s="1"/>
  <c r="X90" i="67"/>
  <c r="Q90" i="67"/>
  <c r="S90" i="67" s="1"/>
  <c r="U90" i="67" s="1"/>
  <c r="J90" i="67"/>
  <c r="M90" i="67" s="1"/>
  <c r="X89" i="67"/>
  <c r="Q89" i="67"/>
  <c r="S89" i="67" s="1"/>
  <c r="U89" i="67" s="1"/>
  <c r="J89" i="67"/>
  <c r="M89" i="67" s="1"/>
  <c r="X88" i="67"/>
  <c r="Q88" i="67"/>
  <c r="S88" i="67" s="1"/>
  <c r="U88" i="67" s="1"/>
  <c r="J88" i="67"/>
  <c r="M88" i="67" s="1"/>
  <c r="X87" i="67"/>
  <c r="Q87" i="67"/>
  <c r="S87" i="67" s="1"/>
  <c r="U87" i="67" s="1"/>
  <c r="J87" i="67"/>
  <c r="M87" i="67" s="1"/>
  <c r="X86" i="67"/>
  <c r="Q86" i="67"/>
  <c r="S86" i="67" s="1"/>
  <c r="U86" i="67" s="1"/>
  <c r="J86" i="67"/>
  <c r="M86" i="67" s="1"/>
  <c r="X85" i="67"/>
  <c r="Q85" i="67"/>
  <c r="S85" i="67" s="1"/>
  <c r="U85" i="67" s="1"/>
  <c r="J85" i="67"/>
  <c r="M85" i="67" s="1"/>
  <c r="X84" i="67"/>
  <c r="Q84" i="67"/>
  <c r="S84" i="67" s="1"/>
  <c r="U84" i="67" s="1"/>
  <c r="J84" i="67"/>
  <c r="M84" i="67" s="1"/>
  <c r="X83" i="67"/>
  <c r="Q83" i="67"/>
  <c r="S83" i="67" s="1"/>
  <c r="U83" i="67" s="1"/>
  <c r="J83" i="67"/>
  <c r="M83" i="67" s="1"/>
  <c r="X82" i="67"/>
  <c r="Q82" i="67"/>
  <c r="S82" i="67" s="1"/>
  <c r="U82" i="67" s="1"/>
  <c r="J82" i="67"/>
  <c r="M82" i="67" s="1"/>
  <c r="X81" i="67"/>
  <c r="Q81" i="67"/>
  <c r="S81" i="67" s="1"/>
  <c r="U81" i="67" s="1"/>
  <c r="J81" i="67"/>
  <c r="M81" i="67" s="1"/>
  <c r="X80" i="67"/>
  <c r="Q80" i="67"/>
  <c r="S80" i="67" s="1"/>
  <c r="U80" i="67" s="1"/>
  <c r="J80" i="67"/>
  <c r="M80" i="67" s="1"/>
  <c r="X79" i="67"/>
  <c r="Q79" i="67"/>
  <c r="S79" i="67" s="1"/>
  <c r="U79" i="67" s="1"/>
  <c r="J79" i="67"/>
  <c r="M79" i="67" s="1"/>
  <c r="X78" i="67"/>
  <c r="Q78" i="67"/>
  <c r="S78" i="67" s="1"/>
  <c r="U78" i="67" s="1"/>
  <c r="J78" i="67"/>
  <c r="M78" i="67" s="1"/>
  <c r="X77" i="67"/>
  <c r="Q77" i="67"/>
  <c r="S77" i="67" s="1"/>
  <c r="U77" i="67" s="1"/>
  <c r="J77" i="67"/>
  <c r="M77" i="67" s="1"/>
  <c r="X76" i="67"/>
  <c r="Q76" i="67"/>
  <c r="S76" i="67" s="1"/>
  <c r="U76" i="67" s="1"/>
  <c r="J76" i="67"/>
  <c r="M76" i="67" s="1"/>
  <c r="X75" i="67"/>
  <c r="Q75" i="67"/>
  <c r="S75" i="67" s="1"/>
  <c r="U75" i="67" s="1"/>
  <c r="J75" i="67"/>
  <c r="M75" i="67" s="1"/>
  <c r="X74" i="67"/>
  <c r="Q74" i="67"/>
  <c r="S74" i="67" s="1"/>
  <c r="U74" i="67" s="1"/>
  <c r="J74" i="67"/>
  <c r="M74" i="67" s="1"/>
  <c r="X73" i="67"/>
  <c r="Q73" i="67"/>
  <c r="S73" i="67" s="1"/>
  <c r="U73" i="67" s="1"/>
  <c r="J73" i="67"/>
  <c r="M73" i="67" s="1"/>
  <c r="X72" i="67"/>
  <c r="Q72" i="67"/>
  <c r="S72" i="67" s="1"/>
  <c r="U72" i="67" s="1"/>
  <c r="J72" i="67"/>
  <c r="M72" i="67" s="1"/>
  <c r="X71" i="67"/>
  <c r="Q71" i="67"/>
  <c r="S71" i="67" s="1"/>
  <c r="U71" i="67" s="1"/>
  <c r="M71" i="67"/>
  <c r="J71" i="67"/>
  <c r="X70" i="67"/>
  <c r="Q70" i="67"/>
  <c r="S70" i="67" s="1"/>
  <c r="U70" i="67" s="1"/>
  <c r="J70" i="67"/>
  <c r="M70" i="67" s="1"/>
  <c r="X69" i="67"/>
  <c r="Q69" i="67"/>
  <c r="S69" i="67" s="1"/>
  <c r="U69" i="67" s="1"/>
  <c r="J69" i="67"/>
  <c r="M69" i="67" s="1"/>
  <c r="X68" i="67"/>
  <c r="Q68" i="67"/>
  <c r="S68" i="67" s="1"/>
  <c r="U68" i="67" s="1"/>
  <c r="J68" i="67"/>
  <c r="M68" i="67" s="1"/>
  <c r="X67" i="67"/>
  <c r="Q67" i="67"/>
  <c r="S67" i="67" s="1"/>
  <c r="U67" i="67" s="1"/>
  <c r="J67" i="67"/>
  <c r="M67" i="67" s="1"/>
  <c r="X66" i="67"/>
  <c r="Q66" i="67"/>
  <c r="S66" i="67" s="1"/>
  <c r="U66" i="67" s="1"/>
  <c r="J66" i="67"/>
  <c r="M66" i="67" s="1"/>
  <c r="X65" i="67"/>
  <c r="Q65" i="67"/>
  <c r="S65" i="67" s="1"/>
  <c r="U65" i="67" s="1"/>
  <c r="J65" i="67"/>
  <c r="M65" i="67" s="1"/>
  <c r="X64" i="67"/>
  <c r="Q64" i="67"/>
  <c r="S64" i="67" s="1"/>
  <c r="U64" i="67" s="1"/>
  <c r="J64" i="67"/>
  <c r="M64" i="67" s="1"/>
  <c r="X63" i="67"/>
  <c r="Q63" i="67"/>
  <c r="S63" i="67" s="1"/>
  <c r="U63" i="67" s="1"/>
  <c r="J63" i="67"/>
  <c r="M63" i="67" s="1"/>
  <c r="X62" i="67"/>
  <c r="Q62" i="67"/>
  <c r="S62" i="67" s="1"/>
  <c r="U62" i="67" s="1"/>
  <c r="J62" i="67"/>
  <c r="M62" i="67" s="1"/>
  <c r="X61" i="67"/>
  <c r="Q61" i="67"/>
  <c r="S61" i="67" s="1"/>
  <c r="U61" i="67" s="1"/>
  <c r="J61" i="67"/>
  <c r="M61" i="67" s="1"/>
  <c r="X60" i="67"/>
  <c r="Q60" i="67"/>
  <c r="S60" i="67" s="1"/>
  <c r="U60" i="67" s="1"/>
  <c r="J60" i="67"/>
  <c r="M60" i="67" s="1"/>
  <c r="X59" i="67"/>
  <c r="Q59" i="67"/>
  <c r="S59" i="67" s="1"/>
  <c r="U59" i="67" s="1"/>
  <c r="J59" i="67"/>
  <c r="M59" i="67" s="1"/>
  <c r="X58" i="67"/>
  <c r="Q58" i="67"/>
  <c r="S58" i="67" s="1"/>
  <c r="U58" i="67" s="1"/>
  <c r="J58" i="67"/>
  <c r="M58" i="67" s="1"/>
  <c r="X57" i="67"/>
  <c r="Q57" i="67"/>
  <c r="S57" i="67" s="1"/>
  <c r="U57" i="67" s="1"/>
  <c r="J57" i="67"/>
  <c r="M57" i="67" s="1"/>
  <c r="X56" i="67"/>
  <c r="Q56" i="67"/>
  <c r="S56" i="67" s="1"/>
  <c r="U56" i="67" s="1"/>
  <c r="J56" i="67"/>
  <c r="M56" i="67" s="1"/>
  <c r="X55" i="67"/>
  <c r="Q55" i="67"/>
  <c r="S55" i="67" s="1"/>
  <c r="U55" i="67" s="1"/>
  <c r="J55" i="67"/>
  <c r="M55" i="67" s="1"/>
  <c r="X54" i="67"/>
  <c r="Q54" i="67"/>
  <c r="S54" i="67" s="1"/>
  <c r="U54" i="67" s="1"/>
  <c r="J54" i="67"/>
  <c r="M54" i="67" s="1"/>
  <c r="X53" i="67"/>
  <c r="Q53" i="67"/>
  <c r="S53" i="67" s="1"/>
  <c r="U53" i="67" s="1"/>
  <c r="J53" i="67"/>
  <c r="M53" i="67" s="1"/>
  <c r="X52" i="67"/>
  <c r="Q52" i="67"/>
  <c r="S52" i="67" s="1"/>
  <c r="U52" i="67" s="1"/>
  <c r="J52" i="67"/>
  <c r="M52" i="67" s="1"/>
  <c r="X51" i="67"/>
  <c r="Q51" i="67"/>
  <c r="S51" i="67" s="1"/>
  <c r="U51" i="67" s="1"/>
  <c r="J51" i="67"/>
  <c r="M51" i="67" s="1"/>
  <c r="X50" i="67"/>
  <c r="Q50" i="67"/>
  <c r="S50" i="67" s="1"/>
  <c r="U50" i="67" s="1"/>
  <c r="J50" i="67"/>
  <c r="M50" i="67" s="1"/>
  <c r="X49" i="67"/>
  <c r="Q49" i="67"/>
  <c r="S49" i="67" s="1"/>
  <c r="U49" i="67" s="1"/>
  <c r="J49" i="67"/>
  <c r="M49" i="67" s="1"/>
  <c r="X48" i="67"/>
  <c r="Q48" i="67"/>
  <c r="S48" i="67" s="1"/>
  <c r="U48" i="67" s="1"/>
  <c r="J48" i="67"/>
  <c r="M48" i="67" s="1"/>
  <c r="X47" i="67"/>
  <c r="Q47" i="67"/>
  <c r="S47" i="67" s="1"/>
  <c r="U47" i="67" s="1"/>
  <c r="J47" i="67"/>
  <c r="M47" i="67" s="1"/>
  <c r="X46" i="67"/>
  <c r="Q46" i="67"/>
  <c r="S46" i="67" s="1"/>
  <c r="U46" i="67" s="1"/>
  <c r="J46" i="67"/>
  <c r="M46" i="67" s="1"/>
  <c r="X45" i="67"/>
  <c r="Q45" i="67"/>
  <c r="S45" i="67" s="1"/>
  <c r="U45" i="67" s="1"/>
  <c r="J45" i="67"/>
  <c r="M45" i="67" s="1"/>
  <c r="X44" i="67"/>
  <c r="Q44" i="67"/>
  <c r="S44" i="67" s="1"/>
  <c r="U44" i="67" s="1"/>
  <c r="J44" i="67"/>
  <c r="M44" i="67" s="1"/>
  <c r="X43" i="67"/>
  <c r="Q43" i="67"/>
  <c r="S43" i="67" s="1"/>
  <c r="U43" i="67" s="1"/>
  <c r="J43" i="67"/>
  <c r="M43" i="67" s="1"/>
  <c r="X42" i="67"/>
  <c r="Q42" i="67"/>
  <c r="S42" i="67" s="1"/>
  <c r="U42" i="67" s="1"/>
  <c r="J42" i="67"/>
  <c r="M42" i="67" s="1"/>
  <c r="X41" i="67"/>
  <c r="Q41" i="67"/>
  <c r="S41" i="67" s="1"/>
  <c r="U41" i="67" s="1"/>
  <c r="J41" i="67"/>
  <c r="M41" i="67" s="1"/>
  <c r="X40" i="67"/>
  <c r="Q40" i="67"/>
  <c r="S40" i="67" s="1"/>
  <c r="U40" i="67" s="1"/>
  <c r="J40" i="67"/>
  <c r="M40" i="67" s="1"/>
  <c r="X39" i="67"/>
  <c r="Q39" i="67"/>
  <c r="S39" i="67" s="1"/>
  <c r="U39" i="67" s="1"/>
  <c r="J39" i="67"/>
  <c r="M39" i="67" s="1"/>
  <c r="X38" i="67"/>
  <c r="Q38" i="67"/>
  <c r="S38" i="67" s="1"/>
  <c r="U38" i="67" s="1"/>
  <c r="J38" i="67"/>
  <c r="M38" i="67" s="1"/>
  <c r="X37" i="67"/>
  <c r="Q37" i="67"/>
  <c r="S37" i="67" s="1"/>
  <c r="U37" i="67" s="1"/>
  <c r="J37" i="67"/>
  <c r="M37" i="67" s="1"/>
  <c r="X36" i="67"/>
  <c r="Q36" i="67"/>
  <c r="S36" i="67" s="1"/>
  <c r="U36" i="67" s="1"/>
  <c r="J36" i="67"/>
  <c r="M36" i="67" s="1"/>
  <c r="X35" i="67"/>
  <c r="Q35" i="67"/>
  <c r="S35" i="67" s="1"/>
  <c r="U35" i="67" s="1"/>
  <c r="J35" i="67"/>
  <c r="M35" i="67" s="1"/>
  <c r="X34" i="67"/>
  <c r="Q34" i="67"/>
  <c r="S34" i="67" s="1"/>
  <c r="U34" i="67" s="1"/>
  <c r="J34" i="67"/>
  <c r="M34" i="67" s="1"/>
  <c r="X33" i="67"/>
  <c r="Q33" i="67"/>
  <c r="S33" i="67" s="1"/>
  <c r="U33" i="67" s="1"/>
  <c r="J33" i="67"/>
  <c r="M33" i="67" s="1"/>
  <c r="X32" i="67"/>
  <c r="Q32" i="67"/>
  <c r="S32" i="67" s="1"/>
  <c r="U32" i="67" s="1"/>
  <c r="J32" i="67"/>
  <c r="M32" i="67" s="1"/>
  <c r="X31" i="67"/>
  <c r="Q31" i="67"/>
  <c r="S31" i="67" s="1"/>
  <c r="U31" i="67" s="1"/>
  <c r="J31" i="67"/>
  <c r="M31" i="67" s="1"/>
  <c r="X30" i="67"/>
  <c r="Q30" i="67"/>
  <c r="S30" i="67" s="1"/>
  <c r="U30" i="67" s="1"/>
  <c r="J30" i="67"/>
  <c r="M30" i="67" s="1"/>
  <c r="X29" i="67"/>
  <c r="Q29" i="67"/>
  <c r="S29" i="67" s="1"/>
  <c r="U29" i="67" s="1"/>
  <c r="J29" i="67"/>
  <c r="M29" i="67" s="1"/>
  <c r="X28" i="67"/>
  <c r="Q28" i="67"/>
  <c r="S28" i="67" s="1"/>
  <c r="U28" i="67" s="1"/>
  <c r="J28" i="67"/>
  <c r="M28" i="67" s="1"/>
  <c r="X27" i="67"/>
  <c r="Q27" i="67"/>
  <c r="S27" i="67" s="1"/>
  <c r="U27" i="67" s="1"/>
  <c r="J27" i="67"/>
  <c r="M27" i="67" s="1"/>
  <c r="X26" i="67"/>
  <c r="Q26" i="67"/>
  <c r="S26" i="67" s="1"/>
  <c r="U26" i="67" s="1"/>
  <c r="J26" i="67"/>
  <c r="M26" i="67" s="1"/>
  <c r="X25" i="67"/>
  <c r="Q25" i="67"/>
  <c r="S25" i="67" s="1"/>
  <c r="U25" i="67" s="1"/>
  <c r="J25" i="67"/>
  <c r="M25" i="67" s="1"/>
  <c r="X24" i="67"/>
  <c r="Q24" i="67"/>
  <c r="S24" i="67" s="1"/>
  <c r="U24" i="67" s="1"/>
  <c r="J24" i="67"/>
  <c r="M24" i="67" s="1"/>
  <c r="X23" i="67"/>
  <c r="Q23" i="67"/>
  <c r="S23" i="67" s="1"/>
  <c r="U23" i="67" s="1"/>
  <c r="J23" i="67"/>
  <c r="M23" i="67" s="1"/>
  <c r="X22" i="67"/>
  <c r="Q22" i="67"/>
  <c r="S22" i="67" s="1"/>
  <c r="U22" i="67" s="1"/>
  <c r="J22" i="67"/>
  <c r="M22" i="67" s="1"/>
  <c r="X21" i="67"/>
  <c r="Q21" i="67"/>
  <c r="S21" i="67" s="1"/>
  <c r="U21" i="67" s="1"/>
  <c r="J21" i="67"/>
  <c r="M21" i="67" s="1"/>
  <c r="X20" i="67"/>
  <c r="Q20" i="67"/>
  <c r="S20" i="67" s="1"/>
  <c r="U20" i="67" s="1"/>
  <c r="J20" i="67"/>
  <c r="M20" i="67" s="1"/>
  <c r="X19" i="67"/>
  <c r="Q19" i="67"/>
  <c r="S19" i="67" s="1"/>
  <c r="U19" i="67" s="1"/>
  <c r="J19" i="67"/>
  <c r="M19" i="67" s="1"/>
  <c r="X18" i="67"/>
  <c r="Q18" i="67"/>
  <c r="S18" i="67" s="1"/>
  <c r="U18" i="67" s="1"/>
  <c r="J18" i="67"/>
  <c r="M18" i="67" s="1"/>
  <c r="X17" i="67"/>
  <c r="Q17" i="67"/>
  <c r="S17" i="67" s="1"/>
  <c r="U17" i="67" s="1"/>
  <c r="J17" i="67"/>
  <c r="M17" i="67" s="1"/>
  <c r="X16" i="67"/>
  <c r="Q16" i="67"/>
  <c r="S16" i="67" s="1"/>
  <c r="U16" i="67" s="1"/>
  <c r="M16" i="67"/>
  <c r="J16" i="67"/>
  <c r="X15" i="67"/>
  <c r="Q15" i="67"/>
  <c r="S15" i="67" s="1"/>
  <c r="U15" i="67" s="1"/>
  <c r="J15" i="67"/>
  <c r="M15" i="67" s="1"/>
  <c r="X14" i="67"/>
  <c r="Q14" i="67"/>
  <c r="S14" i="67" s="1"/>
  <c r="U14" i="67" s="1"/>
  <c r="J14" i="67"/>
  <c r="M14" i="67" s="1"/>
  <c r="X13" i="67"/>
  <c r="Q13" i="67"/>
  <c r="S13" i="67" s="1"/>
  <c r="U13" i="67" s="1"/>
  <c r="J13" i="67"/>
  <c r="M13" i="67" s="1"/>
  <c r="X12" i="67"/>
  <c r="Q12" i="67"/>
  <c r="S12" i="67" s="1"/>
  <c r="U12" i="67" s="1"/>
  <c r="J12" i="67"/>
  <c r="M12" i="67" s="1"/>
  <c r="X11" i="67"/>
  <c r="Q11" i="67"/>
  <c r="S11" i="67" s="1"/>
  <c r="U11" i="67" s="1"/>
  <c r="J11" i="67"/>
  <c r="M11" i="67" s="1"/>
  <c r="X10" i="67"/>
  <c r="Q10" i="67"/>
  <c r="S10" i="67" s="1"/>
  <c r="U10" i="67" s="1"/>
  <c r="J10" i="67"/>
  <c r="M10" i="67" s="1"/>
  <c r="X9" i="67"/>
  <c r="Q9" i="67"/>
  <c r="S9" i="67" s="1"/>
  <c r="U9" i="67" s="1"/>
  <c r="J9" i="67"/>
  <c r="M9" i="67" s="1"/>
  <c r="X8" i="67"/>
  <c r="Q8" i="67"/>
  <c r="S8" i="67" s="1"/>
  <c r="U8" i="67" s="1"/>
  <c r="J8" i="67"/>
  <c r="M8" i="67" s="1"/>
  <c r="X7" i="67"/>
  <c r="Q7" i="67"/>
  <c r="S7" i="67" s="1"/>
  <c r="U7" i="67" s="1"/>
  <c r="J7" i="67"/>
  <c r="M7" i="67" s="1"/>
  <c r="X6" i="67"/>
  <c r="Q6" i="67"/>
  <c r="S6" i="67" s="1"/>
  <c r="U6" i="67" s="1"/>
  <c r="J6" i="67"/>
  <c r="M6" i="67" s="1"/>
  <c r="X5" i="67"/>
  <c r="Q5" i="67"/>
  <c r="S5" i="67" s="1"/>
  <c r="U5" i="67" s="1"/>
  <c r="J5" i="67"/>
  <c r="M5" i="67" s="1"/>
  <c r="K227" i="66"/>
  <c r="N34" i="8" s="1"/>
  <c r="K224" i="66"/>
  <c r="R34" i="8" s="1"/>
  <c r="J220" i="66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M204" i="66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Q104" i="66"/>
  <c r="S104" i="66" s="1"/>
  <c r="U104" i="66" s="1"/>
  <c r="J104" i="66"/>
  <c r="M104" i="66" s="1"/>
  <c r="X103" i="66"/>
  <c r="Q103" i="66"/>
  <c r="S103" i="66" s="1"/>
  <c r="U103" i="66" s="1"/>
  <c r="J103" i="66"/>
  <c r="M103" i="66" s="1"/>
  <c r="X102" i="66"/>
  <c r="Q102" i="66"/>
  <c r="S102" i="66" s="1"/>
  <c r="U102" i="66" s="1"/>
  <c r="J102" i="66"/>
  <c r="M102" i="66" s="1"/>
  <c r="X101" i="66"/>
  <c r="Q101" i="66"/>
  <c r="S101" i="66" s="1"/>
  <c r="U101" i="66" s="1"/>
  <c r="J101" i="66"/>
  <c r="M101" i="66" s="1"/>
  <c r="X100" i="66"/>
  <c r="Q100" i="66"/>
  <c r="S100" i="66" s="1"/>
  <c r="U100" i="66" s="1"/>
  <c r="J100" i="66"/>
  <c r="M100" i="66" s="1"/>
  <c r="X99" i="66"/>
  <c r="Q99" i="66"/>
  <c r="S99" i="66" s="1"/>
  <c r="U99" i="66" s="1"/>
  <c r="J99" i="66"/>
  <c r="M99" i="66" s="1"/>
  <c r="X98" i="66"/>
  <c r="Q98" i="66"/>
  <c r="S98" i="66" s="1"/>
  <c r="U98" i="66" s="1"/>
  <c r="J98" i="66"/>
  <c r="M98" i="66" s="1"/>
  <c r="X97" i="66"/>
  <c r="Q97" i="66"/>
  <c r="S97" i="66" s="1"/>
  <c r="U97" i="66" s="1"/>
  <c r="M97" i="66"/>
  <c r="J97" i="66"/>
  <c r="X96" i="66"/>
  <c r="Q96" i="66"/>
  <c r="S96" i="66" s="1"/>
  <c r="U96" i="66" s="1"/>
  <c r="J96" i="66"/>
  <c r="M96" i="66" s="1"/>
  <c r="X95" i="66"/>
  <c r="Q95" i="66"/>
  <c r="S95" i="66" s="1"/>
  <c r="U95" i="66" s="1"/>
  <c r="J95" i="66"/>
  <c r="M95" i="66" s="1"/>
  <c r="X94" i="66"/>
  <c r="Q94" i="66"/>
  <c r="S94" i="66" s="1"/>
  <c r="U94" i="66" s="1"/>
  <c r="J94" i="66"/>
  <c r="M94" i="66" s="1"/>
  <c r="X93" i="66"/>
  <c r="Q93" i="66"/>
  <c r="S93" i="66" s="1"/>
  <c r="U93" i="66" s="1"/>
  <c r="J93" i="66"/>
  <c r="M93" i="66" s="1"/>
  <c r="X92" i="66"/>
  <c r="Q92" i="66"/>
  <c r="S92" i="66" s="1"/>
  <c r="U92" i="66" s="1"/>
  <c r="J92" i="66"/>
  <c r="M92" i="66" s="1"/>
  <c r="X91" i="66"/>
  <c r="Q91" i="66"/>
  <c r="S91" i="66" s="1"/>
  <c r="U91" i="66" s="1"/>
  <c r="J91" i="66"/>
  <c r="M91" i="66" s="1"/>
  <c r="X90" i="66"/>
  <c r="Q90" i="66"/>
  <c r="S90" i="66" s="1"/>
  <c r="U90" i="66" s="1"/>
  <c r="J90" i="66"/>
  <c r="M90" i="66" s="1"/>
  <c r="X89" i="66"/>
  <c r="Q89" i="66"/>
  <c r="S89" i="66" s="1"/>
  <c r="U89" i="66" s="1"/>
  <c r="J89" i="66"/>
  <c r="M89" i="66" s="1"/>
  <c r="X88" i="66"/>
  <c r="Q88" i="66"/>
  <c r="S88" i="66" s="1"/>
  <c r="U88" i="66" s="1"/>
  <c r="J88" i="66"/>
  <c r="M88" i="66" s="1"/>
  <c r="X87" i="66"/>
  <c r="Q87" i="66"/>
  <c r="S87" i="66" s="1"/>
  <c r="U87" i="66" s="1"/>
  <c r="J87" i="66"/>
  <c r="M87" i="66" s="1"/>
  <c r="X86" i="66"/>
  <c r="Q86" i="66"/>
  <c r="S86" i="66" s="1"/>
  <c r="U86" i="66" s="1"/>
  <c r="J86" i="66"/>
  <c r="M86" i="66" s="1"/>
  <c r="X85" i="66"/>
  <c r="Q85" i="66"/>
  <c r="S85" i="66" s="1"/>
  <c r="U85" i="66" s="1"/>
  <c r="J85" i="66"/>
  <c r="M85" i="66" s="1"/>
  <c r="X84" i="66"/>
  <c r="Q84" i="66"/>
  <c r="S84" i="66" s="1"/>
  <c r="U84" i="66" s="1"/>
  <c r="J84" i="66"/>
  <c r="M84" i="66" s="1"/>
  <c r="X83" i="66"/>
  <c r="Q83" i="66"/>
  <c r="S83" i="66" s="1"/>
  <c r="U83" i="66" s="1"/>
  <c r="J83" i="66"/>
  <c r="M83" i="66" s="1"/>
  <c r="X82" i="66"/>
  <c r="Q82" i="66"/>
  <c r="S82" i="66" s="1"/>
  <c r="U82" i="66" s="1"/>
  <c r="J82" i="66"/>
  <c r="M82" i="66" s="1"/>
  <c r="X81" i="66"/>
  <c r="Q81" i="66"/>
  <c r="S81" i="66" s="1"/>
  <c r="U81" i="66" s="1"/>
  <c r="J81" i="66"/>
  <c r="M81" i="66" s="1"/>
  <c r="X80" i="66"/>
  <c r="Q80" i="66"/>
  <c r="S80" i="66" s="1"/>
  <c r="U80" i="66" s="1"/>
  <c r="J80" i="66"/>
  <c r="M80" i="66" s="1"/>
  <c r="X79" i="66"/>
  <c r="Q79" i="66"/>
  <c r="S79" i="66" s="1"/>
  <c r="U79" i="66" s="1"/>
  <c r="J79" i="66"/>
  <c r="M79" i="66" s="1"/>
  <c r="X78" i="66"/>
  <c r="Q78" i="66"/>
  <c r="S78" i="66" s="1"/>
  <c r="U78" i="66" s="1"/>
  <c r="J78" i="66"/>
  <c r="M78" i="66" s="1"/>
  <c r="X77" i="66"/>
  <c r="Q77" i="66"/>
  <c r="S77" i="66" s="1"/>
  <c r="U77" i="66" s="1"/>
  <c r="J77" i="66"/>
  <c r="M77" i="66" s="1"/>
  <c r="X76" i="66"/>
  <c r="Q76" i="66"/>
  <c r="S76" i="66" s="1"/>
  <c r="U76" i="66" s="1"/>
  <c r="J76" i="66"/>
  <c r="M76" i="66" s="1"/>
  <c r="X75" i="66"/>
  <c r="Q75" i="66"/>
  <c r="S75" i="66" s="1"/>
  <c r="U75" i="66" s="1"/>
  <c r="J75" i="66"/>
  <c r="M75" i="66" s="1"/>
  <c r="X74" i="66"/>
  <c r="Q74" i="66"/>
  <c r="S74" i="66" s="1"/>
  <c r="U74" i="66" s="1"/>
  <c r="J74" i="66"/>
  <c r="M74" i="66" s="1"/>
  <c r="X73" i="66"/>
  <c r="Q73" i="66"/>
  <c r="S73" i="66" s="1"/>
  <c r="U73" i="66" s="1"/>
  <c r="J73" i="66"/>
  <c r="M73" i="66" s="1"/>
  <c r="X72" i="66"/>
  <c r="Q72" i="66"/>
  <c r="S72" i="66" s="1"/>
  <c r="U72" i="66" s="1"/>
  <c r="J72" i="66"/>
  <c r="M72" i="66" s="1"/>
  <c r="X71" i="66"/>
  <c r="Q71" i="66"/>
  <c r="S71" i="66" s="1"/>
  <c r="U71" i="66" s="1"/>
  <c r="J71" i="66"/>
  <c r="M71" i="66" s="1"/>
  <c r="X70" i="66"/>
  <c r="Q70" i="66"/>
  <c r="S70" i="66" s="1"/>
  <c r="U70" i="66" s="1"/>
  <c r="J70" i="66"/>
  <c r="M70" i="66" s="1"/>
  <c r="X69" i="66"/>
  <c r="Q69" i="66"/>
  <c r="S69" i="66" s="1"/>
  <c r="U69" i="66" s="1"/>
  <c r="J69" i="66"/>
  <c r="M69" i="66" s="1"/>
  <c r="X68" i="66"/>
  <c r="Q68" i="66"/>
  <c r="S68" i="66" s="1"/>
  <c r="U68" i="66" s="1"/>
  <c r="J68" i="66"/>
  <c r="M68" i="66" s="1"/>
  <c r="X67" i="66"/>
  <c r="Q67" i="66"/>
  <c r="S67" i="66" s="1"/>
  <c r="U67" i="66" s="1"/>
  <c r="J67" i="66"/>
  <c r="M67" i="66" s="1"/>
  <c r="X66" i="66"/>
  <c r="Q66" i="66"/>
  <c r="S66" i="66" s="1"/>
  <c r="U66" i="66" s="1"/>
  <c r="J66" i="66"/>
  <c r="M66" i="66" s="1"/>
  <c r="X65" i="66"/>
  <c r="Q65" i="66"/>
  <c r="S65" i="66" s="1"/>
  <c r="U65" i="66" s="1"/>
  <c r="J65" i="66"/>
  <c r="M65" i="66" s="1"/>
  <c r="X64" i="66"/>
  <c r="Q64" i="66"/>
  <c r="S64" i="66" s="1"/>
  <c r="U64" i="66" s="1"/>
  <c r="J64" i="66"/>
  <c r="M64" i="66" s="1"/>
  <c r="X63" i="66"/>
  <c r="Q63" i="66"/>
  <c r="S63" i="66" s="1"/>
  <c r="U63" i="66" s="1"/>
  <c r="J63" i="66"/>
  <c r="M63" i="66" s="1"/>
  <c r="X62" i="66"/>
  <c r="Q62" i="66"/>
  <c r="S62" i="66" s="1"/>
  <c r="U62" i="66" s="1"/>
  <c r="J62" i="66"/>
  <c r="M62" i="66" s="1"/>
  <c r="X61" i="66"/>
  <c r="Q61" i="66"/>
  <c r="S61" i="66" s="1"/>
  <c r="U61" i="66" s="1"/>
  <c r="J61" i="66"/>
  <c r="M61" i="66" s="1"/>
  <c r="X60" i="66"/>
  <c r="Q60" i="66"/>
  <c r="S60" i="66" s="1"/>
  <c r="U60" i="66" s="1"/>
  <c r="J60" i="66"/>
  <c r="M60" i="66" s="1"/>
  <c r="X59" i="66"/>
  <c r="Q59" i="66"/>
  <c r="S59" i="66" s="1"/>
  <c r="U59" i="66" s="1"/>
  <c r="J59" i="66"/>
  <c r="M59" i="66" s="1"/>
  <c r="X58" i="66"/>
  <c r="Q58" i="66"/>
  <c r="S58" i="66" s="1"/>
  <c r="U58" i="66" s="1"/>
  <c r="J58" i="66"/>
  <c r="M58" i="66" s="1"/>
  <c r="X57" i="66"/>
  <c r="Q57" i="66"/>
  <c r="S57" i="66" s="1"/>
  <c r="U57" i="66" s="1"/>
  <c r="J57" i="66"/>
  <c r="M57" i="66" s="1"/>
  <c r="X56" i="66"/>
  <c r="Q56" i="66"/>
  <c r="S56" i="66" s="1"/>
  <c r="U56" i="66" s="1"/>
  <c r="J56" i="66"/>
  <c r="M56" i="66" s="1"/>
  <c r="X55" i="66"/>
  <c r="Q55" i="66"/>
  <c r="S55" i="66" s="1"/>
  <c r="U55" i="66" s="1"/>
  <c r="J55" i="66"/>
  <c r="M55" i="66" s="1"/>
  <c r="X54" i="66"/>
  <c r="Q54" i="66"/>
  <c r="S54" i="66" s="1"/>
  <c r="U54" i="66" s="1"/>
  <c r="J54" i="66"/>
  <c r="M54" i="66" s="1"/>
  <c r="X53" i="66"/>
  <c r="Q53" i="66"/>
  <c r="S53" i="66" s="1"/>
  <c r="U53" i="66" s="1"/>
  <c r="J53" i="66"/>
  <c r="M53" i="66" s="1"/>
  <c r="X52" i="66"/>
  <c r="Q52" i="66"/>
  <c r="S52" i="66" s="1"/>
  <c r="U52" i="66" s="1"/>
  <c r="J52" i="66"/>
  <c r="M52" i="66" s="1"/>
  <c r="X51" i="66"/>
  <c r="Q51" i="66"/>
  <c r="S51" i="66" s="1"/>
  <c r="U51" i="66" s="1"/>
  <c r="J51" i="66"/>
  <c r="M51" i="66" s="1"/>
  <c r="X50" i="66"/>
  <c r="Q50" i="66"/>
  <c r="S50" i="66" s="1"/>
  <c r="U50" i="66" s="1"/>
  <c r="J50" i="66"/>
  <c r="M50" i="66" s="1"/>
  <c r="X49" i="66"/>
  <c r="Q49" i="66"/>
  <c r="S49" i="66" s="1"/>
  <c r="U49" i="66" s="1"/>
  <c r="J49" i="66"/>
  <c r="M49" i="66" s="1"/>
  <c r="X48" i="66"/>
  <c r="Q48" i="66"/>
  <c r="S48" i="66" s="1"/>
  <c r="U48" i="66" s="1"/>
  <c r="J48" i="66"/>
  <c r="M48" i="66" s="1"/>
  <c r="X47" i="66"/>
  <c r="Q47" i="66"/>
  <c r="S47" i="66" s="1"/>
  <c r="U47" i="66" s="1"/>
  <c r="J47" i="66"/>
  <c r="M47" i="66" s="1"/>
  <c r="X46" i="66"/>
  <c r="Q46" i="66"/>
  <c r="S46" i="66" s="1"/>
  <c r="U46" i="66" s="1"/>
  <c r="J46" i="66"/>
  <c r="M46" i="66" s="1"/>
  <c r="X45" i="66"/>
  <c r="Q45" i="66"/>
  <c r="S45" i="66" s="1"/>
  <c r="U45" i="66" s="1"/>
  <c r="J45" i="66"/>
  <c r="M45" i="66" s="1"/>
  <c r="X44" i="66"/>
  <c r="Q44" i="66"/>
  <c r="S44" i="66" s="1"/>
  <c r="U44" i="66" s="1"/>
  <c r="J44" i="66"/>
  <c r="M44" i="66" s="1"/>
  <c r="X43" i="66"/>
  <c r="Q43" i="66"/>
  <c r="S43" i="66" s="1"/>
  <c r="U43" i="66" s="1"/>
  <c r="J43" i="66"/>
  <c r="M43" i="66" s="1"/>
  <c r="X42" i="66"/>
  <c r="Q42" i="66"/>
  <c r="S42" i="66" s="1"/>
  <c r="U42" i="66" s="1"/>
  <c r="J42" i="66"/>
  <c r="M42" i="66" s="1"/>
  <c r="X41" i="66"/>
  <c r="Q41" i="66"/>
  <c r="S41" i="66" s="1"/>
  <c r="U41" i="66" s="1"/>
  <c r="J41" i="66"/>
  <c r="M41" i="66" s="1"/>
  <c r="X40" i="66"/>
  <c r="Q40" i="66"/>
  <c r="S40" i="66" s="1"/>
  <c r="U40" i="66" s="1"/>
  <c r="J40" i="66"/>
  <c r="X39" i="66"/>
  <c r="Q39" i="66"/>
  <c r="S39" i="66" s="1"/>
  <c r="U39" i="66" s="1"/>
  <c r="J39" i="66"/>
  <c r="M39" i="66" s="1"/>
  <c r="X38" i="66"/>
  <c r="Q38" i="66"/>
  <c r="S38" i="66" s="1"/>
  <c r="U38" i="66" s="1"/>
  <c r="J38" i="66"/>
  <c r="M38" i="66" s="1"/>
  <c r="X37" i="66"/>
  <c r="Q37" i="66"/>
  <c r="S37" i="66" s="1"/>
  <c r="U37" i="66" s="1"/>
  <c r="J37" i="66"/>
  <c r="M37" i="66" s="1"/>
  <c r="X36" i="66"/>
  <c r="Q36" i="66"/>
  <c r="S36" i="66" s="1"/>
  <c r="U36" i="66" s="1"/>
  <c r="J36" i="66"/>
  <c r="M36" i="66" s="1"/>
  <c r="X35" i="66"/>
  <c r="Q35" i="66"/>
  <c r="S35" i="66" s="1"/>
  <c r="U35" i="66" s="1"/>
  <c r="J35" i="66"/>
  <c r="M35" i="66" s="1"/>
  <c r="X34" i="66"/>
  <c r="Q34" i="66"/>
  <c r="S34" i="66" s="1"/>
  <c r="U34" i="66" s="1"/>
  <c r="J34" i="66"/>
  <c r="M34" i="66" s="1"/>
  <c r="X33" i="66"/>
  <c r="Q33" i="66"/>
  <c r="S33" i="66" s="1"/>
  <c r="U33" i="66" s="1"/>
  <c r="J33" i="66"/>
  <c r="M33" i="66" s="1"/>
  <c r="X32" i="66"/>
  <c r="Q32" i="66"/>
  <c r="S32" i="66" s="1"/>
  <c r="U32" i="66" s="1"/>
  <c r="J32" i="66"/>
  <c r="M32" i="66" s="1"/>
  <c r="X31" i="66"/>
  <c r="Q31" i="66"/>
  <c r="S31" i="66" s="1"/>
  <c r="U31" i="66" s="1"/>
  <c r="J31" i="66"/>
  <c r="M31" i="66" s="1"/>
  <c r="X30" i="66"/>
  <c r="Q30" i="66"/>
  <c r="S30" i="66" s="1"/>
  <c r="U30" i="66" s="1"/>
  <c r="J30" i="66"/>
  <c r="M30" i="66" s="1"/>
  <c r="X29" i="66"/>
  <c r="Q29" i="66"/>
  <c r="S29" i="66" s="1"/>
  <c r="U29" i="66" s="1"/>
  <c r="J29" i="66"/>
  <c r="M29" i="66" s="1"/>
  <c r="X28" i="66"/>
  <c r="Q28" i="66"/>
  <c r="S28" i="66" s="1"/>
  <c r="U28" i="66" s="1"/>
  <c r="J28" i="66"/>
  <c r="M28" i="66" s="1"/>
  <c r="X27" i="66"/>
  <c r="Q27" i="66"/>
  <c r="S27" i="66" s="1"/>
  <c r="U27" i="66" s="1"/>
  <c r="J27" i="66"/>
  <c r="M27" i="66" s="1"/>
  <c r="X26" i="66"/>
  <c r="Q26" i="66"/>
  <c r="S26" i="66" s="1"/>
  <c r="U26" i="66" s="1"/>
  <c r="J26" i="66"/>
  <c r="M26" i="66" s="1"/>
  <c r="X25" i="66"/>
  <c r="Q25" i="66"/>
  <c r="S25" i="66" s="1"/>
  <c r="U25" i="66" s="1"/>
  <c r="J25" i="66"/>
  <c r="M25" i="66" s="1"/>
  <c r="X24" i="66"/>
  <c r="Q24" i="66"/>
  <c r="S24" i="66" s="1"/>
  <c r="U24" i="66" s="1"/>
  <c r="J24" i="66"/>
  <c r="M24" i="66" s="1"/>
  <c r="X23" i="66"/>
  <c r="Q23" i="66"/>
  <c r="S23" i="66" s="1"/>
  <c r="U23" i="66" s="1"/>
  <c r="J23" i="66"/>
  <c r="M23" i="66" s="1"/>
  <c r="X22" i="66"/>
  <c r="Q22" i="66"/>
  <c r="S22" i="66" s="1"/>
  <c r="U22" i="66" s="1"/>
  <c r="J22" i="66"/>
  <c r="M22" i="66" s="1"/>
  <c r="X21" i="66"/>
  <c r="Q21" i="66"/>
  <c r="S21" i="66" s="1"/>
  <c r="U21" i="66" s="1"/>
  <c r="J21" i="66"/>
  <c r="M21" i="66" s="1"/>
  <c r="X20" i="66"/>
  <c r="Q20" i="66"/>
  <c r="S20" i="66" s="1"/>
  <c r="U20" i="66" s="1"/>
  <c r="J20" i="66"/>
  <c r="M20" i="66" s="1"/>
  <c r="X19" i="66"/>
  <c r="Q19" i="66"/>
  <c r="S19" i="66" s="1"/>
  <c r="U19" i="66" s="1"/>
  <c r="J19" i="66"/>
  <c r="M19" i="66" s="1"/>
  <c r="X18" i="66"/>
  <c r="Q18" i="66"/>
  <c r="S18" i="66" s="1"/>
  <c r="U18" i="66" s="1"/>
  <c r="J18" i="66"/>
  <c r="M18" i="66" s="1"/>
  <c r="X17" i="66"/>
  <c r="Q17" i="66"/>
  <c r="S17" i="66" s="1"/>
  <c r="U17" i="66" s="1"/>
  <c r="J17" i="66"/>
  <c r="M17" i="66" s="1"/>
  <c r="X16" i="66"/>
  <c r="Q16" i="66"/>
  <c r="S16" i="66" s="1"/>
  <c r="U16" i="66" s="1"/>
  <c r="J16" i="66"/>
  <c r="M16" i="66" s="1"/>
  <c r="X15" i="66"/>
  <c r="Q15" i="66"/>
  <c r="S15" i="66" s="1"/>
  <c r="U15" i="66" s="1"/>
  <c r="J15" i="66"/>
  <c r="M15" i="66" s="1"/>
  <c r="X14" i="66"/>
  <c r="Q14" i="66"/>
  <c r="S14" i="66" s="1"/>
  <c r="U14" i="66" s="1"/>
  <c r="J14" i="66"/>
  <c r="M14" i="66" s="1"/>
  <c r="X13" i="66"/>
  <c r="Q13" i="66"/>
  <c r="S13" i="66" s="1"/>
  <c r="U13" i="66" s="1"/>
  <c r="J13" i="66"/>
  <c r="M13" i="66" s="1"/>
  <c r="X12" i="66"/>
  <c r="Q12" i="66"/>
  <c r="S12" i="66" s="1"/>
  <c r="U12" i="66" s="1"/>
  <c r="J12" i="66"/>
  <c r="M12" i="66" s="1"/>
  <c r="X11" i="66"/>
  <c r="Q11" i="66"/>
  <c r="S11" i="66" s="1"/>
  <c r="U11" i="66" s="1"/>
  <c r="J11" i="66"/>
  <c r="M11" i="66" s="1"/>
  <c r="X10" i="66"/>
  <c r="Q10" i="66"/>
  <c r="S10" i="66" s="1"/>
  <c r="U10" i="66" s="1"/>
  <c r="J10" i="66"/>
  <c r="M10" i="66" s="1"/>
  <c r="X9" i="66"/>
  <c r="Q9" i="66"/>
  <c r="S9" i="66" s="1"/>
  <c r="U9" i="66" s="1"/>
  <c r="J9" i="66"/>
  <c r="M9" i="66" s="1"/>
  <c r="X8" i="66"/>
  <c r="Q8" i="66"/>
  <c r="S8" i="66" s="1"/>
  <c r="U8" i="66" s="1"/>
  <c r="J8" i="66"/>
  <c r="M8" i="66" s="1"/>
  <c r="X7" i="66"/>
  <c r="Q7" i="66"/>
  <c r="S7" i="66" s="1"/>
  <c r="U7" i="66" s="1"/>
  <c r="J7" i="66"/>
  <c r="M7" i="66" s="1"/>
  <c r="X6" i="66"/>
  <c r="Q6" i="66"/>
  <c r="S6" i="66" s="1"/>
  <c r="U6" i="66" s="1"/>
  <c r="J6" i="66"/>
  <c r="M6" i="66" s="1"/>
  <c r="X5" i="66"/>
  <c r="Q5" i="66"/>
  <c r="S5" i="66" s="1"/>
  <c r="U5" i="66" s="1"/>
  <c r="J5" i="66"/>
  <c r="M5" i="66" s="1"/>
  <c r="K227" i="65"/>
  <c r="N33" i="8" s="1"/>
  <c r="K224" i="65"/>
  <c r="J234" i="65" s="1"/>
  <c r="J220" i="65"/>
  <c r="J214" i="65"/>
  <c r="M214" i="65" s="1"/>
  <c r="J213" i="65"/>
  <c r="M213" i="65" s="1"/>
  <c r="J212" i="65"/>
  <c r="M212" i="65" s="1"/>
  <c r="J211" i="65"/>
  <c r="M211" i="65" s="1"/>
  <c r="J210" i="65"/>
  <c r="M210" i="65" s="1"/>
  <c r="M209" i="65"/>
  <c r="J209" i="65"/>
  <c r="J208" i="65"/>
  <c r="M208" i="65" s="1"/>
  <c r="J207" i="65"/>
  <c r="M207" i="65" s="1"/>
  <c r="J206" i="65"/>
  <c r="M206" i="65" s="1"/>
  <c r="J205" i="65"/>
  <c r="M205" i="65" s="1"/>
  <c r="M204" i="65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K227" i="64"/>
  <c r="N32" i="8" s="1"/>
  <c r="K224" i="64"/>
  <c r="R32" i="8" s="1"/>
  <c r="J220" i="64"/>
  <c r="J214" i="64"/>
  <c r="M214" i="64" s="1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7" i="63"/>
  <c r="N31" i="8" s="1"/>
  <c r="K224" i="63"/>
  <c r="J234" i="63" s="1"/>
  <c r="J220" i="63"/>
  <c r="J214" i="63"/>
  <c r="J213" i="63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7" i="62"/>
  <c r="N30" i="8" s="1"/>
  <c r="K224" i="62"/>
  <c r="J234" i="62" s="1"/>
  <c r="J220" i="62"/>
  <c r="J214" i="62"/>
  <c r="M214" i="62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7" i="61"/>
  <c r="N29" i="8" s="1"/>
  <c r="K224" i="61"/>
  <c r="J234" i="61" s="1"/>
  <c r="J220" i="61"/>
  <c r="J214" i="61"/>
  <c r="M214" i="61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7" i="60"/>
  <c r="N28" i="8" s="1"/>
  <c r="K224" i="60"/>
  <c r="R28" i="8" s="1"/>
  <c r="J220" i="60"/>
  <c r="J214" i="60"/>
  <c r="M214" i="60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7" i="59"/>
  <c r="N27" i="8" s="1"/>
  <c r="K224" i="59"/>
  <c r="R27" i="8" s="1"/>
  <c r="J220" i="59"/>
  <c r="J214" i="59"/>
  <c r="J213" i="59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7" i="58"/>
  <c r="N26" i="8" s="1"/>
  <c r="K224" i="58"/>
  <c r="J234" i="58" s="1"/>
  <c r="J214" i="58"/>
  <c r="M214" i="58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N25" i="8"/>
  <c r="K224" i="57"/>
  <c r="R25" i="8" s="1"/>
  <c r="J220" i="57"/>
  <c r="J214" i="57"/>
  <c r="J213" i="57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7" i="55"/>
  <c r="N24" i="8" s="1"/>
  <c r="K224" i="55"/>
  <c r="R24" i="8" s="1"/>
  <c r="J220" i="55"/>
  <c r="J214" i="55"/>
  <c r="M214" i="55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M98" i="55"/>
  <c r="J98" i="55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27" i="54"/>
  <c r="N23" i="8" s="1"/>
  <c r="K224" i="54"/>
  <c r="J234" i="54" s="1"/>
  <c r="J220" i="54"/>
  <c r="J214" i="54"/>
  <c r="M214" i="54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7" i="53"/>
  <c r="N22" i="8" s="1"/>
  <c r="K224" i="53"/>
  <c r="R22" i="8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7" i="52"/>
  <c r="N21" i="8" s="1"/>
  <c r="K224" i="52"/>
  <c r="R21" i="8" s="1"/>
  <c r="J220" i="52"/>
  <c r="J214" i="52"/>
  <c r="M214" i="52" s="1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7" i="50"/>
  <c r="N20" i="8" s="1"/>
  <c r="K224" i="50"/>
  <c r="J234" i="50" s="1"/>
  <c r="J213" i="50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S20" i="50"/>
  <c r="U20" i="50" s="1"/>
  <c r="Q20" i="50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7" i="49"/>
  <c r="N19" i="8" s="1"/>
  <c r="K224" i="49"/>
  <c r="J234" i="49" s="1"/>
  <c r="J220" i="49"/>
  <c r="J214" i="49"/>
  <c r="M214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7" i="48"/>
  <c r="N18" i="8" s="1"/>
  <c r="K224" i="48"/>
  <c r="J234" i="48" s="1"/>
  <c r="J214" i="48"/>
  <c r="M214" i="48" s="1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7" i="47"/>
  <c r="N17" i="8" s="1"/>
  <c r="K224" i="47"/>
  <c r="J234" i="47" s="1"/>
  <c r="J220" i="47"/>
  <c r="J214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N16" i="8"/>
  <c r="K224" i="46"/>
  <c r="R16" i="8" s="1"/>
  <c r="J220" i="46"/>
  <c r="J214" i="46"/>
  <c r="M214" i="46" s="1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J214" i="45"/>
  <c r="J213" i="45"/>
  <c r="K227" i="45"/>
  <c r="N15" i="8" s="1"/>
  <c r="K224" i="45"/>
  <c r="R15" i="8" s="1"/>
  <c r="J220" i="45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M155" i="45"/>
  <c r="J155" i="45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27" i="44"/>
  <c r="N14" i="8" s="1"/>
  <c r="K224" i="44"/>
  <c r="J234" i="44" s="1"/>
  <c r="J220" i="44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7" i="43"/>
  <c r="N13" i="8" s="1"/>
  <c r="K224" i="43"/>
  <c r="R13" i="8" s="1"/>
  <c r="J220" i="43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5" i="42"/>
  <c r="N12" i="8" s="1"/>
  <c r="K222" i="42"/>
  <c r="R12" i="8" s="1"/>
  <c r="J212" i="42"/>
  <c r="M212" i="42" s="1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26" i="41"/>
  <c r="N11" i="8" s="1"/>
  <c r="K223" i="41"/>
  <c r="R11" i="8" s="1"/>
  <c r="J212" i="41"/>
  <c r="M212" i="41" s="1"/>
  <c r="J211" i="41"/>
  <c r="M211" i="41" s="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26" i="40"/>
  <c r="N10" i="8" s="1"/>
  <c r="K223" i="40"/>
  <c r="J233" i="40" s="1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6" i="39"/>
  <c r="N9" i="8" s="1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C214" i="43" l="1"/>
  <c r="E214" i="43" s="1"/>
  <c r="G214" i="43" s="1"/>
  <c r="C215" i="43"/>
  <c r="E215" i="43" s="1"/>
  <c r="G215" i="43" s="1"/>
  <c r="C216" i="43"/>
  <c r="E216" i="43" s="1"/>
  <c r="G216" i="43" s="1"/>
  <c r="C213" i="43"/>
  <c r="E213" i="43" s="1"/>
  <c r="G213" i="43" s="1"/>
  <c r="C217" i="53"/>
  <c r="E217" i="53" s="1"/>
  <c r="G217" i="53" s="1"/>
  <c r="M216" i="46"/>
  <c r="M215" i="46"/>
  <c r="R35" i="8"/>
  <c r="M214" i="47"/>
  <c r="X107" i="42"/>
  <c r="J219" i="42" s="1"/>
  <c r="E216" i="8"/>
  <c r="G216" i="8" s="1"/>
  <c r="E215" i="8"/>
  <c r="G215" i="8" s="1"/>
  <c r="E213" i="8"/>
  <c r="J234" i="64"/>
  <c r="R31" i="8"/>
  <c r="X107" i="63"/>
  <c r="J221" i="63" s="1"/>
  <c r="X107" i="60"/>
  <c r="J221" i="60" s="1"/>
  <c r="X107" i="58"/>
  <c r="X107" i="57"/>
  <c r="J221" i="57" s="1"/>
  <c r="J234" i="55"/>
  <c r="X107" i="54"/>
  <c r="J221" i="54" s="1"/>
  <c r="K222" i="54" s="1"/>
  <c r="J234" i="52"/>
  <c r="X107" i="48"/>
  <c r="J221" i="48" s="1"/>
  <c r="K222" i="48" s="1"/>
  <c r="X107" i="46"/>
  <c r="J221" i="46" s="1"/>
  <c r="J234" i="43"/>
  <c r="K221" i="39"/>
  <c r="K227" i="39" s="1"/>
  <c r="J234" i="66"/>
  <c r="R33" i="8"/>
  <c r="R30" i="8"/>
  <c r="R29" i="8"/>
  <c r="J234" i="60"/>
  <c r="J234" i="59"/>
  <c r="R26" i="8"/>
  <c r="J234" i="57"/>
  <c r="R23" i="8"/>
  <c r="J234" i="53"/>
  <c r="R20" i="8"/>
  <c r="R19" i="8"/>
  <c r="R18" i="8"/>
  <c r="R17" i="8"/>
  <c r="J234" i="46"/>
  <c r="J234" i="45"/>
  <c r="R14" i="8"/>
  <c r="J232" i="42"/>
  <c r="X107" i="41"/>
  <c r="J220" i="41" s="1"/>
  <c r="K221" i="41" s="1"/>
  <c r="J233" i="41"/>
  <c r="X107" i="40"/>
  <c r="J220" i="40" s="1"/>
  <c r="K221" i="40" s="1"/>
  <c r="K227" i="40" s="1"/>
  <c r="R10" i="8"/>
  <c r="X107" i="39"/>
  <c r="J220" i="39" s="1"/>
  <c r="J233" i="39"/>
  <c r="M40" i="66"/>
  <c r="N212" i="66" s="1"/>
  <c r="X107" i="67"/>
  <c r="J219" i="67" s="1"/>
  <c r="K220" i="67"/>
  <c r="N212" i="67"/>
  <c r="X107" i="66"/>
  <c r="J221" i="66" s="1"/>
  <c r="K222" i="66" s="1"/>
  <c r="X107" i="65"/>
  <c r="J221" i="65" s="1"/>
  <c r="K222" i="65" s="1"/>
  <c r="M5" i="65"/>
  <c r="N212" i="65" s="1"/>
  <c r="M5" i="64"/>
  <c r="N212" i="64" s="1"/>
  <c r="X107" i="64"/>
  <c r="J221" i="64" s="1"/>
  <c r="K222" i="64" s="1"/>
  <c r="N212" i="63"/>
  <c r="K222" i="63"/>
  <c r="X107" i="62"/>
  <c r="J221" i="62" s="1"/>
  <c r="K222" i="62" s="1"/>
  <c r="M5" i="62"/>
  <c r="N212" i="62" s="1"/>
  <c r="N212" i="61"/>
  <c r="X107" i="61"/>
  <c r="J221" i="61" s="1"/>
  <c r="K222" i="61" s="1"/>
  <c r="K222" i="60"/>
  <c r="N212" i="60"/>
  <c r="N212" i="59"/>
  <c r="X107" i="59"/>
  <c r="J221" i="59" s="1"/>
  <c r="K222" i="58"/>
  <c r="N212" i="58"/>
  <c r="M5" i="57"/>
  <c r="N219" i="57" s="1"/>
  <c r="M5" i="55"/>
  <c r="N212" i="55" s="1"/>
  <c r="X107" i="55"/>
  <c r="J221" i="55" s="1"/>
  <c r="K222" i="55" s="1"/>
  <c r="N212" i="54"/>
  <c r="N212" i="53"/>
  <c r="X107" i="53"/>
  <c r="J221" i="53" s="1"/>
  <c r="K222" i="53"/>
  <c r="N212" i="52"/>
  <c r="X107" i="52"/>
  <c r="J221" i="52" s="1"/>
  <c r="K222" i="52" s="1"/>
  <c r="N212" i="50"/>
  <c r="X107" i="50"/>
  <c r="X107" i="49"/>
  <c r="J221" i="49" s="1"/>
  <c r="K222" i="49" s="1"/>
  <c r="M5" i="49"/>
  <c r="N212" i="49" s="1"/>
  <c r="N212" i="48"/>
  <c r="X107" i="47"/>
  <c r="J221" i="47" s="1"/>
  <c r="K222" i="47" s="1"/>
  <c r="N212" i="47"/>
  <c r="N212" i="46"/>
  <c r="X107" i="45"/>
  <c r="J221" i="45" s="1"/>
  <c r="M5" i="45"/>
  <c r="N212" i="45" s="1"/>
  <c r="N212" i="44"/>
  <c r="X107" i="44"/>
  <c r="K222" i="44" s="1"/>
  <c r="N212" i="43"/>
  <c r="X107" i="43"/>
  <c r="J221" i="43" s="1"/>
  <c r="K222" i="43" s="1"/>
  <c r="K220" i="42"/>
  <c r="N217" i="42"/>
  <c r="N217" i="41"/>
  <c r="M5" i="40"/>
  <c r="N217" i="40" s="1"/>
  <c r="M5" i="39"/>
  <c r="N217" i="39" s="1"/>
  <c r="K226" i="38"/>
  <c r="N8" i="8" s="1"/>
  <c r="K223" i="38"/>
  <c r="J212" i="38"/>
  <c r="M212" i="38" s="1"/>
  <c r="J211" i="38"/>
  <c r="M211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6" i="37"/>
  <c r="N7" i="8" s="1"/>
  <c r="K223" i="37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5" i="36"/>
  <c r="N6" i="8" s="1"/>
  <c r="K222" i="36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C6" i="8"/>
  <c r="C7" i="8"/>
  <c r="C8" i="8"/>
  <c r="C9" i="8"/>
  <c r="C10" i="8"/>
  <c r="C12" i="8"/>
  <c r="C13" i="8"/>
  <c r="C14" i="8"/>
  <c r="C15" i="8"/>
  <c r="C16" i="8"/>
  <c r="C17" i="8"/>
  <c r="C18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6" i="8"/>
  <c r="C37" i="8"/>
  <c r="C38" i="8"/>
  <c r="C39" i="8"/>
  <c r="C40" i="8"/>
  <c r="C41" i="8"/>
  <c r="C42" i="8"/>
  <c r="C44" i="8"/>
  <c r="C45" i="8"/>
  <c r="C46" i="8"/>
  <c r="C47" i="8"/>
  <c r="C48" i="8"/>
  <c r="C49" i="8"/>
  <c r="C50" i="8"/>
  <c r="C52" i="8"/>
  <c r="C53" i="8"/>
  <c r="C54" i="8"/>
  <c r="C55" i="8"/>
  <c r="C56" i="8"/>
  <c r="C57" i="8"/>
  <c r="C58" i="8"/>
  <c r="C60" i="8"/>
  <c r="C61" i="8"/>
  <c r="C62" i="8"/>
  <c r="C63" i="8"/>
  <c r="C64" i="8"/>
  <c r="C65" i="8"/>
  <c r="C66" i="8"/>
  <c r="C68" i="8"/>
  <c r="C69" i="8"/>
  <c r="C70" i="8"/>
  <c r="C71" i="8"/>
  <c r="C72" i="8"/>
  <c r="C73" i="8"/>
  <c r="C74" i="8"/>
  <c r="C76" i="8"/>
  <c r="C77" i="8"/>
  <c r="C78" i="8"/>
  <c r="C79" i="8"/>
  <c r="C80" i="8"/>
  <c r="C81" i="8"/>
  <c r="C82" i="8"/>
  <c r="C84" i="8"/>
  <c r="C85" i="8"/>
  <c r="C86" i="8"/>
  <c r="C87" i="8"/>
  <c r="C88" i="8"/>
  <c r="C89" i="8"/>
  <c r="C90" i="8"/>
  <c r="C92" i="8"/>
  <c r="C93" i="8"/>
  <c r="C94" i="8"/>
  <c r="C95" i="8"/>
  <c r="C96" i="8"/>
  <c r="C97" i="8"/>
  <c r="C98" i="8"/>
  <c r="C100" i="8"/>
  <c r="C101" i="8"/>
  <c r="C102" i="8"/>
  <c r="C103" i="8"/>
  <c r="C104" i="8"/>
  <c r="C105" i="8"/>
  <c r="C106" i="8"/>
  <c r="C108" i="8"/>
  <c r="C109" i="8"/>
  <c r="C110" i="8"/>
  <c r="C111" i="8"/>
  <c r="C112" i="8"/>
  <c r="C113" i="8"/>
  <c r="C114" i="8"/>
  <c r="C116" i="8"/>
  <c r="C117" i="8"/>
  <c r="C118" i="8"/>
  <c r="C119" i="8"/>
  <c r="C120" i="8"/>
  <c r="C121" i="8"/>
  <c r="C122" i="8"/>
  <c r="C124" i="8"/>
  <c r="C125" i="8"/>
  <c r="C126" i="8"/>
  <c r="C127" i="8"/>
  <c r="C128" i="8"/>
  <c r="C129" i="8"/>
  <c r="C130" i="8"/>
  <c r="C132" i="8"/>
  <c r="C133" i="8"/>
  <c r="C134" i="8"/>
  <c r="C135" i="8"/>
  <c r="C136" i="8"/>
  <c r="C137" i="8"/>
  <c r="C138" i="8"/>
  <c r="C140" i="8"/>
  <c r="C141" i="8"/>
  <c r="C142" i="8"/>
  <c r="C143" i="8"/>
  <c r="C144" i="8"/>
  <c r="C145" i="8"/>
  <c r="C146" i="8"/>
  <c r="C147" i="8"/>
  <c r="C148" i="8"/>
  <c r="C150" i="8"/>
  <c r="C151" i="8"/>
  <c r="C152" i="8"/>
  <c r="C153" i="8"/>
  <c r="C154" i="8"/>
  <c r="C156" i="8"/>
  <c r="C158" i="8"/>
  <c r="C159" i="8"/>
  <c r="C160" i="8"/>
  <c r="E160" i="8" s="1"/>
  <c r="C161" i="8"/>
  <c r="E161" i="8" s="1"/>
  <c r="C162" i="8"/>
  <c r="E162" i="8" s="1"/>
  <c r="C164" i="8"/>
  <c r="E164" i="8" s="1"/>
  <c r="C166" i="8"/>
  <c r="E166" i="8" s="1"/>
  <c r="C167" i="8"/>
  <c r="E167" i="8" s="1"/>
  <c r="C168" i="8"/>
  <c r="E168" i="8" s="1"/>
  <c r="C169" i="8"/>
  <c r="E169" i="8" s="1"/>
  <c r="C170" i="8"/>
  <c r="E170" i="8" s="1"/>
  <c r="C172" i="8"/>
  <c r="E172" i="8" s="1"/>
  <c r="C173" i="8"/>
  <c r="E173" i="8" s="1"/>
  <c r="C174" i="8"/>
  <c r="E174" i="8" s="1"/>
  <c r="C175" i="8"/>
  <c r="E175" i="8" s="1"/>
  <c r="C176" i="8"/>
  <c r="E176" i="8" s="1"/>
  <c r="C177" i="8"/>
  <c r="E177" i="8" s="1"/>
  <c r="C178" i="8"/>
  <c r="E178" i="8" s="1"/>
  <c r="C180" i="8"/>
  <c r="E180" i="8" s="1"/>
  <c r="C182" i="8"/>
  <c r="E182" i="8" s="1"/>
  <c r="C183" i="8"/>
  <c r="E183" i="8" s="1"/>
  <c r="C184" i="8"/>
  <c r="E184" i="8" s="1"/>
  <c r="C185" i="8"/>
  <c r="E185" i="8" s="1"/>
  <c r="C186" i="8"/>
  <c r="E186" i="8" s="1"/>
  <c r="C188" i="8"/>
  <c r="E188" i="8" s="1"/>
  <c r="C189" i="8"/>
  <c r="E189" i="8" s="1"/>
  <c r="C190" i="8"/>
  <c r="E190" i="8" s="1"/>
  <c r="C191" i="8"/>
  <c r="E191" i="8" s="1"/>
  <c r="C192" i="8"/>
  <c r="E192" i="8" s="1"/>
  <c r="C193" i="8"/>
  <c r="E193" i="8" s="1"/>
  <c r="C194" i="8"/>
  <c r="E194" i="8" s="1"/>
  <c r="C196" i="8"/>
  <c r="E196" i="8" s="1"/>
  <c r="C198" i="8"/>
  <c r="E198" i="8" s="1"/>
  <c r="C199" i="8"/>
  <c r="E199" i="8" s="1"/>
  <c r="C200" i="8"/>
  <c r="E200" i="8" s="1"/>
  <c r="C201" i="8"/>
  <c r="E201" i="8" s="1"/>
  <c r="C202" i="8"/>
  <c r="E202" i="8" s="1"/>
  <c r="C204" i="8"/>
  <c r="E204" i="8" s="1"/>
  <c r="C205" i="8"/>
  <c r="E205" i="8" s="1"/>
  <c r="C206" i="8"/>
  <c r="E206" i="8" s="1"/>
  <c r="C207" i="8"/>
  <c r="E207" i="8" s="1"/>
  <c r="C208" i="8"/>
  <c r="E208" i="8" s="1"/>
  <c r="C209" i="8"/>
  <c r="E209" i="8" s="1"/>
  <c r="C210" i="8"/>
  <c r="E210" i="8" s="1"/>
  <c r="C212" i="8"/>
  <c r="E212" i="8" s="1"/>
  <c r="K225" i="35"/>
  <c r="N5" i="8" s="1"/>
  <c r="K222" i="35"/>
  <c r="J232" i="35" s="1"/>
  <c r="J218" i="35"/>
  <c r="J212" i="35"/>
  <c r="J211" i="35"/>
  <c r="J210" i="35"/>
  <c r="J209" i="35"/>
  <c r="J208" i="35"/>
  <c r="J207" i="35"/>
  <c r="J206" i="35"/>
  <c r="J205" i="35"/>
  <c r="M204" i="35"/>
  <c r="J203" i="35"/>
  <c r="J202" i="35"/>
  <c r="E202" i="35"/>
  <c r="G202" i="35" s="1"/>
  <c r="C202" i="36" s="1"/>
  <c r="J201" i="35"/>
  <c r="E201" i="35"/>
  <c r="G201" i="35" s="1"/>
  <c r="C201" i="36" s="1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8" i="35"/>
  <c r="J187" i="35"/>
  <c r="J186" i="35"/>
  <c r="E186" i="35"/>
  <c r="G186" i="35" s="1"/>
  <c r="C186" i="36" s="1"/>
  <c r="J185" i="35"/>
  <c r="J184" i="35"/>
  <c r="E184" i="35"/>
  <c r="G184" i="35" s="1"/>
  <c r="C184" i="36" s="1"/>
  <c r="J183" i="35"/>
  <c r="J182" i="35"/>
  <c r="J181" i="35"/>
  <c r="J180" i="35"/>
  <c r="E180" i="35"/>
  <c r="G180" i="35" s="1"/>
  <c r="C180" i="36" s="1"/>
  <c r="J179" i="35"/>
  <c r="J178" i="35"/>
  <c r="J177" i="35"/>
  <c r="J176" i="35"/>
  <c r="J175" i="35"/>
  <c r="J174" i="35"/>
  <c r="J173" i="35"/>
  <c r="J172" i="35"/>
  <c r="J171" i="35"/>
  <c r="J170" i="35"/>
  <c r="E170" i="35"/>
  <c r="G170" i="35" s="1"/>
  <c r="C170" i="36" s="1"/>
  <c r="J169" i="35"/>
  <c r="E169" i="35"/>
  <c r="G169" i="35" s="1"/>
  <c r="C169" i="36" s="1"/>
  <c r="J168" i="35"/>
  <c r="E168" i="35"/>
  <c r="G168" i="35" s="1"/>
  <c r="C168" i="36" s="1"/>
  <c r="J167" i="35"/>
  <c r="J166" i="35"/>
  <c r="J165" i="35"/>
  <c r="J164" i="35"/>
  <c r="E164" i="35"/>
  <c r="G164" i="35" s="1"/>
  <c r="C164" i="36" s="1"/>
  <c r="J163" i="35"/>
  <c r="J162" i="35"/>
  <c r="E162" i="35"/>
  <c r="G162" i="35" s="1"/>
  <c r="C162" i="36" s="1"/>
  <c r="J161" i="35"/>
  <c r="J160" i="35"/>
  <c r="E160" i="35"/>
  <c r="G160" i="35" s="1"/>
  <c r="C160" i="36" s="1"/>
  <c r="J159" i="35"/>
  <c r="J158" i="35"/>
  <c r="J157" i="35"/>
  <c r="J156" i="35"/>
  <c r="J155" i="35"/>
  <c r="J154" i="35"/>
  <c r="E154" i="35"/>
  <c r="G154" i="35" s="1"/>
  <c r="C154" i="36" s="1"/>
  <c r="J153" i="35"/>
  <c r="E153" i="35"/>
  <c r="G153" i="35" s="1"/>
  <c r="C153" i="36" s="1"/>
  <c r="J152" i="35"/>
  <c r="E152" i="35"/>
  <c r="G152" i="35" s="1"/>
  <c r="C152" i="36" s="1"/>
  <c r="J151" i="35"/>
  <c r="J150" i="35"/>
  <c r="E150" i="35"/>
  <c r="G150" i="35" s="1"/>
  <c r="C150" i="36" s="1"/>
  <c r="J149" i="35"/>
  <c r="J148" i="35"/>
  <c r="J147" i="35"/>
  <c r="E147" i="35"/>
  <c r="G147" i="35" s="1"/>
  <c r="C147" i="36" s="1"/>
  <c r="J146" i="35"/>
  <c r="E146" i="35"/>
  <c r="G146" i="35" s="1"/>
  <c r="C146" i="36" s="1"/>
  <c r="J145" i="35"/>
  <c r="E145" i="35"/>
  <c r="G145" i="35" s="1"/>
  <c r="C145" i="36" s="1"/>
  <c r="J144" i="35"/>
  <c r="E144" i="35"/>
  <c r="G144" i="35" s="1"/>
  <c r="C144" i="36" s="1"/>
  <c r="J143" i="35"/>
  <c r="J142" i="35"/>
  <c r="J141" i="35"/>
  <c r="J140" i="35"/>
  <c r="J139" i="35"/>
  <c r="J138" i="35"/>
  <c r="E138" i="35"/>
  <c r="G138" i="35" s="1"/>
  <c r="C138" i="36" s="1"/>
  <c r="J137" i="35"/>
  <c r="J136" i="35"/>
  <c r="E136" i="35"/>
  <c r="G136" i="35" s="1"/>
  <c r="C136" i="36" s="1"/>
  <c r="J135" i="35"/>
  <c r="J134" i="35"/>
  <c r="J133" i="35"/>
  <c r="J132" i="35"/>
  <c r="J131" i="35"/>
  <c r="J130" i="35"/>
  <c r="E130" i="35"/>
  <c r="G130" i="35" s="1"/>
  <c r="C130" i="36" s="1"/>
  <c r="J129" i="35"/>
  <c r="E129" i="35"/>
  <c r="G129" i="35" s="1"/>
  <c r="C129" i="36" s="1"/>
  <c r="J128" i="35"/>
  <c r="E128" i="35"/>
  <c r="G128" i="35" s="1"/>
  <c r="C128" i="36" s="1"/>
  <c r="J127" i="35"/>
  <c r="J126" i="35"/>
  <c r="J125" i="35"/>
  <c r="J124" i="35"/>
  <c r="J123" i="35"/>
  <c r="J122" i="35"/>
  <c r="E122" i="35"/>
  <c r="G122" i="35" s="1"/>
  <c r="C122" i="36" s="1"/>
  <c r="J121" i="35"/>
  <c r="J120" i="35"/>
  <c r="E120" i="35"/>
  <c r="G120" i="35" s="1"/>
  <c r="C120" i="36" s="1"/>
  <c r="J119" i="35"/>
  <c r="J118" i="35"/>
  <c r="J117" i="35"/>
  <c r="J116" i="35"/>
  <c r="E116" i="35"/>
  <c r="G116" i="35" s="1"/>
  <c r="C116" i="36" s="1"/>
  <c r="J115" i="35"/>
  <c r="J114" i="35"/>
  <c r="E114" i="35"/>
  <c r="G114" i="35" s="1"/>
  <c r="C114" i="36" s="1"/>
  <c r="J113" i="35"/>
  <c r="J112" i="35"/>
  <c r="E112" i="35"/>
  <c r="G112" i="35" s="1"/>
  <c r="C112" i="36" s="1"/>
  <c r="J111" i="35"/>
  <c r="J110" i="35"/>
  <c r="J109" i="35"/>
  <c r="J108" i="35"/>
  <c r="J107" i="35"/>
  <c r="J106" i="35"/>
  <c r="E106" i="35"/>
  <c r="G106" i="35" s="1"/>
  <c r="C106" i="36" s="1"/>
  <c r="Z105" i="35"/>
  <c r="J105" i="35"/>
  <c r="X104" i="35"/>
  <c r="Q104" i="35"/>
  <c r="S104" i="35" s="1"/>
  <c r="U104" i="35" s="1"/>
  <c r="J104" i="35"/>
  <c r="E104" i="35"/>
  <c r="G104" i="35" s="1"/>
  <c r="C104" i="36" s="1"/>
  <c r="X103" i="35"/>
  <c r="Q103" i="35"/>
  <c r="S103" i="35" s="1"/>
  <c r="U103" i="35" s="1"/>
  <c r="J103" i="35"/>
  <c r="X102" i="35"/>
  <c r="Q102" i="35"/>
  <c r="S102" i="35" s="1"/>
  <c r="U102" i="35" s="1"/>
  <c r="J102" i="35"/>
  <c r="E102" i="35"/>
  <c r="G102" i="35" s="1"/>
  <c r="C102" i="36" s="1"/>
  <c r="X101" i="35"/>
  <c r="Q101" i="35"/>
  <c r="S101" i="35" s="1"/>
  <c r="U101" i="35" s="1"/>
  <c r="J101" i="35"/>
  <c r="X100" i="35"/>
  <c r="Q100" i="35"/>
  <c r="S100" i="35" s="1"/>
  <c r="U100" i="35" s="1"/>
  <c r="J100" i="35"/>
  <c r="X99" i="35"/>
  <c r="Q99" i="35"/>
  <c r="S99" i="35" s="1"/>
  <c r="U99" i="35" s="1"/>
  <c r="J99" i="35"/>
  <c r="X98" i="35"/>
  <c r="Q98" i="35"/>
  <c r="S98" i="35" s="1"/>
  <c r="U98" i="35" s="1"/>
  <c r="J98" i="35"/>
  <c r="E98" i="35"/>
  <c r="G98" i="35" s="1"/>
  <c r="C98" i="36" s="1"/>
  <c r="X97" i="35"/>
  <c r="Q97" i="35"/>
  <c r="S97" i="35" s="1"/>
  <c r="U97" i="35" s="1"/>
  <c r="J97" i="35"/>
  <c r="E97" i="35"/>
  <c r="G97" i="35" s="1"/>
  <c r="C97" i="36" s="1"/>
  <c r="X96" i="35"/>
  <c r="Q96" i="35"/>
  <c r="S96" i="35" s="1"/>
  <c r="U96" i="35" s="1"/>
  <c r="J96" i="35"/>
  <c r="E96" i="35"/>
  <c r="G96" i="35" s="1"/>
  <c r="C96" i="36" s="1"/>
  <c r="X95" i="35"/>
  <c r="Q95" i="35"/>
  <c r="S95" i="35" s="1"/>
  <c r="U95" i="35" s="1"/>
  <c r="J95" i="35"/>
  <c r="X94" i="35"/>
  <c r="Q94" i="35"/>
  <c r="S94" i="35" s="1"/>
  <c r="U94" i="35" s="1"/>
  <c r="J94" i="35"/>
  <c r="E94" i="35"/>
  <c r="G94" i="35" s="1"/>
  <c r="C94" i="36" s="1"/>
  <c r="X93" i="35"/>
  <c r="Q93" i="35"/>
  <c r="S93" i="35" s="1"/>
  <c r="U93" i="35" s="1"/>
  <c r="J93" i="35"/>
  <c r="X92" i="35"/>
  <c r="Q92" i="35"/>
  <c r="S92" i="35" s="1"/>
  <c r="U92" i="35" s="1"/>
  <c r="J92" i="35"/>
  <c r="X91" i="35"/>
  <c r="Q91" i="35"/>
  <c r="S91" i="35" s="1"/>
  <c r="U91" i="35" s="1"/>
  <c r="J91" i="35"/>
  <c r="X90" i="35"/>
  <c r="Q90" i="35"/>
  <c r="S90" i="35" s="1"/>
  <c r="U90" i="35" s="1"/>
  <c r="J90" i="35"/>
  <c r="E90" i="35"/>
  <c r="G90" i="35" s="1"/>
  <c r="C90" i="36" s="1"/>
  <c r="X89" i="35"/>
  <c r="Q89" i="35"/>
  <c r="S89" i="35" s="1"/>
  <c r="U89" i="35" s="1"/>
  <c r="J89" i="35"/>
  <c r="X88" i="35"/>
  <c r="Q88" i="35"/>
  <c r="S88" i="35" s="1"/>
  <c r="U88" i="35" s="1"/>
  <c r="J88" i="35"/>
  <c r="E88" i="35"/>
  <c r="G88" i="35" s="1"/>
  <c r="C88" i="36" s="1"/>
  <c r="X87" i="35"/>
  <c r="Q87" i="35"/>
  <c r="S87" i="35" s="1"/>
  <c r="U87" i="35" s="1"/>
  <c r="J87" i="35"/>
  <c r="X86" i="35"/>
  <c r="Q86" i="35"/>
  <c r="S86" i="35" s="1"/>
  <c r="U86" i="35" s="1"/>
  <c r="J86" i="35"/>
  <c r="X85" i="35"/>
  <c r="Q85" i="35"/>
  <c r="S85" i="35" s="1"/>
  <c r="U85" i="35" s="1"/>
  <c r="J85" i="35"/>
  <c r="X84" i="35"/>
  <c r="Q84" i="35"/>
  <c r="S84" i="35" s="1"/>
  <c r="U84" i="35" s="1"/>
  <c r="J84" i="35"/>
  <c r="X83" i="35"/>
  <c r="Q83" i="35"/>
  <c r="S83" i="35" s="1"/>
  <c r="U83" i="35" s="1"/>
  <c r="J83" i="35"/>
  <c r="X82" i="35"/>
  <c r="Q82" i="35"/>
  <c r="S82" i="35" s="1"/>
  <c r="U82" i="35" s="1"/>
  <c r="J82" i="35"/>
  <c r="E82" i="35"/>
  <c r="G82" i="35" s="1"/>
  <c r="C82" i="36" s="1"/>
  <c r="X81" i="35"/>
  <c r="Q81" i="35"/>
  <c r="S81" i="35" s="1"/>
  <c r="U81" i="35" s="1"/>
  <c r="J81" i="35"/>
  <c r="X80" i="35"/>
  <c r="Q80" i="35"/>
  <c r="S80" i="35" s="1"/>
  <c r="U80" i="35" s="1"/>
  <c r="J80" i="35"/>
  <c r="E80" i="35"/>
  <c r="G80" i="35" s="1"/>
  <c r="C80" i="36" s="1"/>
  <c r="X79" i="35"/>
  <c r="Q79" i="35"/>
  <c r="S79" i="35" s="1"/>
  <c r="U79" i="35" s="1"/>
  <c r="J79" i="35"/>
  <c r="X78" i="35"/>
  <c r="Q78" i="35"/>
  <c r="S78" i="35" s="1"/>
  <c r="U78" i="35" s="1"/>
  <c r="J78" i="35"/>
  <c r="X77" i="35"/>
  <c r="Q77" i="35"/>
  <c r="S77" i="35" s="1"/>
  <c r="U77" i="35" s="1"/>
  <c r="J77" i="35"/>
  <c r="X76" i="35"/>
  <c r="Q76" i="35"/>
  <c r="S76" i="35" s="1"/>
  <c r="U76" i="35" s="1"/>
  <c r="J76" i="35"/>
  <c r="X75" i="35"/>
  <c r="Q75" i="35"/>
  <c r="S75" i="35" s="1"/>
  <c r="U75" i="35" s="1"/>
  <c r="J75" i="35"/>
  <c r="X74" i="35"/>
  <c r="Q74" i="35"/>
  <c r="S74" i="35" s="1"/>
  <c r="U74" i="35" s="1"/>
  <c r="J74" i="35"/>
  <c r="E74" i="35"/>
  <c r="G74" i="35" s="1"/>
  <c r="C74" i="36" s="1"/>
  <c r="X73" i="35"/>
  <c r="Q73" i="35"/>
  <c r="S73" i="35" s="1"/>
  <c r="U73" i="35" s="1"/>
  <c r="J73" i="35"/>
  <c r="E73" i="35"/>
  <c r="G73" i="35" s="1"/>
  <c r="C73" i="36" s="1"/>
  <c r="X72" i="35"/>
  <c r="Q72" i="35"/>
  <c r="S72" i="35" s="1"/>
  <c r="U72" i="35" s="1"/>
  <c r="J72" i="35"/>
  <c r="E72" i="35"/>
  <c r="G72" i="35" s="1"/>
  <c r="C72" i="36" s="1"/>
  <c r="X71" i="35"/>
  <c r="Q71" i="35"/>
  <c r="S71" i="35" s="1"/>
  <c r="U71" i="35" s="1"/>
  <c r="J71" i="35"/>
  <c r="X70" i="35"/>
  <c r="Q70" i="35"/>
  <c r="S70" i="35" s="1"/>
  <c r="U70" i="35" s="1"/>
  <c r="J70" i="35"/>
  <c r="E70" i="35"/>
  <c r="G70" i="35" s="1"/>
  <c r="C70" i="36" s="1"/>
  <c r="X69" i="35"/>
  <c r="Q69" i="35"/>
  <c r="S69" i="35" s="1"/>
  <c r="U69" i="35" s="1"/>
  <c r="J69" i="35"/>
  <c r="X68" i="35"/>
  <c r="Q68" i="35"/>
  <c r="S68" i="35" s="1"/>
  <c r="U68" i="35" s="1"/>
  <c r="J68" i="35"/>
  <c r="X67" i="35"/>
  <c r="Q67" i="35"/>
  <c r="S67" i="35" s="1"/>
  <c r="U67" i="35" s="1"/>
  <c r="J67" i="35"/>
  <c r="X66" i="35"/>
  <c r="Q66" i="35"/>
  <c r="S66" i="35" s="1"/>
  <c r="U66" i="35" s="1"/>
  <c r="J66" i="35"/>
  <c r="E66" i="35"/>
  <c r="G66" i="35" s="1"/>
  <c r="C66" i="36" s="1"/>
  <c r="X65" i="35"/>
  <c r="Q65" i="35"/>
  <c r="S65" i="35" s="1"/>
  <c r="U65" i="35" s="1"/>
  <c r="J65" i="35"/>
  <c r="E65" i="35"/>
  <c r="G65" i="35" s="1"/>
  <c r="C65" i="36" s="1"/>
  <c r="X64" i="35"/>
  <c r="Q64" i="35"/>
  <c r="S64" i="35" s="1"/>
  <c r="U64" i="35" s="1"/>
  <c r="J64" i="35"/>
  <c r="E64" i="35"/>
  <c r="G64" i="35" s="1"/>
  <c r="C64" i="36" s="1"/>
  <c r="X63" i="35"/>
  <c r="Q63" i="35"/>
  <c r="S63" i="35" s="1"/>
  <c r="U63" i="35" s="1"/>
  <c r="J63" i="35"/>
  <c r="X62" i="35"/>
  <c r="Q62" i="35"/>
  <c r="S62" i="35" s="1"/>
  <c r="U62" i="35" s="1"/>
  <c r="J62" i="35"/>
  <c r="E62" i="35"/>
  <c r="G62" i="35" s="1"/>
  <c r="C62" i="36" s="1"/>
  <c r="X61" i="35"/>
  <c r="Q61" i="35"/>
  <c r="S61" i="35" s="1"/>
  <c r="U61" i="35" s="1"/>
  <c r="J61" i="35"/>
  <c r="X60" i="35"/>
  <c r="Q60" i="35"/>
  <c r="S60" i="35" s="1"/>
  <c r="U60" i="35" s="1"/>
  <c r="J60" i="35"/>
  <c r="X59" i="35"/>
  <c r="Q59" i="35"/>
  <c r="S59" i="35" s="1"/>
  <c r="U59" i="35" s="1"/>
  <c r="J59" i="35"/>
  <c r="X58" i="35"/>
  <c r="Q58" i="35"/>
  <c r="S58" i="35" s="1"/>
  <c r="U58" i="35" s="1"/>
  <c r="J58" i="35"/>
  <c r="E58" i="35"/>
  <c r="G58" i="35" s="1"/>
  <c r="C58" i="36" s="1"/>
  <c r="X57" i="35"/>
  <c r="Q57" i="35"/>
  <c r="S57" i="35" s="1"/>
  <c r="U57" i="35" s="1"/>
  <c r="J57" i="35"/>
  <c r="X56" i="35"/>
  <c r="Q56" i="35"/>
  <c r="S56" i="35" s="1"/>
  <c r="U56" i="35" s="1"/>
  <c r="J56" i="35"/>
  <c r="E56" i="35"/>
  <c r="G56" i="35" s="1"/>
  <c r="C56" i="36" s="1"/>
  <c r="X55" i="35"/>
  <c r="Q55" i="35"/>
  <c r="S55" i="35" s="1"/>
  <c r="U55" i="35" s="1"/>
  <c r="J55" i="35"/>
  <c r="X54" i="35"/>
  <c r="Q54" i="35"/>
  <c r="S54" i="35" s="1"/>
  <c r="U54" i="35" s="1"/>
  <c r="J54" i="35"/>
  <c r="E54" i="35"/>
  <c r="G54" i="35" s="1"/>
  <c r="C54" i="36" s="1"/>
  <c r="X53" i="35"/>
  <c r="Q53" i="35"/>
  <c r="S53" i="35" s="1"/>
  <c r="U53" i="35" s="1"/>
  <c r="J53" i="35"/>
  <c r="X52" i="35"/>
  <c r="Q52" i="35"/>
  <c r="S52" i="35" s="1"/>
  <c r="U52" i="35" s="1"/>
  <c r="J52" i="35"/>
  <c r="X51" i="35"/>
  <c r="Q51" i="35"/>
  <c r="S51" i="35" s="1"/>
  <c r="U51" i="35" s="1"/>
  <c r="J51" i="35"/>
  <c r="X50" i="35"/>
  <c r="Q50" i="35"/>
  <c r="S50" i="35" s="1"/>
  <c r="U50" i="35" s="1"/>
  <c r="J50" i="35"/>
  <c r="E50" i="35"/>
  <c r="G50" i="35" s="1"/>
  <c r="C50" i="36" s="1"/>
  <c r="X49" i="35"/>
  <c r="Q49" i="35"/>
  <c r="S49" i="35" s="1"/>
  <c r="U49" i="35" s="1"/>
  <c r="J49" i="35"/>
  <c r="X48" i="35"/>
  <c r="Q48" i="35"/>
  <c r="S48" i="35" s="1"/>
  <c r="U48" i="35" s="1"/>
  <c r="J48" i="35"/>
  <c r="E48" i="35"/>
  <c r="G48" i="35" s="1"/>
  <c r="C48" i="36" s="1"/>
  <c r="X47" i="35"/>
  <c r="Q47" i="35"/>
  <c r="S47" i="35" s="1"/>
  <c r="U47" i="35" s="1"/>
  <c r="J47" i="35"/>
  <c r="X46" i="35"/>
  <c r="Q46" i="35"/>
  <c r="S46" i="35" s="1"/>
  <c r="U46" i="35" s="1"/>
  <c r="J46" i="35"/>
  <c r="X45" i="35"/>
  <c r="Q45" i="35"/>
  <c r="S45" i="35" s="1"/>
  <c r="U45" i="35" s="1"/>
  <c r="J45" i="35"/>
  <c r="X44" i="35"/>
  <c r="Q44" i="35"/>
  <c r="S44" i="35" s="1"/>
  <c r="U44" i="35" s="1"/>
  <c r="J44" i="35"/>
  <c r="X43" i="35"/>
  <c r="Q43" i="35"/>
  <c r="S43" i="35" s="1"/>
  <c r="U43" i="35" s="1"/>
  <c r="J43" i="35"/>
  <c r="X42" i="35"/>
  <c r="Q42" i="35"/>
  <c r="S42" i="35" s="1"/>
  <c r="U42" i="35" s="1"/>
  <c r="J42" i="35"/>
  <c r="E42" i="35"/>
  <c r="G42" i="35" s="1"/>
  <c r="C42" i="36" s="1"/>
  <c r="X41" i="35"/>
  <c r="Q41" i="35"/>
  <c r="S41" i="35" s="1"/>
  <c r="U41" i="35" s="1"/>
  <c r="J41" i="35"/>
  <c r="E41" i="35"/>
  <c r="G41" i="35" s="1"/>
  <c r="C41" i="36" s="1"/>
  <c r="X40" i="35"/>
  <c r="Q40" i="35"/>
  <c r="S40" i="35" s="1"/>
  <c r="U40" i="35" s="1"/>
  <c r="J40" i="35"/>
  <c r="E40" i="35"/>
  <c r="G40" i="35" s="1"/>
  <c r="C40" i="36" s="1"/>
  <c r="X39" i="35"/>
  <c r="Q39" i="35"/>
  <c r="S39" i="35" s="1"/>
  <c r="U39" i="35" s="1"/>
  <c r="J39" i="35"/>
  <c r="X38" i="35"/>
  <c r="Q38" i="35"/>
  <c r="S38" i="35" s="1"/>
  <c r="U38" i="35" s="1"/>
  <c r="J38" i="35"/>
  <c r="X37" i="35"/>
  <c r="Q37" i="35"/>
  <c r="S37" i="35" s="1"/>
  <c r="U37" i="35" s="1"/>
  <c r="J37" i="35"/>
  <c r="X36" i="35"/>
  <c r="Q36" i="35"/>
  <c r="S36" i="35" s="1"/>
  <c r="U36" i="35" s="1"/>
  <c r="J36" i="35"/>
  <c r="X35" i="35"/>
  <c r="Q35" i="35"/>
  <c r="S35" i="35" s="1"/>
  <c r="U35" i="35" s="1"/>
  <c r="J35" i="35"/>
  <c r="X34" i="35"/>
  <c r="Q34" i="35"/>
  <c r="S34" i="35" s="1"/>
  <c r="U34" i="35" s="1"/>
  <c r="J34" i="35"/>
  <c r="E34" i="35"/>
  <c r="G34" i="35" s="1"/>
  <c r="C34" i="36" s="1"/>
  <c r="X33" i="35"/>
  <c r="Q33" i="35"/>
  <c r="S33" i="35" s="1"/>
  <c r="U33" i="35" s="1"/>
  <c r="J33" i="35"/>
  <c r="E33" i="35"/>
  <c r="G33" i="35" s="1"/>
  <c r="C33" i="36" s="1"/>
  <c r="X32" i="35"/>
  <c r="Q32" i="35"/>
  <c r="S32" i="35" s="1"/>
  <c r="U32" i="35" s="1"/>
  <c r="J32" i="35"/>
  <c r="E32" i="35"/>
  <c r="G32" i="35" s="1"/>
  <c r="C32" i="36" s="1"/>
  <c r="X31" i="35"/>
  <c r="Q31" i="35"/>
  <c r="S31" i="35" s="1"/>
  <c r="U31" i="35" s="1"/>
  <c r="J31" i="35"/>
  <c r="X30" i="35"/>
  <c r="Q30" i="35"/>
  <c r="S30" i="35" s="1"/>
  <c r="U30" i="35" s="1"/>
  <c r="J30" i="35"/>
  <c r="X29" i="35"/>
  <c r="Q29" i="35"/>
  <c r="S29" i="35" s="1"/>
  <c r="U29" i="35" s="1"/>
  <c r="J29" i="35"/>
  <c r="E29" i="35"/>
  <c r="G29" i="35" s="1"/>
  <c r="C29" i="36" s="1"/>
  <c r="X28" i="35"/>
  <c r="Q28" i="35"/>
  <c r="S28" i="35" s="1"/>
  <c r="U28" i="35" s="1"/>
  <c r="J28" i="35"/>
  <c r="E28" i="35"/>
  <c r="G28" i="35" s="1"/>
  <c r="C28" i="36" s="1"/>
  <c r="X27" i="35"/>
  <c r="Q27" i="35"/>
  <c r="S27" i="35" s="1"/>
  <c r="U27" i="35" s="1"/>
  <c r="J27" i="35"/>
  <c r="E27" i="35"/>
  <c r="G27" i="35" s="1"/>
  <c r="C27" i="36" s="1"/>
  <c r="X26" i="35"/>
  <c r="Q26" i="35"/>
  <c r="S26" i="35" s="1"/>
  <c r="U26" i="35" s="1"/>
  <c r="J26" i="35"/>
  <c r="E26" i="35"/>
  <c r="G26" i="35" s="1"/>
  <c r="C26" i="36" s="1"/>
  <c r="X25" i="35"/>
  <c r="Q25" i="35"/>
  <c r="S25" i="35" s="1"/>
  <c r="U25" i="35" s="1"/>
  <c r="J25" i="35"/>
  <c r="E25" i="35"/>
  <c r="G25" i="35" s="1"/>
  <c r="C25" i="36" s="1"/>
  <c r="X24" i="35"/>
  <c r="Q24" i="35"/>
  <c r="S24" i="35" s="1"/>
  <c r="U24" i="35" s="1"/>
  <c r="J24" i="35"/>
  <c r="E24" i="35"/>
  <c r="G24" i="35" s="1"/>
  <c r="C24" i="36" s="1"/>
  <c r="X23" i="35"/>
  <c r="Q23" i="35"/>
  <c r="S23" i="35" s="1"/>
  <c r="U23" i="35" s="1"/>
  <c r="J23" i="35"/>
  <c r="E23" i="35"/>
  <c r="G23" i="35" s="1"/>
  <c r="C23" i="36" s="1"/>
  <c r="X22" i="35"/>
  <c r="Q22" i="35"/>
  <c r="S22" i="35" s="1"/>
  <c r="U22" i="35" s="1"/>
  <c r="J22" i="35"/>
  <c r="E22" i="35"/>
  <c r="G22" i="35" s="1"/>
  <c r="C22" i="36" s="1"/>
  <c r="X21" i="35"/>
  <c r="Q21" i="35"/>
  <c r="S21" i="35" s="1"/>
  <c r="U21" i="35" s="1"/>
  <c r="J21" i="35"/>
  <c r="X20" i="35"/>
  <c r="Q20" i="35"/>
  <c r="S20" i="35" s="1"/>
  <c r="U20" i="35" s="1"/>
  <c r="J20" i="35"/>
  <c r="X19" i="35"/>
  <c r="Q19" i="35"/>
  <c r="S19" i="35" s="1"/>
  <c r="U19" i="35" s="1"/>
  <c r="J19" i="35"/>
  <c r="X18" i="35"/>
  <c r="Q18" i="35"/>
  <c r="S18" i="35" s="1"/>
  <c r="U18" i="35" s="1"/>
  <c r="J18" i="35"/>
  <c r="E18" i="35"/>
  <c r="G18" i="35" s="1"/>
  <c r="C18" i="36" s="1"/>
  <c r="X17" i="35"/>
  <c r="Q17" i="35"/>
  <c r="S17" i="35" s="1"/>
  <c r="U17" i="35" s="1"/>
  <c r="J17" i="35"/>
  <c r="E17" i="35"/>
  <c r="G17" i="35" s="1"/>
  <c r="C17" i="36" s="1"/>
  <c r="X16" i="35"/>
  <c r="Q16" i="35"/>
  <c r="S16" i="35" s="1"/>
  <c r="U16" i="35" s="1"/>
  <c r="J16" i="35"/>
  <c r="E16" i="35"/>
  <c r="G16" i="35" s="1"/>
  <c r="C16" i="36" s="1"/>
  <c r="X15" i="35"/>
  <c r="Q15" i="35"/>
  <c r="S15" i="35" s="1"/>
  <c r="U15" i="35" s="1"/>
  <c r="J15" i="35"/>
  <c r="E15" i="35"/>
  <c r="G15" i="35" s="1"/>
  <c r="C15" i="36" s="1"/>
  <c r="X14" i="35"/>
  <c r="Q14" i="35"/>
  <c r="S14" i="35" s="1"/>
  <c r="U14" i="35" s="1"/>
  <c r="J14" i="35"/>
  <c r="X13" i="35"/>
  <c r="Q13" i="35"/>
  <c r="S13" i="35" s="1"/>
  <c r="U13" i="35" s="1"/>
  <c r="J13" i="35"/>
  <c r="X12" i="35"/>
  <c r="Q12" i="35"/>
  <c r="S12" i="35" s="1"/>
  <c r="U12" i="35" s="1"/>
  <c r="J12" i="35"/>
  <c r="X11" i="35"/>
  <c r="Q11" i="35"/>
  <c r="S11" i="35" s="1"/>
  <c r="U11" i="35" s="1"/>
  <c r="J11" i="35"/>
  <c r="X10" i="35"/>
  <c r="Q10" i="35"/>
  <c r="S10" i="35" s="1"/>
  <c r="U10" i="35" s="1"/>
  <c r="J10" i="35"/>
  <c r="E10" i="35"/>
  <c r="G10" i="35" s="1"/>
  <c r="C10" i="36" s="1"/>
  <c r="X9" i="35"/>
  <c r="Q9" i="35"/>
  <c r="S9" i="35" s="1"/>
  <c r="U9" i="35" s="1"/>
  <c r="J9" i="35"/>
  <c r="E9" i="35"/>
  <c r="G9" i="35" s="1"/>
  <c r="C9" i="36" s="1"/>
  <c r="X8" i="35"/>
  <c r="Q8" i="35"/>
  <c r="S8" i="35" s="1"/>
  <c r="U8" i="35" s="1"/>
  <c r="J8" i="35"/>
  <c r="E8" i="35"/>
  <c r="G8" i="35" s="1"/>
  <c r="C8" i="36" s="1"/>
  <c r="X7" i="35"/>
  <c r="Q7" i="35"/>
  <c r="S7" i="35" s="1"/>
  <c r="U7" i="35" s="1"/>
  <c r="J7" i="35"/>
  <c r="E7" i="35"/>
  <c r="G7" i="35" s="1"/>
  <c r="C7" i="36" s="1"/>
  <c r="X6" i="35"/>
  <c r="Q6" i="35"/>
  <c r="S6" i="35" s="1"/>
  <c r="U6" i="35" s="1"/>
  <c r="J6" i="35"/>
  <c r="E6" i="35"/>
  <c r="G6" i="35" s="1"/>
  <c r="C6" i="36" s="1"/>
  <c r="X5" i="35"/>
  <c r="Q5" i="35"/>
  <c r="S5" i="35" s="1"/>
  <c r="U5" i="35" s="1"/>
  <c r="J5" i="35"/>
  <c r="M5" i="35" s="1"/>
  <c r="K222" i="59" l="1"/>
  <c r="K228" i="59" s="1"/>
  <c r="K231" i="59" s="1"/>
  <c r="C217" i="54"/>
  <c r="E217" i="54" s="1"/>
  <c r="G217" i="54" s="1"/>
  <c r="C216" i="44"/>
  <c r="E216" i="44" s="1"/>
  <c r="G216" i="44" s="1"/>
  <c r="C216" i="45" s="1"/>
  <c r="E216" i="45" s="1"/>
  <c r="G216" i="45" s="1"/>
  <c r="C216" i="46" s="1"/>
  <c r="E216" i="46" s="1"/>
  <c r="G216" i="46" s="1"/>
  <c r="C215" i="44"/>
  <c r="E215" i="44" s="1"/>
  <c r="G215" i="44" s="1"/>
  <c r="C215" i="45" s="1"/>
  <c r="E215" i="45" s="1"/>
  <c r="G215" i="45" s="1"/>
  <c r="C215" i="46" s="1"/>
  <c r="E215" i="46" s="1"/>
  <c r="G215" i="46" s="1"/>
  <c r="C214" i="44"/>
  <c r="E214" i="44" s="1"/>
  <c r="G214" i="44" s="1"/>
  <c r="C214" i="45" s="1"/>
  <c r="E214" i="45" s="1"/>
  <c r="G214" i="45" s="1"/>
  <c r="C213" i="44"/>
  <c r="E213" i="44" s="1"/>
  <c r="G213" i="44" s="1"/>
  <c r="C213" i="45" s="1"/>
  <c r="E213" i="45" s="1"/>
  <c r="G213" i="45" s="1"/>
  <c r="M6" i="35"/>
  <c r="M212" i="35"/>
  <c r="M40" i="35"/>
  <c r="K222" i="50"/>
  <c r="M20" i="8" s="1"/>
  <c r="S20" i="8" s="1"/>
  <c r="J221" i="50"/>
  <c r="K226" i="67"/>
  <c r="K229" i="67" s="1"/>
  <c r="M35" i="8"/>
  <c r="S35" i="8" s="1"/>
  <c r="U35" i="8" s="1"/>
  <c r="K222" i="45"/>
  <c r="K228" i="45" s="1"/>
  <c r="K231" i="45" s="1"/>
  <c r="M26" i="35"/>
  <c r="E70" i="36"/>
  <c r="G70" i="36" s="1"/>
  <c r="E7" i="36"/>
  <c r="G7" i="36" s="1"/>
  <c r="E9" i="36"/>
  <c r="G9" i="36" s="1"/>
  <c r="E16" i="36"/>
  <c r="G16" i="36" s="1"/>
  <c r="E18" i="36"/>
  <c r="G18" i="36" s="1"/>
  <c r="E40" i="36"/>
  <c r="G40" i="36" s="1"/>
  <c r="E42" i="36"/>
  <c r="G42" i="36" s="1"/>
  <c r="E54" i="36"/>
  <c r="G54" i="36" s="1"/>
  <c r="E128" i="36"/>
  <c r="G128" i="36" s="1"/>
  <c r="M161" i="35"/>
  <c r="E180" i="36"/>
  <c r="G180" i="36" s="1"/>
  <c r="E186" i="36"/>
  <c r="G186" i="36" s="1"/>
  <c r="E201" i="36"/>
  <c r="G201" i="36" s="1"/>
  <c r="E33" i="36"/>
  <c r="G33" i="36" s="1"/>
  <c r="E116" i="36"/>
  <c r="G116" i="36" s="1"/>
  <c r="E122" i="36"/>
  <c r="G122" i="36" s="1"/>
  <c r="E146" i="36"/>
  <c r="G146" i="36" s="1"/>
  <c r="E162" i="36"/>
  <c r="G162" i="36" s="1"/>
  <c r="E168" i="36"/>
  <c r="G168" i="36" s="1"/>
  <c r="E56" i="36"/>
  <c r="G56" i="36" s="1"/>
  <c r="E102" i="36"/>
  <c r="G102" i="36" s="1"/>
  <c r="E23" i="36"/>
  <c r="G23" i="36" s="1"/>
  <c r="E25" i="36"/>
  <c r="G25" i="36" s="1"/>
  <c r="E27" i="36"/>
  <c r="G27" i="36" s="1"/>
  <c r="E29" i="36"/>
  <c r="G29" i="36" s="1"/>
  <c r="E50" i="36"/>
  <c r="G50" i="36" s="1"/>
  <c r="E64" i="36"/>
  <c r="G64" i="36" s="1"/>
  <c r="E66" i="36"/>
  <c r="G66" i="36" s="1"/>
  <c r="E82" i="36"/>
  <c r="G82" i="36" s="1"/>
  <c r="E96" i="36"/>
  <c r="G96" i="36" s="1"/>
  <c r="E98" i="36"/>
  <c r="G98" i="36" s="1"/>
  <c r="E129" i="36"/>
  <c r="G129" i="36" s="1"/>
  <c r="E152" i="36"/>
  <c r="G152" i="36" s="1"/>
  <c r="E202" i="36"/>
  <c r="G202" i="36" s="1"/>
  <c r="E145" i="36"/>
  <c r="G145" i="36" s="1"/>
  <c r="E150" i="36"/>
  <c r="G150" i="36" s="1"/>
  <c r="E48" i="36"/>
  <c r="G48" i="36" s="1"/>
  <c r="E62" i="36"/>
  <c r="G62" i="36" s="1"/>
  <c r="E73" i="36"/>
  <c r="G73" i="36" s="1"/>
  <c r="E80" i="36"/>
  <c r="G80" i="36" s="1"/>
  <c r="E94" i="36"/>
  <c r="G94" i="36" s="1"/>
  <c r="E112" i="36"/>
  <c r="G112" i="36" s="1"/>
  <c r="E136" i="36"/>
  <c r="G136" i="36" s="1"/>
  <c r="E147" i="36"/>
  <c r="G147" i="36" s="1"/>
  <c r="E169" i="36"/>
  <c r="G169" i="36" s="1"/>
  <c r="E10" i="36"/>
  <c r="G10" i="36" s="1"/>
  <c r="E106" i="36"/>
  <c r="G106" i="36" s="1"/>
  <c r="E130" i="36"/>
  <c r="G130" i="36" s="1"/>
  <c r="E153" i="36"/>
  <c r="G153" i="36" s="1"/>
  <c r="E164" i="36"/>
  <c r="G164" i="36" s="1"/>
  <c r="E6" i="36"/>
  <c r="G6" i="36" s="1"/>
  <c r="E17" i="36"/>
  <c r="G17" i="36" s="1"/>
  <c r="E41" i="36"/>
  <c r="G41" i="36" s="1"/>
  <c r="E22" i="36"/>
  <c r="G22" i="36" s="1"/>
  <c r="E24" i="36"/>
  <c r="G24" i="36" s="1"/>
  <c r="E26" i="36"/>
  <c r="G26" i="36" s="1"/>
  <c r="E34" i="36"/>
  <c r="G34" i="36" s="1"/>
  <c r="E90" i="36"/>
  <c r="G90" i="36" s="1"/>
  <c r="E144" i="36"/>
  <c r="G144" i="36" s="1"/>
  <c r="E160" i="36"/>
  <c r="G160" i="36" s="1"/>
  <c r="E170" i="36"/>
  <c r="G170" i="36" s="1"/>
  <c r="E184" i="36"/>
  <c r="G184" i="36" s="1"/>
  <c r="E74" i="36"/>
  <c r="G74" i="36" s="1"/>
  <c r="E8" i="36"/>
  <c r="G8" i="36" s="1"/>
  <c r="E15" i="36"/>
  <c r="G15" i="36" s="1"/>
  <c r="E32" i="36"/>
  <c r="G32" i="36" s="1"/>
  <c r="E28" i="36"/>
  <c r="G28" i="36" s="1"/>
  <c r="E58" i="36"/>
  <c r="G58" i="36" s="1"/>
  <c r="E65" i="36"/>
  <c r="G65" i="36" s="1"/>
  <c r="E72" i="36"/>
  <c r="G72" i="36" s="1"/>
  <c r="E88" i="36"/>
  <c r="G88" i="36" s="1"/>
  <c r="E97" i="36"/>
  <c r="G97" i="36" s="1"/>
  <c r="E104" i="36"/>
  <c r="G104" i="36" s="1"/>
  <c r="E114" i="36"/>
  <c r="G114" i="36" s="1"/>
  <c r="E120" i="36"/>
  <c r="G120" i="36" s="1"/>
  <c r="E138" i="36"/>
  <c r="G138" i="36" s="1"/>
  <c r="E154" i="36"/>
  <c r="G154" i="36" s="1"/>
  <c r="M94" i="35"/>
  <c r="M144" i="35"/>
  <c r="E38" i="35"/>
  <c r="G38" i="35" s="1"/>
  <c r="C38" i="36" s="1"/>
  <c r="E49" i="35"/>
  <c r="G49" i="35" s="1"/>
  <c r="C49" i="36" s="1"/>
  <c r="E78" i="35"/>
  <c r="G78" i="35" s="1"/>
  <c r="C78" i="36" s="1"/>
  <c r="E89" i="35"/>
  <c r="G89" i="35" s="1"/>
  <c r="C89" i="36" s="1"/>
  <c r="E113" i="35"/>
  <c r="G113" i="35" s="1"/>
  <c r="C113" i="36" s="1"/>
  <c r="E118" i="35"/>
  <c r="G118" i="35" s="1"/>
  <c r="C118" i="36" s="1"/>
  <c r="E134" i="35"/>
  <c r="G134" i="35" s="1"/>
  <c r="C134" i="36" s="1"/>
  <c r="E193" i="35"/>
  <c r="G193" i="35" s="1"/>
  <c r="C193" i="36" s="1"/>
  <c r="E30" i="35"/>
  <c r="G30" i="35" s="1"/>
  <c r="C30" i="36" s="1"/>
  <c r="E81" i="35"/>
  <c r="G81" i="35" s="1"/>
  <c r="C81" i="36" s="1"/>
  <c r="E103" i="35"/>
  <c r="G103" i="35" s="1"/>
  <c r="C103" i="36" s="1"/>
  <c r="E105" i="35"/>
  <c r="G105" i="35" s="1"/>
  <c r="C105" i="36" s="1"/>
  <c r="E110" i="35"/>
  <c r="G110" i="35" s="1"/>
  <c r="C110" i="36" s="1"/>
  <c r="E161" i="35"/>
  <c r="G161" i="35" s="1"/>
  <c r="C161" i="36" s="1"/>
  <c r="E177" i="35"/>
  <c r="G177" i="35" s="1"/>
  <c r="C177" i="36" s="1"/>
  <c r="E209" i="35"/>
  <c r="G209" i="35" s="1"/>
  <c r="C209" i="36" s="1"/>
  <c r="E39" i="35"/>
  <c r="G39" i="35" s="1"/>
  <c r="C39" i="36" s="1"/>
  <c r="E86" i="35"/>
  <c r="G86" i="35" s="1"/>
  <c r="C86" i="36" s="1"/>
  <c r="E126" i="35"/>
  <c r="G126" i="35" s="1"/>
  <c r="C126" i="36" s="1"/>
  <c r="E142" i="35"/>
  <c r="G142" i="35" s="1"/>
  <c r="C142" i="36" s="1"/>
  <c r="E166" i="35"/>
  <c r="G166" i="35" s="1"/>
  <c r="C166" i="36" s="1"/>
  <c r="E46" i="35"/>
  <c r="G46" i="35" s="1"/>
  <c r="C46" i="36" s="1"/>
  <c r="E57" i="35"/>
  <c r="G57" i="35" s="1"/>
  <c r="C57" i="36" s="1"/>
  <c r="E121" i="35"/>
  <c r="G121" i="35" s="1"/>
  <c r="C121" i="36" s="1"/>
  <c r="E137" i="35"/>
  <c r="G137" i="35" s="1"/>
  <c r="C137" i="36" s="1"/>
  <c r="E158" i="35"/>
  <c r="G158" i="35" s="1"/>
  <c r="C158" i="36" s="1"/>
  <c r="E185" i="35"/>
  <c r="G185" i="35" s="1"/>
  <c r="C185" i="36" s="1"/>
  <c r="E210" i="35"/>
  <c r="G210" i="35" s="1"/>
  <c r="C210" i="36" s="1"/>
  <c r="E77" i="35"/>
  <c r="G77" i="35" s="1"/>
  <c r="C77" i="36" s="1"/>
  <c r="E45" i="35"/>
  <c r="G45" i="35" s="1"/>
  <c r="C45" i="36" s="1"/>
  <c r="E12" i="35"/>
  <c r="G12" i="35" s="1"/>
  <c r="C12" i="36" s="1"/>
  <c r="E37" i="35"/>
  <c r="G37" i="35" s="1"/>
  <c r="C37" i="36" s="1"/>
  <c r="E93" i="35"/>
  <c r="G93" i="35" s="1"/>
  <c r="C93" i="36" s="1"/>
  <c r="E61" i="35"/>
  <c r="G61" i="35" s="1"/>
  <c r="C61" i="36" s="1"/>
  <c r="E85" i="35"/>
  <c r="G85" i="35" s="1"/>
  <c r="C85" i="36" s="1"/>
  <c r="E68" i="35"/>
  <c r="G68" i="35" s="1"/>
  <c r="C68" i="36" s="1"/>
  <c r="E100" i="35"/>
  <c r="G100" i="35" s="1"/>
  <c r="C100" i="36" s="1"/>
  <c r="E132" i="35"/>
  <c r="G132" i="35" s="1"/>
  <c r="C132" i="36" s="1"/>
  <c r="E206" i="35"/>
  <c r="G206" i="35" s="1"/>
  <c r="C206" i="36" s="1"/>
  <c r="E60" i="35"/>
  <c r="G60" i="35" s="1"/>
  <c r="C60" i="36" s="1"/>
  <c r="E108" i="35"/>
  <c r="G108" i="35" s="1"/>
  <c r="C108" i="36" s="1"/>
  <c r="E156" i="35"/>
  <c r="G156" i="35" s="1"/>
  <c r="C156" i="36" s="1"/>
  <c r="E52" i="35"/>
  <c r="G52" i="35" s="1"/>
  <c r="C52" i="36" s="1"/>
  <c r="E124" i="35"/>
  <c r="G124" i="35" s="1"/>
  <c r="C124" i="36" s="1"/>
  <c r="E196" i="35"/>
  <c r="G196" i="35" s="1"/>
  <c r="C196" i="36" s="1"/>
  <c r="E20" i="35"/>
  <c r="G20" i="35" s="1"/>
  <c r="C20" i="36" s="1"/>
  <c r="E36" i="35"/>
  <c r="G36" i="35" s="1"/>
  <c r="C36" i="36" s="1"/>
  <c r="E44" i="35"/>
  <c r="G44" i="35" s="1"/>
  <c r="C44" i="36" s="1"/>
  <c r="E92" i="35"/>
  <c r="G92" i="35" s="1"/>
  <c r="C92" i="36" s="1"/>
  <c r="E148" i="35"/>
  <c r="G148" i="35" s="1"/>
  <c r="C148" i="36" s="1"/>
  <c r="E172" i="35"/>
  <c r="G172" i="35" s="1"/>
  <c r="C172" i="36" s="1"/>
  <c r="E76" i="35"/>
  <c r="G76" i="35" s="1"/>
  <c r="C76" i="36" s="1"/>
  <c r="E84" i="35"/>
  <c r="G84" i="35" s="1"/>
  <c r="C84" i="36" s="1"/>
  <c r="E140" i="35"/>
  <c r="G140" i="35" s="1"/>
  <c r="C140" i="36" s="1"/>
  <c r="E119" i="35"/>
  <c r="G119" i="35" s="1"/>
  <c r="C119" i="36" s="1"/>
  <c r="E159" i="35"/>
  <c r="G159" i="35" s="1"/>
  <c r="C159" i="36" s="1"/>
  <c r="E14" i="35"/>
  <c r="G14" i="35" s="1"/>
  <c r="C14" i="36" s="1"/>
  <c r="E71" i="35"/>
  <c r="G71" i="35" s="1"/>
  <c r="C71" i="36" s="1"/>
  <c r="E111" i="35"/>
  <c r="G111" i="35" s="1"/>
  <c r="C111" i="36" s="1"/>
  <c r="E143" i="35"/>
  <c r="G143" i="35" s="1"/>
  <c r="C143" i="36" s="1"/>
  <c r="E151" i="35"/>
  <c r="G151" i="35" s="1"/>
  <c r="C151" i="36" s="1"/>
  <c r="E79" i="35"/>
  <c r="G79" i="35" s="1"/>
  <c r="C79" i="36" s="1"/>
  <c r="E175" i="35"/>
  <c r="G175" i="35" s="1"/>
  <c r="C175" i="36" s="1"/>
  <c r="E63" i="35"/>
  <c r="G63" i="35" s="1"/>
  <c r="C63" i="36" s="1"/>
  <c r="E87" i="35"/>
  <c r="G87" i="35" s="1"/>
  <c r="C87" i="36" s="1"/>
  <c r="E135" i="35"/>
  <c r="G135" i="35" s="1"/>
  <c r="C135" i="36" s="1"/>
  <c r="E31" i="35"/>
  <c r="G31" i="35" s="1"/>
  <c r="C31" i="36" s="1"/>
  <c r="E47" i="35"/>
  <c r="G47" i="35" s="1"/>
  <c r="C47" i="36" s="1"/>
  <c r="E55" i="35"/>
  <c r="G55" i="35" s="1"/>
  <c r="C55" i="36" s="1"/>
  <c r="E95" i="35"/>
  <c r="G95" i="35" s="1"/>
  <c r="C95" i="36" s="1"/>
  <c r="E127" i="35"/>
  <c r="G127" i="35" s="1"/>
  <c r="C127" i="36" s="1"/>
  <c r="E141" i="35"/>
  <c r="G141" i="35" s="1"/>
  <c r="C141" i="36" s="1"/>
  <c r="E53" i="35"/>
  <c r="G53" i="35" s="1"/>
  <c r="C53" i="36" s="1"/>
  <c r="E133" i="35"/>
  <c r="G133" i="35" s="1"/>
  <c r="C133" i="36" s="1"/>
  <c r="E167" i="35"/>
  <c r="G167" i="35" s="1"/>
  <c r="C167" i="36" s="1"/>
  <c r="E176" i="35"/>
  <c r="G176" i="35" s="1"/>
  <c r="C176" i="36" s="1"/>
  <c r="E192" i="35"/>
  <c r="G192" i="35" s="1"/>
  <c r="C192" i="36" s="1"/>
  <c r="E207" i="35"/>
  <c r="G207" i="35" s="1"/>
  <c r="C207" i="36" s="1"/>
  <c r="E125" i="35"/>
  <c r="G125" i="35" s="1"/>
  <c r="C125" i="36" s="1"/>
  <c r="E198" i="35"/>
  <c r="G198" i="35" s="1"/>
  <c r="C198" i="36" s="1"/>
  <c r="E212" i="35"/>
  <c r="G212" i="35" s="1"/>
  <c r="C212" i="36" s="1"/>
  <c r="E101" i="35"/>
  <c r="G101" i="35" s="1"/>
  <c r="C101" i="36" s="1"/>
  <c r="E117" i="35"/>
  <c r="G117" i="35" s="1"/>
  <c r="C117" i="36" s="1"/>
  <c r="E188" i="35"/>
  <c r="G188" i="35" s="1"/>
  <c r="C188" i="36" s="1"/>
  <c r="E204" i="35"/>
  <c r="G204" i="35" s="1"/>
  <c r="C204" i="36" s="1"/>
  <c r="E208" i="35"/>
  <c r="G208" i="35" s="1"/>
  <c r="C208" i="36" s="1"/>
  <c r="E109" i="35"/>
  <c r="G109" i="35" s="1"/>
  <c r="C109" i="36" s="1"/>
  <c r="E173" i="35"/>
  <c r="G173" i="35" s="1"/>
  <c r="C173" i="36" s="1"/>
  <c r="E13" i="35"/>
  <c r="G13" i="35" s="1"/>
  <c r="C13" i="36" s="1"/>
  <c r="E21" i="35"/>
  <c r="G21" i="35" s="1"/>
  <c r="C21" i="36" s="1"/>
  <c r="E189" i="35"/>
  <c r="G189" i="35" s="1"/>
  <c r="C189" i="36" s="1"/>
  <c r="E205" i="35"/>
  <c r="G205" i="35" s="1"/>
  <c r="C205" i="36" s="1"/>
  <c r="E69" i="35"/>
  <c r="G69" i="35" s="1"/>
  <c r="C69" i="36" s="1"/>
  <c r="K228" i="65"/>
  <c r="K230" i="65" s="1"/>
  <c r="J233" i="65" s="1"/>
  <c r="M33" i="8"/>
  <c r="S33" i="8" s="1"/>
  <c r="K228" i="64"/>
  <c r="K231" i="64" s="1"/>
  <c r="M32" i="8"/>
  <c r="S32" i="8" s="1"/>
  <c r="K228" i="63"/>
  <c r="K230" i="63" s="1"/>
  <c r="J233" i="63" s="1"/>
  <c r="M31" i="8"/>
  <c r="S31" i="8" s="1"/>
  <c r="K228" i="62"/>
  <c r="K230" i="62" s="1"/>
  <c r="J233" i="62" s="1"/>
  <c r="M30" i="8"/>
  <c r="S30" i="8" s="1"/>
  <c r="K228" i="61"/>
  <c r="K230" i="61" s="1"/>
  <c r="J233" i="61" s="1"/>
  <c r="M29" i="8"/>
  <c r="S29" i="8" s="1"/>
  <c r="K228" i="60"/>
  <c r="K231" i="60" s="1"/>
  <c r="M28" i="8"/>
  <c r="S28" i="8" s="1"/>
  <c r="K228" i="58"/>
  <c r="K230" i="58" s="1"/>
  <c r="J233" i="58" s="1"/>
  <c r="M26" i="8"/>
  <c r="S26" i="8" s="1"/>
  <c r="K228" i="57"/>
  <c r="K231" i="57" s="1"/>
  <c r="M25" i="8"/>
  <c r="S25" i="8" s="1"/>
  <c r="K228" i="55"/>
  <c r="K231" i="55" s="1"/>
  <c r="M24" i="8"/>
  <c r="S24" i="8" s="1"/>
  <c r="K228" i="54"/>
  <c r="K230" i="54" s="1"/>
  <c r="J233" i="54" s="1"/>
  <c r="M23" i="8"/>
  <c r="S23" i="8" s="1"/>
  <c r="K228" i="53"/>
  <c r="K230" i="53" s="1"/>
  <c r="J233" i="53" s="1"/>
  <c r="M22" i="8"/>
  <c r="S22" i="8" s="1"/>
  <c r="K228" i="52"/>
  <c r="K230" i="52" s="1"/>
  <c r="J233" i="52" s="1"/>
  <c r="M21" i="8"/>
  <c r="S21" i="8" s="1"/>
  <c r="K228" i="49"/>
  <c r="K231" i="49" s="1"/>
  <c r="M19" i="8"/>
  <c r="S19" i="8" s="1"/>
  <c r="K228" i="48"/>
  <c r="K230" i="48" s="1"/>
  <c r="J233" i="48" s="1"/>
  <c r="M18" i="8"/>
  <c r="S18" i="8" s="1"/>
  <c r="K228" i="47"/>
  <c r="K231" i="47" s="1"/>
  <c r="M17" i="8"/>
  <c r="S17" i="8" s="1"/>
  <c r="K228" i="46"/>
  <c r="K231" i="46" s="1"/>
  <c r="M16" i="8"/>
  <c r="S16" i="8" s="1"/>
  <c r="K228" i="44"/>
  <c r="K231" i="44" s="1"/>
  <c r="M14" i="8"/>
  <c r="S14" i="8" s="1"/>
  <c r="K228" i="43"/>
  <c r="K231" i="43" s="1"/>
  <c r="M13" i="8"/>
  <c r="S13" i="8" s="1"/>
  <c r="K226" i="42"/>
  <c r="K228" i="42" s="1"/>
  <c r="J231" i="42" s="1"/>
  <c r="M12" i="8"/>
  <c r="S12" i="8" s="1"/>
  <c r="K227" i="41"/>
  <c r="K230" i="41" s="1"/>
  <c r="M11" i="8"/>
  <c r="S11" i="8" s="1"/>
  <c r="K229" i="40"/>
  <c r="J232" i="40" s="1"/>
  <c r="M10" i="8"/>
  <c r="S10" i="8" s="1"/>
  <c r="K230" i="39"/>
  <c r="M9" i="8"/>
  <c r="S9" i="8" s="1"/>
  <c r="R8" i="8"/>
  <c r="J233" i="38"/>
  <c r="J233" i="37"/>
  <c r="R7" i="8"/>
  <c r="X107" i="36"/>
  <c r="J219" i="36" s="1"/>
  <c r="R6" i="8"/>
  <c r="J232" i="36"/>
  <c r="E182" i="35"/>
  <c r="G182" i="35" s="1"/>
  <c r="C182" i="36" s="1"/>
  <c r="M185" i="35"/>
  <c r="E190" i="35"/>
  <c r="G190" i="35" s="1"/>
  <c r="C190" i="36" s="1"/>
  <c r="E194" i="35"/>
  <c r="G194" i="35" s="1"/>
  <c r="C194" i="36" s="1"/>
  <c r="E199" i="35"/>
  <c r="G199" i="35" s="1"/>
  <c r="C199" i="36" s="1"/>
  <c r="M211" i="35"/>
  <c r="E174" i="35"/>
  <c r="G174" i="35" s="1"/>
  <c r="C174" i="36" s="1"/>
  <c r="E178" i="35"/>
  <c r="G178" i="35" s="1"/>
  <c r="C178" i="36" s="1"/>
  <c r="E183" i="35"/>
  <c r="G183" i="35" s="1"/>
  <c r="C183" i="36" s="1"/>
  <c r="E191" i="35"/>
  <c r="G191" i="35" s="1"/>
  <c r="C191" i="36" s="1"/>
  <c r="E200" i="35"/>
  <c r="G200" i="35" s="1"/>
  <c r="C200" i="36" s="1"/>
  <c r="M7" i="35"/>
  <c r="M25" i="35"/>
  <c r="M72" i="35"/>
  <c r="M101" i="35"/>
  <c r="M32" i="35"/>
  <c r="M55" i="35"/>
  <c r="M96" i="35"/>
  <c r="M112" i="35"/>
  <c r="M137" i="35"/>
  <c r="M208" i="35"/>
  <c r="M74" i="35"/>
  <c r="M87" i="35"/>
  <c r="M180" i="35"/>
  <c r="M184" i="35"/>
  <c r="M201" i="35"/>
  <c r="M18" i="35"/>
  <c r="M62" i="35"/>
  <c r="M75" i="35"/>
  <c r="M33" i="35"/>
  <c r="M36" i="35"/>
  <c r="M41" i="35"/>
  <c r="M21" i="35"/>
  <c r="M24" i="35"/>
  <c r="M29" i="35"/>
  <c r="M43" i="35"/>
  <c r="M65" i="35"/>
  <c r="M68" i="35"/>
  <c r="M71" i="35"/>
  <c r="M81" i="35"/>
  <c r="M91" i="35"/>
  <c r="M103" i="35"/>
  <c r="M105" i="35"/>
  <c r="M109" i="35"/>
  <c r="M116" i="35"/>
  <c r="M120" i="35"/>
  <c r="M128" i="35"/>
  <c r="M136" i="35"/>
  <c r="M140" i="35"/>
  <c r="M152" i="35"/>
  <c r="M157" i="35"/>
  <c r="M169" i="35"/>
  <c r="M173" i="35"/>
  <c r="M177" i="35"/>
  <c r="M181" i="35"/>
  <c r="M188" i="35"/>
  <c r="M196" i="35"/>
  <c r="M207" i="35"/>
  <c r="M210" i="35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8"/>
  <c r="E197" i="35"/>
  <c r="G197" i="35" s="1"/>
  <c r="C197" i="36" s="1"/>
  <c r="C197" i="8"/>
  <c r="E197" i="8" s="1"/>
  <c r="E181" i="35"/>
  <c r="G181" i="35" s="1"/>
  <c r="C181" i="36" s="1"/>
  <c r="C181" i="8"/>
  <c r="E181" i="8" s="1"/>
  <c r="E165" i="35"/>
  <c r="G165" i="35" s="1"/>
  <c r="C165" i="36" s="1"/>
  <c r="C165" i="8"/>
  <c r="E165" i="8" s="1"/>
  <c r="E157" i="35"/>
  <c r="G157" i="35" s="1"/>
  <c r="C157" i="36" s="1"/>
  <c r="C157" i="8"/>
  <c r="E149" i="35"/>
  <c r="G149" i="35" s="1"/>
  <c r="C149" i="36" s="1"/>
  <c r="C149" i="8"/>
  <c r="M14" i="35"/>
  <c r="M38" i="35"/>
  <c r="M45" i="35"/>
  <c r="M50" i="35"/>
  <c r="M52" i="35"/>
  <c r="M78" i="35"/>
  <c r="M86" i="35"/>
  <c r="M89" i="35"/>
  <c r="M93" i="35"/>
  <c r="M125" i="35"/>
  <c r="M133" i="35"/>
  <c r="M148" i="35"/>
  <c r="M166" i="35"/>
  <c r="M192" i="35"/>
  <c r="M197" i="35"/>
  <c r="J5" i="8"/>
  <c r="M16" i="35"/>
  <c r="M8" i="35"/>
  <c r="M13" i="35"/>
  <c r="M23" i="35"/>
  <c r="M31" i="35"/>
  <c r="M35" i="35"/>
  <c r="M47" i="35"/>
  <c r="M57" i="35"/>
  <c r="M59" i="35"/>
  <c r="M64" i="35"/>
  <c r="M67" i="35"/>
  <c r="M70" i="35"/>
  <c r="M73" i="35"/>
  <c r="M80" i="35"/>
  <c r="M83" i="35"/>
  <c r="M99" i="35"/>
  <c r="M110" i="35"/>
  <c r="M113" i="35"/>
  <c r="M117" i="35"/>
  <c r="M121" i="35"/>
  <c r="M129" i="35"/>
  <c r="M141" i="35"/>
  <c r="M149" i="35"/>
  <c r="M153" i="35"/>
  <c r="M158" i="35"/>
  <c r="M170" i="35"/>
  <c r="M174" i="35"/>
  <c r="M178" i="35"/>
  <c r="M182" i="35"/>
  <c r="M189" i="35"/>
  <c r="E211" i="35"/>
  <c r="G211" i="35" s="1"/>
  <c r="C211" i="36" s="1"/>
  <c r="C211" i="8"/>
  <c r="E211" i="8" s="1"/>
  <c r="E203" i="35"/>
  <c r="G203" i="35" s="1"/>
  <c r="C203" i="36" s="1"/>
  <c r="C203" i="8"/>
  <c r="E203" i="8" s="1"/>
  <c r="E195" i="35"/>
  <c r="G195" i="35" s="1"/>
  <c r="C195" i="36" s="1"/>
  <c r="C195" i="8"/>
  <c r="E195" i="8" s="1"/>
  <c r="E187" i="35"/>
  <c r="G187" i="35" s="1"/>
  <c r="C187" i="36" s="1"/>
  <c r="C187" i="8"/>
  <c r="E187" i="8" s="1"/>
  <c r="E179" i="35"/>
  <c r="G179" i="35" s="1"/>
  <c r="C179" i="36" s="1"/>
  <c r="C179" i="8"/>
  <c r="E179" i="8" s="1"/>
  <c r="E171" i="35"/>
  <c r="G171" i="35" s="1"/>
  <c r="C171" i="36" s="1"/>
  <c r="C171" i="8"/>
  <c r="E171" i="8" s="1"/>
  <c r="E163" i="35"/>
  <c r="G163" i="35" s="1"/>
  <c r="C163" i="36" s="1"/>
  <c r="C163" i="8"/>
  <c r="E163" i="8" s="1"/>
  <c r="E155" i="35"/>
  <c r="G155" i="35" s="1"/>
  <c r="C155" i="36" s="1"/>
  <c r="C155" i="8"/>
  <c r="E139" i="35"/>
  <c r="G139" i="35" s="1"/>
  <c r="C139" i="36" s="1"/>
  <c r="C139" i="8"/>
  <c r="E131" i="35"/>
  <c r="G131" i="35" s="1"/>
  <c r="C131" i="36" s="1"/>
  <c r="C131" i="8"/>
  <c r="E123" i="35"/>
  <c r="G123" i="35" s="1"/>
  <c r="C123" i="36" s="1"/>
  <c r="C123" i="8"/>
  <c r="E115" i="35"/>
  <c r="G115" i="35" s="1"/>
  <c r="C115" i="36" s="1"/>
  <c r="C115" i="8"/>
  <c r="E107" i="35"/>
  <c r="G107" i="35" s="1"/>
  <c r="C107" i="36" s="1"/>
  <c r="C107" i="8"/>
  <c r="E99" i="35"/>
  <c r="G99" i="35" s="1"/>
  <c r="C99" i="36" s="1"/>
  <c r="C99" i="8"/>
  <c r="E91" i="35"/>
  <c r="G91" i="35" s="1"/>
  <c r="C91" i="36" s="1"/>
  <c r="C91" i="8"/>
  <c r="E83" i="35"/>
  <c r="G83" i="35" s="1"/>
  <c r="C83" i="36" s="1"/>
  <c r="C83" i="8"/>
  <c r="E75" i="35"/>
  <c r="G75" i="35" s="1"/>
  <c r="C75" i="36" s="1"/>
  <c r="C75" i="8"/>
  <c r="E67" i="35"/>
  <c r="G67" i="35" s="1"/>
  <c r="C67" i="36" s="1"/>
  <c r="C67" i="8"/>
  <c r="E59" i="35"/>
  <c r="G59" i="35" s="1"/>
  <c r="C59" i="36" s="1"/>
  <c r="C59" i="8"/>
  <c r="E51" i="35"/>
  <c r="G51" i="35" s="1"/>
  <c r="C51" i="36" s="1"/>
  <c r="C51" i="8"/>
  <c r="E43" i="35"/>
  <c r="G43" i="35" s="1"/>
  <c r="C43" i="36" s="1"/>
  <c r="C43" i="8"/>
  <c r="E35" i="35"/>
  <c r="G35" i="35" s="1"/>
  <c r="C35" i="36" s="1"/>
  <c r="C35" i="8"/>
  <c r="E19" i="35"/>
  <c r="G19" i="35" s="1"/>
  <c r="C19" i="36" s="1"/>
  <c r="C19" i="8"/>
  <c r="E11" i="35"/>
  <c r="G11" i="35" s="1"/>
  <c r="C11" i="36" s="1"/>
  <c r="C11" i="8"/>
  <c r="M15" i="35"/>
  <c r="M20" i="35"/>
  <c r="M54" i="35"/>
  <c r="M61" i="35"/>
  <c r="M95" i="35"/>
  <c r="M102" i="35"/>
  <c r="M106" i="35"/>
  <c r="M126" i="35"/>
  <c r="M134" i="35"/>
  <c r="M145" i="35"/>
  <c r="M162" i="35"/>
  <c r="M167" i="35"/>
  <c r="M171" i="35"/>
  <c r="M193" i="35"/>
  <c r="M198" i="35"/>
  <c r="M205" i="35"/>
  <c r="M28" i="35"/>
  <c r="M42" i="35"/>
  <c r="M44" i="35"/>
  <c r="M49" i="35"/>
  <c r="M51" i="35"/>
  <c r="M77" i="35"/>
  <c r="M88" i="35"/>
  <c r="M92" i="35"/>
  <c r="M104" i="35"/>
  <c r="M107" i="35"/>
  <c r="M111" i="35"/>
  <c r="M114" i="35"/>
  <c r="M118" i="35"/>
  <c r="M122" i="35"/>
  <c r="M130" i="35"/>
  <c r="M142" i="35"/>
  <c r="M150" i="35"/>
  <c r="M154" i="35"/>
  <c r="M159" i="35"/>
  <c r="M163" i="35"/>
  <c r="M175" i="35"/>
  <c r="M179" i="35"/>
  <c r="M183" i="35"/>
  <c r="M186" i="35"/>
  <c r="M190" i="35"/>
  <c r="M202" i="35"/>
  <c r="M27" i="35"/>
  <c r="M48" i="35"/>
  <c r="M53" i="35"/>
  <c r="M9" i="35"/>
  <c r="M11" i="35"/>
  <c r="M10" i="35"/>
  <c r="M12" i="35"/>
  <c r="M22" i="35"/>
  <c r="M30" i="35"/>
  <c r="M34" i="35"/>
  <c r="M37" i="35"/>
  <c r="M56" i="35"/>
  <c r="M63" i="35"/>
  <c r="M79" i="35"/>
  <c r="M85" i="35"/>
  <c r="M90" i="35"/>
  <c r="M98" i="35"/>
  <c r="M115" i="35"/>
  <c r="M123" i="35"/>
  <c r="M127" i="35"/>
  <c r="M131" i="35"/>
  <c r="M135" i="35"/>
  <c r="M138" i="35"/>
  <c r="M146" i="35"/>
  <c r="M155" i="35"/>
  <c r="M168" i="35"/>
  <c r="M194" i="35"/>
  <c r="M199" i="35"/>
  <c r="M17" i="35"/>
  <c r="M19" i="35"/>
  <c r="M39" i="35"/>
  <c r="M46" i="35"/>
  <c r="M58" i="35"/>
  <c r="M60" i="35"/>
  <c r="M66" i="35"/>
  <c r="M69" i="35"/>
  <c r="M82" i="35"/>
  <c r="M100" i="35"/>
  <c r="M108" i="35"/>
  <c r="M119" i="35"/>
  <c r="M139" i="35"/>
  <c r="M143" i="35"/>
  <c r="M151" i="35"/>
  <c r="M160" i="35"/>
  <c r="M164" i="35"/>
  <c r="M172" i="35"/>
  <c r="M176" i="35"/>
  <c r="M187" i="35"/>
  <c r="M191" i="35"/>
  <c r="M195" i="35"/>
  <c r="M203" i="35"/>
  <c r="M206" i="35"/>
  <c r="M209" i="35"/>
  <c r="R5" i="8"/>
  <c r="M76" i="35"/>
  <c r="M84" i="35"/>
  <c r="M97" i="35"/>
  <c r="M124" i="35"/>
  <c r="M132" i="35"/>
  <c r="M147" i="35"/>
  <c r="M156" i="35"/>
  <c r="M165" i="35"/>
  <c r="M200" i="35"/>
  <c r="K228" i="66"/>
  <c r="K231" i="66" s="1"/>
  <c r="M34" i="8"/>
  <c r="S34" i="8" s="1"/>
  <c r="K230" i="40"/>
  <c r="K229" i="39"/>
  <c r="J232" i="39" s="1"/>
  <c r="N212" i="38"/>
  <c r="X107" i="38"/>
  <c r="J220" i="38" s="1"/>
  <c r="K221" i="38" s="1"/>
  <c r="M5" i="37"/>
  <c r="N212" i="37" s="1"/>
  <c r="X107" i="37"/>
  <c r="J220" i="37" s="1"/>
  <c r="K221" i="37" s="1"/>
  <c r="M5" i="36"/>
  <c r="N212" i="36" s="1"/>
  <c r="K220" i="36"/>
  <c r="X107" i="35"/>
  <c r="J219" i="35" s="1"/>
  <c r="M27" i="8" l="1"/>
  <c r="S27" i="8" s="1"/>
  <c r="C213" i="46"/>
  <c r="E213" i="46" s="1"/>
  <c r="G213" i="46" s="1"/>
  <c r="C215" i="47"/>
  <c r="E215" i="47" s="1"/>
  <c r="G215" i="47" s="1"/>
  <c r="C216" i="47"/>
  <c r="E216" i="47" s="1"/>
  <c r="G216" i="47" s="1"/>
  <c r="C216" i="48" s="1"/>
  <c r="E216" i="48" s="1"/>
  <c r="C217" i="55"/>
  <c r="E217" i="55" s="1"/>
  <c r="C214" i="46"/>
  <c r="E214" i="46" s="1"/>
  <c r="G214" i="46" s="1"/>
  <c r="C120" i="37"/>
  <c r="E120" i="37" s="1"/>
  <c r="G120" i="37" s="1"/>
  <c r="E120" i="38" s="1"/>
  <c r="G120" i="38" s="1"/>
  <c r="E120" i="39" s="1"/>
  <c r="G120" i="39" s="1"/>
  <c r="E120" i="40" s="1"/>
  <c r="G120" i="40" s="1"/>
  <c r="E120" i="41" s="1"/>
  <c r="G120" i="41" s="1"/>
  <c r="E120" i="42" s="1"/>
  <c r="G120" i="42" s="1"/>
  <c r="C120" i="43" s="1"/>
  <c r="C28" i="37"/>
  <c r="E28" i="37" s="1"/>
  <c r="G28" i="37" s="1"/>
  <c r="E28" i="38" s="1"/>
  <c r="G28" i="38" s="1"/>
  <c r="E28" i="39" s="1"/>
  <c r="G28" i="39" s="1"/>
  <c r="E28" i="40" s="1"/>
  <c r="G28" i="40" s="1"/>
  <c r="E28" i="41" s="1"/>
  <c r="G28" i="41" s="1"/>
  <c r="E28" i="42" s="1"/>
  <c r="G28" i="42" s="1"/>
  <c r="C28" i="43" s="1"/>
  <c r="C144" i="37"/>
  <c r="E144" i="37" s="1"/>
  <c r="G144" i="37" s="1"/>
  <c r="E144" i="38" s="1"/>
  <c r="G144" i="38" s="1"/>
  <c r="E144" i="39" s="1"/>
  <c r="G144" i="39" s="1"/>
  <c r="E144" i="40" s="1"/>
  <c r="G144" i="40" s="1"/>
  <c r="E144" i="41" s="1"/>
  <c r="G144" i="41" s="1"/>
  <c r="E144" i="42" s="1"/>
  <c r="G144" i="42" s="1"/>
  <c r="C144" i="43" s="1"/>
  <c r="C6" i="37"/>
  <c r="E6" i="37" s="1"/>
  <c r="G6" i="37" s="1"/>
  <c r="C136" i="37"/>
  <c r="E136" i="37" s="1"/>
  <c r="G136" i="37" s="1"/>
  <c r="E136" i="38" s="1"/>
  <c r="G136" i="38" s="1"/>
  <c r="E136" i="39" s="1"/>
  <c r="G136" i="39" s="1"/>
  <c r="E136" i="40" s="1"/>
  <c r="G136" i="40" s="1"/>
  <c r="E136" i="41" s="1"/>
  <c r="G136" i="41" s="1"/>
  <c r="E136" i="42" s="1"/>
  <c r="G136" i="42" s="1"/>
  <c r="C136" i="43" s="1"/>
  <c r="C145" i="37"/>
  <c r="E145" i="37" s="1"/>
  <c r="G145" i="37" s="1"/>
  <c r="E145" i="38" s="1"/>
  <c r="G145" i="38" s="1"/>
  <c r="E145" i="39" s="1"/>
  <c r="G145" i="39" s="1"/>
  <c r="E145" i="40" s="1"/>
  <c r="G145" i="40" s="1"/>
  <c r="E145" i="41" s="1"/>
  <c r="G145" i="41" s="1"/>
  <c r="E145" i="42" s="1"/>
  <c r="G145" i="42" s="1"/>
  <c r="C145" i="43" s="1"/>
  <c r="C64" i="37"/>
  <c r="E64" i="37" s="1"/>
  <c r="G64" i="37" s="1"/>
  <c r="E64" i="38" s="1"/>
  <c r="G64" i="38" s="1"/>
  <c r="E64" i="39" s="1"/>
  <c r="G64" i="39" s="1"/>
  <c r="E64" i="40" s="1"/>
  <c r="G64" i="40" s="1"/>
  <c r="E64" i="41" s="1"/>
  <c r="G64" i="41" s="1"/>
  <c r="E64" i="42" s="1"/>
  <c r="G64" i="42" s="1"/>
  <c r="C64" i="43" s="1"/>
  <c r="C168" i="37"/>
  <c r="E168" i="37" s="1"/>
  <c r="G168" i="37" s="1"/>
  <c r="E168" i="38" s="1"/>
  <c r="G168" i="38" s="1"/>
  <c r="E168" i="39" s="1"/>
  <c r="G168" i="39" s="1"/>
  <c r="E168" i="40" s="1"/>
  <c r="G168" i="40" s="1"/>
  <c r="E168" i="41" s="1"/>
  <c r="G168" i="41" s="1"/>
  <c r="E168" i="42" s="1"/>
  <c r="G168" i="42" s="1"/>
  <c r="C168" i="43" s="1"/>
  <c r="C180" i="37"/>
  <c r="E180" i="37" s="1"/>
  <c r="G180" i="37" s="1"/>
  <c r="E180" i="38" s="1"/>
  <c r="G180" i="38" s="1"/>
  <c r="E180" i="39" s="1"/>
  <c r="G180" i="39" s="1"/>
  <c r="E180" i="40" s="1"/>
  <c r="G180" i="40" s="1"/>
  <c r="E180" i="41" s="1"/>
  <c r="G180" i="41" s="1"/>
  <c r="E180" i="42" s="1"/>
  <c r="G180" i="42" s="1"/>
  <c r="C180" i="43" s="1"/>
  <c r="C9" i="37"/>
  <c r="E9" i="37" s="1"/>
  <c r="G9" i="37" s="1"/>
  <c r="E9" i="38" s="1"/>
  <c r="G9" i="38" s="1"/>
  <c r="E9" i="39" s="1"/>
  <c r="G9" i="39" s="1"/>
  <c r="E9" i="40" s="1"/>
  <c r="G9" i="40" s="1"/>
  <c r="E9" i="41" s="1"/>
  <c r="G9" i="41" s="1"/>
  <c r="E9" i="42" s="1"/>
  <c r="G9" i="42" s="1"/>
  <c r="C9" i="43" s="1"/>
  <c r="C114" i="37"/>
  <c r="E114" i="37" s="1"/>
  <c r="G114" i="37" s="1"/>
  <c r="E114" i="38" s="1"/>
  <c r="G114" i="38" s="1"/>
  <c r="E114" i="39" s="1"/>
  <c r="G114" i="39" s="1"/>
  <c r="E114" i="40" s="1"/>
  <c r="G114" i="40" s="1"/>
  <c r="E114" i="41" s="1"/>
  <c r="G114" i="41" s="1"/>
  <c r="E114" i="42" s="1"/>
  <c r="G114" i="42" s="1"/>
  <c r="C114" i="43" s="1"/>
  <c r="C32" i="37"/>
  <c r="E32" i="37" s="1"/>
  <c r="G32" i="37" s="1"/>
  <c r="E32" i="38" s="1"/>
  <c r="G32" i="38" s="1"/>
  <c r="E32" i="39" s="1"/>
  <c r="G32" i="39" s="1"/>
  <c r="E32" i="40" s="1"/>
  <c r="G32" i="40" s="1"/>
  <c r="E32" i="41" s="1"/>
  <c r="G32" i="41" s="1"/>
  <c r="E32" i="42" s="1"/>
  <c r="G32" i="42" s="1"/>
  <c r="C32" i="43" s="1"/>
  <c r="C90" i="37"/>
  <c r="E90" i="37" s="1"/>
  <c r="G90" i="37" s="1"/>
  <c r="E90" i="38" s="1"/>
  <c r="G90" i="38" s="1"/>
  <c r="E90" i="39" s="1"/>
  <c r="G90" i="39" s="1"/>
  <c r="E90" i="40" s="1"/>
  <c r="G90" i="40" s="1"/>
  <c r="E90" i="41" s="1"/>
  <c r="G90" i="41" s="1"/>
  <c r="E90" i="42" s="1"/>
  <c r="G90" i="42" s="1"/>
  <c r="C90" i="43" s="1"/>
  <c r="C164" i="37"/>
  <c r="E164" i="37" s="1"/>
  <c r="G164" i="37" s="1"/>
  <c r="E164" i="38" s="1"/>
  <c r="G164" i="38" s="1"/>
  <c r="E164" i="39" s="1"/>
  <c r="G164" i="39" s="1"/>
  <c r="E164" i="40" s="1"/>
  <c r="G164" i="40" s="1"/>
  <c r="E164" i="41" s="1"/>
  <c r="G164" i="41" s="1"/>
  <c r="E164" i="42" s="1"/>
  <c r="G164" i="42" s="1"/>
  <c r="C164" i="43" s="1"/>
  <c r="C112" i="37"/>
  <c r="E112" i="37" s="1"/>
  <c r="G112" i="37" s="1"/>
  <c r="E112" i="38" s="1"/>
  <c r="G112" i="38" s="1"/>
  <c r="E112" i="39" s="1"/>
  <c r="G112" i="39" s="1"/>
  <c r="E112" i="40" s="1"/>
  <c r="G112" i="40" s="1"/>
  <c r="E112" i="41" s="1"/>
  <c r="G112" i="41" s="1"/>
  <c r="E112" i="42" s="1"/>
  <c r="G112" i="42" s="1"/>
  <c r="C112" i="43" s="1"/>
  <c r="E202" i="37"/>
  <c r="G202" i="37" s="1"/>
  <c r="E202" i="38" s="1"/>
  <c r="G202" i="38" s="1"/>
  <c r="E202" i="39" s="1"/>
  <c r="G202" i="39" s="1"/>
  <c r="E202" i="40" s="1"/>
  <c r="G202" i="40" s="1"/>
  <c r="E202" i="41" s="1"/>
  <c r="G202" i="41" s="1"/>
  <c r="E202" i="42" s="1"/>
  <c r="G202" i="42" s="1"/>
  <c r="C202" i="43" s="1"/>
  <c r="C202" i="37"/>
  <c r="C50" i="37"/>
  <c r="E50" i="37" s="1"/>
  <c r="G50" i="37" s="1"/>
  <c r="E50" i="38" s="1"/>
  <c r="G50" i="38" s="1"/>
  <c r="E50" i="39" s="1"/>
  <c r="G50" i="39" s="1"/>
  <c r="E50" i="40" s="1"/>
  <c r="G50" i="40" s="1"/>
  <c r="E50" i="41" s="1"/>
  <c r="G50" i="41" s="1"/>
  <c r="E50" i="42" s="1"/>
  <c r="G50" i="42" s="1"/>
  <c r="C50" i="43" s="1"/>
  <c r="C162" i="37"/>
  <c r="E162" i="37" s="1"/>
  <c r="G162" i="37" s="1"/>
  <c r="E162" i="38" s="1"/>
  <c r="G162" i="38" s="1"/>
  <c r="E162" i="39" s="1"/>
  <c r="G162" i="39" s="1"/>
  <c r="E162" i="40" s="1"/>
  <c r="G162" i="40" s="1"/>
  <c r="E162" i="41" s="1"/>
  <c r="G162" i="41" s="1"/>
  <c r="E162" i="42" s="1"/>
  <c r="G162" i="42" s="1"/>
  <c r="C162" i="43" s="1"/>
  <c r="C7" i="37"/>
  <c r="E7" i="37" s="1"/>
  <c r="G7" i="37" s="1"/>
  <c r="E7" i="38" s="1"/>
  <c r="G7" i="38" s="1"/>
  <c r="E7" i="39" s="1"/>
  <c r="G7" i="39" s="1"/>
  <c r="E7" i="40" s="1"/>
  <c r="G7" i="40" s="1"/>
  <c r="E7" i="41" s="1"/>
  <c r="G7" i="41" s="1"/>
  <c r="E7" i="42" s="1"/>
  <c r="G7" i="42" s="1"/>
  <c r="C7" i="43" s="1"/>
  <c r="C104" i="37"/>
  <c r="E104" i="37" s="1"/>
  <c r="G104" i="37" s="1"/>
  <c r="E104" i="38" s="1"/>
  <c r="G104" i="38" s="1"/>
  <c r="E104" i="39" s="1"/>
  <c r="G104" i="39" s="1"/>
  <c r="E104" i="40" s="1"/>
  <c r="G104" i="40" s="1"/>
  <c r="E104" i="41" s="1"/>
  <c r="G104" i="41" s="1"/>
  <c r="E104" i="42" s="1"/>
  <c r="G104" i="42" s="1"/>
  <c r="C104" i="43" s="1"/>
  <c r="C15" i="37"/>
  <c r="E15" i="37" s="1"/>
  <c r="G15" i="37" s="1"/>
  <c r="E15" i="38" s="1"/>
  <c r="G15" i="38" s="1"/>
  <c r="E15" i="39" s="1"/>
  <c r="G15" i="39" s="1"/>
  <c r="C34" i="37"/>
  <c r="E34" i="37" s="1"/>
  <c r="G34" i="37" s="1"/>
  <c r="C153" i="37"/>
  <c r="E153" i="37" s="1"/>
  <c r="G153" i="37" s="1"/>
  <c r="E153" i="38" s="1"/>
  <c r="G153" i="38" s="1"/>
  <c r="E153" i="39" s="1"/>
  <c r="G153" i="39" s="1"/>
  <c r="E153" i="40" s="1"/>
  <c r="G153" i="40" s="1"/>
  <c r="E153" i="41" s="1"/>
  <c r="G153" i="41" s="1"/>
  <c r="E153" i="42" s="1"/>
  <c r="G153" i="42" s="1"/>
  <c r="C153" i="43" s="1"/>
  <c r="C94" i="37"/>
  <c r="E94" i="37" s="1"/>
  <c r="G94" i="37" s="1"/>
  <c r="E94" i="38" s="1"/>
  <c r="G94" i="38" s="1"/>
  <c r="E94" i="39" s="1"/>
  <c r="G94" i="39" s="1"/>
  <c r="E94" i="40" s="1"/>
  <c r="G94" i="40" s="1"/>
  <c r="E94" i="41" s="1"/>
  <c r="G94" i="41" s="1"/>
  <c r="E94" i="42" s="1"/>
  <c r="G94" i="42" s="1"/>
  <c r="C94" i="43" s="1"/>
  <c r="C152" i="37"/>
  <c r="E152" i="37" s="1"/>
  <c r="G152" i="37" s="1"/>
  <c r="E152" i="38" s="1"/>
  <c r="G152" i="38" s="1"/>
  <c r="E152" i="39" s="1"/>
  <c r="G152" i="39" s="1"/>
  <c r="E152" i="40" s="1"/>
  <c r="G152" i="40" s="1"/>
  <c r="E152" i="41" s="1"/>
  <c r="G152" i="41" s="1"/>
  <c r="E152" i="42" s="1"/>
  <c r="G152" i="42" s="1"/>
  <c r="C152" i="43" s="1"/>
  <c r="C29" i="37"/>
  <c r="E29" i="37" s="1"/>
  <c r="G29" i="37" s="1"/>
  <c r="E29" i="38" s="1"/>
  <c r="G29" i="38" s="1"/>
  <c r="E29" i="39" s="1"/>
  <c r="G29" i="39" s="1"/>
  <c r="E29" i="40" s="1"/>
  <c r="G29" i="40" s="1"/>
  <c r="C146" i="37"/>
  <c r="E146" i="37" s="1"/>
  <c r="G146" i="37" s="1"/>
  <c r="E146" i="38" s="1"/>
  <c r="G146" i="38" s="1"/>
  <c r="E146" i="39" s="1"/>
  <c r="G146" i="39" s="1"/>
  <c r="E146" i="40" s="1"/>
  <c r="G146" i="40" s="1"/>
  <c r="E146" i="41" s="1"/>
  <c r="G146" i="41" s="1"/>
  <c r="E146" i="42" s="1"/>
  <c r="G146" i="42" s="1"/>
  <c r="C146" i="43" s="1"/>
  <c r="C128" i="37"/>
  <c r="E128" i="37" s="1"/>
  <c r="G128" i="37" s="1"/>
  <c r="E128" i="38" s="1"/>
  <c r="G128" i="38" s="1"/>
  <c r="E128" i="39" s="1"/>
  <c r="G128" i="39" s="1"/>
  <c r="E128" i="40" s="1"/>
  <c r="G128" i="40" s="1"/>
  <c r="E128" i="41" s="1"/>
  <c r="G128" i="41" s="1"/>
  <c r="E128" i="42" s="1"/>
  <c r="G128" i="42" s="1"/>
  <c r="C128" i="43" s="1"/>
  <c r="C70" i="37"/>
  <c r="E70" i="37" s="1"/>
  <c r="G70" i="37" s="1"/>
  <c r="E70" i="38" s="1"/>
  <c r="G70" i="38" s="1"/>
  <c r="E70" i="39" s="1"/>
  <c r="G70" i="39" s="1"/>
  <c r="E70" i="40" s="1"/>
  <c r="G70" i="40" s="1"/>
  <c r="E70" i="41" s="1"/>
  <c r="G70" i="41" s="1"/>
  <c r="E70" i="42" s="1"/>
  <c r="G70" i="42" s="1"/>
  <c r="C70" i="43" s="1"/>
  <c r="C97" i="37"/>
  <c r="E97" i="37" s="1"/>
  <c r="G97" i="37" s="1"/>
  <c r="E97" i="38" s="1"/>
  <c r="G97" i="38" s="1"/>
  <c r="E97" i="39" s="1"/>
  <c r="G97" i="39" s="1"/>
  <c r="E97" i="40" s="1"/>
  <c r="G97" i="40" s="1"/>
  <c r="E97" i="41" s="1"/>
  <c r="G97" i="41" s="1"/>
  <c r="E97" i="42" s="1"/>
  <c r="G97" i="42" s="1"/>
  <c r="C97" i="43" s="1"/>
  <c r="C8" i="37"/>
  <c r="E8" i="37" s="1"/>
  <c r="G8" i="37" s="1"/>
  <c r="E8" i="38" s="1"/>
  <c r="G8" i="38" s="1"/>
  <c r="E8" i="39" s="1"/>
  <c r="G8" i="39" s="1"/>
  <c r="E8" i="40" s="1"/>
  <c r="G8" i="40" s="1"/>
  <c r="C26" i="37"/>
  <c r="E26" i="37" s="1"/>
  <c r="G26" i="37" s="1"/>
  <c r="E26" i="38" s="1"/>
  <c r="G26" i="38" s="1"/>
  <c r="E26" i="39" s="1"/>
  <c r="G26" i="39" s="1"/>
  <c r="E26" i="40" s="1"/>
  <c r="G26" i="40" s="1"/>
  <c r="C130" i="37"/>
  <c r="E130" i="37" s="1"/>
  <c r="G130" i="37" s="1"/>
  <c r="E130" i="38" s="1"/>
  <c r="G130" i="38" s="1"/>
  <c r="E130" i="39" s="1"/>
  <c r="G130" i="39" s="1"/>
  <c r="E130" i="40" s="1"/>
  <c r="G130" i="40" s="1"/>
  <c r="E130" i="41" s="1"/>
  <c r="G130" i="41" s="1"/>
  <c r="E130" i="42" s="1"/>
  <c r="G130" i="42" s="1"/>
  <c r="C130" i="43" s="1"/>
  <c r="C80" i="37"/>
  <c r="E80" i="37" s="1"/>
  <c r="G80" i="37" s="1"/>
  <c r="E80" i="38" s="1"/>
  <c r="G80" i="38" s="1"/>
  <c r="E80" i="39" s="1"/>
  <c r="G80" i="39" s="1"/>
  <c r="E80" i="40" s="1"/>
  <c r="G80" i="40" s="1"/>
  <c r="E80" i="41" s="1"/>
  <c r="G80" i="41" s="1"/>
  <c r="E80" i="42" s="1"/>
  <c r="G80" i="42" s="1"/>
  <c r="C80" i="43" s="1"/>
  <c r="C129" i="37"/>
  <c r="E129" i="37" s="1"/>
  <c r="G129" i="37" s="1"/>
  <c r="E129" i="38" s="1"/>
  <c r="G129" i="38" s="1"/>
  <c r="E129" i="39" s="1"/>
  <c r="G129" i="39" s="1"/>
  <c r="E129" i="40" s="1"/>
  <c r="G129" i="40" s="1"/>
  <c r="E129" i="41" s="1"/>
  <c r="G129" i="41" s="1"/>
  <c r="E129" i="42" s="1"/>
  <c r="G129" i="42" s="1"/>
  <c r="C129" i="43" s="1"/>
  <c r="C27" i="37"/>
  <c r="E27" i="37" s="1"/>
  <c r="G27" i="37" s="1"/>
  <c r="C122" i="37"/>
  <c r="E122" i="37" s="1"/>
  <c r="G122" i="37" s="1"/>
  <c r="E122" i="38" s="1"/>
  <c r="G122" i="38" s="1"/>
  <c r="E122" i="39" s="1"/>
  <c r="G122" i="39" s="1"/>
  <c r="E122" i="40" s="1"/>
  <c r="G122" i="40" s="1"/>
  <c r="E122" i="41" s="1"/>
  <c r="G122" i="41" s="1"/>
  <c r="E122" i="42" s="1"/>
  <c r="G122" i="42" s="1"/>
  <c r="C122" i="43" s="1"/>
  <c r="C54" i="37"/>
  <c r="E54" i="37" s="1"/>
  <c r="G54" i="37" s="1"/>
  <c r="E54" i="38" s="1"/>
  <c r="G54" i="38" s="1"/>
  <c r="E54" i="39" s="1"/>
  <c r="G54" i="39" s="1"/>
  <c r="E54" i="40" s="1"/>
  <c r="G54" i="40" s="1"/>
  <c r="E54" i="41" s="1"/>
  <c r="G54" i="41" s="1"/>
  <c r="E54" i="42" s="1"/>
  <c r="G54" i="42" s="1"/>
  <c r="C54" i="43" s="1"/>
  <c r="C88" i="37"/>
  <c r="E88" i="37" s="1"/>
  <c r="G88" i="37" s="1"/>
  <c r="C74" i="37"/>
  <c r="E74" i="37" s="1"/>
  <c r="G74" i="37" s="1"/>
  <c r="E74" i="38" s="1"/>
  <c r="G74" i="38" s="1"/>
  <c r="E74" i="39" s="1"/>
  <c r="G74" i="39" s="1"/>
  <c r="E74" i="40" s="1"/>
  <c r="G74" i="40" s="1"/>
  <c r="E74" i="41" s="1"/>
  <c r="G74" i="41" s="1"/>
  <c r="E74" i="42" s="1"/>
  <c r="G74" i="42" s="1"/>
  <c r="C74" i="43" s="1"/>
  <c r="C24" i="37"/>
  <c r="E24" i="37" s="1"/>
  <c r="G24" i="37" s="1"/>
  <c r="E24" i="38" s="1"/>
  <c r="G24" i="38" s="1"/>
  <c r="E24" i="39" s="1"/>
  <c r="G24" i="39" s="1"/>
  <c r="E24" i="40" s="1"/>
  <c r="G24" i="40" s="1"/>
  <c r="C106" i="37"/>
  <c r="E106" i="37" s="1"/>
  <c r="G106" i="37" s="1"/>
  <c r="E106" i="38" s="1"/>
  <c r="G106" i="38" s="1"/>
  <c r="E106" i="39" s="1"/>
  <c r="G106" i="39" s="1"/>
  <c r="E106" i="40" s="1"/>
  <c r="G106" i="40" s="1"/>
  <c r="E106" i="41" s="1"/>
  <c r="G106" i="41" s="1"/>
  <c r="E106" i="42" s="1"/>
  <c r="G106" i="42" s="1"/>
  <c r="C106" i="43" s="1"/>
  <c r="C73" i="37"/>
  <c r="E73" i="37" s="1"/>
  <c r="G73" i="37" s="1"/>
  <c r="E73" i="38" s="1"/>
  <c r="G73" i="38" s="1"/>
  <c r="E73" i="39" s="1"/>
  <c r="G73" i="39" s="1"/>
  <c r="E73" i="40" s="1"/>
  <c r="G73" i="40" s="1"/>
  <c r="E73" i="41" s="1"/>
  <c r="G73" i="41" s="1"/>
  <c r="E73" i="42" s="1"/>
  <c r="G73" i="42" s="1"/>
  <c r="C73" i="43" s="1"/>
  <c r="C98" i="37"/>
  <c r="E98" i="37" s="1"/>
  <c r="G98" i="37" s="1"/>
  <c r="E98" i="38" s="1"/>
  <c r="G98" i="38" s="1"/>
  <c r="E98" i="39" s="1"/>
  <c r="G98" i="39" s="1"/>
  <c r="E98" i="40" s="1"/>
  <c r="G98" i="40" s="1"/>
  <c r="E98" i="41" s="1"/>
  <c r="G98" i="41" s="1"/>
  <c r="E98" i="42" s="1"/>
  <c r="G98" i="42" s="1"/>
  <c r="C98" i="43" s="1"/>
  <c r="C25" i="37"/>
  <c r="E25" i="37" s="1"/>
  <c r="G25" i="37" s="1"/>
  <c r="E25" i="38" s="1"/>
  <c r="G25" i="38" s="1"/>
  <c r="E25" i="39" s="1"/>
  <c r="G25" i="39" s="1"/>
  <c r="E25" i="40" s="1"/>
  <c r="G25" i="40" s="1"/>
  <c r="E25" i="41" s="1"/>
  <c r="G25" i="41" s="1"/>
  <c r="E25" i="42" s="1"/>
  <c r="G25" i="42" s="1"/>
  <c r="C25" i="43" s="1"/>
  <c r="C116" i="37"/>
  <c r="E116" i="37" s="1"/>
  <c r="G116" i="37" s="1"/>
  <c r="E116" i="38" s="1"/>
  <c r="G116" i="38" s="1"/>
  <c r="E116" i="39" s="1"/>
  <c r="G116" i="39" s="1"/>
  <c r="E116" i="40" s="1"/>
  <c r="G116" i="40" s="1"/>
  <c r="E116" i="41" s="1"/>
  <c r="G116" i="41" s="1"/>
  <c r="E116" i="42" s="1"/>
  <c r="G116" i="42" s="1"/>
  <c r="C116" i="43" s="1"/>
  <c r="C42" i="37"/>
  <c r="E42" i="37" s="1"/>
  <c r="G42" i="37" s="1"/>
  <c r="E42" i="38" s="1"/>
  <c r="G42" i="38" s="1"/>
  <c r="E72" i="37"/>
  <c r="G72" i="37" s="1"/>
  <c r="E72" i="38" s="1"/>
  <c r="G72" i="38" s="1"/>
  <c r="E72" i="39" s="1"/>
  <c r="G72" i="39" s="1"/>
  <c r="E72" i="40" s="1"/>
  <c r="G72" i="40" s="1"/>
  <c r="E72" i="41" s="1"/>
  <c r="G72" i="41" s="1"/>
  <c r="E72" i="42" s="1"/>
  <c r="G72" i="42" s="1"/>
  <c r="C72" i="43" s="1"/>
  <c r="C72" i="37"/>
  <c r="C184" i="37"/>
  <c r="E184" i="37" s="1"/>
  <c r="G184" i="37" s="1"/>
  <c r="E184" i="38" s="1"/>
  <c r="G184" i="38" s="1"/>
  <c r="E184" i="39" s="1"/>
  <c r="G184" i="39" s="1"/>
  <c r="E184" i="40" s="1"/>
  <c r="G184" i="40" s="1"/>
  <c r="E184" i="41" s="1"/>
  <c r="G184" i="41" s="1"/>
  <c r="E184" i="42" s="1"/>
  <c r="G184" i="42" s="1"/>
  <c r="C184" i="43" s="1"/>
  <c r="C22" i="37"/>
  <c r="E22" i="37" s="1"/>
  <c r="G22" i="37" s="1"/>
  <c r="E22" i="38" s="1"/>
  <c r="G22" i="38" s="1"/>
  <c r="E22" i="39" s="1"/>
  <c r="G22" i="39" s="1"/>
  <c r="E22" i="40" s="1"/>
  <c r="G22" i="40" s="1"/>
  <c r="E22" i="41" s="1"/>
  <c r="G22" i="41" s="1"/>
  <c r="E22" i="42" s="1"/>
  <c r="G22" i="42" s="1"/>
  <c r="C22" i="43" s="1"/>
  <c r="C10" i="37"/>
  <c r="E10" i="37" s="1"/>
  <c r="G10" i="37" s="1"/>
  <c r="E10" i="38" s="1"/>
  <c r="G10" i="38" s="1"/>
  <c r="E10" i="39" s="1"/>
  <c r="G10" i="39" s="1"/>
  <c r="E10" i="40" s="1"/>
  <c r="G10" i="40" s="1"/>
  <c r="E10" i="41" s="1"/>
  <c r="G10" i="41" s="1"/>
  <c r="E10" i="42" s="1"/>
  <c r="G10" i="42" s="1"/>
  <c r="C10" i="43" s="1"/>
  <c r="C62" i="37"/>
  <c r="E62" i="37" s="1"/>
  <c r="G62" i="37" s="1"/>
  <c r="E62" i="38" s="1"/>
  <c r="G62" i="38" s="1"/>
  <c r="E62" i="39" s="1"/>
  <c r="G62" i="39" s="1"/>
  <c r="E62" i="40" s="1"/>
  <c r="G62" i="40" s="1"/>
  <c r="E62" i="41" s="1"/>
  <c r="G62" i="41" s="1"/>
  <c r="E62" i="42" s="1"/>
  <c r="G62" i="42" s="1"/>
  <c r="C62" i="43" s="1"/>
  <c r="C96" i="37"/>
  <c r="E96" i="37" s="1"/>
  <c r="G96" i="37" s="1"/>
  <c r="E96" i="38" s="1"/>
  <c r="G96" i="38" s="1"/>
  <c r="E96" i="39" s="1"/>
  <c r="G96" i="39" s="1"/>
  <c r="E96" i="40" s="1"/>
  <c r="G96" i="40" s="1"/>
  <c r="E96" i="41" s="1"/>
  <c r="G96" i="41" s="1"/>
  <c r="E96" i="42" s="1"/>
  <c r="G96" i="42" s="1"/>
  <c r="C96" i="43" s="1"/>
  <c r="C23" i="37"/>
  <c r="E23" i="37" s="1"/>
  <c r="G23" i="37" s="1"/>
  <c r="C33" i="37"/>
  <c r="E33" i="37" s="1"/>
  <c r="G33" i="37" s="1"/>
  <c r="E33" i="38" s="1"/>
  <c r="G33" i="38" s="1"/>
  <c r="E33" i="39" s="1"/>
  <c r="G33" i="39" s="1"/>
  <c r="E33" i="40" s="1"/>
  <c r="G33" i="40" s="1"/>
  <c r="E33" i="41" s="1"/>
  <c r="G33" i="41" s="1"/>
  <c r="E33" i="42" s="1"/>
  <c r="G33" i="42" s="1"/>
  <c r="C33" i="43" s="1"/>
  <c r="C40" i="37"/>
  <c r="E40" i="37" s="1"/>
  <c r="G40" i="37" s="1"/>
  <c r="E40" i="38" s="1"/>
  <c r="G40" i="38" s="1"/>
  <c r="E40" i="39" s="1"/>
  <c r="G40" i="39" s="1"/>
  <c r="E40" i="40" s="1"/>
  <c r="G40" i="40" s="1"/>
  <c r="C154" i="37"/>
  <c r="E154" i="37" s="1"/>
  <c r="G154" i="37" s="1"/>
  <c r="E154" i="38" s="1"/>
  <c r="G154" i="38" s="1"/>
  <c r="E154" i="39" s="1"/>
  <c r="G154" i="39" s="1"/>
  <c r="E154" i="40" s="1"/>
  <c r="G154" i="40" s="1"/>
  <c r="E154" i="41" s="1"/>
  <c r="G154" i="41" s="1"/>
  <c r="E154" i="42" s="1"/>
  <c r="G154" i="42" s="1"/>
  <c r="C154" i="43" s="1"/>
  <c r="C65" i="37"/>
  <c r="E65" i="37" s="1"/>
  <c r="G65" i="37" s="1"/>
  <c r="E65" i="38" s="1"/>
  <c r="G65" i="38" s="1"/>
  <c r="E65" i="39" s="1"/>
  <c r="G65" i="39" s="1"/>
  <c r="E65" i="40" s="1"/>
  <c r="G65" i="40" s="1"/>
  <c r="E65" i="41" s="1"/>
  <c r="G65" i="41" s="1"/>
  <c r="E65" i="42" s="1"/>
  <c r="G65" i="42" s="1"/>
  <c r="C65" i="43" s="1"/>
  <c r="C170" i="37"/>
  <c r="E170" i="37" s="1"/>
  <c r="G170" i="37" s="1"/>
  <c r="E170" i="38" s="1"/>
  <c r="G170" i="38" s="1"/>
  <c r="E170" i="39" s="1"/>
  <c r="G170" i="39" s="1"/>
  <c r="E170" i="40" s="1"/>
  <c r="G170" i="40" s="1"/>
  <c r="C41" i="37"/>
  <c r="E41" i="37" s="1"/>
  <c r="G41" i="37" s="1"/>
  <c r="E41" i="38" s="1"/>
  <c r="G41" i="38" s="1"/>
  <c r="E41" i="39" s="1"/>
  <c r="G41" i="39" s="1"/>
  <c r="E41" i="40" s="1"/>
  <c r="G41" i="40" s="1"/>
  <c r="E41" i="41" s="1"/>
  <c r="G41" i="41" s="1"/>
  <c r="E41" i="42" s="1"/>
  <c r="G41" i="42" s="1"/>
  <c r="C41" i="43" s="1"/>
  <c r="C169" i="37"/>
  <c r="E169" i="37" s="1"/>
  <c r="G169" i="37" s="1"/>
  <c r="E169" i="38" s="1"/>
  <c r="G169" i="38" s="1"/>
  <c r="E169" i="39" s="1"/>
  <c r="G169" i="39" s="1"/>
  <c r="E169" i="40" s="1"/>
  <c r="G169" i="40" s="1"/>
  <c r="E169" i="41" s="1"/>
  <c r="G169" i="41" s="1"/>
  <c r="E169" i="42" s="1"/>
  <c r="G169" i="42" s="1"/>
  <c r="C169" i="43" s="1"/>
  <c r="C48" i="37"/>
  <c r="E48" i="37" s="1"/>
  <c r="G48" i="37" s="1"/>
  <c r="C82" i="37"/>
  <c r="E82" i="37" s="1"/>
  <c r="G82" i="37" s="1"/>
  <c r="E82" i="38" s="1"/>
  <c r="G82" i="38" s="1"/>
  <c r="E82" i="39" s="1"/>
  <c r="G82" i="39" s="1"/>
  <c r="E82" i="40" s="1"/>
  <c r="G82" i="40" s="1"/>
  <c r="E82" i="41" s="1"/>
  <c r="G82" i="41" s="1"/>
  <c r="E82" i="42" s="1"/>
  <c r="G82" i="42" s="1"/>
  <c r="C82" i="43" s="1"/>
  <c r="C102" i="37"/>
  <c r="E102" i="37" s="1"/>
  <c r="G102" i="37" s="1"/>
  <c r="E102" i="38" s="1"/>
  <c r="G102" i="38" s="1"/>
  <c r="E102" i="39" s="1"/>
  <c r="G102" i="39" s="1"/>
  <c r="E102" i="40" s="1"/>
  <c r="G102" i="40" s="1"/>
  <c r="E102" i="41" s="1"/>
  <c r="G102" i="41" s="1"/>
  <c r="E102" i="42" s="1"/>
  <c r="G102" i="42" s="1"/>
  <c r="C102" i="43" s="1"/>
  <c r="C201" i="37"/>
  <c r="E201" i="37" s="1"/>
  <c r="G201" i="37" s="1"/>
  <c r="E201" i="38" s="1"/>
  <c r="G201" i="38" s="1"/>
  <c r="E201" i="39" s="1"/>
  <c r="G201" i="39" s="1"/>
  <c r="E201" i="40" s="1"/>
  <c r="G201" i="40" s="1"/>
  <c r="E201" i="41" s="1"/>
  <c r="G201" i="41" s="1"/>
  <c r="E201" i="42" s="1"/>
  <c r="G201" i="42" s="1"/>
  <c r="C201" i="43" s="1"/>
  <c r="C18" i="37"/>
  <c r="E18" i="37" s="1"/>
  <c r="G18" i="37" s="1"/>
  <c r="E18" i="38" s="1"/>
  <c r="G18" i="38" s="1"/>
  <c r="E18" i="39" s="1"/>
  <c r="G18" i="39" s="1"/>
  <c r="E18" i="40" s="1"/>
  <c r="G18" i="40" s="1"/>
  <c r="E18" i="41" s="1"/>
  <c r="G18" i="41" s="1"/>
  <c r="E18" i="42" s="1"/>
  <c r="G18" i="42" s="1"/>
  <c r="C18" i="43" s="1"/>
  <c r="C138" i="37"/>
  <c r="E138" i="37" s="1"/>
  <c r="G138" i="37" s="1"/>
  <c r="E138" i="38" s="1"/>
  <c r="G138" i="38" s="1"/>
  <c r="E138" i="39" s="1"/>
  <c r="G138" i="39" s="1"/>
  <c r="E138" i="40" s="1"/>
  <c r="G138" i="40" s="1"/>
  <c r="E138" i="41" s="1"/>
  <c r="G138" i="41" s="1"/>
  <c r="E138" i="42" s="1"/>
  <c r="G138" i="42" s="1"/>
  <c r="C138" i="43" s="1"/>
  <c r="C58" i="37"/>
  <c r="E58" i="37" s="1"/>
  <c r="G58" i="37" s="1"/>
  <c r="E58" i="38" s="1"/>
  <c r="G58" i="38" s="1"/>
  <c r="E58" i="39" s="1"/>
  <c r="G58" i="39" s="1"/>
  <c r="E58" i="40" s="1"/>
  <c r="G58" i="40" s="1"/>
  <c r="E58" i="41" s="1"/>
  <c r="G58" i="41" s="1"/>
  <c r="E58" i="42" s="1"/>
  <c r="G58" i="42" s="1"/>
  <c r="C58" i="43" s="1"/>
  <c r="C160" i="37"/>
  <c r="E160" i="37" s="1"/>
  <c r="G160" i="37" s="1"/>
  <c r="E160" i="38" s="1"/>
  <c r="G160" i="38" s="1"/>
  <c r="E160" i="39" s="1"/>
  <c r="G160" i="39" s="1"/>
  <c r="E160" i="40" s="1"/>
  <c r="G160" i="40" s="1"/>
  <c r="E160" i="41" s="1"/>
  <c r="G160" i="41" s="1"/>
  <c r="E160" i="42" s="1"/>
  <c r="G160" i="42" s="1"/>
  <c r="C160" i="43" s="1"/>
  <c r="C17" i="37"/>
  <c r="E17" i="37" s="1"/>
  <c r="G17" i="37" s="1"/>
  <c r="E17" i="38" s="1"/>
  <c r="G17" i="38" s="1"/>
  <c r="E17" i="39" s="1"/>
  <c r="G17" i="39" s="1"/>
  <c r="E17" i="40" s="1"/>
  <c r="G17" i="40" s="1"/>
  <c r="E17" i="41" s="1"/>
  <c r="G17" i="41" s="1"/>
  <c r="E17" i="42" s="1"/>
  <c r="G17" i="42" s="1"/>
  <c r="C17" i="43" s="1"/>
  <c r="C147" i="37"/>
  <c r="E147" i="37" s="1"/>
  <c r="G147" i="37" s="1"/>
  <c r="E147" i="38" s="1"/>
  <c r="G147" i="38" s="1"/>
  <c r="E147" i="39" s="1"/>
  <c r="G147" i="39" s="1"/>
  <c r="E147" i="40" s="1"/>
  <c r="G147" i="40" s="1"/>
  <c r="E147" i="41" s="1"/>
  <c r="G147" i="41" s="1"/>
  <c r="E147" i="42" s="1"/>
  <c r="G147" i="42" s="1"/>
  <c r="C147" i="43" s="1"/>
  <c r="C150" i="37"/>
  <c r="E150" i="37" s="1"/>
  <c r="G150" i="37" s="1"/>
  <c r="E150" i="38" s="1"/>
  <c r="G150" i="38" s="1"/>
  <c r="E150" i="39" s="1"/>
  <c r="G150" i="39" s="1"/>
  <c r="E150" i="40" s="1"/>
  <c r="G150" i="40" s="1"/>
  <c r="E150" i="41" s="1"/>
  <c r="G150" i="41" s="1"/>
  <c r="E150" i="42" s="1"/>
  <c r="G150" i="42" s="1"/>
  <c r="C150" i="43" s="1"/>
  <c r="C66" i="37"/>
  <c r="E66" i="37" s="1"/>
  <c r="G66" i="37" s="1"/>
  <c r="E66" i="38" s="1"/>
  <c r="G66" i="38" s="1"/>
  <c r="E66" i="39" s="1"/>
  <c r="G66" i="39" s="1"/>
  <c r="E66" i="40" s="1"/>
  <c r="G66" i="40" s="1"/>
  <c r="E66" i="41" s="1"/>
  <c r="G66" i="41" s="1"/>
  <c r="E66" i="42" s="1"/>
  <c r="G66" i="42" s="1"/>
  <c r="C66" i="43" s="1"/>
  <c r="C56" i="37"/>
  <c r="E56" i="37" s="1"/>
  <c r="G56" i="37" s="1"/>
  <c r="E56" i="38" s="1"/>
  <c r="G56" i="38" s="1"/>
  <c r="E56" i="39" s="1"/>
  <c r="G56" i="39" s="1"/>
  <c r="E56" i="40" s="1"/>
  <c r="G56" i="40" s="1"/>
  <c r="C186" i="37"/>
  <c r="E186" i="37" s="1"/>
  <c r="G186" i="37" s="1"/>
  <c r="E186" i="38" s="1"/>
  <c r="G186" i="38" s="1"/>
  <c r="E186" i="39" s="1"/>
  <c r="G186" i="39" s="1"/>
  <c r="E186" i="40" s="1"/>
  <c r="G186" i="40" s="1"/>
  <c r="E186" i="41" s="1"/>
  <c r="G186" i="41" s="1"/>
  <c r="E186" i="42" s="1"/>
  <c r="G186" i="42" s="1"/>
  <c r="C186" i="43" s="1"/>
  <c r="E16" i="37"/>
  <c r="G16" i="37" s="1"/>
  <c r="E16" i="38" s="1"/>
  <c r="G16" i="38" s="1"/>
  <c r="E16" i="39" s="1"/>
  <c r="G16" i="39" s="1"/>
  <c r="E16" i="40" s="1"/>
  <c r="G16" i="40" s="1"/>
  <c r="E16" i="41" s="1"/>
  <c r="G16" i="41" s="1"/>
  <c r="E16" i="42" s="1"/>
  <c r="G16" i="42" s="1"/>
  <c r="C16" i="43" s="1"/>
  <c r="C16" i="37"/>
  <c r="K228" i="67"/>
  <c r="J231" i="67" s="1"/>
  <c r="K231" i="58"/>
  <c r="K228" i="50"/>
  <c r="K230" i="50" s="1"/>
  <c r="J233" i="50" s="1"/>
  <c r="K229" i="42"/>
  <c r="K231" i="65"/>
  <c r="M15" i="8"/>
  <c r="S15" i="8" s="1"/>
  <c r="E181" i="36"/>
  <c r="G181" i="36" s="1"/>
  <c r="E199" i="36"/>
  <c r="G199" i="36" s="1"/>
  <c r="E208" i="36"/>
  <c r="G208" i="36" s="1"/>
  <c r="E207" i="36"/>
  <c r="G207" i="36" s="1"/>
  <c r="E127" i="36"/>
  <c r="G127" i="36" s="1"/>
  <c r="E175" i="36"/>
  <c r="G175" i="36" s="1"/>
  <c r="E119" i="36"/>
  <c r="G119" i="36" s="1"/>
  <c r="E36" i="36"/>
  <c r="G36" i="36" s="1"/>
  <c r="E206" i="36"/>
  <c r="G206" i="36" s="1"/>
  <c r="E85" i="36"/>
  <c r="G85" i="36" s="1"/>
  <c r="E185" i="36"/>
  <c r="G185" i="36" s="1"/>
  <c r="E126" i="36"/>
  <c r="G126" i="36" s="1"/>
  <c r="E103" i="36"/>
  <c r="G103" i="36" s="1"/>
  <c r="E78" i="36"/>
  <c r="G78" i="36" s="1"/>
  <c r="E19" i="36"/>
  <c r="G19" i="36" s="1"/>
  <c r="E59" i="36"/>
  <c r="G59" i="36" s="1"/>
  <c r="E91" i="36"/>
  <c r="G91" i="36" s="1"/>
  <c r="E123" i="36"/>
  <c r="G123" i="36" s="1"/>
  <c r="E163" i="36"/>
  <c r="G163" i="36" s="1"/>
  <c r="E195" i="36"/>
  <c r="G195" i="36" s="1"/>
  <c r="E194" i="36"/>
  <c r="G194" i="36" s="1"/>
  <c r="E69" i="36"/>
  <c r="G69" i="36" s="1"/>
  <c r="E204" i="36"/>
  <c r="G204" i="36" s="1"/>
  <c r="E192" i="36"/>
  <c r="G192" i="36" s="1"/>
  <c r="E95" i="36"/>
  <c r="G95" i="36" s="1"/>
  <c r="E79" i="36"/>
  <c r="G79" i="36" s="1"/>
  <c r="E140" i="36"/>
  <c r="G140" i="36" s="1"/>
  <c r="E20" i="36"/>
  <c r="G20" i="36" s="1"/>
  <c r="E132" i="36"/>
  <c r="G132" i="36" s="1"/>
  <c r="E61" i="36"/>
  <c r="G61" i="36" s="1"/>
  <c r="E158" i="36"/>
  <c r="G158" i="36" s="1"/>
  <c r="E86" i="36"/>
  <c r="G86" i="36" s="1"/>
  <c r="E81" i="36"/>
  <c r="G81" i="36" s="1"/>
  <c r="E49" i="36"/>
  <c r="G49" i="36" s="1"/>
  <c r="E149" i="36"/>
  <c r="G149" i="36" s="1"/>
  <c r="E197" i="36"/>
  <c r="G197" i="36" s="1"/>
  <c r="E200" i="36"/>
  <c r="G200" i="36" s="1"/>
  <c r="E190" i="36"/>
  <c r="G190" i="36" s="1"/>
  <c r="E205" i="36"/>
  <c r="G205" i="36" s="1"/>
  <c r="E188" i="36"/>
  <c r="G188" i="36" s="1"/>
  <c r="E176" i="36"/>
  <c r="G176" i="36" s="1"/>
  <c r="E55" i="36"/>
  <c r="G55" i="36" s="1"/>
  <c r="E151" i="36"/>
  <c r="G151" i="36" s="1"/>
  <c r="E84" i="36"/>
  <c r="G84" i="36" s="1"/>
  <c r="E196" i="36"/>
  <c r="G196" i="36" s="1"/>
  <c r="E100" i="36"/>
  <c r="G100" i="36" s="1"/>
  <c r="E93" i="36"/>
  <c r="G93" i="36" s="1"/>
  <c r="E137" i="36"/>
  <c r="G137" i="36" s="1"/>
  <c r="E39" i="36"/>
  <c r="G39" i="36" s="1"/>
  <c r="E30" i="36"/>
  <c r="G30" i="36" s="1"/>
  <c r="E38" i="36"/>
  <c r="G38" i="36" s="1"/>
  <c r="E35" i="36"/>
  <c r="G35" i="36" s="1"/>
  <c r="E67" i="36"/>
  <c r="G67" i="36" s="1"/>
  <c r="E99" i="36"/>
  <c r="G99" i="36" s="1"/>
  <c r="E131" i="36"/>
  <c r="G131" i="36" s="1"/>
  <c r="E171" i="36"/>
  <c r="G171" i="36" s="1"/>
  <c r="E203" i="36"/>
  <c r="G203" i="36" s="1"/>
  <c r="E191" i="36"/>
  <c r="G191" i="36" s="1"/>
  <c r="E189" i="36"/>
  <c r="G189" i="36" s="1"/>
  <c r="E117" i="36"/>
  <c r="G117" i="36" s="1"/>
  <c r="E167" i="36"/>
  <c r="G167" i="36" s="1"/>
  <c r="E47" i="36"/>
  <c r="G47" i="36" s="1"/>
  <c r="E143" i="36"/>
  <c r="G143" i="36" s="1"/>
  <c r="E76" i="36"/>
  <c r="G76" i="36" s="1"/>
  <c r="E124" i="36"/>
  <c r="G124" i="36" s="1"/>
  <c r="E68" i="36"/>
  <c r="G68" i="36" s="1"/>
  <c r="E37" i="36"/>
  <c r="G37" i="36" s="1"/>
  <c r="E121" i="36"/>
  <c r="G121" i="36" s="1"/>
  <c r="E209" i="36"/>
  <c r="G209" i="36" s="1"/>
  <c r="E193" i="36"/>
  <c r="G193" i="36" s="1"/>
  <c r="E157" i="36"/>
  <c r="G157" i="36" s="1"/>
  <c r="E183" i="36"/>
  <c r="G183" i="36" s="1"/>
  <c r="E182" i="36"/>
  <c r="G182" i="36" s="1"/>
  <c r="E21" i="36"/>
  <c r="G21" i="36" s="1"/>
  <c r="E101" i="36"/>
  <c r="G101" i="36" s="1"/>
  <c r="E133" i="36"/>
  <c r="G133" i="36" s="1"/>
  <c r="E31" i="36"/>
  <c r="G31" i="36" s="1"/>
  <c r="E111" i="36"/>
  <c r="G111" i="36" s="1"/>
  <c r="E172" i="36"/>
  <c r="G172" i="36" s="1"/>
  <c r="E52" i="36"/>
  <c r="G52" i="36" s="1"/>
  <c r="E12" i="36"/>
  <c r="G12" i="36" s="1"/>
  <c r="E57" i="36"/>
  <c r="G57" i="36" s="1"/>
  <c r="E177" i="36"/>
  <c r="G177" i="36" s="1"/>
  <c r="E134" i="36"/>
  <c r="G134" i="36" s="1"/>
  <c r="E43" i="36"/>
  <c r="G43" i="36" s="1"/>
  <c r="E75" i="36"/>
  <c r="G75" i="36" s="1"/>
  <c r="E107" i="36"/>
  <c r="G107" i="36" s="1"/>
  <c r="E139" i="36"/>
  <c r="G139" i="36" s="1"/>
  <c r="E179" i="36"/>
  <c r="G179" i="36" s="1"/>
  <c r="E211" i="36"/>
  <c r="G211" i="36" s="1"/>
  <c r="C211" i="37" s="1"/>
  <c r="E178" i="36"/>
  <c r="G178" i="36" s="1"/>
  <c r="E13" i="36"/>
  <c r="G13" i="36" s="1"/>
  <c r="E212" i="36"/>
  <c r="G212" i="36" s="1"/>
  <c r="C212" i="37" s="1"/>
  <c r="E53" i="36"/>
  <c r="G53" i="36" s="1"/>
  <c r="E135" i="36"/>
  <c r="G135" i="36" s="1"/>
  <c r="E71" i="36"/>
  <c r="G71" i="36" s="1"/>
  <c r="E148" i="36"/>
  <c r="G148" i="36" s="1"/>
  <c r="E156" i="36"/>
  <c r="G156" i="36" s="1"/>
  <c r="E45" i="36"/>
  <c r="G45" i="36" s="1"/>
  <c r="E46" i="36"/>
  <c r="G46" i="36" s="1"/>
  <c r="E161" i="36"/>
  <c r="G161" i="36" s="1"/>
  <c r="E118" i="36"/>
  <c r="G118" i="36" s="1"/>
  <c r="E165" i="36"/>
  <c r="G165" i="36" s="1"/>
  <c r="E174" i="36"/>
  <c r="G174" i="36" s="1"/>
  <c r="E173" i="36"/>
  <c r="G173" i="36" s="1"/>
  <c r="E198" i="36"/>
  <c r="G198" i="36" s="1"/>
  <c r="E141" i="36"/>
  <c r="G141" i="36" s="1"/>
  <c r="E87" i="36"/>
  <c r="G87" i="36" s="1"/>
  <c r="E14" i="36"/>
  <c r="G14" i="36" s="1"/>
  <c r="E92" i="36"/>
  <c r="G92" i="36" s="1"/>
  <c r="E108" i="36"/>
  <c r="G108" i="36" s="1"/>
  <c r="E77" i="36"/>
  <c r="G77" i="36" s="1"/>
  <c r="E166" i="36"/>
  <c r="G166" i="36" s="1"/>
  <c r="E110" i="36"/>
  <c r="G110" i="36" s="1"/>
  <c r="E113" i="36"/>
  <c r="G113" i="36" s="1"/>
  <c r="E11" i="36"/>
  <c r="G11" i="36" s="1"/>
  <c r="E51" i="36"/>
  <c r="G51" i="36" s="1"/>
  <c r="E83" i="36"/>
  <c r="G83" i="36" s="1"/>
  <c r="E115" i="36"/>
  <c r="G115" i="36" s="1"/>
  <c r="E155" i="36"/>
  <c r="G155" i="36" s="1"/>
  <c r="E187" i="36"/>
  <c r="G187" i="36" s="1"/>
  <c r="E109" i="36"/>
  <c r="G109" i="36" s="1"/>
  <c r="E125" i="36"/>
  <c r="G125" i="36" s="1"/>
  <c r="E63" i="36"/>
  <c r="G63" i="36" s="1"/>
  <c r="E159" i="36"/>
  <c r="G159" i="36" s="1"/>
  <c r="E44" i="36"/>
  <c r="G44" i="36" s="1"/>
  <c r="E60" i="36"/>
  <c r="G60" i="36" s="1"/>
  <c r="E210" i="36"/>
  <c r="G210" i="36" s="1"/>
  <c r="C210" i="37" s="1"/>
  <c r="E142" i="36"/>
  <c r="G142" i="36" s="1"/>
  <c r="E105" i="36"/>
  <c r="G105" i="36" s="1"/>
  <c r="E89" i="36"/>
  <c r="G89" i="36" s="1"/>
  <c r="K230" i="64"/>
  <c r="J233" i="64" s="1"/>
  <c r="K231" i="63"/>
  <c r="K231" i="62"/>
  <c r="K231" i="61"/>
  <c r="K230" i="59"/>
  <c r="J233" i="59" s="1"/>
  <c r="K230" i="55"/>
  <c r="J233" i="55" s="1"/>
  <c r="K231" i="53"/>
  <c r="K230" i="49"/>
  <c r="J233" i="49" s="1"/>
  <c r="K230" i="47"/>
  <c r="J233" i="47" s="1"/>
  <c r="K230" i="46"/>
  <c r="J233" i="46" s="1"/>
  <c r="K230" i="43"/>
  <c r="J233" i="43" s="1"/>
  <c r="K229" i="41"/>
  <c r="J232" i="41" s="1"/>
  <c r="K230" i="60"/>
  <c r="J233" i="60" s="1"/>
  <c r="K230" i="57"/>
  <c r="J233" i="57" s="1"/>
  <c r="K231" i="54"/>
  <c r="K231" i="52"/>
  <c r="K231" i="48"/>
  <c r="K230" i="44"/>
  <c r="J233" i="44" s="1"/>
  <c r="K227" i="38"/>
  <c r="K229" i="38" s="1"/>
  <c r="J232" i="38" s="1"/>
  <c r="M8" i="8"/>
  <c r="S8" i="8" s="1"/>
  <c r="J227" i="8"/>
  <c r="K227" i="37"/>
  <c r="K230" i="37" s="1"/>
  <c r="M7" i="8"/>
  <c r="S7" i="8" s="1"/>
  <c r="K226" i="36"/>
  <c r="K229" i="36" s="1"/>
  <c r="M6" i="8"/>
  <c r="S6" i="8" s="1"/>
  <c r="K220" i="35"/>
  <c r="N212" i="35"/>
  <c r="K230" i="66"/>
  <c r="J233" i="66" s="1"/>
  <c r="J236" i="66" s="1"/>
  <c r="K230" i="45"/>
  <c r="J233" i="45" s="1"/>
  <c r="C214" i="47" l="1"/>
  <c r="E214" i="47" s="1"/>
  <c r="G214" i="47" s="1"/>
  <c r="G216" i="48"/>
  <c r="C216" i="49" s="1"/>
  <c r="E216" i="49" s="1"/>
  <c r="G216" i="49" s="1"/>
  <c r="C213" i="47"/>
  <c r="E213" i="47" s="1"/>
  <c r="G213" i="47" s="1"/>
  <c r="G217" i="55"/>
  <c r="C217" i="57" s="1"/>
  <c r="E217" i="57" s="1"/>
  <c r="G217" i="57" s="1"/>
  <c r="C215" i="48"/>
  <c r="E215" i="48" s="1"/>
  <c r="G215" i="48" s="1"/>
  <c r="C215" i="49" s="1"/>
  <c r="E215" i="49" s="1"/>
  <c r="G215" i="49" s="1"/>
  <c r="C170" i="41"/>
  <c r="E170" i="41" s="1"/>
  <c r="G170" i="41" s="1"/>
  <c r="C56" i="41"/>
  <c r="E56" i="41" s="1"/>
  <c r="G56" i="41" s="1"/>
  <c r="E40" i="41"/>
  <c r="G40" i="41" s="1"/>
  <c r="C40" i="41"/>
  <c r="C8" i="41"/>
  <c r="E8" i="41" s="1"/>
  <c r="G8" i="41" s="1"/>
  <c r="C29" i="41"/>
  <c r="E29" i="41" s="1"/>
  <c r="G29" i="41" s="1"/>
  <c r="C26" i="41"/>
  <c r="E26" i="41" s="1"/>
  <c r="G26" i="41" s="1"/>
  <c r="C24" i="41"/>
  <c r="E24" i="41" s="1"/>
  <c r="G24" i="41" s="1"/>
  <c r="C15" i="40"/>
  <c r="E15" i="40" s="1"/>
  <c r="G15" i="40" s="1"/>
  <c r="E42" i="39"/>
  <c r="G42" i="39" s="1"/>
  <c r="C42" i="39"/>
  <c r="C88" i="38"/>
  <c r="E88" i="38" s="1"/>
  <c r="G88" i="38" s="1"/>
  <c r="C48" i="38"/>
  <c r="E48" i="38" s="1"/>
  <c r="G48" i="38" s="1"/>
  <c r="C34" i="38"/>
  <c r="E34" i="38" s="1"/>
  <c r="G34" i="38" s="1"/>
  <c r="E27" i="38"/>
  <c r="G27" i="38" s="1"/>
  <c r="C27" i="38"/>
  <c r="C23" i="38"/>
  <c r="E23" i="38" s="1"/>
  <c r="G23" i="38" s="1"/>
  <c r="C6" i="38"/>
  <c r="E6" i="38" s="1"/>
  <c r="G6" i="38" s="1"/>
  <c r="C125" i="37"/>
  <c r="E125" i="37" s="1"/>
  <c r="G125" i="37" s="1"/>
  <c r="E125" i="38" s="1"/>
  <c r="G125" i="38" s="1"/>
  <c r="E125" i="39" s="1"/>
  <c r="G125" i="39" s="1"/>
  <c r="E125" i="40" s="1"/>
  <c r="G125" i="40" s="1"/>
  <c r="E125" i="41" s="1"/>
  <c r="G125" i="41" s="1"/>
  <c r="E125" i="42" s="1"/>
  <c r="G125" i="42" s="1"/>
  <c r="C125" i="43" s="1"/>
  <c r="E101" i="37"/>
  <c r="G101" i="37" s="1"/>
  <c r="E101" i="38" s="1"/>
  <c r="G101" i="38" s="1"/>
  <c r="E101" i="39" s="1"/>
  <c r="G101" i="39" s="1"/>
  <c r="E101" i="40" s="1"/>
  <c r="G101" i="40" s="1"/>
  <c r="E101" i="41" s="1"/>
  <c r="G101" i="41" s="1"/>
  <c r="E101" i="42" s="1"/>
  <c r="G101" i="42" s="1"/>
  <c r="C101" i="43" s="1"/>
  <c r="C101" i="37"/>
  <c r="C44" i="37"/>
  <c r="E44" i="37" s="1"/>
  <c r="G44" i="37" s="1"/>
  <c r="E44" i="38" s="1"/>
  <c r="G44" i="38" s="1"/>
  <c r="E44" i="39" s="1"/>
  <c r="G44" i="39" s="1"/>
  <c r="E44" i="40" s="1"/>
  <c r="G44" i="40" s="1"/>
  <c r="E44" i="41" s="1"/>
  <c r="G44" i="41" s="1"/>
  <c r="E44" i="42" s="1"/>
  <c r="G44" i="42" s="1"/>
  <c r="C44" i="43" s="1"/>
  <c r="C118" i="37"/>
  <c r="E118" i="37" s="1"/>
  <c r="G118" i="37" s="1"/>
  <c r="E118" i="38" s="1"/>
  <c r="G118" i="38" s="1"/>
  <c r="E118" i="39" s="1"/>
  <c r="G118" i="39" s="1"/>
  <c r="E118" i="40" s="1"/>
  <c r="G118" i="40" s="1"/>
  <c r="E118" i="41" s="1"/>
  <c r="G118" i="41" s="1"/>
  <c r="E118" i="42" s="1"/>
  <c r="G118" i="42" s="1"/>
  <c r="C118" i="43" s="1"/>
  <c r="C111" i="37"/>
  <c r="E111" i="37" s="1"/>
  <c r="G111" i="37" s="1"/>
  <c r="E111" i="38" s="1"/>
  <c r="G111" i="38" s="1"/>
  <c r="E111" i="39" s="1"/>
  <c r="G111" i="39" s="1"/>
  <c r="E111" i="40" s="1"/>
  <c r="G111" i="40" s="1"/>
  <c r="E111" i="41" s="1"/>
  <c r="G111" i="41" s="1"/>
  <c r="E111" i="42" s="1"/>
  <c r="G111" i="42" s="1"/>
  <c r="C111" i="43" s="1"/>
  <c r="C100" i="37"/>
  <c r="E100" i="37" s="1"/>
  <c r="G100" i="37" s="1"/>
  <c r="E100" i="38" s="1"/>
  <c r="G100" i="38" s="1"/>
  <c r="E100" i="39" s="1"/>
  <c r="G100" i="39" s="1"/>
  <c r="E100" i="40" s="1"/>
  <c r="G100" i="40" s="1"/>
  <c r="E100" i="41" s="1"/>
  <c r="G100" i="41" s="1"/>
  <c r="E100" i="42" s="1"/>
  <c r="G100" i="42" s="1"/>
  <c r="C100" i="43" s="1"/>
  <c r="C51" i="37"/>
  <c r="E51" i="37" s="1"/>
  <c r="G51" i="37" s="1"/>
  <c r="E51" i="38" s="1"/>
  <c r="G51" i="38" s="1"/>
  <c r="E51" i="39" s="1"/>
  <c r="G51" i="39" s="1"/>
  <c r="E51" i="40" s="1"/>
  <c r="G51" i="40" s="1"/>
  <c r="E51" i="41" s="1"/>
  <c r="G51" i="41" s="1"/>
  <c r="E51" i="42" s="1"/>
  <c r="G51" i="42" s="1"/>
  <c r="C51" i="43" s="1"/>
  <c r="C161" i="37"/>
  <c r="E161" i="37" s="1"/>
  <c r="G161" i="37" s="1"/>
  <c r="E161" i="38" s="1"/>
  <c r="G161" i="38" s="1"/>
  <c r="E161" i="39" s="1"/>
  <c r="G161" i="39" s="1"/>
  <c r="E161" i="40" s="1"/>
  <c r="G161" i="40" s="1"/>
  <c r="E161" i="41" s="1"/>
  <c r="G161" i="41" s="1"/>
  <c r="E161" i="42" s="1"/>
  <c r="G161" i="42" s="1"/>
  <c r="C161" i="43" s="1"/>
  <c r="C31" i="37"/>
  <c r="E31" i="37" s="1"/>
  <c r="G31" i="37" s="1"/>
  <c r="E31" i="38" s="1"/>
  <c r="G31" i="38" s="1"/>
  <c r="E31" i="39" s="1"/>
  <c r="G31" i="39" s="1"/>
  <c r="E31" i="40" s="1"/>
  <c r="G31" i="40" s="1"/>
  <c r="E31" i="41" s="1"/>
  <c r="G31" i="41" s="1"/>
  <c r="E31" i="42" s="1"/>
  <c r="G31" i="42" s="1"/>
  <c r="C31" i="43" s="1"/>
  <c r="C209" i="37"/>
  <c r="E209" i="37" s="1"/>
  <c r="G209" i="37" s="1"/>
  <c r="E209" i="38" s="1"/>
  <c r="G209" i="38" s="1"/>
  <c r="E209" i="39" s="1"/>
  <c r="G209" i="39" s="1"/>
  <c r="E209" i="40" s="1"/>
  <c r="G209" i="40" s="1"/>
  <c r="E209" i="41" s="1"/>
  <c r="G209" i="41" s="1"/>
  <c r="E209" i="42" s="1"/>
  <c r="G209" i="42" s="1"/>
  <c r="C209" i="43" s="1"/>
  <c r="C167" i="37"/>
  <c r="E167" i="37" s="1"/>
  <c r="G167" i="37" s="1"/>
  <c r="E167" i="38" s="1"/>
  <c r="G167" i="38" s="1"/>
  <c r="E167" i="39" s="1"/>
  <c r="G167" i="39" s="1"/>
  <c r="C196" i="37"/>
  <c r="E196" i="37" s="1"/>
  <c r="G196" i="37" s="1"/>
  <c r="E196" i="38" s="1"/>
  <c r="G196" i="38" s="1"/>
  <c r="E196" i="39" s="1"/>
  <c r="G196" i="39" s="1"/>
  <c r="E196" i="40" s="1"/>
  <c r="G196" i="40" s="1"/>
  <c r="E196" i="41" s="1"/>
  <c r="G196" i="41" s="1"/>
  <c r="E196" i="42" s="1"/>
  <c r="G196" i="42" s="1"/>
  <c r="C196" i="43" s="1"/>
  <c r="C200" i="37"/>
  <c r="E200" i="37" s="1"/>
  <c r="G200" i="37" s="1"/>
  <c r="E200" i="38" s="1"/>
  <c r="G200" i="38" s="1"/>
  <c r="E200" i="39" s="1"/>
  <c r="G200" i="39" s="1"/>
  <c r="E200" i="40" s="1"/>
  <c r="G200" i="40" s="1"/>
  <c r="E200" i="41" s="1"/>
  <c r="G200" i="41" s="1"/>
  <c r="E200" i="42" s="1"/>
  <c r="G200" i="42" s="1"/>
  <c r="C200" i="43" s="1"/>
  <c r="C132" i="37"/>
  <c r="E132" i="37" s="1"/>
  <c r="G132" i="37" s="1"/>
  <c r="E132" i="38" s="1"/>
  <c r="G132" i="38" s="1"/>
  <c r="E132" i="39" s="1"/>
  <c r="G132" i="39" s="1"/>
  <c r="E132" i="40" s="1"/>
  <c r="G132" i="40" s="1"/>
  <c r="E132" i="41" s="1"/>
  <c r="G132" i="41" s="1"/>
  <c r="E132" i="42" s="1"/>
  <c r="G132" i="42" s="1"/>
  <c r="C132" i="43" s="1"/>
  <c r="C194" i="37"/>
  <c r="E194" i="37" s="1"/>
  <c r="G194" i="37" s="1"/>
  <c r="E194" i="38" s="1"/>
  <c r="G194" i="38" s="1"/>
  <c r="E194" i="39" s="1"/>
  <c r="G194" i="39" s="1"/>
  <c r="E194" i="40" s="1"/>
  <c r="G194" i="40" s="1"/>
  <c r="E194" i="41" s="1"/>
  <c r="G194" i="41" s="1"/>
  <c r="E194" i="42" s="1"/>
  <c r="G194" i="42" s="1"/>
  <c r="C194" i="43" s="1"/>
  <c r="C127" i="37"/>
  <c r="E127" i="37" s="1"/>
  <c r="G127" i="37" s="1"/>
  <c r="E127" i="38" s="1"/>
  <c r="G127" i="38" s="1"/>
  <c r="E127" i="39" s="1"/>
  <c r="G127" i="39" s="1"/>
  <c r="E127" i="40" s="1"/>
  <c r="G127" i="40" s="1"/>
  <c r="E127" i="41" s="1"/>
  <c r="G127" i="41" s="1"/>
  <c r="E127" i="42" s="1"/>
  <c r="G127" i="42" s="1"/>
  <c r="C127" i="43" s="1"/>
  <c r="C63" i="37"/>
  <c r="E63" i="37" s="1"/>
  <c r="G63" i="37" s="1"/>
  <c r="E63" i="38" s="1"/>
  <c r="G63" i="38" s="1"/>
  <c r="E63" i="39" s="1"/>
  <c r="G63" i="39" s="1"/>
  <c r="E63" i="40" s="1"/>
  <c r="G63" i="40" s="1"/>
  <c r="E63" i="41" s="1"/>
  <c r="G63" i="41" s="1"/>
  <c r="E63" i="42" s="1"/>
  <c r="G63" i="42" s="1"/>
  <c r="C63" i="43" s="1"/>
  <c r="C11" i="37"/>
  <c r="E11" i="37" s="1"/>
  <c r="G11" i="37" s="1"/>
  <c r="E11" i="38" s="1"/>
  <c r="G11" i="38" s="1"/>
  <c r="E11" i="39" s="1"/>
  <c r="G11" i="39" s="1"/>
  <c r="E11" i="40" s="1"/>
  <c r="G11" i="40" s="1"/>
  <c r="E11" i="41" s="1"/>
  <c r="G11" i="41" s="1"/>
  <c r="E11" i="42" s="1"/>
  <c r="G11" i="42" s="1"/>
  <c r="C11" i="43" s="1"/>
  <c r="C87" i="37"/>
  <c r="E87" i="37" s="1"/>
  <c r="G87" i="37" s="1"/>
  <c r="C46" i="37"/>
  <c r="E46" i="37" s="1"/>
  <c r="G46" i="37" s="1"/>
  <c r="E46" i="38" s="1"/>
  <c r="G46" i="38" s="1"/>
  <c r="E46" i="39" s="1"/>
  <c r="G46" i="39" s="1"/>
  <c r="E46" i="40" s="1"/>
  <c r="G46" i="40" s="1"/>
  <c r="C13" i="37"/>
  <c r="E13" i="37" s="1"/>
  <c r="G13" i="37" s="1"/>
  <c r="E13" i="38" s="1"/>
  <c r="G13" i="38" s="1"/>
  <c r="E13" i="39" s="1"/>
  <c r="G13" i="39" s="1"/>
  <c r="E13" i="40" s="1"/>
  <c r="G13" i="40" s="1"/>
  <c r="E13" i="41" s="1"/>
  <c r="G13" i="41" s="1"/>
  <c r="E13" i="42" s="1"/>
  <c r="G13" i="42" s="1"/>
  <c r="C13" i="43" s="1"/>
  <c r="C134" i="37"/>
  <c r="E134" i="37" s="1"/>
  <c r="G134" i="37" s="1"/>
  <c r="E134" i="38" s="1"/>
  <c r="G134" i="38" s="1"/>
  <c r="E134" i="39" s="1"/>
  <c r="G134" i="39" s="1"/>
  <c r="E134" i="40" s="1"/>
  <c r="G134" i="40" s="1"/>
  <c r="E134" i="41" s="1"/>
  <c r="G134" i="41" s="1"/>
  <c r="E134" i="42" s="1"/>
  <c r="G134" i="42" s="1"/>
  <c r="C134" i="43" s="1"/>
  <c r="C133" i="37"/>
  <c r="E133" i="37" s="1"/>
  <c r="G133" i="37" s="1"/>
  <c r="E133" i="38" s="1"/>
  <c r="G133" i="38" s="1"/>
  <c r="E133" i="39" s="1"/>
  <c r="G133" i="39" s="1"/>
  <c r="E133" i="40" s="1"/>
  <c r="G133" i="40" s="1"/>
  <c r="E133" i="41" s="1"/>
  <c r="G133" i="41" s="1"/>
  <c r="E133" i="42" s="1"/>
  <c r="G133" i="42" s="1"/>
  <c r="C133" i="43" s="1"/>
  <c r="C121" i="37"/>
  <c r="E121" i="37" s="1"/>
  <c r="G121" i="37" s="1"/>
  <c r="E121" i="38" s="1"/>
  <c r="G121" i="38" s="1"/>
  <c r="E121" i="39" s="1"/>
  <c r="G121" i="39" s="1"/>
  <c r="E121" i="40" s="1"/>
  <c r="G121" i="40" s="1"/>
  <c r="E121" i="41" s="1"/>
  <c r="G121" i="41" s="1"/>
  <c r="E121" i="42" s="1"/>
  <c r="G121" i="42" s="1"/>
  <c r="C121" i="43" s="1"/>
  <c r="C117" i="37"/>
  <c r="E117" i="37" s="1"/>
  <c r="G117" i="37" s="1"/>
  <c r="E117" i="38" s="1"/>
  <c r="G117" i="38" s="1"/>
  <c r="E117" i="39" s="1"/>
  <c r="G117" i="39" s="1"/>
  <c r="E117" i="40" s="1"/>
  <c r="G117" i="40" s="1"/>
  <c r="E117" i="41" s="1"/>
  <c r="G117" i="41" s="1"/>
  <c r="E117" i="42" s="1"/>
  <c r="G117" i="42" s="1"/>
  <c r="C117" i="43" s="1"/>
  <c r="C35" i="37"/>
  <c r="E35" i="37" s="1"/>
  <c r="G35" i="37" s="1"/>
  <c r="E35" i="38" s="1"/>
  <c r="G35" i="38" s="1"/>
  <c r="E35" i="39" s="1"/>
  <c r="G35" i="39" s="1"/>
  <c r="E35" i="40" s="1"/>
  <c r="G35" i="40" s="1"/>
  <c r="E35" i="41" s="1"/>
  <c r="G35" i="41" s="1"/>
  <c r="E35" i="42" s="1"/>
  <c r="G35" i="42" s="1"/>
  <c r="C35" i="43" s="1"/>
  <c r="C84" i="37"/>
  <c r="E84" i="37" s="1"/>
  <c r="G84" i="37" s="1"/>
  <c r="E84" i="38" s="1"/>
  <c r="G84" i="38" s="1"/>
  <c r="E84" i="39" s="1"/>
  <c r="G84" i="39" s="1"/>
  <c r="E84" i="40" s="1"/>
  <c r="G84" i="40" s="1"/>
  <c r="E84" i="41" s="1"/>
  <c r="G84" i="41" s="1"/>
  <c r="E84" i="42" s="1"/>
  <c r="G84" i="42" s="1"/>
  <c r="C84" i="43" s="1"/>
  <c r="C197" i="37"/>
  <c r="E197" i="37" s="1"/>
  <c r="G197" i="37" s="1"/>
  <c r="E197" i="38" s="1"/>
  <c r="G197" i="38" s="1"/>
  <c r="E197" i="39" s="1"/>
  <c r="G197" i="39" s="1"/>
  <c r="E197" i="40" s="1"/>
  <c r="G197" i="40" s="1"/>
  <c r="E197" i="41" s="1"/>
  <c r="G197" i="41" s="1"/>
  <c r="E197" i="42" s="1"/>
  <c r="G197" i="42" s="1"/>
  <c r="C197" i="43" s="1"/>
  <c r="C20" i="37"/>
  <c r="E20" i="37" s="1"/>
  <c r="G20" i="37" s="1"/>
  <c r="E20" i="38" s="1"/>
  <c r="G20" i="38" s="1"/>
  <c r="E20" i="39" s="1"/>
  <c r="G20" i="39" s="1"/>
  <c r="E20" i="40" s="1"/>
  <c r="G20" i="40" s="1"/>
  <c r="E20" i="41" s="1"/>
  <c r="G20" i="41" s="1"/>
  <c r="E20" i="42" s="1"/>
  <c r="G20" i="42" s="1"/>
  <c r="C20" i="43" s="1"/>
  <c r="C195" i="37"/>
  <c r="E195" i="37" s="1"/>
  <c r="G195" i="37" s="1"/>
  <c r="E195" i="38" s="1"/>
  <c r="G195" i="38" s="1"/>
  <c r="E195" i="39" s="1"/>
  <c r="G195" i="39" s="1"/>
  <c r="E195" i="40" s="1"/>
  <c r="G195" i="40" s="1"/>
  <c r="E195" i="41" s="1"/>
  <c r="G195" i="41" s="1"/>
  <c r="E195" i="42" s="1"/>
  <c r="G195" i="42" s="1"/>
  <c r="C195" i="43" s="1"/>
  <c r="C126" i="37"/>
  <c r="E126" i="37" s="1"/>
  <c r="G126" i="37" s="1"/>
  <c r="E126" i="38" s="1"/>
  <c r="G126" i="38" s="1"/>
  <c r="E126" i="39" s="1"/>
  <c r="G126" i="39" s="1"/>
  <c r="E126" i="40" s="1"/>
  <c r="G126" i="40" s="1"/>
  <c r="E126" i="41" s="1"/>
  <c r="G126" i="41" s="1"/>
  <c r="E126" i="42" s="1"/>
  <c r="G126" i="42" s="1"/>
  <c r="C126" i="43" s="1"/>
  <c r="C207" i="37"/>
  <c r="E207" i="37" s="1"/>
  <c r="G207" i="37" s="1"/>
  <c r="E207" i="38" s="1"/>
  <c r="G207" i="38" s="1"/>
  <c r="E207" i="39" s="1"/>
  <c r="G207" i="39" s="1"/>
  <c r="E207" i="40" s="1"/>
  <c r="G207" i="40" s="1"/>
  <c r="E207" i="41" s="1"/>
  <c r="G207" i="41" s="1"/>
  <c r="E207" i="42" s="1"/>
  <c r="G207" i="42" s="1"/>
  <c r="C207" i="43" s="1"/>
  <c r="C113" i="37"/>
  <c r="E113" i="37" s="1"/>
  <c r="G113" i="37" s="1"/>
  <c r="E113" i="38" s="1"/>
  <c r="G113" i="38" s="1"/>
  <c r="E113" i="39" s="1"/>
  <c r="G113" i="39" s="1"/>
  <c r="E113" i="40" s="1"/>
  <c r="G113" i="40" s="1"/>
  <c r="E113" i="41" s="1"/>
  <c r="G113" i="41" s="1"/>
  <c r="E113" i="42" s="1"/>
  <c r="G113" i="42" s="1"/>
  <c r="C113" i="43" s="1"/>
  <c r="C178" i="37"/>
  <c r="E178" i="37" s="1"/>
  <c r="G178" i="37" s="1"/>
  <c r="E178" i="38" s="1"/>
  <c r="G178" i="38" s="1"/>
  <c r="E178" i="39" s="1"/>
  <c r="G178" i="39" s="1"/>
  <c r="E178" i="40" s="1"/>
  <c r="G178" i="40" s="1"/>
  <c r="E178" i="41" s="1"/>
  <c r="G178" i="41" s="1"/>
  <c r="E178" i="42" s="1"/>
  <c r="G178" i="42" s="1"/>
  <c r="C178" i="43" s="1"/>
  <c r="C37" i="37"/>
  <c r="E37" i="37" s="1"/>
  <c r="G37" i="37" s="1"/>
  <c r="E37" i="38" s="1"/>
  <c r="G37" i="38" s="1"/>
  <c r="C189" i="37"/>
  <c r="E189" i="37" s="1"/>
  <c r="G189" i="37" s="1"/>
  <c r="E189" i="38" s="1"/>
  <c r="G189" i="38" s="1"/>
  <c r="E189" i="39" s="1"/>
  <c r="G189" i="39" s="1"/>
  <c r="E189" i="40" s="1"/>
  <c r="G189" i="40" s="1"/>
  <c r="E189" i="41" s="1"/>
  <c r="G189" i="41" s="1"/>
  <c r="E189" i="42" s="1"/>
  <c r="G189" i="42" s="1"/>
  <c r="C189" i="43" s="1"/>
  <c r="C38" i="37"/>
  <c r="E38" i="37" s="1"/>
  <c r="G38" i="37" s="1"/>
  <c r="E38" i="38" s="1"/>
  <c r="G38" i="38" s="1"/>
  <c r="E38" i="39" s="1"/>
  <c r="G38" i="39" s="1"/>
  <c r="E38" i="40" s="1"/>
  <c r="G38" i="40" s="1"/>
  <c r="C151" i="37"/>
  <c r="E151" i="37" s="1"/>
  <c r="G151" i="37" s="1"/>
  <c r="E151" i="38" s="1"/>
  <c r="G151" i="38" s="1"/>
  <c r="E151" i="39" s="1"/>
  <c r="G151" i="39" s="1"/>
  <c r="E151" i="40" s="1"/>
  <c r="G151" i="40" s="1"/>
  <c r="E151" i="41" s="1"/>
  <c r="G151" i="41" s="1"/>
  <c r="E151" i="42" s="1"/>
  <c r="G151" i="42" s="1"/>
  <c r="C151" i="43" s="1"/>
  <c r="C149" i="37"/>
  <c r="E149" i="37" s="1"/>
  <c r="G149" i="37" s="1"/>
  <c r="E149" i="38" s="1"/>
  <c r="G149" i="38" s="1"/>
  <c r="E149" i="39" s="1"/>
  <c r="G149" i="39" s="1"/>
  <c r="E149" i="40" s="1"/>
  <c r="G149" i="40" s="1"/>
  <c r="E149" i="41" s="1"/>
  <c r="G149" i="41" s="1"/>
  <c r="E149" i="42" s="1"/>
  <c r="G149" i="42" s="1"/>
  <c r="C149" i="43" s="1"/>
  <c r="C140" i="37"/>
  <c r="E140" i="37" s="1"/>
  <c r="G140" i="37" s="1"/>
  <c r="E140" i="38" s="1"/>
  <c r="G140" i="38" s="1"/>
  <c r="E140" i="39" s="1"/>
  <c r="G140" i="39" s="1"/>
  <c r="E140" i="40" s="1"/>
  <c r="G140" i="40" s="1"/>
  <c r="E140" i="41" s="1"/>
  <c r="G140" i="41" s="1"/>
  <c r="E140" i="42" s="1"/>
  <c r="G140" i="42" s="1"/>
  <c r="C140" i="43" s="1"/>
  <c r="C163" i="37"/>
  <c r="E163" i="37" s="1"/>
  <c r="G163" i="37" s="1"/>
  <c r="E163" i="38" s="1"/>
  <c r="G163" i="38" s="1"/>
  <c r="E163" i="39" s="1"/>
  <c r="G163" i="39" s="1"/>
  <c r="E163" i="40" s="1"/>
  <c r="G163" i="40" s="1"/>
  <c r="C185" i="37"/>
  <c r="E185" i="37" s="1"/>
  <c r="G185" i="37" s="1"/>
  <c r="E185" i="38" s="1"/>
  <c r="G185" i="38" s="1"/>
  <c r="E185" i="39" s="1"/>
  <c r="G185" i="39" s="1"/>
  <c r="E185" i="40" s="1"/>
  <c r="G185" i="40" s="1"/>
  <c r="E185" i="41" s="1"/>
  <c r="G185" i="41" s="1"/>
  <c r="E185" i="42" s="1"/>
  <c r="G185" i="42" s="1"/>
  <c r="C185" i="43" s="1"/>
  <c r="C208" i="37"/>
  <c r="E208" i="37" s="1"/>
  <c r="G208" i="37" s="1"/>
  <c r="E208" i="38" s="1"/>
  <c r="G208" i="38" s="1"/>
  <c r="E208" i="39" s="1"/>
  <c r="G208" i="39" s="1"/>
  <c r="E208" i="40" s="1"/>
  <c r="G208" i="40" s="1"/>
  <c r="E208" i="41" s="1"/>
  <c r="G208" i="41" s="1"/>
  <c r="E208" i="42" s="1"/>
  <c r="G208" i="42" s="1"/>
  <c r="C208" i="43" s="1"/>
  <c r="C141" i="37"/>
  <c r="E141" i="37" s="1"/>
  <c r="G141" i="37" s="1"/>
  <c r="E141" i="38" s="1"/>
  <c r="G141" i="38" s="1"/>
  <c r="E141" i="39" s="1"/>
  <c r="G141" i="39" s="1"/>
  <c r="E141" i="40" s="1"/>
  <c r="G141" i="40" s="1"/>
  <c r="E141" i="41" s="1"/>
  <c r="G141" i="41" s="1"/>
  <c r="E141" i="42" s="1"/>
  <c r="G141" i="42" s="1"/>
  <c r="C141" i="43" s="1"/>
  <c r="C109" i="37"/>
  <c r="E109" i="37" s="1"/>
  <c r="G109" i="37" s="1"/>
  <c r="E109" i="38" s="1"/>
  <c r="G109" i="38" s="1"/>
  <c r="E109" i="39" s="1"/>
  <c r="G109" i="39" s="1"/>
  <c r="E109" i="40" s="1"/>
  <c r="G109" i="40" s="1"/>
  <c r="E109" i="41" s="1"/>
  <c r="G109" i="41" s="1"/>
  <c r="E109" i="42" s="1"/>
  <c r="G109" i="42" s="1"/>
  <c r="C109" i="43" s="1"/>
  <c r="C156" i="37"/>
  <c r="E156" i="37" s="1"/>
  <c r="G156" i="37" s="1"/>
  <c r="E156" i="38" s="1"/>
  <c r="G156" i="38" s="1"/>
  <c r="E156" i="39" s="1"/>
  <c r="G156" i="39" s="1"/>
  <c r="E156" i="40" s="1"/>
  <c r="G156" i="40" s="1"/>
  <c r="E156" i="41" s="1"/>
  <c r="G156" i="41" s="1"/>
  <c r="E156" i="42" s="1"/>
  <c r="G156" i="42" s="1"/>
  <c r="C156" i="43" s="1"/>
  <c r="C21" i="37"/>
  <c r="E21" i="37" s="1"/>
  <c r="G21" i="37" s="1"/>
  <c r="E21" i="38" s="1"/>
  <c r="G21" i="38" s="1"/>
  <c r="E21" i="39" s="1"/>
  <c r="G21" i="39" s="1"/>
  <c r="E21" i="40" s="1"/>
  <c r="G21" i="40" s="1"/>
  <c r="E21" i="41" s="1"/>
  <c r="G21" i="41" s="1"/>
  <c r="E21" i="42" s="1"/>
  <c r="G21" i="42" s="1"/>
  <c r="C21" i="43" s="1"/>
  <c r="C55" i="37"/>
  <c r="E55" i="37" s="1"/>
  <c r="G55" i="37" s="1"/>
  <c r="E55" i="38" s="1"/>
  <c r="G55" i="38" s="1"/>
  <c r="E55" i="39" s="1"/>
  <c r="G55" i="39" s="1"/>
  <c r="E55" i="40" s="1"/>
  <c r="G55" i="40" s="1"/>
  <c r="E55" i="41" s="1"/>
  <c r="G55" i="41" s="1"/>
  <c r="E55" i="42" s="1"/>
  <c r="G55" i="42" s="1"/>
  <c r="C55" i="43" s="1"/>
  <c r="C123" i="37"/>
  <c r="E123" i="37" s="1"/>
  <c r="G123" i="37" s="1"/>
  <c r="E123" i="38" s="1"/>
  <c r="G123" i="38" s="1"/>
  <c r="E123" i="39" s="1"/>
  <c r="G123" i="39" s="1"/>
  <c r="E123" i="40" s="1"/>
  <c r="G123" i="40" s="1"/>
  <c r="E123" i="41" s="1"/>
  <c r="G123" i="41" s="1"/>
  <c r="E123" i="42" s="1"/>
  <c r="G123" i="42" s="1"/>
  <c r="C123" i="43" s="1"/>
  <c r="C199" i="37"/>
  <c r="E199" i="37" s="1"/>
  <c r="G199" i="37" s="1"/>
  <c r="E199" i="38" s="1"/>
  <c r="G199" i="38" s="1"/>
  <c r="E199" i="39" s="1"/>
  <c r="G199" i="39" s="1"/>
  <c r="E199" i="40" s="1"/>
  <c r="G199" i="40" s="1"/>
  <c r="E199" i="41" s="1"/>
  <c r="G199" i="41" s="1"/>
  <c r="E199" i="42" s="1"/>
  <c r="G199" i="42" s="1"/>
  <c r="C199" i="43" s="1"/>
  <c r="C110" i="37"/>
  <c r="E110" i="37" s="1"/>
  <c r="G110" i="37" s="1"/>
  <c r="E110" i="38" s="1"/>
  <c r="G110" i="38" s="1"/>
  <c r="E110" i="39" s="1"/>
  <c r="G110" i="39" s="1"/>
  <c r="E110" i="40" s="1"/>
  <c r="G110" i="40" s="1"/>
  <c r="E110" i="41" s="1"/>
  <c r="G110" i="41" s="1"/>
  <c r="E110" i="42" s="1"/>
  <c r="G110" i="42" s="1"/>
  <c r="C110" i="43" s="1"/>
  <c r="C57" i="37"/>
  <c r="E57" i="37" s="1"/>
  <c r="G57" i="37" s="1"/>
  <c r="E57" i="38" s="1"/>
  <c r="G57" i="38" s="1"/>
  <c r="E57" i="39" s="1"/>
  <c r="G57" i="39" s="1"/>
  <c r="E57" i="40" s="1"/>
  <c r="G57" i="40" s="1"/>
  <c r="E57" i="41" s="1"/>
  <c r="G57" i="41" s="1"/>
  <c r="E57" i="42" s="1"/>
  <c r="G57" i="42" s="1"/>
  <c r="C57" i="43" s="1"/>
  <c r="C30" i="37"/>
  <c r="E30" i="37" s="1"/>
  <c r="G30" i="37" s="1"/>
  <c r="E30" i="38" s="1"/>
  <c r="G30" i="38" s="1"/>
  <c r="E30" i="39" s="1"/>
  <c r="G30" i="39" s="1"/>
  <c r="E30" i="40" s="1"/>
  <c r="G30" i="40" s="1"/>
  <c r="E30" i="41" s="1"/>
  <c r="G30" i="41" s="1"/>
  <c r="E30" i="42" s="1"/>
  <c r="G30" i="42" s="1"/>
  <c r="C30" i="43" s="1"/>
  <c r="C79" i="37"/>
  <c r="E79" i="37" s="1"/>
  <c r="G79" i="37" s="1"/>
  <c r="E79" i="38" s="1"/>
  <c r="G79" i="38" s="1"/>
  <c r="C85" i="37"/>
  <c r="E85" i="37" s="1"/>
  <c r="G85" i="37" s="1"/>
  <c r="E85" i="38" s="1"/>
  <c r="G85" i="38" s="1"/>
  <c r="E85" i="39" s="1"/>
  <c r="G85" i="39" s="1"/>
  <c r="C187" i="37"/>
  <c r="E187" i="37" s="1"/>
  <c r="G187" i="37" s="1"/>
  <c r="E187" i="38" s="1"/>
  <c r="G187" i="38" s="1"/>
  <c r="E187" i="39" s="1"/>
  <c r="G187" i="39" s="1"/>
  <c r="E187" i="40" s="1"/>
  <c r="G187" i="40" s="1"/>
  <c r="E187" i="41" s="1"/>
  <c r="G187" i="41" s="1"/>
  <c r="E187" i="42" s="1"/>
  <c r="G187" i="42" s="1"/>
  <c r="C187" i="43" s="1"/>
  <c r="E173" i="37"/>
  <c r="G173" i="37" s="1"/>
  <c r="E173" i="38" s="1"/>
  <c r="G173" i="38" s="1"/>
  <c r="E173" i="39" s="1"/>
  <c r="G173" i="39" s="1"/>
  <c r="C173" i="37"/>
  <c r="C179" i="37"/>
  <c r="E179" i="37" s="1"/>
  <c r="G179" i="37" s="1"/>
  <c r="E179" i="38" s="1"/>
  <c r="G179" i="38" s="1"/>
  <c r="E179" i="39" s="1"/>
  <c r="G179" i="39" s="1"/>
  <c r="E179" i="40" s="1"/>
  <c r="G179" i="40" s="1"/>
  <c r="E179" i="41" s="1"/>
  <c r="G179" i="41" s="1"/>
  <c r="E179" i="42" s="1"/>
  <c r="G179" i="42" s="1"/>
  <c r="C179" i="43" s="1"/>
  <c r="C182" i="37"/>
  <c r="E182" i="37" s="1"/>
  <c r="G182" i="37" s="1"/>
  <c r="E182" i="38" s="1"/>
  <c r="G182" i="38" s="1"/>
  <c r="E182" i="39" s="1"/>
  <c r="G182" i="39" s="1"/>
  <c r="E182" i="40" s="1"/>
  <c r="G182" i="40" s="1"/>
  <c r="E182" i="41" s="1"/>
  <c r="G182" i="41" s="1"/>
  <c r="E182" i="42" s="1"/>
  <c r="G182" i="42" s="1"/>
  <c r="C182" i="43" s="1"/>
  <c r="C203" i="37"/>
  <c r="E203" i="37" s="1"/>
  <c r="G203" i="37" s="1"/>
  <c r="E203" i="38" s="1"/>
  <c r="G203" i="38" s="1"/>
  <c r="E203" i="39" s="1"/>
  <c r="G203" i="39" s="1"/>
  <c r="E203" i="40" s="1"/>
  <c r="G203" i="40" s="1"/>
  <c r="E203" i="41" s="1"/>
  <c r="G203" i="41" s="1"/>
  <c r="E203" i="42" s="1"/>
  <c r="G203" i="42" s="1"/>
  <c r="C203" i="43" s="1"/>
  <c r="C81" i="37"/>
  <c r="E81" i="37" s="1"/>
  <c r="G81" i="37" s="1"/>
  <c r="E81" i="38" s="1"/>
  <c r="G81" i="38" s="1"/>
  <c r="E81" i="39" s="1"/>
  <c r="G81" i="39" s="1"/>
  <c r="E81" i="40" s="1"/>
  <c r="G81" i="40" s="1"/>
  <c r="E81" i="41" s="1"/>
  <c r="G81" i="41" s="1"/>
  <c r="E81" i="42" s="1"/>
  <c r="G81" i="42" s="1"/>
  <c r="C81" i="43" s="1"/>
  <c r="C89" i="37"/>
  <c r="E89" i="37" s="1"/>
  <c r="G89" i="37" s="1"/>
  <c r="E89" i="38" s="1"/>
  <c r="G89" i="38" s="1"/>
  <c r="E89" i="39" s="1"/>
  <c r="G89" i="39" s="1"/>
  <c r="E89" i="40" s="1"/>
  <c r="G89" i="40" s="1"/>
  <c r="E89" i="41" s="1"/>
  <c r="G89" i="41" s="1"/>
  <c r="E89" i="42" s="1"/>
  <c r="G89" i="42" s="1"/>
  <c r="C89" i="43" s="1"/>
  <c r="C105" i="37"/>
  <c r="E105" i="37" s="1"/>
  <c r="G105" i="37" s="1"/>
  <c r="E105" i="38" s="1"/>
  <c r="G105" i="38" s="1"/>
  <c r="E105" i="39" s="1"/>
  <c r="G105" i="39" s="1"/>
  <c r="E105" i="40" s="1"/>
  <c r="G105" i="40" s="1"/>
  <c r="E105" i="41" s="1"/>
  <c r="G105" i="41" s="1"/>
  <c r="E105" i="42" s="1"/>
  <c r="G105" i="42" s="1"/>
  <c r="C105" i="43" s="1"/>
  <c r="C68" i="37"/>
  <c r="E68" i="37" s="1"/>
  <c r="G68" i="37" s="1"/>
  <c r="E68" i="38" s="1"/>
  <c r="G68" i="38" s="1"/>
  <c r="E68" i="39" s="1"/>
  <c r="G68" i="39" s="1"/>
  <c r="E68" i="40" s="1"/>
  <c r="G68" i="40" s="1"/>
  <c r="E68" i="41" s="1"/>
  <c r="G68" i="41" s="1"/>
  <c r="E68" i="42" s="1"/>
  <c r="G68" i="42" s="1"/>
  <c r="C68" i="43" s="1"/>
  <c r="E49" i="37"/>
  <c r="G49" i="37" s="1"/>
  <c r="E49" i="38" s="1"/>
  <c r="G49" i="38" s="1"/>
  <c r="E49" i="39" s="1"/>
  <c r="G49" i="39" s="1"/>
  <c r="C49" i="37"/>
  <c r="C142" i="37"/>
  <c r="E142" i="37" s="1"/>
  <c r="G142" i="37" s="1"/>
  <c r="E142" i="38" s="1"/>
  <c r="G142" i="38" s="1"/>
  <c r="E142" i="39" s="1"/>
  <c r="G142" i="39" s="1"/>
  <c r="E142" i="40" s="1"/>
  <c r="G142" i="40" s="1"/>
  <c r="E142" i="41" s="1"/>
  <c r="G142" i="41" s="1"/>
  <c r="C166" i="37"/>
  <c r="E166" i="37" s="1"/>
  <c r="G166" i="37" s="1"/>
  <c r="E166" i="38" s="1"/>
  <c r="G166" i="38" s="1"/>
  <c r="E166" i="39" s="1"/>
  <c r="G166" i="39" s="1"/>
  <c r="E166" i="40" s="1"/>
  <c r="G166" i="40" s="1"/>
  <c r="E166" i="41" s="1"/>
  <c r="G166" i="41" s="1"/>
  <c r="E166" i="42" s="1"/>
  <c r="G166" i="42" s="1"/>
  <c r="C166" i="43" s="1"/>
  <c r="C148" i="37"/>
  <c r="E148" i="37" s="1"/>
  <c r="G148" i="37" s="1"/>
  <c r="E148" i="38" s="1"/>
  <c r="G148" i="38" s="1"/>
  <c r="E148" i="39" s="1"/>
  <c r="G148" i="39" s="1"/>
  <c r="E148" i="40" s="1"/>
  <c r="G148" i="40" s="1"/>
  <c r="E148" i="41" s="1"/>
  <c r="G148" i="41" s="1"/>
  <c r="E148" i="42" s="1"/>
  <c r="G148" i="42" s="1"/>
  <c r="C148" i="43" s="1"/>
  <c r="C12" i="37"/>
  <c r="E12" i="37" s="1"/>
  <c r="G12" i="37" s="1"/>
  <c r="C124" i="37"/>
  <c r="E124" i="37" s="1"/>
  <c r="G124" i="37" s="1"/>
  <c r="E124" i="38" s="1"/>
  <c r="G124" i="38" s="1"/>
  <c r="E124" i="39" s="1"/>
  <c r="G124" i="39" s="1"/>
  <c r="E124" i="40" s="1"/>
  <c r="G124" i="40" s="1"/>
  <c r="E124" i="41" s="1"/>
  <c r="G124" i="41" s="1"/>
  <c r="E124" i="42" s="1"/>
  <c r="G124" i="42" s="1"/>
  <c r="C124" i="43" s="1"/>
  <c r="C39" i="37"/>
  <c r="E39" i="37" s="1"/>
  <c r="G39" i="37" s="1"/>
  <c r="E39" i="38" s="1"/>
  <c r="G39" i="38" s="1"/>
  <c r="E39" i="39" s="1"/>
  <c r="G39" i="39" s="1"/>
  <c r="E39" i="40" s="1"/>
  <c r="G39" i="40" s="1"/>
  <c r="E39" i="41" s="1"/>
  <c r="G39" i="41" s="1"/>
  <c r="E39" i="42" s="1"/>
  <c r="G39" i="42" s="1"/>
  <c r="C39" i="43" s="1"/>
  <c r="C176" i="37"/>
  <c r="E176" i="37" s="1"/>
  <c r="G176" i="37" s="1"/>
  <c r="E176" i="38" s="1"/>
  <c r="G176" i="38" s="1"/>
  <c r="E176" i="39" s="1"/>
  <c r="G176" i="39" s="1"/>
  <c r="E176" i="40" s="1"/>
  <c r="G176" i="40" s="1"/>
  <c r="E176" i="41" s="1"/>
  <c r="G176" i="41" s="1"/>
  <c r="E176" i="42" s="1"/>
  <c r="G176" i="42" s="1"/>
  <c r="C176" i="43" s="1"/>
  <c r="E95" i="37"/>
  <c r="G95" i="37" s="1"/>
  <c r="E95" i="38" s="1"/>
  <c r="G95" i="38" s="1"/>
  <c r="E95" i="39" s="1"/>
  <c r="G95" i="39" s="1"/>
  <c r="C95" i="37"/>
  <c r="C91" i="37"/>
  <c r="E91" i="37" s="1"/>
  <c r="G91" i="37" s="1"/>
  <c r="E91" i="38" s="1"/>
  <c r="G91" i="38" s="1"/>
  <c r="E91" i="39" s="1"/>
  <c r="G91" i="39" s="1"/>
  <c r="E91" i="40" s="1"/>
  <c r="G91" i="40" s="1"/>
  <c r="E91" i="41" s="1"/>
  <c r="G91" i="41" s="1"/>
  <c r="E91" i="42" s="1"/>
  <c r="G91" i="42" s="1"/>
  <c r="C91" i="43" s="1"/>
  <c r="C206" i="37"/>
  <c r="E206" i="37" s="1"/>
  <c r="G206" i="37" s="1"/>
  <c r="E206" i="38" s="1"/>
  <c r="G206" i="38" s="1"/>
  <c r="E206" i="39" s="1"/>
  <c r="G206" i="39" s="1"/>
  <c r="E206" i="40" s="1"/>
  <c r="G206" i="40" s="1"/>
  <c r="E206" i="41" s="1"/>
  <c r="G206" i="41" s="1"/>
  <c r="E206" i="42" s="1"/>
  <c r="G206" i="42" s="1"/>
  <c r="C206" i="43" s="1"/>
  <c r="C181" i="37"/>
  <c r="E181" i="37" s="1"/>
  <c r="G181" i="37" s="1"/>
  <c r="E181" i="38" s="1"/>
  <c r="G181" i="38" s="1"/>
  <c r="E181" i="39" s="1"/>
  <c r="G181" i="39" s="1"/>
  <c r="E181" i="40" s="1"/>
  <c r="G181" i="40" s="1"/>
  <c r="E181" i="41" s="1"/>
  <c r="G181" i="41" s="1"/>
  <c r="E181" i="42" s="1"/>
  <c r="G181" i="42" s="1"/>
  <c r="C181" i="43" s="1"/>
  <c r="C155" i="37"/>
  <c r="E155" i="37" s="1"/>
  <c r="G155" i="37" s="1"/>
  <c r="E155" i="38" s="1"/>
  <c r="G155" i="38" s="1"/>
  <c r="E155" i="39" s="1"/>
  <c r="G155" i="39" s="1"/>
  <c r="E155" i="40" s="1"/>
  <c r="G155" i="40" s="1"/>
  <c r="E155" i="41" s="1"/>
  <c r="G155" i="41" s="1"/>
  <c r="E155" i="42" s="1"/>
  <c r="G155" i="42" s="1"/>
  <c r="C155" i="43" s="1"/>
  <c r="C77" i="37"/>
  <c r="E77" i="37" s="1"/>
  <c r="G77" i="37" s="1"/>
  <c r="E174" i="37"/>
  <c r="G174" i="37" s="1"/>
  <c r="E174" i="38" s="1"/>
  <c r="G174" i="38" s="1"/>
  <c r="E174" i="39" s="1"/>
  <c r="G174" i="39" s="1"/>
  <c r="E174" i="40" s="1"/>
  <c r="G174" i="40" s="1"/>
  <c r="E174" i="41" s="1"/>
  <c r="G174" i="41" s="1"/>
  <c r="E174" i="42" s="1"/>
  <c r="G174" i="42" s="1"/>
  <c r="C174" i="43" s="1"/>
  <c r="C174" i="37"/>
  <c r="C71" i="37"/>
  <c r="E71" i="37" s="1"/>
  <c r="G71" i="37" s="1"/>
  <c r="C139" i="37"/>
  <c r="E139" i="37" s="1"/>
  <c r="G139" i="37" s="1"/>
  <c r="E139" i="38" s="1"/>
  <c r="G139" i="38" s="1"/>
  <c r="E139" i="39" s="1"/>
  <c r="G139" i="39" s="1"/>
  <c r="E139" i="40" s="1"/>
  <c r="G139" i="40" s="1"/>
  <c r="E139" i="41" s="1"/>
  <c r="G139" i="41" s="1"/>
  <c r="E139" i="42" s="1"/>
  <c r="G139" i="42" s="1"/>
  <c r="C139" i="43" s="1"/>
  <c r="C52" i="37"/>
  <c r="E52" i="37" s="1"/>
  <c r="G52" i="37" s="1"/>
  <c r="E52" i="38" s="1"/>
  <c r="G52" i="38" s="1"/>
  <c r="E52" i="39" s="1"/>
  <c r="G52" i="39" s="1"/>
  <c r="E52" i="40" s="1"/>
  <c r="G52" i="40" s="1"/>
  <c r="E52" i="41" s="1"/>
  <c r="G52" i="41" s="1"/>
  <c r="E52" i="42" s="1"/>
  <c r="G52" i="42" s="1"/>
  <c r="C52" i="43" s="1"/>
  <c r="C183" i="37"/>
  <c r="E183" i="37" s="1"/>
  <c r="G183" i="37" s="1"/>
  <c r="E183" i="38" s="1"/>
  <c r="G183" i="38" s="1"/>
  <c r="E183" i="39" s="1"/>
  <c r="G183" i="39" s="1"/>
  <c r="E183" i="40" s="1"/>
  <c r="G183" i="40" s="1"/>
  <c r="E183" i="41" s="1"/>
  <c r="G183" i="41" s="1"/>
  <c r="E183" i="42" s="1"/>
  <c r="G183" i="42" s="1"/>
  <c r="C183" i="43" s="1"/>
  <c r="C76" i="37"/>
  <c r="E76" i="37" s="1"/>
  <c r="G76" i="37" s="1"/>
  <c r="E76" i="38" s="1"/>
  <c r="G76" i="38" s="1"/>
  <c r="E76" i="39" s="1"/>
  <c r="G76" i="39" s="1"/>
  <c r="E76" i="40" s="1"/>
  <c r="G76" i="40" s="1"/>
  <c r="E76" i="41" s="1"/>
  <c r="G76" i="41" s="1"/>
  <c r="E76" i="42" s="1"/>
  <c r="G76" i="42" s="1"/>
  <c r="C76" i="43" s="1"/>
  <c r="C171" i="37"/>
  <c r="E171" i="37" s="1"/>
  <c r="G171" i="37" s="1"/>
  <c r="E171" i="38" s="1"/>
  <c r="G171" i="38" s="1"/>
  <c r="E171" i="39" s="1"/>
  <c r="G171" i="39" s="1"/>
  <c r="E171" i="40" s="1"/>
  <c r="G171" i="40" s="1"/>
  <c r="E171" i="41" s="1"/>
  <c r="G171" i="41" s="1"/>
  <c r="E171" i="42" s="1"/>
  <c r="G171" i="42" s="1"/>
  <c r="C171" i="43" s="1"/>
  <c r="C137" i="37"/>
  <c r="E137" i="37" s="1"/>
  <c r="G137" i="37" s="1"/>
  <c r="E137" i="38" s="1"/>
  <c r="G137" i="38" s="1"/>
  <c r="E137" i="39" s="1"/>
  <c r="G137" i="39" s="1"/>
  <c r="E137" i="40" s="1"/>
  <c r="G137" i="40" s="1"/>
  <c r="E137" i="41" s="1"/>
  <c r="G137" i="41" s="1"/>
  <c r="E137" i="42" s="1"/>
  <c r="G137" i="42" s="1"/>
  <c r="C137" i="43" s="1"/>
  <c r="C188" i="37"/>
  <c r="E188" i="37" s="1"/>
  <c r="G188" i="37" s="1"/>
  <c r="E188" i="38" s="1"/>
  <c r="G188" i="38" s="1"/>
  <c r="E188" i="39" s="1"/>
  <c r="G188" i="39" s="1"/>
  <c r="E188" i="40" s="1"/>
  <c r="G188" i="40" s="1"/>
  <c r="E188" i="41" s="1"/>
  <c r="G188" i="41" s="1"/>
  <c r="E188" i="42" s="1"/>
  <c r="G188" i="42" s="1"/>
  <c r="C188" i="43" s="1"/>
  <c r="C86" i="37"/>
  <c r="E86" i="37" s="1"/>
  <c r="G86" i="37" s="1"/>
  <c r="E86" i="38" s="1"/>
  <c r="G86" i="38" s="1"/>
  <c r="E86" i="39" s="1"/>
  <c r="G86" i="39" s="1"/>
  <c r="C192" i="37"/>
  <c r="E192" i="37" s="1"/>
  <c r="G192" i="37" s="1"/>
  <c r="E192" i="38" s="1"/>
  <c r="G192" i="38" s="1"/>
  <c r="E192" i="39" s="1"/>
  <c r="G192" i="39" s="1"/>
  <c r="E192" i="40" s="1"/>
  <c r="G192" i="40" s="1"/>
  <c r="E192" i="41" s="1"/>
  <c r="G192" i="41" s="1"/>
  <c r="E192" i="42" s="1"/>
  <c r="G192" i="42" s="1"/>
  <c r="C192" i="43" s="1"/>
  <c r="C59" i="37"/>
  <c r="E59" i="37" s="1"/>
  <c r="G59" i="37" s="1"/>
  <c r="E59" i="38" s="1"/>
  <c r="G59" i="38" s="1"/>
  <c r="E59" i="39" s="1"/>
  <c r="G59" i="39" s="1"/>
  <c r="E59" i="40" s="1"/>
  <c r="G59" i="40" s="1"/>
  <c r="E59" i="41" s="1"/>
  <c r="G59" i="41" s="1"/>
  <c r="E59" i="42" s="1"/>
  <c r="G59" i="42" s="1"/>
  <c r="C59" i="43" s="1"/>
  <c r="C36" i="37"/>
  <c r="E36" i="37" s="1"/>
  <c r="G36" i="37" s="1"/>
  <c r="E36" i="38" s="1"/>
  <c r="G36" i="38" s="1"/>
  <c r="E36" i="39" s="1"/>
  <c r="G36" i="39" s="1"/>
  <c r="E36" i="40" s="1"/>
  <c r="G36" i="40" s="1"/>
  <c r="E36" i="41" s="1"/>
  <c r="G36" i="41" s="1"/>
  <c r="E36" i="42" s="1"/>
  <c r="G36" i="42" s="1"/>
  <c r="C36" i="43" s="1"/>
  <c r="C45" i="37"/>
  <c r="E45" i="37" s="1"/>
  <c r="G45" i="37" s="1"/>
  <c r="E45" i="38" s="1"/>
  <c r="G45" i="38" s="1"/>
  <c r="E45" i="39" s="1"/>
  <c r="G45" i="39" s="1"/>
  <c r="E45" i="40" s="1"/>
  <c r="G45" i="40" s="1"/>
  <c r="E45" i="41" s="1"/>
  <c r="G45" i="41" s="1"/>
  <c r="E45" i="42" s="1"/>
  <c r="G45" i="42" s="1"/>
  <c r="C45" i="43" s="1"/>
  <c r="C198" i="37"/>
  <c r="E198" i="37" s="1"/>
  <c r="G198" i="37" s="1"/>
  <c r="E198" i="38" s="1"/>
  <c r="G198" i="38" s="1"/>
  <c r="E198" i="39" s="1"/>
  <c r="G198" i="39" s="1"/>
  <c r="E198" i="40" s="1"/>
  <c r="G198" i="40" s="1"/>
  <c r="E198" i="41" s="1"/>
  <c r="G198" i="41" s="1"/>
  <c r="E198" i="42" s="1"/>
  <c r="G198" i="42" s="1"/>
  <c r="C198" i="43" s="1"/>
  <c r="C191" i="37"/>
  <c r="E191" i="37" s="1"/>
  <c r="G191" i="37" s="1"/>
  <c r="E191" i="38" s="1"/>
  <c r="G191" i="38" s="1"/>
  <c r="E191" i="39" s="1"/>
  <c r="G191" i="39" s="1"/>
  <c r="E191" i="40" s="1"/>
  <c r="G191" i="40" s="1"/>
  <c r="E191" i="41" s="1"/>
  <c r="G191" i="41" s="1"/>
  <c r="E191" i="42" s="1"/>
  <c r="G191" i="42" s="1"/>
  <c r="C191" i="43" s="1"/>
  <c r="C60" i="37"/>
  <c r="E60" i="37" s="1"/>
  <c r="G60" i="37" s="1"/>
  <c r="E60" i="38" s="1"/>
  <c r="G60" i="38" s="1"/>
  <c r="E60" i="39" s="1"/>
  <c r="G60" i="39" s="1"/>
  <c r="E60" i="40" s="1"/>
  <c r="G60" i="40" s="1"/>
  <c r="E60" i="41" s="1"/>
  <c r="G60" i="41" s="1"/>
  <c r="E60" i="42" s="1"/>
  <c r="G60" i="42" s="1"/>
  <c r="C60" i="43" s="1"/>
  <c r="C115" i="37"/>
  <c r="E115" i="37" s="1"/>
  <c r="G115" i="37" s="1"/>
  <c r="E115" i="38" s="1"/>
  <c r="G115" i="38" s="1"/>
  <c r="E115" i="39" s="1"/>
  <c r="G115" i="39" s="1"/>
  <c r="E115" i="40" s="1"/>
  <c r="G115" i="40" s="1"/>
  <c r="E115" i="41" s="1"/>
  <c r="G115" i="41" s="1"/>
  <c r="E115" i="42" s="1"/>
  <c r="G115" i="42" s="1"/>
  <c r="C115" i="43" s="1"/>
  <c r="C108" i="37"/>
  <c r="E108" i="37" s="1"/>
  <c r="G108" i="37" s="1"/>
  <c r="E108" i="38" s="1"/>
  <c r="G108" i="38" s="1"/>
  <c r="E108" i="39" s="1"/>
  <c r="G108" i="39" s="1"/>
  <c r="E108" i="40" s="1"/>
  <c r="G108" i="40" s="1"/>
  <c r="E108" i="41" s="1"/>
  <c r="G108" i="41" s="1"/>
  <c r="E108" i="42" s="1"/>
  <c r="G108" i="42" s="1"/>
  <c r="C108" i="43" s="1"/>
  <c r="C165" i="37"/>
  <c r="E165" i="37" s="1"/>
  <c r="G165" i="37" s="1"/>
  <c r="E165" i="38" s="1"/>
  <c r="G165" i="38" s="1"/>
  <c r="E165" i="39" s="1"/>
  <c r="G165" i="39" s="1"/>
  <c r="E165" i="40" s="1"/>
  <c r="G165" i="40" s="1"/>
  <c r="E165" i="41" s="1"/>
  <c r="G165" i="41" s="1"/>
  <c r="E165" i="42" s="1"/>
  <c r="G165" i="42" s="1"/>
  <c r="C165" i="43" s="1"/>
  <c r="C135" i="37"/>
  <c r="E135" i="37" s="1"/>
  <c r="G135" i="37" s="1"/>
  <c r="E135" i="38" s="1"/>
  <c r="G135" i="38" s="1"/>
  <c r="E135" i="39" s="1"/>
  <c r="G135" i="39" s="1"/>
  <c r="E135" i="40" s="1"/>
  <c r="G135" i="40" s="1"/>
  <c r="E135" i="41" s="1"/>
  <c r="G135" i="41" s="1"/>
  <c r="E135" i="42" s="1"/>
  <c r="G135" i="42" s="1"/>
  <c r="C135" i="43" s="1"/>
  <c r="C107" i="37"/>
  <c r="E107" i="37" s="1"/>
  <c r="G107" i="37" s="1"/>
  <c r="E107" i="38" s="1"/>
  <c r="G107" i="38" s="1"/>
  <c r="E107" i="39" s="1"/>
  <c r="G107" i="39" s="1"/>
  <c r="E107" i="40" s="1"/>
  <c r="G107" i="40" s="1"/>
  <c r="E107" i="41" s="1"/>
  <c r="G107" i="41" s="1"/>
  <c r="E107" i="42" s="1"/>
  <c r="G107" i="42" s="1"/>
  <c r="C107" i="43" s="1"/>
  <c r="C172" i="37"/>
  <c r="E172" i="37" s="1"/>
  <c r="G172" i="37" s="1"/>
  <c r="E172" i="38" s="1"/>
  <c r="G172" i="38" s="1"/>
  <c r="E172" i="39" s="1"/>
  <c r="G172" i="39" s="1"/>
  <c r="E172" i="40" s="1"/>
  <c r="G172" i="40" s="1"/>
  <c r="E172" i="41" s="1"/>
  <c r="G172" i="41" s="1"/>
  <c r="E172" i="42" s="1"/>
  <c r="G172" i="42" s="1"/>
  <c r="C172" i="43" s="1"/>
  <c r="C157" i="37"/>
  <c r="E157" i="37" s="1"/>
  <c r="G157" i="37" s="1"/>
  <c r="E157" i="38" s="1"/>
  <c r="G157" i="38" s="1"/>
  <c r="E157" i="39" s="1"/>
  <c r="G157" i="39" s="1"/>
  <c r="E157" i="40" s="1"/>
  <c r="G157" i="40" s="1"/>
  <c r="E157" i="41" s="1"/>
  <c r="G157" i="41" s="1"/>
  <c r="E157" i="42" s="1"/>
  <c r="G157" i="42" s="1"/>
  <c r="C157" i="43" s="1"/>
  <c r="C143" i="37"/>
  <c r="E143" i="37" s="1"/>
  <c r="G143" i="37" s="1"/>
  <c r="E143" i="38" s="1"/>
  <c r="G143" i="38" s="1"/>
  <c r="E143" i="39" s="1"/>
  <c r="G143" i="39" s="1"/>
  <c r="E143" i="40" s="1"/>
  <c r="G143" i="40" s="1"/>
  <c r="E143" i="41" s="1"/>
  <c r="G143" i="41" s="1"/>
  <c r="E143" i="42" s="1"/>
  <c r="G143" i="42" s="1"/>
  <c r="C143" i="43" s="1"/>
  <c r="C131" i="37"/>
  <c r="E131" i="37" s="1"/>
  <c r="G131" i="37" s="1"/>
  <c r="E131" i="38" s="1"/>
  <c r="G131" i="38" s="1"/>
  <c r="E131" i="39" s="1"/>
  <c r="G131" i="39" s="1"/>
  <c r="E131" i="40" s="1"/>
  <c r="G131" i="40" s="1"/>
  <c r="E131" i="41" s="1"/>
  <c r="G131" i="41" s="1"/>
  <c r="E131" i="42" s="1"/>
  <c r="G131" i="42" s="1"/>
  <c r="C131" i="43" s="1"/>
  <c r="E93" i="37"/>
  <c r="G93" i="37" s="1"/>
  <c r="E93" i="38" s="1"/>
  <c r="G93" i="38" s="1"/>
  <c r="E93" i="39" s="1"/>
  <c r="G93" i="39" s="1"/>
  <c r="E93" i="40" s="1"/>
  <c r="G93" i="40" s="1"/>
  <c r="E93" i="41" s="1"/>
  <c r="G93" i="41" s="1"/>
  <c r="E93" i="42" s="1"/>
  <c r="G93" i="42" s="1"/>
  <c r="C93" i="43" s="1"/>
  <c r="C93" i="37"/>
  <c r="C205" i="37"/>
  <c r="E205" i="37" s="1"/>
  <c r="G205" i="37" s="1"/>
  <c r="E205" i="38" s="1"/>
  <c r="G205" i="38" s="1"/>
  <c r="E205" i="39" s="1"/>
  <c r="G205" i="39" s="1"/>
  <c r="E205" i="40" s="1"/>
  <c r="G205" i="40" s="1"/>
  <c r="E205" i="41" s="1"/>
  <c r="G205" i="41" s="1"/>
  <c r="E205" i="42" s="1"/>
  <c r="G205" i="42" s="1"/>
  <c r="C205" i="43" s="1"/>
  <c r="C158" i="37"/>
  <c r="E158" i="37" s="1"/>
  <c r="G158" i="37" s="1"/>
  <c r="E158" i="38" s="1"/>
  <c r="G158" i="38" s="1"/>
  <c r="E158" i="39" s="1"/>
  <c r="G158" i="39" s="1"/>
  <c r="E158" i="40" s="1"/>
  <c r="G158" i="40" s="1"/>
  <c r="E158" i="41" s="1"/>
  <c r="G158" i="41" s="1"/>
  <c r="E158" i="42" s="1"/>
  <c r="G158" i="42" s="1"/>
  <c r="C158" i="43" s="1"/>
  <c r="C204" i="37"/>
  <c r="E204" i="37" s="1"/>
  <c r="G204" i="37" s="1"/>
  <c r="E204" i="38" s="1"/>
  <c r="G204" i="38" s="1"/>
  <c r="E204" i="39" s="1"/>
  <c r="G204" i="39" s="1"/>
  <c r="E204" i="40" s="1"/>
  <c r="G204" i="40" s="1"/>
  <c r="E204" i="41" s="1"/>
  <c r="G204" i="41" s="1"/>
  <c r="E204" i="42" s="1"/>
  <c r="G204" i="42" s="1"/>
  <c r="C204" i="43" s="1"/>
  <c r="C19" i="37"/>
  <c r="E19" i="37" s="1"/>
  <c r="G19" i="37" s="1"/>
  <c r="E19" i="38" s="1"/>
  <c r="G19" i="38" s="1"/>
  <c r="E19" i="39" s="1"/>
  <c r="G19" i="39" s="1"/>
  <c r="E19" i="40" s="1"/>
  <c r="G19" i="40" s="1"/>
  <c r="E19" i="41" s="1"/>
  <c r="G19" i="41" s="1"/>
  <c r="E19" i="42" s="1"/>
  <c r="G19" i="42" s="1"/>
  <c r="C19" i="43" s="1"/>
  <c r="C119" i="37"/>
  <c r="E119" i="37" s="1"/>
  <c r="G119" i="37" s="1"/>
  <c r="E119" i="38" s="1"/>
  <c r="G119" i="38" s="1"/>
  <c r="E119" i="39" s="1"/>
  <c r="G119" i="39" s="1"/>
  <c r="E119" i="40" s="1"/>
  <c r="G119" i="40" s="1"/>
  <c r="E119" i="41" s="1"/>
  <c r="G119" i="41" s="1"/>
  <c r="E119" i="42" s="1"/>
  <c r="G119" i="42" s="1"/>
  <c r="C119" i="43" s="1"/>
  <c r="C92" i="37"/>
  <c r="E92" i="37" s="1"/>
  <c r="G92" i="37" s="1"/>
  <c r="E92" i="38" s="1"/>
  <c r="G92" i="38" s="1"/>
  <c r="E92" i="39" s="1"/>
  <c r="G92" i="39" s="1"/>
  <c r="E92" i="40" s="1"/>
  <c r="G92" i="40" s="1"/>
  <c r="E92" i="41" s="1"/>
  <c r="G92" i="41" s="1"/>
  <c r="E92" i="42" s="1"/>
  <c r="G92" i="42" s="1"/>
  <c r="C92" i="43" s="1"/>
  <c r="C75" i="37"/>
  <c r="E75" i="37" s="1"/>
  <c r="G75" i="37" s="1"/>
  <c r="E75" i="38" s="1"/>
  <c r="G75" i="38" s="1"/>
  <c r="E75" i="39" s="1"/>
  <c r="G75" i="39" s="1"/>
  <c r="E75" i="40" s="1"/>
  <c r="G75" i="40" s="1"/>
  <c r="E99" i="37"/>
  <c r="G99" i="37" s="1"/>
  <c r="E99" i="38" s="1"/>
  <c r="G99" i="38" s="1"/>
  <c r="E99" i="39" s="1"/>
  <c r="G99" i="39" s="1"/>
  <c r="E99" i="40" s="1"/>
  <c r="G99" i="40" s="1"/>
  <c r="E99" i="41" s="1"/>
  <c r="G99" i="41" s="1"/>
  <c r="E99" i="42" s="1"/>
  <c r="G99" i="42" s="1"/>
  <c r="C99" i="43" s="1"/>
  <c r="C99" i="37"/>
  <c r="C78" i="37"/>
  <c r="E78" i="37" s="1"/>
  <c r="G78" i="37" s="1"/>
  <c r="E78" i="38" s="1"/>
  <c r="G78" i="38" s="1"/>
  <c r="E78" i="39" s="1"/>
  <c r="G78" i="39" s="1"/>
  <c r="E78" i="40" s="1"/>
  <c r="G78" i="40" s="1"/>
  <c r="E78" i="41" s="1"/>
  <c r="G78" i="41" s="1"/>
  <c r="E78" i="42" s="1"/>
  <c r="G78" i="42" s="1"/>
  <c r="C78" i="43" s="1"/>
  <c r="C177" i="37"/>
  <c r="E177" i="37" s="1"/>
  <c r="G177" i="37" s="1"/>
  <c r="E177" i="38" s="1"/>
  <c r="G177" i="38" s="1"/>
  <c r="E177" i="39" s="1"/>
  <c r="G177" i="39" s="1"/>
  <c r="E177" i="40" s="1"/>
  <c r="G177" i="40" s="1"/>
  <c r="E177" i="41" s="1"/>
  <c r="G177" i="41" s="1"/>
  <c r="E177" i="42" s="1"/>
  <c r="G177" i="42" s="1"/>
  <c r="C177" i="43" s="1"/>
  <c r="C83" i="37"/>
  <c r="E83" i="37" s="1"/>
  <c r="G83" i="37" s="1"/>
  <c r="E83" i="38" s="1"/>
  <c r="G83" i="38" s="1"/>
  <c r="E83" i="39" s="1"/>
  <c r="G83" i="39" s="1"/>
  <c r="E83" i="40" s="1"/>
  <c r="G83" i="40" s="1"/>
  <c r="E83" i="41" s="1"/>
  <c r="G83" i="41" s="1"/>
  <c r="E83" i="42" s="1"/>
  <c r="G83" i="42" s="1"/>
  <c r="C83" i="43" s="1"/>
  <c r="C53" i="37"/>
  <c r="E53" i="37" s="1"/>
  <c r="G53" i="37" s="1"/>
  <c r="E53" i="38" s="1"/>
  <c r="G53" i="38" s="1"/>
  <c r="E53" i="39" s="1"/>
  <c r="G53" i="39" s="1"/>
  <c r="E53" i="40" s="1"/>
  <c r="G53" i="40" s="1"/>
  <c r="E53" i="41" s="1"/>
  <c r="G53" i="41" s="1"/>
  <c r="E53" i="42" s="1"/>
  <c r="G53" i="42" s="1"/>
  <c r="C53" i="43" s="1"/>
  <c r="C193" i="37"/>
  <c r="E193" i="37" s="1"/>
  <c r="G193" i="37" s="1"/>
  <c r="E193" i="38" s="1"/>
  <c r="G193" i="38" s="1"/>
  <c r="E193" i="39" s="1"/>
  <c r="G193" i="39" s="1"/>
  <c r="E193" i="40" s="1"/>
  <c r="G193" i="40" s="1"/>
  <c r="E193" i="41" s="1"/>
  <c r="G193" i="41" s="1"/>
  <c r="E193" i="42" s="1"/>
  <c r="G193" i="42" s="1"/>
  <c r="C193" i="43" s="1"/>
  <c r="C47" i="37"/>
  <c r="E47" i="37" s="1"/>
  <c r="G47" i="37" s="1"/>
  <c r="E47" i="38" s="1"/>
  <c r="G47" i="38" s="1"/>
  <c r="E47" i="39" s="1"/>
  <c r="G47" i="39" s="1"/>
  <c r="E47" i="40" s="1"/>
  <c r="G47" i="40" s="1"/>
  <c r="C190" i="37"/>
  <c r="E190" i="37" s="1"/>
  <c r="G190" i="37" s="1"/>
  <c r="E190" i="38" s="1"/>
  <c r="G190" i="38" s="1"/>
  <c r="E190" i="39" s="1"/>
  <c r="G190" i="39" s="1"/>
  <c r="E190" i="40" s="1"/>
  <c r="G190" i="40" s="1"/>
  <c r="E190" i="41" s="1"/>
  <c r="G190" i="41" s="1"/>
  <c r="E190" i="42" s="1"/>
  <c r="G190" i="42" s="1"/>
  <c r="C190" i="43" s="1"/>
  <c r="E61" i="37"/>
  <c r="G61" i="37" s="1"/>
  <c r="E61" i="38" s="1"/>
  <c r="G61" i="38" s="1"/>
  <c r="E61" i="39" s="1"/>
  <c r="G61" i="39" s="1"/>
  <c r="E61" i="40" s="1"/>
  <c r="G61" i="40" s="1"/>
  <c r="E61" i="41" s="1"/>
  <c r="G61" i="41" s="1"/>
  <c r="E61" i="42" s="1"/>
  <c r="G61" i="42" s="1"/>
  <c r="C61" i="43" s="1"/>
  <c r="C61" i="37"/>
  <c r="C69" i="37"/>
  <c r="E69" i="37" s="1"/>
  <c r="G69" i="37" s="1"/>
  <c r="E69" i="38" s="1"/>
  <c r="G69" i="38" s="1"/>
  <c r="E69" i="39" s="1"/>
  <c r="G69" i="39" s="1"/>
  <c r="E69" i="40" s="1"/>
  <c r="G69" i="40" s="1"/>
  <c r="E69" i="41" s="1"/>
  <c r="G69" i="41" s="1"/>
  <c r="E69" i="42" s="1"/>
  <c r="G69" i="42" s="1"/>
  <c r="C69" i="43" s="1"/>
  <c r="C175" i="37"/>
  <c r="E175" i="37" s="1"/>
  <c r="G175" i="37" s="1"/>
  <c r="E175" i="38" s="1"/>
  <c r="G175" i="38" s="1"/>
  <c r="E175" i="39" s="1"/>
  <c r="G175" i="39" s="1"/>
  <c r="E175" i="40" s="1"/>
  <c r="G175" i="40" s="1"/>
  <c r="E175" i="41" s="1"/>
  <c r="G175" i="41" s="1"/>
  <c r="E175" i="42" s="1"/>
  <c r="G175" i="42" s="1"/>
  <c r="C175" i="43" s="1"/>
  <c r="C159" i="37"/>
  <c r="E159" i="37" s="1"/>
  <c r="G159" i="37" s="1"/>
  <c r="E159" i="38" s="1"/>
  <c r="G159" i="38" s="1"/>
  <c r="E159" i="39" s="1"/>
  <c r="G159" i="39" s="1"/>
  <c r="E159" i="40" s="1"/>
  <c r="G159" i="40" s="1"/>
  <c r="E159" i="41" s="1"/>
  <c r="G159" i="41" s="1"/>
  <c r="E159" i="42" s="1"/>
  <c r="G159" i="42" s="1"/>
  <c r="C159" i="43" s="1"/>
  <c r="C14" i="37"/>
  <c r="E14" i="37" s="1"/>
  <c r="G14" i="37" s="1"/>
  <c r="E14" i="38" s="1"/>
  <c r="G14" i="38" s="1"/>
  <c r="E14" i="39" s="1"/>
  <c r="G14" i="39" s="1"/>
  <c r="C43" i="37"/>
  <c r="E43" i="37" s="1"/>
  <c r="G43" i="37" s="1"/>
  <c r="E67" i="37"/>
  <c r="G67" i="37" s="1"/>
  <c r="E67" i="38" s="1"/>
  <c r="G67" i="38" s="1"/>
  <c r="E67" i="39" s="1"/>
  <c r="G67" i="39" s="1"/>
  <c r="E67" i="40" s="1"/>
  <c r="G67" i="40" s="1"/>
  <c r="E67" i="41" s="1"/>
  <c r="G67" i="41" s="1"/>
  <c r="E67" i="42" s="1"/>
  <c r="G67" i="42" s="1"/>
  <c r="C67" i="43" s="1"/>
  <c r="C67" i="37"/>
  <c r="C103" i="37"/>
  <c r="E103" i="37" s="1"/>
  <c r="G103" i="37" s="1"/>
  <c r="E103" i="38" s="1"/>
  <c r="G103" i="38" s="1"/>
  <c r="E103" i="39" s="1"/>
  <c r="G103" i="39" s="1"/>
  <c r="E103" i="40" s="1"/>
  <c r="G103" i="40" s="1"/>
  <c r="E103" i="41" s="1"/>
  <c r="G103" i="41" s="1"/>
  <c r="E103" i="42" s="1"/>
  <c r="G103" i="42" s="1"/>
  <c r="C103" i="43" s="1"/>
  <c r="E168" i="43"/>
  <c r="G168" i="43" s="1"/>
  <c r="C168" i="44" s="1"/>
  <c r="E41" i="43"/>
  <c r="G41" i="43" s="1"/>
  <c r="E152" i="43"/>
  <c r="G152" i="43" s="1"/>
  <c r="C152" i="44" s="1"/>
  <c r="K231" i="50"/>
  <c r="E212" i="37"/>
  <c r="G212" i="37" s="1"/>
  <c r="E94" i="43"/>
  <c r="G94" i="43" s="1"/>
  <c r="C94" i="44" s="1"/>
  <c r="E202" i="43"/>
  <c r="G202" i="43" s="1"/>
  <c r="C202" i="44" s="1"/>
  <c r="E64" i="43"/>
  <c r="G64" i="43" s="1"/>
  <c r="C64" i="44" s="1"/>
  <c r="E201" i="43"/>
  <c r="G201" i="43" s="1"/>
  <c r="C201" i="44" s="1"/>
  <c r="E154" i="43"/>
  <c r="G154" i="43" s="1"/>
  <c r="C154" i="44" s="1"/>
  <c r="E72" i="43"/>
  <c r="G72" i="43" s="1"/>
  <c r="C72" i="44" s="1"/>
  <c r="E153" i="43"/>
  <c r="G153" i="43" s="1"/>
  <c r="C153" i="44" s="1"/>
  <c r="E112" i="43"/>
  <c r="G112" i="43" s="1"/>
  <c r="C112" i="44" s="1"/>
  <c r="E145" i="43"/>
  <c r="G145" i="43" s="1"/>
  <c r="C145" i="44" s="1"/>
  <c r="E66" i="43"/>
  <c r="G66" i="43" s="1"/>
  <c r="C66" i="44" s="1"/>
  <c r="E102" i="43"/>
  <c r="G102" i="43" s="1"/>
  <c r="C102" i="44" s="1"/>
  <c r="E33" i="43"/>
  <c r="G33" i="43" s="1"/>
  <c r="C33" i="44" s="1"/>
  <c r="E54" i="43"/>
  <c r="G54" i="43" s="1"/>
  <c r="C54" i="44" s="1"/>
  <c r="E97" i="43"/>
  <c r="G97" i="43" s="1"/>
  <c r="C97" i="44" s="1"/>
  <c r="E164" i="43"/>
  <c r="G164" i="43" s="1"/>
  <c r="C164" i="44" s="1"/>
  <c r="E136" i="43"/>
  <c r="G136" i="43" s="1"/>
  <c r="C136" i="44" s="1"/>
  <c r="E82" i="43"/>
  <c r="G82" i="43" s="1"/>
  <c r="C82" i="44" s="1"/>
  <c r="E116" i="43"/>
  <c r="G116" i="43" s="1"/>
  <c r="C116" i="44" s="1"/>
  <c r="E122" i="43"/>
  <c r="G122" i="43" s="1"/>
  <c r="C122" i="44" s="1"/>
  <c r="E211" i="37"/>
  <c r="G211" i="37" s="1"/>
  <c r="E90" i="43"/>
  <c r="G90" i="43" s="1"/>
  <c r="C90" i="44" s="1"/>
  <c r="E144" i="43"/>
  <c r="G144" i="43" s="1"/>
  <c r="C144" i="44" s="1"/>
  <c r="E147" i="43"/>
  <c r="G147" i="43" s="1"/>
  <c r="C147" i="44" s="1"/>
  <c r="E96" i="43"/>
  <c r="G96" i="43" s="1"/>
  <c r="C96" i="44" s="1"/>
  <c r="E25" i="43"/>
  <c r="G25" i="43" s="1"/>
  <c r="C25" i="44" s="1"/>
  <c r="E70" i="43"/>
  <c r="G70" i="43" s="1"/>
  <c r="C70" i="44" s="1"/>
  <c r="E104" i="43"/>
  <c r="G104" i="43" s="1"/>
  <c r="C104" i="44" s="1"/>
  <c r="E32" i="43"/>
  <c r="G32" i="43" s="1"/>
  <c r="C32" i="44" s="1"/>
  <c r="E28" i="43"/>
  <c r="G28" i="43" s="1"/>
  <c r="C28" i="44" s="1"/>
  <c r="E160" i="43"/>
  <c r="G160" i="43" s="1"/>
  <c r="C160" i="44" s="1"/>
  <c r="E169" i="43"/>
  <c r="G169" i="43" s="1"/>
  <c r="C169" i="44" s="1"/>
  <c r="E62" i="43"/>
  <c r="G62" i="43" s="1"/>
  <c r="C62" i="44" s="1"/>
  <c r="E98" i="43"/>
  <c r="G98" i="43" s="1"/>
  <c r="C98" i="44" s="1"/>
  <c r="E129" i="43"/>
  <c r="G129" i="43" s="1"/>
  <c r="C129" i="44" s="1"/>
  <c r="E128" i="43"/>
  <c r="G128" i="43" s="1"/>
  <c r="C128" i="44" s="1"/>
  <c r="E7" i="43"/>
  <c r="G7" i="43" s="1"/>
  <c r="C7" i="44" s="1"/>
  <c r="E114" i="43"/>
  <c r="G114" i="43" s="1"/>
  <c r="C114" i="44" s="1"/>
  <c r="E120" i="43"/>
  <c r="G120" i="43" s="1"/>
  <c r="C120" i="44" s="1"/>
  <c r="E58" i="43"/>
  <c r="G58" i="43" s="1"/>
  <c r="C58" i="44" s="1"/>
  <c r="E10" i="43"/>
  <c r="G10" i="43" s="1"/>
  <c r="C10" i="44" s="1"/>
  <c r="E73" i="43"/>
  <c r="G73" i="43" s="1"/>
  <c r="C73" i="44" s="1"/>
  <c r="E80" i="43"/>
  <c r="G80" i="43" s="1"/>
  <c r="C80" i="44" s="1"/>
  <c r="E210" i="37"/>
  <c r="G210" i="37" s="1"/>
  <c r="E146" i="43"/>
  <c r="G146" i="43" s="1"/>
  <c r="C146" i="44" s="1"/>
  <c r="E162" i="43"/>
  <c r="G162" i="43" s="1"/>
  <c r="C162" i="44" s="1"/>
  <c r="E9" i="43"/>
  <c r="G9" i="43" s="1"/>
  <c r="C9" i="44" s="1"/>
  <c r="E16" i="43"/>
  <c r="G16" i="43" s="1"/>
  <c r="C16" i="44" s="1"/>
  <c r="E138" i="43"/>
  <c r="G138" i="43" s="1"/>
  <c r="C138" i="44" s="1"/>
  <c r="E22" i="43"/>
  <c r="G22" i="43" s="1"/>
  <c r="C22" i="44" s="1"/>
  <c r="E106" i="43"/>
  <c r="G106" i="43" s="1"/>
  <c r="C106" i="44" s="1"/>
  <c r="E130" i="43"/>
  <c r="G130" i="43" s="1"/>
  <c r="C130" i="44" s="1"/>
  <c r="E50" i="43"/>
  <c r="G50" i="43" s="1"/>
  <c r="C50" i="44" s="1"/>
  <c r="E180" i="43"/>
  <c r="G180" i="43" s="1"/>
  <c r="C180" i="44" s="1"/>
  <c r="E186" i="43"/>
  <c r="G186" i="43" s="1"/>
  <c r="C186" i="44" s="1"/>
  <c r="E18" i="43"/>
  <c r="G18" i="43" s="1"/>
  <c r="E65" i="43"/>
  <c r="G65" i="43" s="1"/>
  <c r="C65" i="44" s="1"/>
  <c r="E184" i="43"/>
  <c r="G184" i="43" s="1"/>
  <c r="C184" i="44" s="1"/>
  <c r="E74" i="43"/>
  <c r="G74" i="43" s="1"/>
  <c r="C74" i="44" s="1"/>
  <c r="E150" i="43"/>
  <c r="G150" i="43" s="1"/>
  <c r="C150" i="44" s="1"/>
  <c r="E17" i="43"/>
  <c r="G17" i="43" s="1"/>
  <c r="C17" i="44" s="1"/>
  <c r="E173" i="40"/>
  <c r="G173" i="40" s="1"/>
  <c r="E173" i="41" s="1"/>
  <c r="G173" i="41" s="1"/>
  <c r="E173" i="42" s="1"/>
  <c r="G173" i="42" s="1"/>
  <c r="C173" i="43" s="1"/>
  <c r="E95" i="40"/>
  <c r="G95" i="40" s="1"/>
  <c r="E95" i="41" s="1"/>
  <c r="G95" i="41" s="1"/>
  <c r="E95" i="42" s="1"/>
  <c r="G95" i="42" s="1"/>
  <c r="C95" i="43" s="1"/>
  <c r="E49" i="40"/>
  <c r="G49" i="40" s="1"/>
  <c r="E49" i="41" s="1"/>
  <c r="G49" i="41" s="1"/>
  <c r="E49" i="42" s="1"/>
  <c r="G49" i="42" s="1"/>
  <c r="C49" i="43" s="1"/>
  <c r="K229" i="37"/>
  <c r="J232" i="37" s="1"/>
  <c r="K230" i="38"/>
  <c r="K228" i="36"/>
  <c r="J231" i="36" s="1"/>
  <c r="K226" i="35"/>
  <c r="M5" i="8"/>
  <c r="U12" i="8"/>
  <c r="E79" i="8"/>
  <c r="G79" i="8" s="1"/>
  <c r="E111" i="8"/>
  <c r="G111" i="8" s="1"/>
  <c r="G202" i="8"/>
  <c r="G207" i="8"/>
  <c r="G210" i="8"/>
  <c r="E223" i="8"/>
  <c r="G223" i="8" s="1"/>
  <c r="E224" i="8"/>
  <c r="G224" i="8" s="1"/>
  <c r="U32" i="8"/>
  <c r="U26" i="8"/>
  <c r="U24" i="8"/>
  <c r="U22" i="8"/>
  <c r="U7" i="8"/>
  <c r="E22" i="8"/>
  <c r="G22" i="8" s="1"/>
  <c r="E158" i="8"/>
  <c r="G158" i="8" s="1"/>
  <c r="G180" i="8"/>
  <c r="E156" i="8"/>
  <c r="G156" i="8" s="1"/>
  <c r="E148" i="8"/>
  <c r="G148" i="8" s="1"/>
  <c r="E41" i="8"/>
  <c r="G41" i="8" s="1"/>
  <c r="E36" i="8"/>
  <c r="G36" i="8" s="1"/>
  <c r="E28" i="8"/>
  <c r="G28" i="8" s="1"/>
  <c r="E23" i="8"/>
  <c r="G23" i="8" s="1"/>
  <c r="E9" i="8"/>
  <c r="G9" i="8" s="1"/>
  <c r="C217" i="58" l="1"/>
  <c r="E217" i="58" s="1"/>
  <c r="C41" i="44"/>
  <c r="E41" i="44" s="1"/>
  <c r="G41" i="44" s="1"/>
  <c r="C213" i="48"/>
  <c r="E213" i="48" s="1"/>
  <c r="C216" i="50"/>
  <c r="E216" i="50" s="1"/>
  <c r="G216" i="50" s="1"/>
  <c r="C215" i="50"/>
  <c r="E215" i="50" s="1"/>
  <c r="G215" i="50" s="1"/>
  <c r="C214" i="48"/>
  <c r="E214" i="48" s="1"/>
  <c r="G214" i="48" s="1"/>
  <c r="C214" i="49" s="1"/>
  <c r="E214" i="49" s="1"/>
  <c r="G214" i="49" s="1"/>
  <c r="C214" i="50" s="1"/>
  <c r="E214" i="50" s="1"/>
  <c r="G214" i="50" s="1"/>
  <c r="C18" i="44"/>
  <c r="E18" i="44" s="1"/>
  <c r="G18" i="44" s="1"/>
  <c r="E142" i="42"/>
  <c r="G142" i="42" s="1"/>
  <c r="C142" i="43" s="1"/>
  <c r="E142" i="43" s="1"/>
  <c r="G142" i="43" s="1"/>
  <c r="C142" i="44" s="1"/>
  <c r="E170" i="42"/>
  <c r="G170" i="42" s="1"/>
  <c r="C170" i="43" s="1"/>
  <c r="E170" i="43" s="1"/>
  <c r="G170" i="43" s="1"/>
  <c r="C170" i="44" s="1"/>
  <c r="E170" i="44" s="1"/>
  <c r="G170" i="44" s="1"/>
  <c r="C75" i="41"/>
  <c r="E75" i="41" s="1"/>
  <c r="G75" i="41" s="1"/>
  <c r="C163" i="41"/>
  <c r="E163" i="41" s="1"/>
  <c r="G163" i="41" s="1"/>
  <c r="E56" i="42"/>
  <c r="G56" i="42" s="1"/>
  <c r="C56" i="43" s="1"/>
  <c r="E56" i="43" s="1"/>
  <c r="G56" i="43" s="1"/>
  <c r="C56" i="44" s="1"/>
  <c r="E56" i="44" s="1"/>
  <c r="G56" i="44" s="1"/>
  <c r="C47" i="41"/>
  <c r="E47" i="41" s="1"/>
  <c r="G47" i="41" s="1"/>
  <c r="C46" i="41"/>
  <c r="E46" i="41" s="1"/>
  <c r="G46" i="41" s="1"/>
  <c r="E40" i="42"/>
  <c r="G40" i="42" s="1"/>
  <c r="C40" i="43" s="1"/>
  <c r="E40" i="43" s="1"/>
  <c r="G40" i="43" s="1"/>
  <c r="C40" i="44" s="1"/>
  <c r="E40" i="44" s="1"/>
  <c r="G40" i="44" s="1"/>
  <c r="C38" i="41"/>
  <c r="E38" i="41" s="1"/>
  <c r="G38" i="41" s="1"/>
  <c r="E8" i="42"/>
  <c r="G8" i="42" s="1"/>
  <c r="C8" i="43" s="1"/>
  <c r="E8" i="43" s="1"/>
  <c r="G8" i="43" s="1"/>
  <c r="C8" i="44" s="1"/>
  <c r="E8" i="44" s="1"/>
  <c r="G8" i="44" s="1"/>
  <c r="E29" i="42"/>
  <c r="G29" i="42" s="1"/>
  <c r="C29" i="43" s="1"/>
  <c r="E29" i="43" s="1"/>
  <c r="G29" i="43" s="1"/>
  <c r="C29" i="44" s="1"/>
  <c r="E29" i="44" s="1"/>
  <c r="G29" i="44" s="1"/>
  <c r="E26" i="42"/>
  <c r="G26" i="42" s="1"/>
  <c r="C26" i="43" s="1"/>
  <c r="E26" i="43" s="1"/>
  <c r="G26" i="43" s="1"/>
  <c r="C26" i="44" s="1"/>
  <c r="E26" i="44" s="1"/>
  <c r="G26" i="44" s="1"/>
  <c r="E24" i="42"/>
  <c r="G24" i="42" s="1"/>
  <c r="C24" i="43" s="1"/>
  <c r="E24" i="43" s="1"/>
  <c r="G24" i="43" s="1"/>
  <c r="C24" i="44" s="1"/>
  <c r="E24" i="44" s="1"/>
  <c r="G24" i="44" s="1"/>
  <c r="C167" i="40"/>
  <c r="E167" i="40" s="1"/>
  <c r="G167" i="40" s="1"/>
  <c r="C86" i="40"/>
  <c r="E86" i="40" s="1"/>
  <c r="G86" i="40" s="1"/>
  <c r="C85" i="40"/>
  <c r="E85" i="40" s="1"/>
  <c r="G85" i="40" s="1"/>
  <c r="C15" i="41"/>
  <c r="E15" i="41" s="1"/>
  <c r="G15" i="41" s="1"/>
  <c r="C14" i="40"/>
  <c r="E14" i="40" s="1"/>
  <c r="G14" i="40" s="1"/>
  <c r="C79" i="39"/>
  <c r="E79" i="39" s="1"/>
  <c r="G79" i="39" s="1"/>
  <c r="C42" i="40"/>
  <c r="E42" i="40" s="1"/>
  <c r="G42" i="40" s="1"/>
  <c r="C37" i="39"/>
  <c r="E37" i="39" s="1"/>
  <c r="G37" i="39" s="1"/>
  <c r="C88" i="39"/>
  <c r="E88" i="39" s="1"/>
  <c r="G88" i="39" s="1"/>
  <c r="C87" i="38"/>
  <c r="E87" i="38" s="1"/>
  <c r="G87" i="38" s="1"/>
  <c r="C77" i="38"/>
  <c r="E77" i="38" s="1"/>
  <c r="G77" i="38" s="1"/>
  <c r="C71" i="38"/>
  <c r="E71" i="38" s="1"/>
  <c r="G71" i="38" s="1"/>
  <c r="C48" i="39"/>
  <c r="E48" i="39" s="1"/>
  <c r="G48" i="39" s="1"/>
  <c r="C43" i="38"/>
  <c r="E43" i="38" s="1"/>
  <c r="G43" i="38" s="1"/>
  <c r="C34" i="39"/>
  <c r="E34" i="39" s="1"/>
  <c r="G34" i="39" s="1"/>
  <c r="E27" i="39"/>
  <c r="G27" i="39" s="1"/>
  <c r="C27" i="39"/>
  <c r="C23" i="39"/>
  <c r="E23" i="39" s="1"/>
  <c r="G23" i="39" s="1"/>
  <c r="C12" i="38"/>
  <c r="E12" i="38" s="1"/>
  <c r="G12" i="38" s="1"/>
  <c r="C6" i="39"/>
  <c r="E6" i="39" s="1"/>
  <c r="G6" i="39" s="1"/>
  <c r="E67" i="43"/>
  <c r="G67" i="43" s="1"/>
  <c r="C67" i="44" s="1"/>
  <c r="E68" i="43"/>
  <c r="G68" i="43" s="1"/>
  <c r="C68" i="44" s="1"/>
  <c r="E168" i="44"/>
  <c r="G168" i="44" s="1"/>
  <c r="E152" i="44"/>
  <c r="G152" i="44" s="1"/>
  <c r="E176" i="43"/>
  <c r="G176" i="43" s="1"/>
  <c r="E19" i="43"/>
  <c r="G19" i="43" s="1"/>
  <c r="C19" i="44" s="1"/>
  <c r="E31" i="43"/>
  <c r="G31" i="43" s="1"/>
  <c r="C31" i="44" s="1"/>
  <c r="E98" i="44"/>
  <c r="G98" i="44" s="1"/>
  <c r="E116" i="44"/>
  <c r="G116" i="44" s="1"/>
  <c r="E186" i="44"/>
  <c r="G186" i="44" s="1"/>
  <c r="E16" i="44"/>
  <c r="G16" i="44" s="1"/>
  <c r="E58" i="44"/>
  <c r="G58" i="44" s="1"/>
  <c r="E169" i="44"/>
  <c r="G169" i="44" s="1"/>
  <c r="E147" i="44"/>
  <c r="G147" i="44" s="1"/>
  <c r="E136" i="44"/>
  <c r="G136" i="44" s="1"/>
  <c r="E102" i="44"/>
  <c r="G102" i="44" s="1"/>
  <c r="E154" i="44"/>
  <c r="G154" i="44" s="1"/>
  <c r="E65" i="44"/>
  <c r="G65" i="44" s="1"/>
  <c r="E73" i="44"/>
  <c r="G73" i="44" s="1"/>
  <c r="E25" i="44"/>
  <c r="G25" i="44" s="1"/>
  <c r="E180" i="44"/>
  <c r="G180" i="44" s="1"/>
  <c r="E9" i="44"/>
  <c r="G9" i="44" s="1"/>
  <c r="E120" i="44"/>
  <c r="G120" i="44" s="1"/>
  <c r="E160" i="44"/>
  <c r="G160" i="44" s="1"/>
  <c r="E144" i="44"/>
  <c r="G144" i="44" s="1"/>
  <c r="E164" i="44"/>
  <c r="G164" i="44" s="1"/>
  <c r="E66" i="44"/>
  <c r="G66" i="44" s="1"/>
  <c r="E201" i="44"/>
  <c r="G201" i="44" s="1"/>
  <c r="E90" i="44"/>
  <c r="G90" i="44" s="1"/>
  <c r="E114" i="44"/>
  <c r="G114" i="44" s="1"/>
  <c r="E145" i="44"/>
  <c r="G145" i="44" s="1"/>
  <c r="E130" i="44"/>
  <c r="G130" i="44" s="1"/>
  <c r="E146" i="44"/>
  <c r="G146" i="44" s="1"/>
  <c r="E7" i="44"/>
  <c r="G7" i="44" s="1"/>
  <c r="E32" i="44"/>
  <c r="G32" i="44" s="1"/>
  <c r="E112" i="44"/>
  <c r="G112" i="44" s="1"/>
  <c r="E64" i="44"/>
  <c r="G64" i="44" s="1"/>
  <c r="E50" i="44"/>
  <c r="G50" i="44" s="1"/>
  <c r="E74" i="44"/>
  <c r="G74" i="44" s="1"/>
  <c r="E106" i="44"/>
  <c r="G106" i="44" s="1"/>
  <c r="E210" i="38"/>
  <c r="G210" i="38" s="1"/>
  <c r="E210" i="39" s="1"/>
  <c r="G210" i="39" s="1"/>
  <c r="E210" i="40" s="1"/>
  <c r="G210" i="40" s="1"/>
  <c r="E210" i="41" s="1"/>
  <c r="G210" i="41" s="1"/>
  <c r="E210" i="42" s="1"/>
  <c r="G210" i="42" s="1"/>
  <c r="C210" i="43" s="1"/>
  <c r="E128" i="44"/>
  <c r="G128" i="44" s="1"/>
  <c r="E104" i="44"/>
  <c r="G104" i="44" s="1"/>
  <c r="E211" i="38"/>
  <c r="G211" i="38" s="1"/>
  <c r="E97" i="44"/>
  <c r="G97" i="44" s="1"/>
  <c r="E153" i="44"/>
  <c r="G153" i="44" s="1"/>
  <c r="E202" i="44"/>
  <c r="G202" i="44" s="1"/>
  <c r="E162" i="44"/>
  <c r="G162" i="44" s="1"/>
  <c r="E28" i="44"/>
  <c r="G28" i="44" s="1"/>
  <c r="E184" i="44"/>
  <c r="G184" i="44" s="1"/>
  <c r="E22" i="44"/>
  <c r="G22" i="44" s="1"/>
  <c r="E80" i="44"/>
  <c r="G80" i="44" s="1"/>
  <c r="E129" i="44"/>
  <c r="G129" i="44" s="1"/>
  <c r="E70" i="44"/>
  <c r="G70" i="44" s="1"/>
  <c r="E122" i="44"/>
  <c r="G122" i="44" s="1"/>
  <c r="E54" i="44"/>
  <c r="G54" i="44" s="1"/>
  <c r="E94" i="44"/>
  <c r="G94" i="44" s="1"/>
  <c r="E138" i="44"/>
  <c r="G138" i="44" s="1"/>
  <c r="E10" i="44"/>
  <c r="G10" i="44" s="1"/>
  <c r="E62" i="44"/>
  <c r="G62" i="44" s="1"/>
  <c r="E96" i="44"/>
  <c r="G96" i="44" s="1"/>
  <c r="E82" i="44"/>
  <c r="G82" i="44" s="1"/>
  <c r="E33" i="44"/>
  <c r="G33" i="44" s="1"/>
  <c r="E72" i="44"/>
  <c r="G72" i="44" s="1"/>
  <c r="E212" i="38"/>
  <c r="G212" i="38" s="1"/>
  <c r="E35" i="43"/>
  <c r="G35" i="43" s="1"/>
  <c r="C35" i="44" s="1"/>
  <c r="E45" i="43"/>
  <c r="G45" i="43" s="1"/>
  <c r="C45" i="44" s="1"/>
  <c r="E103" i="43"/>
  <c r="G103" i="43" s="1"/>
  <c r="C103" i="44" s="1"/>
  <c r="E118" i="43"/>
  <c r="G118" i="43" s="1"/>
  <c r="C118" i="44" s="1"/>
  <c r="E78" i="43"/>
  <c r="G78" i="43" s="1"/>
  <c r="C78" i="44" s="1"/>
  <c r="E53" i="43"/>
  <c r="G53" i="43" s="1"/>
  <c r="C53" i="44" s="1"/>
  <c r="E207" i="43"/>
  <c r="G207" i="43" s="1"/>
  <c r="C207" i="44" s="1"/>
  <c r="E205" i="43"/>
  <c r="G205" i="43" s="1"/>
  <c r="C205" i="44" s="1"/>
  <c r="E165" i="43"/>
  <c r="G165" i="43" s="1"/>
  <c r="C165" i="44" s="1"/>
  <c r="E76" i="43"/>
  <c r="G76" i="43" s="1"/>
  <c r="C76" i="44" s="1"/>
  <c r="E171" i="43"/>
  <c r="G171" i="43" s="1"/>
  <c r="C171" i="44" s="1"/>
  <c r="E39" i="43"/>
  <c r="G39" i="43" s="1"/>
  <c r="C39" i="44" s="1"/>
  <c r="E187" i="43"/>
  <c r="G187" i="43" s="1"/>
  <c r="C187" i="44" s="1"/>
  <c r="E133" i="43"/>
  <c r="G133" i="43" s="1"/>
  <c r="C133" i="44" s="1"/>
  <c r="E140" i="43"/>
  <c r="G140" i="43" s="1"/>
  <c r="C140" i="44" s="1"/>
  <c r="E141" i="43"/>
  <c r="G141" i="43" s="1"/>
  <c r="C141" i="44" s="1"/>
  <c r="E194" i="43"/>
  <c r="G194" i="43" s="1"/>
  <c r="C194" i="44" s="1"/>
  <c r="E83" i="43"/>
  <c r="G83" i="43" s="1"/>
  <c r="C83" i="44" s="1"/>
  <c r="E69" i="43"/>
  <c r="G69" i="43" s="1"/>
  <c r="C69" i="44" s="1"/>
  <c r="E92" i="43"/>
  <c r="G92" i="43" s="1"/>
  <c r="C92" i="44" s="1"/>
  <c r="E84" i="43"/>
  <c r="G84" i="43" s="1"/>
  <c r="C84" i="44" s="1"/>
  <c r="E93" i="43"/>
  <c r="G93" i="43" s="1"/>
  <c r="C93" i="44" s="1"/>
  <c r="E108" i="43"/>
  <c r="G108" i="43" s="1"/>
  <c r="C108" i="44" s="1"/>
  <c r="E57" i="43"/>
  <c r="G57" i="43" s="1"/>
  <c r="C57" i="44" s="1"/>
  <c r="E174" i="43"/>
  <c r="G174" i="43" s="1"/>
  <c r="C174" i="44" s="1"/>
  <c r="E203" i="43"/>
  <c r="G203" i="43" s="1"/>
  <c r="C203" i="44" s="1"/>
  <c r="E63" i="43"/>
  <c r="G63" i="43" s="1"/>
  <c r="C63" i="44" s="1"/>
  <c r="E132" i="43"/>
  <c r="G132" i="43" s="1"/>
  <c r="C132" i="44" s="1"/>
  <c r="E188" i="43"/>
  <c r="G188" i="43" s="1"/>
  <c r="C188" i="44" s="1"/>
  <c r="E61" i="43"/>
  <c r="G61" i="43" s="1"/>
  <c r="C61" i="44" s="1"/>
  <c r="E44" i="43"/>
  <c r="G44" i="43" s="1"/>
  <c r="C44" i="44" s="1"/>
  <c r="E121" i="43"/>
  <c r="G121" i="43" s="1"/>
  <c r="C121" i="44" s="1"/>
  <c r="E131" i="43"/>
  <c r="G131" i="43" s="1"/>
  <c r="C131" i="44" s="1"/>
  <c r="E115" i="43"/>
  <c r="G115" i="43" s="1"/>
  <c r="C115" i="44" s="1"/>
  <c r="E198" i="43"/>
  <c r="G198" i="43" s="1"/>
  <c r="C198" i="44" s="1"/>
  <c r="E11" i="43"/>
  <c r="G11" i="43" s="1"/>
  <c r="C11" i="44" s="1"/>
  <c r="E182" i="43"/>
  <c r="G182" i="43" s="1"/>
  <c r="C182" i="44" s="1"/>
  <c r="E55" i="43"/>
  <c r="G55" i="43" s="1"/>
  <c r="C55" i="44" s="1"/>
  <c r="E149" i="43"/>
  <c r="G149" i="43" s="1"/>
  <c r="C149" i="44" s="1"/>
  <c r="E125" i="43"/>
  <c r="G125" i="43" s="1"/>
  <c r="C125" i="44" s="1"/>
  <c r="E200" i="43"/>
  <c r="G200" i="43" s="1"/>
  <c r="C200" i="44" s="1"/>
  <c r="E161" i="43"/>
  <c r="G161" i="43" s="1"/>
  <c r="C161" i="44" s="1"/>
  <c r="E183" i="43"/>
  <c r="G183" i="43" s="1"/>
  <c r="C183" i="44" s="1"/>
  <c r="E190" i="43"/>
  <c r="G190" i="43" s="1"/>
  <c r="C190" i="44" s="1"/>
  <c r="E137" i="43"/>
  <c r="G137" i="43" s="1"/>
  <c r="C137" i="44" s="1"/>
  <c r="E143" i="43"/>
  <c r="G143" i="43" s="1"/>
  <c r="C143" i="44" s="1"/>
  <c r="E60" i="43"/>
  <c r="G60" i="43" s="1"/>
  <c r="C60" i="44" s="1"/>
  <c r="E199" i="43"/>
  <c r="G199" i="43" s="1"/>
  <c r="C199" i="44" s="1"/>
  <c r="E105" i="43"/>
  <c r="G105" i="43" s="1"/>
  <c r="C105" i="44" s="1"/>
  <c r="E181" i="43"/>
  <c r="G181" i="43" s="1"/>
  <c r="C181" i="44" s="1"/>
  <c r="E191" i="43"/>
  <c r="G191" i="43" s="1"/>
  <c r="C191" i="44" s="1"/>
  <c r="E124" i="43"/>
  <c r="G124" i="43" s="1"/>
  <c r="E189" i="43"/>
  <c r="G189" i="43" s="1"/>
  <c r="C189" i="44" s="1"/>
  <c r="E89" i="43"/>
  <c r="G89" i="43" s="1"/>
  <c r="C89" i="44" s="1"/>
  <c r="E196" i="43"/>
  <c r="G196" i="43" s="1"/>
  <c r="C196" i="44" s="1"/>
  <c r="E51" i="43"/>
  <c r="G51" i="43" s="1"/>
  <c r="C51" i="44" s="1"/>
  <c r="E139" i="43"/>
  <c r="G139" i="43" s="1"/>
  <c r="C139" i="44" s="1"/>
  <c r="E100" i="43"/>
  <c r="G100" i="43" s="1"/>
  <c r="C100" i="44" s="1"/>
  <c r="E52" i="43"/>
  <c r="G52" i="43" s="1"/>
  <c r="C52" i="44" s="1"/>
  <c r="E119" i="43"/>
  <c r="G119" i="43" s="1"/>
  <c r="C119" i="44" s="1"/>
  <c r="E157" i="43"/>
  <c r="G157" i="43" s="1"/>
  <c r="C157" i="44" s="1"/>
  <c r="E36" i="43"/>
  <c r="G36" i="43" s="1"/>
  <c r="C36" i="44" s="1"/>
  <c r="E126" i="43"/>
  <c r="G126" i="43" s="1"/>
  <c r="C126" i="44" s="1"/>
  <c r="E206" i="43"/>
  <c r="G206" i="43" s="1"/>
  <c r="C206" i="44" s="1"/>
  <c r="E179" i="43"/>
  <c r="G179" i="43" s="1"/>
  <c r="C179" i="44" s="1"/>
  <c r="E21" i="43"/>
  <c r="G21" i="43" s="1"/>
  <c r="C21" i="44" s="1"/>
  <c r="E113" i="43"/>
  <c r="G113" i="43" s="1"/>
  <c r="C113" i="44" s="1"/>
  <c r="E151" i="43"/>
  <c r="G151" i="43" s="1"/>
  <c r="C151" i="44" s="1"/>
  <c r="E101" i="43"/>
  <c r="G101" i="43" s="1"/>
  <c r="C101" i="44" s="1"/>
  <c r="E20" i="43"/>
  <c r="G20" i="43" s="1"/>
  <c r="C20" i="44" s="1"/>
  <c r="E159" i="43"/>
  <c r="G159" i="43" s="1"/>
  <c r="C159" i="44" s="1"/>
  <c r="E155" i="43"/>
  <c r="G155" i="43" s="1"/>
  <c r="C155" i="44" s="1"/>
  <c r="E99" i="43"/>
  <c r="G99" i="43" s="1"/>
  <c r="C99" i="44" s="1"/>
  <c r="E172" i="43"/>
  <c r="G172" i="43" s="1"/>
  <c r="C172" i="44" s="1"/>
  <c r="E59" i="43"/>
  <c r="G59" i="43" s="1"/>
  <c r="C59" i="44" s="1"/>
  <c r="E123" i="43"/>
  <c r="G123" i="43" s="1"/>
  <c r="C123" i="44" s="1"/>
  <c r="E197" i="43"/>
  <c r="G197" i="43" s="1"/>
  <c r="C197" i="44" s="1"/>
  <c r="E91" i="43"/>
  <c r="G91" i="43" s="1"/>
  <c r="C91" i="44" s="1"/>
  <c r="E148" i="43"/>
  <c r="G148" i="43" s="1"/>
  <c r="C148" i="44" s="1"/>
  <c r="E208" i="43"/>
  <c r="G208" i="43" s="1"/>
  <c r="C208" i="44" s="1"/>
  <c r="E13" i="43"/>
  <c r="G13" i="43" s="1"/>
  <c r="C13" i="44" s="1"/>
  <c r="E193" i="43"/>
  <c r="G193" i="43" s="1"/>
  <c r="C193" i="44" s="1"/>
  <c r="E156" i="43"/>
  <c r="G156" i="43" s="1"/>
  <c r="C156" i="44" s="1"/>
  <c r="E204" i="43"/>
  <c r="G204" i="43" s="1"/>
  <c r="C204" i="44" s="1"/>
  <c r="E107" i="43"/>
  <c r="G107" i="43" s="1"/>
  <c r="C107" i="44" s="1"/>
  <c r="E192" i="43"/>
  <c r="G192" i="43" s="1"/>
  <c r="C192" i="44" s="1"/>
  <c r="E49" i="43"/>
  <c r="G49" i="43" s="1"/>
  <c r="C49" i="44" s="1"/>
  <c r="E117" i="43"/>
  <c r="G117" i="43" s="1"/>
  <c r="C117" i="44" s="1"/>
  <c r="E95" i="43"/>
  <c r="G95" i="43" s="1"/>
  <c r="C95" i="44" s="1"/>
  <c r="E173" i="43"/>
  <c r="G173" i="43" s="1"/>
  <c r="C173" i="44" s="1"/>
  <c r="E110" i="43"/>
  <c r="G110" i="43" s="1"/>
  <c r="C110" i="44" s="1"/>
  <c r="E177" i="43"/>
  <c r="G177" i="43" s="1"/>
  <c r="C177" i="44" s="1"/>
  <c r="E185" i="43"/>
  <c r="G185" i="43" s="1"/>
  <c r="C185" i="44" s="1"/>
  <c r="E178" i="43"/>
  <c r="G178" i="43" s="1"/>
  <c r="C178" i="44" s="1"/>
  <c r="E127" i="43"/>
  <c r="G127" i="43" s="1"/>
  <c r="C127" i="44" s="1"/>
  <c r="E209" i="43"/>
  <c r="G209" i="43" s="1"/>
  <c r="C209" i="44" s="1"/>
  <c r="E175" i="43"/>
  <c r="G175" i="43" s="1"/>
  <c r="C175" i="44" s="1"/>
  <c r="E111" i="43"/>
  <c r="G111" i="43" s="1"/>
  <c r="C111" i="44" s="1"/>
  <c r="E109" i="43"/>
  <c r="G109" i="43" s="1"/>
  <c r="C109" i="44" s="1"/>
  <c r="E158" i="43"/>
  <c r="G158" i="43" s="1"/>
  <c r="C158" i="44" s="1"/>
  <c r="E135" i="43"/>
  <c r="G135" i="43" s="1"/>
  <c r="C135" i="44" s="1"/>
  <c r="E30" i="43"/>
  <c r="G30" i="43" s="1"/>
  <c r="C30" i="44" s="1"/>
  <c r="E134" i="43"/>
  <c r="G134" i="43" s="1"/>
  <c r="C134" i="44" s="1"/>
  <c r="E81" i="43"/>
  <c r="G81" i="43" s="1"/>
  <c r="C81" i="44" s="1"/>
  <c r="E166" i="43"/>
  <c r="G166" i="43" s="1"/>
  <c r="C166" i="44" s="1"/>
  <c r="E195" i="43"/>
  <c r="G195" i="43" s="1"/>
  <c r="C195" i="44" s="1"/>
  <c r="E150" i="44"/>
  <c r="G150" i="44" s="1"/>
  <c r="E17" i="44"/>
  <c r="G17" i="44" s="1"/>
  <c r="K228" i="35"/>
  <c r="J231" i="35" s="1"/>
  <c r="K229" i="35"/>
  <c r="U14" i="8"/>
  <c r="U18" i="8"/>
  <c r="P36" i="8"/>
  <c r="F228" i="8" s="1"/>
  <c r="T36" i="8"/>
  <c r="J233" i="8" s="1"/>
  <c r="U13" i="8"/>
  <c r="Q36" i="8"/>
  <c r="F230" i="8" s="1"/>
  <c r="U17" i="8"/>
  <c r="R36" i="8"/>
  <c r="K228" i="8" s="1"/>
  <c r="U16" i="8"/>
  <c r="N36" i="8"/>
  <c r="K230" i="8" s="1"/>
  <c r="D229" i="8" s="1"/>
  <c r="B230" i="8" s="1"/>
  <c r="U11" i="8"/>
  <c r="U20" i="8"/>
  <c r="O36" i="8"/>
  <c r="J229" i="8" s="1"/>
  <c r="U30" i="8"/>
  <c r="U29" i="8"/>
  <c r="U28" i="8"/>
  <c r="E15" i="8"/>
  <c r="G15" i="8" s="1"/>
  <c r="E24" i="8"/>
  <c r="G24" i="8" s="1"/>
  <c r="E46" i="8"/>
  <c r="G46" i="8" s="1"/>
  <c r="E70" i="8"/>
  <c r="G70" i="8" s="1"/>
  <c r="E6" i="8"/>
  <c r="G6" i="8" s="1"/>
  <c r="E33" i="8"/>
  <c r="G33" i="8" s="1"/>
  <c r="E56" i="8"/>
  <c r="G56" i="8" s="1"/>
  <c r="E65" i="8"/>
  <c r="G65" i="8" s="1"/>
  <c r="E78" i="8"/>
  <c r="G78" i="8" s="1"/>
  <c r="E88" i="8"/>
  <c r="G88" i="8" s="1"/>
  <c r="E30" i="8"/>
  <c r="G30" i="8" s="1"/>
  <c r="E38" i="8"/>
  <c r="G38" i="8" s="1"/>
  <c r="E32" i="8"/>
  <c r="G32" i="8" s="1"/>
  <c r="E40" i="8"/>
  <c r="G40" i="8" s="1"/>
  <c r="E64" i="8"/>
  <c r="G64" i="8" s="1"/>
  <c r="E8" i="8"/>
  <c r="G8" i="8" s="1"/>
  <c r="E17" i="8"/>
  <c r="G17" i="8" s="1"/>
  <c r="E29" i="8"/>
  <c r="G29" i="8" s="1"/>
  <c r="E96" i="8"/>
  <c r="G96" i="8" s="1"/>
  <c r="E142" i="8"/>
  <c r="G142" i="8" s="1"/>
  <c r="G176" i="8"/>
  <c r="E14" i="8"/>
  <c r="G14" i="8" s="1"/>
  <c r="E45" i="8"/>
  <c r="G45" i="8" s="1"/>
  <c r="E48" i="8"/>
  <c r="G48" i="8" s="1"/>
  <c r="E31" i="8"/>
  <c r="G31" i="8" s="1"/>
  <c r="E39" i="8"/>
  <c r="G39" i="8" s="1"/>
  <c r="E16" i="8"/>
  <c r="G16" i="8" s="1"/>
  <c r="E25" i="8"/>
  <c r="G25" i="8" s="1"/>
  <c r="G174" i="8"/>
  <c r="E62" i="8"/>
  <c r="G62" i="8" s="1"/>
  <c r="E10" i="8"/>
  <c r="G10" i="8" s="1"/>
  <c r="E20" i="8"/>
  <c r="G20" i="8" s="1"/>
  <c r="E42" i="8"/>
  <c r="G42" i="8" s="1"/>
  <c r="E51" i="8"/>
  <c r="G51" i="8" s="1"/>
  <c r="E60" i="8"/>
  <c r="G60" i="8" s="1"/>
  <c r="E82" i="8"/>
  <c r="G82" i="8" s="1"/>
  <c r="E87" i="8"/>
  <c r="G87" i="8" s="1"/>
  <c r="E92" i="8"/>
  <c r="G92" i="8" s="1"/>
  <c r="E99" i="8"/>
  <c r="G99" i="8" s="1"/>
  <c r="E109" i="8"/>
  <c r="G109" i="8" s="1"/>
  <c r="E127" i="8"/>
  <c r="G127" i="8" s="1"/>
  <c r="E151" i="8"/>
  <c r="G151" i="8" s="1"/>
  <c r="G161" i="8"/>
  <c r="G185" i="8"/>
  <c r="E103" i="8"/>
  <c r="G103" i="8" s="1"/>
  <c r="E63" i="8"/>
  <c r="G63" i="8" s="1"/>
  <c r="E106" i="8"/>
  <c r="G106" i="8" s="1"/>
  <c r="E113" i="8"/>
  <c r="G113" i="8" s="1"/>
  <c r="E138" i="8"/>
  <c r="G138" i="8" s="1"/>
  <c r="G178" i="8"/>
  <c r="E86" i="8"/>
  <c r="G86" i="8" s="1"/>
  <c r="E35" i="8"/>
  <c r="G35" i="8" s="1"/>
  <c r="E44" i="8"/>
  <c r="G44" i="8" s="1"/>
  <c r="E89" i="8"/>
  <c r="G89" i="8" s="1"/>
  <c r="E101" i="8"/>
  <c r="G101" i="8" s="1"/>
  <c r="E145" i="8"/>
  <c r="G145" i="8" s="1"/>
  <c r="G165" i="8"/>
  <c r="G172" i="8"/>
  <c r="G193" i="8"/>
  <c r="G199" i="8"/>
  <c r="E71" i="8"/>
  <c r="G71" i="8" s="1"/>
  <c r="G171" i="8"/>
  <c r="E26" i="8"/>
  <c r="G26" i="8" s="1"/>
  <c r="E53" i="8"/>
  <c r="G53" i="8" s="1"/>
  <c r="E59" i="8"/>
  <c r="G59" i="8" s="1"/>
  <c r="E68" i="8"/>
  <c r="G68" i="8" s="1"/>
  <c r="E81" i="8"/>
  <c r="G81" i="8" s="1"/>
  <c r="E84" i="8"/>
  <c r="G84" i="8" s="1"/>
  <c r="E114" i="8"/>
  <c r="G114" i="8" s="1"/>
  <c r="E125" i="8"/>
  <c r="G125" i="8" s="1"/>
  <c r="E132" i="8"/>
  <c r="G132" i="8" s="1"/>
  <c r="E139" i="8"/>
  <c r="G139" i="8" s="1"/>
  <c r="E149" i="8"/>
  <c r="G149" i="8" s="1"/>
  <c r="E159" i="8"/>
  <c r="G159" i="8" s="1"/>
  <c r="G183" i="8"/>
  <c r="G186" i="8"/>
  <c r="G197" i="8"/>
  <c r="E5" i="8"/>
  <c r="G5" i="8" s="1"/>
  <c r="G175" i="8"/>
  <c r="E47" i="8"/>
  <c r="G47" i="8" s="1"/>
  <c r="E75" i="8"/>
  <c r="G75" i="8" s="1"/>
  <c r="E130" i="8"/>
  <c r="G130" i="8" s="1"/>
  <c r="E74" i="8"/>
  <c r="G74" i="8" s="1"/>
  <c r="G196" i="8"/>
  <c r="E76" i="8"/>
  <c r="G76" i="8" s="1"/>
  <c r="E93" i="8"/>
  <c r="G93" i="8" s="1"/>
  <c r="E98" i="8"/>
  <c r="G98" i="8" s="1"/>
  <c r="E122" i="8"/>
  <c r="G122" i="8" s="1"/>
  <c r="G173" i="8"/>
  <c r="G201" i="8"/>
  <c r="G167" i="8"/>
  <c r="E27" i="8"/>
  <c r="G27" i="8" s="1"/>
  <c r="E97" i="8"/>
  <c r="G97" i="8" s="1"/>
  <c r="E66" i="8"/>
  <c r="G66" i="8" s="1"/>
  <c r="E121" i="8"/>
  <c r="G121" i="8" s="1"/>
  <c r="E19" i="8"/>
  <c r="G19" i="8" s="1"/>
  <c r="E50" i="8"/>
  <c r="G50" i="8" s="1"/>
  <c r="E12" i="8"/>
  <c r="G12" i="8" s="1"/>
  <c r="E18" i="8"/>
  <c r="G18" i="8" s="1"/>
  <c r="E34" i="8"/>
  <c r="G34" i="8" s="1"/>
  <c r="E43" i="8"/>
  <c r="G43" i="8" s="1"/>
  <c r="E52" i="8"/>
  <c r="G52" i="8" s="1"/>
  <c r="E73" i="8"/>
  <c r="G73" i="8" s="1"/>
  <c r="E83" i="8"/>
  <c r="G83" i="8" s="1"/>
  <c r="E115" i="8"/>
  <c r="G115" i="8" s="1"/>
  <c r="E119" i="8"/>
  <c r="G119" i="8" s="1"/>
  <c r="E129" i="8"/>
  <c r="G129" i="8" s="1"/>
  <c r="G163" i="8"/>
  <c r="G170" i="8"/>
  <c r="G187" i="8"/>
  <c r="G191" i="8"/>
  <c r="E143" i="8"/>
  <c r="G143" i="8" s="1"/>
  <c r="E85" i="8"/>
  <c r="G85" i="8" s="1"/>
  <c r="G181" i="8"/>
  <c r="E94" i="8"/>
  <c r="G94" i="8" s="1"/>
  <c r="E57" i="8"/>
  <c r="G57" i="8" s="1"/>
  <c r="E69" i="8"/>
  <c r="G69" i="8" s="1"/>
  <c r="E117" i="8"/>
  <c r="G117" i="8" s="1"/>
  <c r="E150" i="8"/>
  <c r="G150" i="8" s="1"/>
  <c r="E118" i="8"/>
  <c r="G118" i="8" s="1"/>
  <c r="E54" i="8"/>
  <c r="G54" i="8" s="1"/>
  <c r="E11" i="8"/>
  <c r="G11" i="8" s="1"/>
  <c r="E21" i="8"/>
  <c r="G21" i="8" s="1"/>
  <c r="E49" i="8"/>
  <c r="G49" i="8" s="1"/>
  <c r="E55" i="8"/>
  <c r="G55" i="8" s="1"/>
  <c r="E58" i="8"/>
  <c r="G58" i="8" s="1"/>
  <c r="E61" i="8"/>
  <c r="G61" i="8" s="1"/>
  <c r="E90" i="8"/>
  <c r="G90" i="8" s="1"/>
  <c r="E95" i="8"/>
  <c r="G95" i="8" s="1"/>
  <c r="E100" i="8"/>
  <c r="G100" i="8" s="1"/>
  <c r="E105" i="8"/>
  <c r="G105" i="8" s="1"/>
  <c r="E108" i="8"/>
  <c r="G108" i="8" s="1"/>
  <c r="E123" i="8"/>
  <c r="G123" i="8" s="1"/>
  <c r="E137" i="8"/>
  <c r="G137" i="8" s="1"/>
  <c r="E140" i="8"/>
  <c r="G140" i="8" s="1"/>
  <c r="E147" i="8"/>
  <c r="G147" i="8" s="1"/>
  <c r="E157" i="8"/>
  <c r="G157" i="8" s="1"/>
  <c r="G177" i="8"/>
  <c r="E135" i="8"/>
  <c r="G135" i="8" s="1"/>
  <c r="E7" i="8"/>
  <c r="G7" i="8" s="1"/>
  <c r="U10" i="8"/>
  <c r="U9" i="8"/>
  <c r="U8" i="8"/>
  <c r="U6" i="8"/>
  <c r="E221" i="8"/>
  <c r="G221" i="8" s="1"/>
  <c r="E141" i="8"/>
  <c r="G141" i="8" s="1"/>
  <c r="E77" i="8"/>
  <c r="G77" i="8" s="1"/>
  <c r="E37" i="8"/>
  <c r="G37" i="8" s="1"/>
  <c r="E13" i="8"/>
  <c r="G13" i="8" s="1"/>
  <c r="U34" i="8"/>
  <c r="U15" i="8"/>
  <c r="U19" i="8"/>
  <c r="U23" i="8"/>
  <c r="U31" i="8"/>
  <c r="U21" i="8"/>
  <c r="U25" i="8"/>
  <c r="U33" i="8"/>
  <c r="E72" i="8"/>
  <c r="G72" i="8" s="1"/>
  <c r="E80" i="8"/>
  <c r="G80" i="8" s="1"/>
  <c r="E104" i="8"/>
  <c r="G104" i="8" s="1"/>
  <c r="E112" i="8"/>
  <c r="G112" i="8" s="1"/>
  <c r="E120" i="8"/>
  <c r="G120" i="8" s="1"/>
  <c r="E128" i="8"/>
  <c r="G128" i="8" s="1"/>
  <c r="E136" i="8"/>
  <c r="G136" i="8" s="1"/>
  <c r="E144" i="8"/>
  <c r="G144" i="8" s="1"/>
  <c r="E152" i="8"/>
  <c r="G152" i="8" s="1"/>
  <c r="G160" i="8"/>
  <c r="S5" i="8"/>
  <c r="S36" i="8" s="1"/>
  <c r="E102" i="8"/>
  <c r="G102" i="8" s="1"/>
  <c r="E110" i="8"/>
  <c r="G110" i="8" s="1"/>
  <c r="E126" i="8"/>
  <c r="G126" i="8" s="1"/>
  <c r="E134" i="8"/>
  <c r="G134" i="8" s="1"/>
  <c r="E133" i="8"/>
  <c r="G133" i="8" s="1"/>
  <c r="E116" i="8"/>
  <c r="G116" i="8" s="1"/>
  <c r="E124" i="8"/>
  <c r="G124" i="8" s="1"/>
  <c r="E67" i="8"/>
  <c r="G67" i="8" s="1"/>
  <c r="E91" i="8"/>
  <c r="G91" i="8" s="1"/>
  <c r="E107" i="8"/>
  <c r="G107" i="8" s="1"/>
  <c r="E131" i="8"/>
  <c r="G131" i="8" s="1"/>
  <c r="G166" i="8"/>
  <c r="G182" i="8"/>
  <c r="G190" i="8"/>
  <c r="G198" i="8"/>
  <c r="G206" i="8"/>
  <c r="E222" i="8"/>
  <c r="G222" i="8" s="1"/>
  <c r="G189" i="8"/>
  <c r="G205" i="8"/>
  <c r="G213" i="8"/>
  <c r="G164" i="8"/>
  <c r="G188" i="8"/>
  <c r="G204" i="8"/>
  <c r="G212" i="8"/>
  <c r="E220" i="8"/>
  <c r="G220" i="8" s="1"/>
  <c r="E155" i="8"/>
  <c r="G155" i="8" s="1"/>
  <c r="G179" i="8"/>
  <c r="G195" i="8"/>
  <c r="G203" i="8"/>
  <c r="G211" i="8"/>
  <c r="E219" i="8"/>
  <c r="G219" i="8" s="1"/>
  <c r="E146" i="8"/>
  <c r="G146" i="8" s="1"/>
  <c r="E154" i="8"/>
  <c r="G154" i="8" s="1"/>
  <c r="G162" i="8"/>
  <c r="G194" i="8"/>
  <c r="E218" i="8"/>
  <c r="G218" i="8" s="1"/>
  <c r="E153" i="8"/>
  <c r="G153" i="8" s="1"/>
  <c r="G169" i="8"/>
  <c r="G209" i="8"/>
  <c r="E217" i="8"/>
  <c r="G217" i="8" s="1"/>
  <c r="G168" i="8"/>
  <c r="G184" i="8"/>
  <c r="G192" i="8"/>
  <c r="G200" i="8"/>
  <c r="G208" i="8"/>
  <c r="C215" i="52" l="1"/>
  <c r="E215" i="52" s="1"/>
  <c r="G215" i="52" s="1"/>
  <c r="G213" i="48"/>
  <c r="C213" i="49" s="1"/>
  <c r="E213" i="49" s="1"/>
  <c r="G213" i="49" s="1"/>
  <c r="G217" i="58"/>
  <c r="C217" i="59" s="1"/>
  <c r="E217" i="59" s="1"/>
  <c r="C150" i="45"/>
  <c r="E150" i="45" s="1"/>
  <c r="G150" i="45" s="1"/>
  <c r="C94" i="45"/>
  <c r="E94" i="45" s="1"/>
  <c r="G94" i="45" s="1"/>
  <c r="C28" i="45"/>
  <c r="E28" i="45" s="1"/>
  <c r="G28" i="45" s="1"/>
  <c r="C146" i="45"/>
  <c r="E146" i="45" s="1"/>
  <c r="G146" i="45" s="1"/>
  <c r="C144" i="45"/>
  <c r="E144" i="45" s="1"/>
  <c r="G144" i="45" s="1"/>
  <c r="C154" i="45"/>
  <c r="E154" i="45" s="1"/>
  <c r="G154" i="45" s="1"/>
  <c r="C116" i="45"/>
  <c r="E116" i="45" s="1"/>
  <c r="G116" i="45" s="1"/>
  <c r="C72" i="45"/>
  <c r="E72" i="45" s="1"/>
  <c r="G72" i="45" s="1"/>
  <c r="C54" i="45"/>
  <c r="E54" i="45" s="1"/>
  <c r="G54" i="45" s="1"/>
  <c r="C162" i="45"/>
  <c r="E162" i="45" s="1"/>
  <c r="G162" i="45" s="1"/>
  <c r="C106" i="45"/>
  <c r="E106" i="45" s="1"/>
  <c r="G106" i="45" s="1"/>
  <c r="C130" i="45"/>
  <c r="E130" i="45" s="1"/>
  <c r="G130" i="45" s="1"/>
  <c r="C160" i="45"/>
  <c r="E160" i="45" s="1"/>
  <c r="G160" i="45" s="1"/>
  <c r="C102" i="45"/>
  <c r="E102" i="45" s="1"/>
  <c r="G102" i="45" s="1"/>
  <c r="C98" i="45"/>
  <c r="E98" i="45" s="1"/>
  <c r="G98" i="45" s="1"/>
  <c r="C216" i="52"/>
  <c r="E216" i="52" s="1"/>
  <c r="G216" i="52" s="1"/>
  <c r="C33" i="45"/>
  <c r="E33" i="45" s="1"/>
  <c r="G33" i="45" s="1"/>
  <c r="C122" i="45"/>
  <c r="E122" i="45" s="1"/>
  <c r="G122" i="45" s="1"/>
  <c r="C202" i="45"/>
  <c r="E202" i="45" s="1"/>
  <c r="G202" i="45" s="1"/>
  <c r="C74" i="45"/>
  <c r="E74" i="45" s="1"/>
  <c r="G74" i="45" s="1"/>
  <c r="C145" i="45"/>
  <c r="E145" i="45" s="1"/>
  <c r="G145" i="45" s="1"/>
  <c r="C120" i="45"/>
  <c r="E120" i="45" s="1"/>
  <c r="G120" i="45" s="1"/>
  <c r="C136" i="45"/>
  <c r="E136" i="45" s="1"/>
  <c r="G136" i="45" s="1"/>
  <c r="C82" i="45"/>
  <c r="E82" i="45" s="1"/>
  <c r="G82" i="45" s="1"/>
  <c r="C70" i="45"/>
  <c r="E70" i="45" s="1"/>
  <c r="G70" i="45" s="1"/>
  <c r="C153" i="45"/>
  <c r="E153" i="45" s="1"/>
  <c r="G153" i="45" s="1"/>
  <c r="C50" i="45"/>
  <c r="E50" i="45" s="1"/>
  <c r="G50" i="45" s="1"/>
  <c r="C114" i="45"/>
  <c r="E114" i="45" s="1"/>
  <c r="G114" i="45" s="1"/>
  <c r="C9" i="45"/>
  <c r="E9" i="45" s="1"/>
  <c r="G9" i="45" s="1"/>
  <c r="C147" i="45"/>
  <c r="E147" i="45" s="1"/>
  <c r="G147" i="45" s="1"/>
  <c r="C17" i="45"/>
  <c r="E17" i="45" s="1"/>
  <c r="G17" i="45" s="1"/>
  <c r="C124" i="44"/>
  <c r="E124" i="44" s="1"/>
  <c r="G124" i="44" s="1"/>
  <c r="C96" i="45"/>
  <c r="E96" i="45" s="1"/>
  <c r="G96" i="45" s="1"/>
  <c r="C129" i="45"/>
  <c r="E129" i="45" s="1"/>
  <c r="G129" i="45" s="1"/>
  <c r="C97" i="45"/>
  <c r="E97" i="45" s="1"/>
  <c r="G97" i="45" s="1"/>
  <c r="C64" i="45"/>
  <c r="E64" i="45" s="1"/>
  <c r="G64" i="45" s="1"/>
  <c r="C90" i="45"/>
  <c r="E90" i="45" s="1"/>
  <c r="G90" i="45" s="1"/>
  <c r="C180" i="45"/>
  <c r="E180" i="45" s="1"/>
  <c r="G180" i="45" s="1"/>
  <c r="C169" i="45"/>
  <c r="E169" i="45" s="1"/>
  <c r="G169" i="45" s="1"/>
  <c r="C176" i="44"/>
  <c r="E176" i="44" s="1"/>
  <c r="G176" i="44" s="1"/>
  <c r="C62" i="45"/>
  <c r="E62" i="45" s="1"/>
  <c r="G62" i="45" s="1"/>
  <c r="C80" i="45"/>
  <c r="E80" i="45" s="1"/>
  <c r="G80" i="45" s="1"/>
  <c r="C112" i="45"/>
  <c r="E112" i="45" s="1"/>
  <c r="G112" i="45" s="1"/>
  <c r="C201" i="45"/>
  <c r="E201" i="45" s="1"/>
  <c r="G201" i="45" s="1"/>
  <c r="C25" i="45"/>
  <c r="E25" i="45" s="1"/>
  <c r="G25" i="45" s="1"/>
  <c r="C58" i="45"/>
  <c r="E58" i="45" s="1"/>
  <c r="G58" i="45" s="1"/>
  <c r="C152" i="45"/>
  <c r="E152" i="45" s="1"/>
  <c r="G152" i="45" s="1"/>
  <c r="C214" i="52"/>
  <c r="E214" i="52" s="1"/>
  <c r="G214" i="52" s="1"/>
  <c r="C41" i="45"/>
  <c r="E41" i="45" s="1"/>
  <c r="G41" i="45" s="1"/>
  <c r="C10" i="45"/>
  <c r="E10" i="45" s="1"/>
  <c r="G10" i="45" s="1"/>
  <c r="C22" i="45"/>
  <c r="E22" i="45" s="1"/>
  <c r="G22" i="45" s="1"/>
  <c r="C104" i="45"/>
  <c r="E104" i="45" s="1"/>
  <c r="G104" i="45" s="1"/>
  <c r="C32" i="45"/>
  <c r="E32" i="45" s="1"/>
  <c r="G32" i="45" s="1"/>
  <c r="C66" i="45"/>
  <c r="E66" i="45" s="1"/>
  <c r="G66" i="45" s="1"/>
  <c r="C73" i="45"/>
  <c r="E73" i="45" s="1"/>
  <c r="G73" i="45" s="1"/>
  <c r="C16" i="45"/>
  <c r="E16" i="45" s="1"/>
  <c r="G16" i="45" s="1"/>
  <c r="C168" i="45"/>
  <c r="E168" i="45" s="1"/>
  <c r="G168" i="45" s="1"/>
  <c r="C138" i="45"/>
  <c r="E138" i="45" s="1"/>
  <c r="G138" i="45" s="1"/>
  <c r="C184" i="45"/>
  <c r="E184" i="45" s="1"/>
  <c r="G184" i="45" s="1"/>
  <c r="C128" i="45"/>
  <c r="E128" i="45" s="1"/>
  <c r="G128" i="45" s="1"/>
  <c r="C7" i="45"/>
  <c r="E7" i="45" s="1"/>
  <c r="G7" i="45" s="1"/>
  <c r="C164" i="45"/>
  <c r="E164" i="45" s="1"/>
  <c r="G164" i="45" s="1"/>
  <c r="C65" i="45"/>
  <c r="E65" i="45" s="1"/>
  <c r="G65" i="45" s="1"/>
  <c r="C186" i="45"/>
  <c r="E186" i="45" s="1"/>
  <c r="G186" i="45" s="1"/>
  <c r="C18" i="45"/>
  <c r="E18" i="45" s="1"/>
  <c r="G18" i="45" s="1"/>
  <c r="C170" i="45"/>
  <c r="E170" i="45" s="1"/>
  <c r="G170" i="45" s="1"/>
  <c r="E75" i="42"/>
  <c r="G75" i="42" s="1"/>
  <c r="C75" i="43" s="1"/>
  <c r="E75" i="43" s="1"/>
  <c r="G75" i="43" s="1"/>
  <c r="C75" i="44" s="1"/>
  <c r="E75" i="44" s="1"/>
  <c r="G75" i="44" s="1"/>
  <c r="E163" i="42"/>
  <c r="G163" i="42" s="1"/>
  <c r="C163" i="43" s="1"/>
  <c r="E163" i="43" s="1"/>
  <c r="G163" i="43" s="1"/>
  <c r="C163" i="44" s="1"/>
  <c r="E163" i="44" s="1"/>
  <c r="G163" i="44" s="1"/>
  <c r="C56" i="45"/>
  <c r="E56" i="45" s="1"/>
  <c r="G56" i="45" s="1"/>
  <c r="E47" i="42"/>
  <c r="G47" i="42" s="1"/>
  <c r="C47" i="43" s="1"/>
  <c r="E47" i="43" s="1"/>
  <c r="G47" i="43" s="1"/>
  <c r="C47" i="44" s="1"/>
  <c r="E47" i="44" s="1"/>
  <c r="G47" i="44" s="1"/>
  <c r="E46" i="42"/>
  <c r="G46" i="42" s="1"/>
  <c r="C46" i="43" s="1"/>
  <c r="E46" i="43" s="1"/>
  <c r="G46" i="43" s="1"/>
  <c r="C46" i="44" s="1"/>
  <c r="E46" i="44" s="1"/>
  <c r="G46" i="44" s="1"/>
  <c r="C40" i="45"/>
  <c r="E40" i="45" s="1"/>
  <c r="G40" i="45" s="1"/>
  <c r="E38" i="42"/>
  <c r="G38" i="42" s="1"/>
  <c r="C38" i="43" s="1"/>
  <c r="E38" i="43" s="1"/>
  <c r="G38" i="43" s="1"/>
  <c r="C38" i="44" s="1"/>
  <c r="E38" i="44" s="1"/>
  <c r="G38" i="44" s="1"/>
  <c r="C8" i="45"/>
  <c r="E8" i="45" s="1"/>
  <c r="G8" i="45" s="1"/>
  <c r="C29" i="45"/>
  <c r="E29" i="45" s="1"/>
  <c r="G29" i="45" s="1"/>
  <c r="C26" i="45"/>
  <c r="E26" i="45" s="1"/>
  <c r="G26" i="45" s="1"/>
  <c r="C24" i="45"/>
  <c r="E24" i="45" s="1"/>
  <c r="G24" i="45" s="1"/>
  <c r="C167" i="41"/>
  <c r="E167" i="41" s="1"/>
  <c r="G167" i="41" s="1"/>
  <c r="C86" i="41"/>
  <c r="E86" i="41" s="1"/>
  <c r="G86" i="41" s="1"/>
  <c r="C85" i="41"/>
  <c r="E85" i="41" s="1"/>
  <c r="G85" i="41" s="1"/>
  <c r="E15" i="42"/>
  <c r="G15" i="42" s="1"/>
  <c r="C15" i="43" s="1"/>
  <c r="E15" i="43" s="1"/>
  <c r="G15" i="43" s="1"/>
  <c r="C14" i="41"/>
  <c r="E14" i="41" s="1"/>
  <c r="G14" i="41" s="1"/>
  <c r="C79" i="40"/>
  <c r="E79" i="40" s="1"/>
  <c r="G79" i="40" s="1"/>
  <c r="C42" i="41"/>
  <c r="E42" i="41" s="1"/>
  <c r="G42" i="41" s="1"/>
  <c r="C37" i="40"/>
  <c r="E37" i="40" s="1"/>
  <c r="G37" i="40" s="1"/>
  <c r="C88" i="40"/>
  <c r="E88" i="40" s="1"/>
  <c r="G88" i="40" s="1"/>
  <c r="C87" i="39"/>
  <c r="E87" i="39" s="1"/>
  <c r="G87" i="39" s="1"/>
  <c r="C77" i="39"/>
  <c r="E77" i="39" s="1"/>
  <c r="G77" i="39" s="1"/>
  <c r="C71" i="39"/>
  <c r="E71" i="39" s="1"/>
  <c r="G71" i="39" s="1"/>
  <c r="C48" i="40"/>
  <c r="E48" i="40" s="1"/>
  <c r="G48" i="40" s="1"/>
  <c r="C43" i="39"/>
  <c r="E43" i="39" s="1"/>
  <c r="G43" i="39" s="1"/>
  <c r="C34" i="40"/>
  <c r="E34" i="40" s="1"/>
  <c r="G34" i="40" s="1"/>
  <c r="E27" i="40"/>
  <c r="G27" i="40" s="1"/>
  <c r="C27" i="40"/>
  <c r="C23" i="40"/>
  <c r="E23" i="40" s="1"/>
  <c r="G23" i="40" s="1"/>
  <c r="E12" i="39"/>
  <c r="G12" i="39" s="1"/>
  <c r="C12" i="39"/>
  <c r="C6" i="40"/>
  <c r="E6" i="40" s="1"/>
  <c r="G6" i="40" s="1"/>
  <c r="E68" i="44"/>
  <c r="G68" i="44" s="1"/>
  <c r="E67" i="44"/>
  <c r="G67" i="44" s="1"/>
  <c r="E31" i="44"/>
  <c r="G31" i="44" s="1"/>
  <c r="E19" i="44"/>
  <c r="G19" i="44" s="1"/>
  <c r="E60" i="44"/>
  <c r="G60" i="44" s="1"/>
  <c r="E198" i="44"/>
  <c r="G198" i="44" s="1"/>
  <c r="E83" i="44"/>
  <c r="G83" i="44" s="1"/>
  <c r="E39" i="44"/>
  <c r="G39" i="44" s="1"/>
  <c r="E118" i="44"/>
  <c r="G118" i="44" s="1"/>
  <c r="E30" i="44"/>
  <c r="G30" i="44" s="1"/>
  <c r="E177" i="44"/>
  <c r="G177" i="44" s="1"/>
  <c r="E192" i="44"/>
  <c r="G192" i="44" s="1"/>
  <c r="E172" i="44"/>
  <c r="G172" i="44" s="1"/>
  <c r="E139" i="44"/>
  <c r="G139" i="44" s="1"/>
  <c r="E143" i="44"/>
  <c r="G143" i="44" s="1"/>
  <c r="E115" i="44"/>
  <c r="G115" i="44" s="1"/>
  <c r="E132" i="44"/>
  <c r="G132" i="44" s="1"/>
  <c r="E171" i="44"/>
  <c r="G171" i="44" s="1"/>
  <c r="E103" i="44"/>
  <c r="G103" i="44" s="1"/>
  <c r="E210" i="43"/>
  <c r="G210" i="43" s="1"/>
  <c r="C210" i="44" s="1"/>
  <c r="E185" i="44"/>
  <c r="G185" i="44" s="1"/>
  <c r="E151" i="44"/>
  <c r="G151" i="44" s="1"/>
  <c r="E51" i="44"/>
  <c r="G51" i="44" s="1"/>
  <c r="E125" i="44"/>
  <c r="G125" i="44" s="1"/>
  <c r="E63" i="44"/>
  <c r="G63" i="44" s="1"/>
  <c r="E194" i="44"/>
  <c r="G194" i="44" s="1"/>
  <c r="E76" i="44"/>
  <c r="G76" i="44" s="1"/>
  <c r="E45" i="44"/>
  <c r="G45" i="44" s="1"/>
  <c r="E161" i="44"/>
  <c r="G161" i="44" s="1"/>
  <c r="E134" i="44"/>
  <c r="G134" i="44" s="1"/>
  <c r="E204" i="44"/>
  <c r="G204" i="44" s="1"/>
  <c r="E196" i="44"/>
  <c r="G196" i="44" s="1"/>
  <c r="E142" i="44"/>
  <c r="G142" i="44" s="1"/>
  <c r="E165" i="44"/>
  <c r="G165" i="44" s="1"/>
  <c r="E111" i="44"/>
  <c r="G111" i="44" s="1"/>
  <c r="E57" i="44"/>
  <c r="G57" i="44" s="1"/>
  <c r="E209" i="44"/>
  <c r="G209" i="44" s="1"/>
  <c r="E113" i="44"/>
  <c r="G113" i="44" s="1"/>
  <c r="E93" i="44"/>
  <c r="G93" i="44" s="1"/>
  <c r="E195" i="44"/>
  <c r="G195" i="44" s="1"/>
  <c r="E127" i="44"/>
  <c r="G127" i="44" s="1"/>
  <c r="E173" i="44"/>
  <c r="G173" i="44" s="1"/>
  <c r="E91" i="44"/>
  <c r="G91" i="44" s="1"/>
  <c r="E21" i="44"/>
  <c r="G21" i="44" s="1"/>
  <c r="E157" i="44"/>
  <c r="G157" i="44" s="1"/>
  <c r="E181" i="44"/>
  <c r="G181" i="44" s="1"/>
  <c r="E55" i="44"/>
  <c r="G55" i="44" s="1"/>
  <c r="E121" i="44"/>
  <c r="G121" i="44" s="1"/>
  <c r="E84" i="44"/>
  <c r="G84" i="44" s="1"/>
  <c r="E140" i="44"/>
  <c r="G140" i="44" s="1"/>
  <c r="E205" i="44"/>
  <c r="G205" i="44" s="1"/>
  <c r="E35" i="44"/>
  <c r="G35" i="44" s="1"/>
  <c r="E206" i="44"/>
  <c r="G206" i="44" s="1"/>
  <c r="E13" i="44"/>
  <c r="G13" i="44" s="1"/>
  <c r="E187" i="44"/>
  <c r="G187" i="44" s="1"/>
  <c r="E107" i="44"/>
  <c r="G107" i="44" s="1"/>
  <c r="E148" i="44"/>
  <c r="G148" i="44" s="1"/>
  <c r="E149" i="44"/>
  <c r="G149" i="44" s="1"/>
  <c r="E141" i="44"/>
  <c r="G141" i="44" s="1"/>
  <c r="E166" i="44"/>
  <c r="G166" i="44" s="1"/>
  <c r="E158" i="44"/>
  <c r="G158" i="44" s="1"/>
  <c r="E95" i="44"/>
  <c r="G95" i="44" s="1"/>
  <c r="E197" i="44"/>
  <c r="G197" i="44" s="1"/>
  <c r="E155" i="44"/>
  <c r="G155" i="44" s="1"/>
  <c r="E119" i="44"/>
  <c r="G119" i="44" s="1"/>
  <c r="E105" i="44"/>
  <c r="G105" i="44" s="1"/>
  <c r="E190" i="44"/>
  <c r="G190" i="44" s="1"/>
  <c r="E44" i="44"/>
  <c r="G44" i="44" s="1"/>
  <c r="E92" i="44"/>
  <c r="G92" i="44" s="1"/>
  <c r="E207" i="44"/>
  <c r="G207" i="44" s="1"/>
  <c r="E109" i="44"/>
  <c r="G109" i="44" s="1"/>
  <c r="E117" i="44"/>
  <c r="G117" i="44" s="1"/>
  <c r="E193" i="44"/>
  <c r="G193" i="44" s="1"/>
  <c r="E159" i="44"/>
  <c r="G159" i="44" s="1"/>
  <c r="E52" i="44"/>
  <c r="G52" i="44" s="1"/>
  <c r="E189" i="44"/>
  <c r="G189" i="44" s="1"/>
  <c r="E183" i="44"/>
  <c r="G183" i="44" s="1"/>
  <c r="E61" i="44"/>
  <c r="G61" i="44" s="1"/>
  <c r="E174" i="44"/>
  <c r="G174" i="44" s="1"/>
  <c r="E133" i="44"/>
  <c r="G133" i="44" s="1"/>
  <c r="E53" i="44"/>
  <c r="G53" i="44" s="1"/>
  <c r="E212" i="39"/>
  <c r="G212" i="39" s="1"/>
  <c r="E212" i="40" s="1"/>
  <c r="G212" i="40" s="1"/>
  <c r="E212" i="41" s="1"/>
  <c r="G212" i="41" s="1"/>
  <c r="E212" i="42" s="1"/>
  <c r="G212" i="42" s="1"/>
  <c r="C212" i="43" s="1"/>
  <c r="E211" i="39"/>
  <c r="G211" i="39" s="1"/>
  <c r="E211" i="40" s="1"/>
  <c r="G211" i="40" s="1"/>
  <c r="E211" i="41" s="1"/>
  <c r="G211" i="41" s="1"/>
  <c r="E211" i="42" s="1"/>
  <c r="G211" i="42" s="1"/>
  <c r="C211" i="43" s="1"/>
  <c r="E20" i="44"/>
  <c r="G20" i="44" s="1"/>
  <c r="E11" i="44"/>
  <c r="G11" i="44" s="1"/>
  <c r="E78" i="44"/>
  <c r="G78" i="44" s="1"/>
  <c r="E59" i="44"/>
  <c r="G59" i="44" s="1"/>
  <c r="E126" i="44"/>
  <c r="G126" i="44" s="1"/>
  <c r="E81" i="44"/>
  <c r="G81" i="44" s="1"/>
  <c r="E135" i="44"/>
  <c r="G135" i="44" s="1"/>
  <c r="E175" i="44"/>
  <c r="G175" i="44" s="1"/>
  <c r="E178" i="44"/>
  <c r="G178" i="44" s="1"/>
  <c r="E110" i="44"/>
  <c r="G110" i="44" s="1"/>
  <c r="E49" i="44"/>
  <c r="G49" i="44" s="1"/>
  <c r="E156" i="44"/>
  <c r="G156" i="44" s="1"/>
  <c r="E208" i="44"/>
  <c r="G208" i="44" s="1"/>
  <c r="E123" i="44"/>
  <c r="G123" i="44" s="1"/>
  <c r="E99" i="44"/>
  <c r="G99" i="44" s="1"/>
  <c r="E101" i="44"/>
  <c r="G101" i="44" s="1"/>
  <c r="E179" i="44"/>
  <c r="G179" i="44" s="1"/>
  <c r="E36" i="44"/>
  <c r="G36" i="44" s="1"/>
  <c r="E100" i="44"/>
  <c r="G100" i="44" s="1"/>
  <c r="E89" i="44"/>
  <c r="G89" i="44" s="1"/>
  <c r="E191" i="44"/>
  <c r="G191" i="44" s="1"/>
  <c r="E199" i="44"/>
  <c r="G199" i="44" s="1"/>
  <c r="E137" i="44"/>
  <c r="G137" i="44" s="1"/>
  <c r="E200" i="44"/>
  <c r="G200" i="44" s="1"/>
  <c r="E182" i="44"/>
  <c r="G182" i="44" s="1"/>
  <c r="E131" i="44"/>
  <c r="G131" i="44" s="1"/>
  <c r="E188" i="44"/>
  <c r="G188" i="44" s="1"/>
  <c r="E203" i="44"/>
  <c r="G203" i="44" s="1"/>
  <c r="E108" i="44"/>
  <c r="G108" i="44" s="1"/>
  <c r="E69" i="44"/>
  <c r="G69" i="44" s="1"/>
  <c r="J230" i="8"/>
  <c r="M36" i="8"/>
  <c r="U27" i="8"/>
  <c r="F231" i="8"/>
  <c r="J231" i="8" s="1"/>
  <c r="U5" i="8"/>
  <c r="D228" i="8"/>
  <c r="D231" i="8" s="1"/>
  <c r="D233" i="8" s="1"/>
  <c r="C164" i="46" l="1"/>
  <c r="E164" i="46" s="1"/>
  <c r="G164" i="46" s="1"/>
  <c r="C33" i="46"/>
  <c r="E33" i="46" s="1"/>
  <c r="G33" i="46" s="1"/>
  <c r="C146" i="46"/>
  <c r="E146" i="46" s="1"/>
  <c r="G146" i="46" s="1"/>
  <c r="C7" i="46"/>
  <c r="E7" i="46" s="1"/>
  <c r="G7" i="46" s="1"/>
  <c r="C214" i="53"/>
  <c r="E214" i="53" s="1"/>
  <c r="G214" i="53" s="1"/>
  <c r="C80" i="46"/>
  <c r="E80" i="46" s="1"/>
  <c r="G80" i="46" s="1"/>
  <c r="C9" i="46"/>
  <c r="E9" i="46" s="1"/>
  <c r="G9" i="46" s="1"/>
  <c r="C216" i="53"/>
  <c r="E216" i="53" s="1"/>
  <c r="G216" i="53" s="1"/>
  <c r="C162" i="46"/>
  <c r="E162" i="46" s="1"/>
  <c r="G162" i="46" s="1"/>
  <c r="C62" i="46"/>
  <c r="E62" i="46" s="1"/>
  <c r="G62" i="46" s="1"/>
  <c r="C114" i="46"/>
  <c r="E114" i="46" s="1"/>
  <c r="G114" i="46" s="1"/>
  <c r="C120" i="46"/>
  <c r="E120" i="46" s="1"/>
  <c r="G120" i="46" s="1"/>
  <c r="C54" i="46"/>
  <c r="E54" i="46" s="1"/>
  <c r="G54" i="46" s="1"/>
  <c r="C128" i="46"/>
  <c r="E128" i="46" s="1"/>
  <c r="G128" i="46" s="1"/>
  <c r="C66" i="46"/>
  <c r="E66" i="46" s="1"/>
  <c r="G66" i="46" s="1"/>
  <c r="C32" i="46"/>
  <c r="E32" i="46" s="1"/>
  <c r="G32" i="46" s="1"/>
  <c r="C176" i="45"/>
  <c r="E176" i="45" s="1"/>
  <c r="G176" i="45" s="1"/>
  <c r="C129" i="46"/>
  <c r="E129" i="46" s="1"/>
  <c r="G129" i="46" s="1"/>
  <c r="C145" i="46"/>
  <c r="E145" i="46" s="1"/>
  <c r="G145" i="46" s="1"/>
  <c r="C72" i="46"/>
  <c r="E72" i="46" s="1"/>
  <c r="G72" i="46" s="1"/>
  <c r="C94" i="46"/>
  <c r="E94" i="46" s="1"/>
  <c r="G94" i="46" s="1"/>
  <c r="C104" i="46"/>
  <c r="E104" i="46" s="1"/>
  <c r="G104" i="46" s="1"/>
  <c r="C58" i="46"/>
  <c r="E58" i="46" s="1"/>
  <c r="G58" i="46" s="1"/>
  <c r="C96" i="46"/>
  <c r="E96" i="46" s="1"/>
  <c r="G96" i="46" s="1"/>
  <c r="C74" i="46"/>
  <c r="E74" i="46" s="1"/>
  <c r="G74" i="46" s="1"/>
  <c r="C102" i="46"/>
  <c r="E102" i="46" s="1"/>
  <c r="G102" i="46" s="1"/>
  <c r="C150" i="46"/>
  <c r="E150" i="46" s="1"/>
  <c r="G150" i="46" s="1"/>
  <c r="C41" i="46"/>
  <c r="E41" i="46" s="1"/>
  <c r="G41" i="46" s="1"/>
  <c r="C186" i="46"/>
  <c r="E186" i="46" s="1"/>
  <c r="G186" i="46" s="1"/>
  <c r="C138" i="46"/>
  <c r="E138" i="46" s="1"/>
  <c r="G138" i="46" s="1"/>
  <c r="C25" i="46"/>
  <c r="E25" i="46" s="1"/>
  <c r="G25" i="46" s="1"/>
  <c r="C124" i="45"/>
  <c r="E124" i="45" s="1"/>
  <c r="G124" i="45" s="1"/>
  <c r="C153" i="46"/>
  <c r="E153" i="46" s="1"/>
  <c r="G153" i="46" s="1"/>
  <c r="C160" i="46"/>
  <c r="E160" i="46" s="1"/>
  <c r="G160" i="46" s="1"/>
  <c r="G217" i="59"/>
  <c r="C217" i="60" s="1"/>
  <c r="E217" i="60" s="1"/>
  <c r="C64" i="46"/>
  <c r="E64" i="46" s="1"/>
  <c r="G64" i="46" s="1"/>
  <c r="C168" i="46"/>
  <c r="E168" i="46" s="1"/>
  <c r="G168" i="46" s="1"/>
  <c r="C201" i="46"/>
  <c r="E201" i="46" s="1"/>
  <c r="G201" i="46" s="1"/>
  <c r="C180" i="46"/>
  <c r="E180" i="46" s="1"/>
  <c r="G180" i="46" s="1"/>
  <c r="C70" i="46"/>
  <c r="E70" i="46" s="1"/>
  <c r="G70" i="46" s="1"/>
  <c r="C130" i="46"/>
  <c r="E130" i="46" s="1"/>
  <c r="G130" i="46" s="1"/>
  <c r="C154" i="46"/>
  <c r="E154" i="46" s="1"/>
  <c r="G154" i="46" s="1"/>
  <c r="C213" i="50"/>
  <c r="E213" i="50" s="1"/>
  <c r="G213" i="50" s="1"/>
  <c r="C213" i="52" s="1"/>
  <c r="E213" i="52" s="1"/>
  <c r="G213" i="52" s="1"/>
  <c r="C213" i="53" s="1"/>
  <c r="E213" i="53" s="1"/>
  <c r="G213" i="53" s="1"/>
  <c r="C147" i="46"/>
  <c r="E147" i="46" s="1"/>
  <c r="G147" i="46" s="1"/>
  <c r="C16" i="46"/>
  <c r="E16" i="46" s="1"/>
  <c r="G16" i="46" s="1"/>
  <c r="C10" i="46"/>
  <c r="E10" i="46" s="1"/>
  <c r="G10" i="46" s="1"/>
  <c r="C90" i="46"/>
  <c r="E90" i="46" s="1"/>
  <c r="G90" i="46" s="1"/>
  <c r="C82" i="46"/>
  <c r="E82" i="46" s="1"/>
  <c r="G82" i="46" s="1"/>
  <c r="C122" i="46"/>
  <c r="E122" i="46" s="1"/>
  <c r="G122" i="46" s="1"/>
  <c r="C144" i="46"/>
  <c r="E144" i="46" s="1"/>
  <c r="G144" i="46" s="1"/>
  <c r="C215" i="53"/>
  <c r="E215" i="53" s="1"/>
  <c r="G215" i="53" s="1"/>
  <c r="C179" i="45"/>
  <c r="E179" i="45" s="1"/>
  <c r="G179" i="45" s="1"/>
  <c r="C35" i="45"/>
  <c r="E35" i="45" s="1"/>
  <c r="G35" i="45" s="1"/>
  <c r="C45" i="45"/>
  <c r="E45" i="45" s="1"/>
  <c r="G45" i="45" s="1"/>
  <c r="C200" i="45"/>
  <c r="E200" i="45" s="1"/>
  <c r="G200" i="45" s="1"/>
  <c r="C175" i="45"/>
  <c r="E175" i="45" s="1"/>
  <c r="G175" i="45" s="1"/>
  <c r="C52" i="45"/>
  <c r="E52" i="45" s="1"/>
  <c r="G52" i="45" s="1"/>
  <c r="C190" i="45"/>
  <c r="E190" i="45" s="1"/>
  <c r="G190" i="45" s="1"/>
  <c r="C141" i="45"/>
  <c r="E141" i="45" s="1"/>
  <c r="G141" i="45" s="1"/>
  <c r="C205" i="45"/>
  <c r="E205" i="45" s="1"/>
  <c r="G205" i="45" s="1"/>
  <c r="C91" i="45"/>
  <c r="E91" i="45" s="1"/>
  <c r="G91" i="45" s="1"/>
  <c r="C111" i="45"/>
  <c r="E111" i="45" s="1"/>
  <c r="G111" i="45" s="1"/>
  <c r="C76" i="45"/>
  <c r="E76" i="45" s="1"/>
  <c r="G76" i="45" s="1"/>
  <c r="C103" i="45"/>
  <c r="E103" i="45" s="1"/>
  <c r="G103" i="45" s="1"/>
  <c r="C177" i="45"/>
  <c r="E177" i="45" s="1"/>
  <c r="G177" i="45" s="1"/>
  <c r="C189" i="45"/>
  <c r="E189" i="45" s="1"/>
  <c r="G189" i="45" s="1"/>
  <c r="C57" i="45"/>
  <c r="E57" i="45" s="1"/>
  <c r="G57" i="45" s="1"/>
  <c r="C19" i="45"/>
  <c r="E19" i="45" s="1"/>
  <c r="G19" i="45" s="1"/>
  <c r="C101" i="45"/>
  <c r="E101" i="45" s="1"/>
  <c r="G101" i="45" s="1"/>
  <c r="C137" i="45"/>
  <c r="E137" i="45" s="1"/>
  <c r="G137" i="45" s="1"/>
  <c r="C159" i="45"/>
  <c r="E159" i="45" s="1"/>
  <c r="G159" i="45" s="1"/>
  <c r="C105" i="45"/>
  <c r="E105" i="45" s="1"/>
  <c r="G105" i="45" s="1"/>
  <c r="C149" i="45"/>
  <c r="E149" i="45" s="1"/>
  <c r="G149" i="45" s="1"/>
  <c r="C140" i="45"/>
  <c r="E140" i="45" s="1"/>
  <c r="G140" i="45" s="1"/>
  <c r="C173" i="45"/>
  <c r="E173" i="45" s="1"/>
  <c r="G173" i="45" s="1"/>
  <c r="C165" i="45"/>
  <c r="E165" i="45" s="1"/>
  <c r="G165" i="45" s="1"/>
  <c r="C194" i="45"/>
  <c r="E194" i="45" s="1"/>
  <c r="G194" i="45" s="1"/>
  <c r="C171" i="45"/>
  <c r="E171" i="45" s="1"/>
  <c r="G171" i="45" s="1"/>
  <c r="C30" i="45"/>
  <c r="E30" i="45" s="1"/>
  <c r="G30" i="45" s="1"/>
  <c r="C31" i="45"/>
  <c r="E31" i="45" s="1"/>
  <c r="G31" i="45" s="1"/>
  <c r="C182" i="45"/>
  <c r="E182" i="45" s="1"/>
  <c r="G182" i="45" s="1"/>
  <c r="C44" i="45"/>
  <c r="E44" i="45" s="1"/>
  <c r="G44" i="45" s="1"/>
  <c r="C99" i="45"/>
  <c r="E99" i="45" s="1"/>
  <c r="G99" i="45" s="1"/>
  <c r="C135" i="45"/>
  <c r="E135" i="45" s="1"/>
  <c r="G135" i="45" s="1"/>
  <c r="C69" i="45"/>
  <c r="E69" i="45" s="1"/>
  <c r="G69" i="45" s="1"/>
  <c r="C199" i="45"/>
  <c r="E199" i="45" s="1"/>
  <c r="G199" i="45" s="1"/>
  <c r="C123" i="45"/>
  <c r="E123" i="45" s="1"/>
  <c r="G123" i="45" s="1"/>
  <c r="C81" i="45"/>
  <c r="E81" i="45" s="1"/>
  <c r="G81" i="45" s="1"/>
  <c r="C53" i="45"/>
  <c r="E53" i="45" s="1"/>
  <c r="G53" i="45" s="1"/>
  <c r="C193" i="45"/>
  <c r="E193" i="45" s="1"/>
  <c r="G193" i="45" s="1"/>
  <c r="C119" i="45"/>
  <c r="E119" i="45" s="1"/>
  <c r="G119" i="45" s="1"/>
  <c r="C148" i="45"/>
  <c r="E148" i="45" s="1"/>
  <c r="G148" i="45" s="1"/>
  <c r="C84" i="45"/>
  <c r="E84" i="45" s="1"/>
  <c r="G84" i="45" s="1"/>
  <c r="C127" i="45"/>
  <c r="E127" i="45" s="1"/>
  <c r="G127" i="45" s="1"/>
  <c r="C63" i="45"/>
  <c r="E63" i="45" s="1"/>
  <c r="G63" i="45" s="1"/>
  <c r="C132" i="45"/>
  <c r="E132" i="45" s="1"/>
  <c r="G132" i="45" s="1"/>
  <c r="C118" i="45"/>
  <c r="E118" i="45" s="1"/>
  <c r="G118" i="45" s="1"/>
  <c r="C178" i="45"/>
  <c r="E178" i="45" s="1"/>
  <c r="G178" i="45" s="1"/>
  <c r="C21" i="45"/>
  <c r="E21" i="45" s="1"/>
  <c r="G21" i="45" s="1"/>
  <c r="C126" i="45"/>
  <c r="E126" i="45" s="1"/>
  <c r="G126" i="45" s="1"/>
  <c r="C155" i="45"/>
  <c r="E155" i="45" s="1"/>
  <c r="G155" i="45" s="1"/>
  <c r="C107" i="45"/>
  <c r="E107" i="45" s="1"/>
  <c r="G107" i="45" s="1"/>
  <c r="C121" i="45"/>
  <c r="E121" i="45" s="1"/>
  <c r="G121" i="45" s="1"/>
  <c r="C195" i="45"/>
  <c r="E195" i="45" s="1"/>
  <c r="G195" i="45" s="1"/>
  <c r="C196" i="45"/>
  <c r="E196" i="45" s="1"/>
  <c r="G196" i="45" s="1"/>
  <c r="C125" i="45"/>
  <c r="E125" i="45" s="1"/>
  <c r="G125" i="45" s="1"/>
  <c r="C115" i="45"/>
  <c r="E115" i="45" s="1"/>
  <c r="G115" i="45" s="1"/>
  <c r="C39" i="45"/>
  <c r="E39" i="45" s="1"/>
  <c r="G39" i="45" s="1"/>
  <c r="C20" i="45"/>
  <c r="E20" i="45" s="1"/>
  <c r="G20" i="45" s="1"/>
  <c r="C166" i="45"/>
  <c r="E166" i="45" s="1"/>
  <c r="G166" i="45" s="1"/>
  <c r="C192" i="45"/>
  <c r="E192" i="45" s="1"/>
  <c r="G192" i="45" s="1"/>
  <c r="C208" i="45"/>
  <c r="E208" i="45" s="1"/>
  <c r="G208" i="45" s="1"/>
  <c r="C203" i="45"/>
  <c r="E203" i="45" s="1"/>
  <c r="G203" i="45" s="1"/>
  <c r="C156" i="45"/>
  <c r="E156" i="45" s="1"/>
  <c r="G156" i="45" s="1"/>
  <c r="C174" i="45"/>
  <c r="E174" i="45" s="1"/>
  <c r="G174" i="45" s="1"/>
  <c r="C187" i="45"/>
  <c r="E187" i="45" s="1"/>
  <c r="G187" i="45" s="1"/>
  <c r="C204" i="45"/>
  <c r="E204" i="45" s="1"/>
  <c r="G204" i="45" s="1"/>
  <c r="C143" i="45"/>
  <c r="E143" i="45" s="1"/>
  <c r="G143" i="45" s="1"/>
  <c r="C67" i="45"/>
  <c r="E67" i="45" s="1"/>
  <c r="G67" i="45" s="1"/>
  <c r="C65" i="46"/>
  <c r="E65" i="46" s="1"/>
  <c r="G65" i="46" s="1"/>
  <c r="C184" i="46"/>
  <c r="E184" i="46" s="1"/>
  <c r="G184" i="46" s="1"/>
  <c r="C73" i="46"/>
  <c r="E73" i="46" s="1"/>
  <c r="G73" i="46" s="1"/>
  <c r="C22" i="46"/>
  <c r="E22" i="46" s="1"/>
  <c r="G22" i="46" s="1"/>
  <c r="C152" i="46"/>
  <c r="E152" i="46" s="1"/>
  <c r="G152" i="46" s="1"/>
  <c r="C112" i="46"/>
  <c r="E112" i="46" s="1"/>
  <c r="G112" i="46" s="1"/>
  <c r="C169" i="46"/>
  <c r="E169" i="46" s="1"/>
  <c r="G169" i="46" s="1"/>
  <c r="C97" i="46"/>
  <c r="E97" i="46" s="1"/>
  <c r="G97" i="46" s="1"/>
  <c r="C17" i="46"/>
  <c r="E17" i="46" s="1"/>
  <c r="G17" i="46" s="1"/>
  <c r="C50" i="46"/>
  <c r="E50" i="46" s="1"/>
  <c r="G50" i="46" s="1"/>
  <c r="C136" i="46"/>
  <c r="E136" i="46" s="1"/>
  <c r="G136" i="46" s="1"/>
  <c r="C202" i="46"/>
  <c r="E202" i="46" s="1"/>
  <c r="G202" i="46" s="1"/>
  <c r="C98" i="46"/>
  <c r="E98" i="46" s="1"/>
  <c r="G98" i="46" s="1"/>
  <c r="C106" i="46"/>
  <c r="E106" i="46" s="1"/>
  <c r="G106" i="46" s="1"/>
  <c r="C116" i="46"/>
  <c r="E116" i="46" s="1"/>
  <c r="G116" i="46" s="1"/>
  <c r="C28" i="46"/>
  <c r="E28" i="46" s="1"/>
  <c r="G28" i="46" s="1"/>
  <c r="C191" i="45"/>
  <c r="E191" i="45" s="1"/>
  <c r="G191" i="45" s="1"/>
  <c r="C117" i="45"/>
  <c r="E117" i="45" s="1"/>
  <c r="G117" i="45" s="1"/>
  <c r="C89" i="45"/>
  <c r="E89" i="45" s="1"/>
  <c r="G89" i="45" s="1"/>
  <c r="C109" i="45"/>
  <c r="E109" i="45" s="1"/>
  <c r="G109" i="45" s="1"/>
  <c r="C55" i="45"/>
  <c r="E55" i="45" s="1"/>
  <c r="G55" i="45" s="1"/>
  <c r="C51" i="45"/>
  <c r="E51" i="45" s="1"/>
  <c r="G51" i="45" s="1"/>
  <c r="C188" i="45"/>
  <c r="E188" i="45" s="1"/>
  <c r="G188" i="45" s="1"/>
  <c r="C78" i="45"/>
  <c r="E78" i="45" s="1"/>
  <c r="G78" i="45" s="1"/>
  <c r="C61" i="45"/>
  <c r="E61" i="45" s="1"/>
  <c r="G61" i="45" s="1"/>
  <c r="C207" i="45"/>
  <c r="E207" i="45" s="1"/>
  <c r="G207" i="45" s="1"/>
  <c r="C95" i="45"/>
  <c r="E95" i="45" s="1"/>
  <c r="G95" i="45" s="1"/>
  <c r="C13" i="45"/>
  <c r="E13" i="45" s="1"/>
  <c r="G13" i="45" s="1"/>
  <c r="C181" i="45"/>
  <c r="E181" i="45" s="1"/>
  <c r="G181" i="45" s="1"/>
  <c r="C113" i="45"/>
  <c r="E113" i="45" s="1"/>
  <c r="G113" i="45" s="1"/>
  <c r="C134" i="45"/>
  <c r="E134" i="45" s="1"/>
  <c r="G134" i="45" s="1"/>
  <c r="C151" i="45"/>
  <c r="E151" i="45" s="1"/>
  <c r="G151" i="45" s="1"/>
  <c r="C139" i="45"/>
  <c r="E139" i="45" s="1"/>
  <c r="G139" i="45" s="1"/>
  <c r="C198" i="45"/>
  <c r="E198" i="45" s="1"/>
  <c r="G198" i="45" s="1"/>
  <c r="C68" i="45"/>
  <c r="E68" i="45" s="1"/>
  <c r="G68" i="45" s="1"/>
  <c r="C108" i="45"/>
  <c r="E108" i="45" s="1"/>
  <c r="G108" i="45" s="1"/>
  <c r="C133" i="45"/>
  <c r="E133" i="45" s="1"/>
  <c r="G133" i="45" s="1"/>
  <c r="C59" i="45"/>
  <c r="E59" i="45" s="1"/>
  <c r="G59" i="45" s="1"/>
  <c r="C197" i="45"/>
  <c r="E197" i="45" s="1"/>
  <c r="G197" i="45" s="1"/>
  <c r="C93" i="45"/>
  <c r="E93" i="45" s="1"/>
  <c r="G93" i="45" s="1"/>
  <c r="C83" i="45"/>
  <c r="E83" i="45" s="1"/>
  <c r="G83" i="45" s="1"/>
  <c r="C100" i="45"/>
  <c r="E100" i="45" s="1"/>
  <c r="G100" i="45" s="1"/>
  <c r="C49" i="45"/>
  <c r="E49" i="45" s="1"/>
  <c r="G49" i="45" s="1"/>
  <c r="C131" i="45"/>
  <c r="E131" i="45" s="1"/>
  <c r="G131" i="45" s="1"/>
  <c r="C36" i="45"/>
  <c r="E36" i="45" s="1"/>
  <c r="G36" i="45" s="1"/>
  <c r="C110" i="45"/>
  <c r="E110" i="45" s="1"/>
  <c r="G110" i="45" s="1"/>
  <c r="C11" i="45"/>
  <c r="E11" i="45" s="1"/>
  <c r="G11" i="45" s="1"/>
  <c r="C183" i="45"/>
  <c r="E183" i="45" s="1"/>
  <c r="G183" i="45" s="1"/>
  <c r="C92" i="45"/>
  <c r="E92" i="45" s="1"/>
  <c r="G92" i="45" s="1"/>
  <c r="C158" i="45"/>
  <c r="E158" i="45" s="1"/>
  <c r="G158" i="45" s="1"/>
  <c r="C206" i="45"/>
  <c r="E206" i="45" s="1"/>
  <c r="G206" i="45" s="1"/>
  <c r="C157" i="45"/>
  <c r="E157" i="45" s="1"/>
  <c r="G157" i="45" s="1"/>
  <c r="C209" i="45"/>
  <c r="E209" i="45" s="1"/>
  <c r="G209" i="45" s="1"/>
  <c r="C161" i="45"/>
  <c r="E161" i="45" s="1"/>
  <c r="G161" i="45" s="1"/>
  <c r="C185" i="45"/>
  <c r="E185" i="45" s="1"/>
  <c r="G185" i="45" s="1"/>
  <c r="C172" i="45"/>
  <c r="E172" i="45" s="1"/>
  <c r="G172" i="45" s="1"/>
  <c r="C60" i="45"/>
  <c r="E60" i="45" s="1"/>
  <c r="G60" i="45" s="1"/>
  <c r="C18" i="46"/>
  <c r="E18" i="46" s="1"/>
  <c r="G18" i="46" s="1"/>
  <c r="C142" i="45"/>
  <c r="E142" i="45" s="1"/>
  <c r="G142" i="45" s="1"/>
  <c r="C170" i="46"/>
  <c r="E170" i="46" s="1"/>
  <c r="G170" i="46" s="1"/>
  <c r="C75" i="45"/>
  <c r="E75" i="45" s="1"/>
  <c r="G75" i="45" s="1"/>
  <c r="C163" i="45"/>
  <c r="E163" i="45" s="1"/>
  <c r="G163" i="45" s="1"/>
  <c r="C56" i="46"/>
  <c r="E56" i="46" s="1"/>
  <c r="G56" i="46" s="1"/>
  <c r="C47" i="45"/>
  <c r="E47" i="45" s="1"/>
  <c r="G47" i="45" s="1"/>
  <c r="C46" i="45"/>
  <c r="E46" i="45" s="1"/>
  <c r="G46" i="45" s="1"/>
  <c r="C40" i="46"/>
  <c r="E40" i="46" s="1"/>
  <c r="G40" i="46" s="1"/>
  <c r="C38" i="45"/>
  <c r="E38" i="45" s="1"/>
  <c r="G38" i="45" s="1"/>
  <c r="C8" i="46"/>
  <c r="E8" i="46" s="1"/>
  <c r="G8" i="46" s="1"/>
  <c r="C29" i="46"/>
  <c r="E29" i="46" s="1"/>
  <c r="G29" i="46" s="1"/>
  <c r="C26" i="46"/>
  <c r="E26" i="46" s="1"/>
  <c r="G26" i="46" s="1"/>
  <c r="C24" i="46"/>
  <c r="E24" i="46" s="1"/>
  <c r="G24" i="46" s="1"/>
  <c r="E167" i="42"/>
  <c r="G167" i="42" s="1"/>
  <c r="C167" i="43" s="1"/>
  <c r="E167" i="43" s="1"/>
  <c r="G167" i="43" s="1"/>
  <c r="C167" i="44" s="1"/>
  <c r="E167" i="44" s="1"/>
  <c r="G167" i="44" s="1"/>
  <c r="E86" i="42"/>
  <c r="G86" i="42" s="1"/>
  <c r="C86" i="43" s="1"/>
  <c r="E86" i="43" s="1"/>
  <c r="G86" i="43" s="1"/>
  <c r="C86" i="44" s="1"/>
  <c r="E86" i="44" s="1"/>
  <c r="G86" i="44" s="1"/>
  <c r="E85" i="42"/>
  <c r="G85" i="42" s="1"/>
  <c r="C85" i="43" s="1"/>
  <c r="E85" i="43" s="1"/>
  <c r="G85" i="43" s="1"/>
  <c r="C85" i="44" s="1"/>
  <c r="E85" i="44" s="1"/>
  <c r="G85" i="44" s="1"/>
  <c r="C15" i="44"/>
  <c r="E15" i="44" s="1"/>
  <c r="G15" i="44" s="1"/>
  <c r="E14" i="42"/>
  <c r="G14" i="42" s="1"/>
  <c r="C14" i="43" s="1"/>
  <c r="E14" i="43" s="1"/>
  <c r="G14" i="43" s="1"/>
  <c r="C79" i="41"/>
  <c r="E79" i="41" s="1"/>
  <c r="G79" i="41" s="1"/>
  <c r="E42" i="42"/>
  <c r="G42" i="42" s="1"/>
  <c r="C42" i="43" s="1"/>
  <c r="E42" i="43" s="1"/>
  <c r="G42" i="43" s="1"/>
  <c r="C42" i="44" s="1"/>
  <c r="E42" i="44" s="1"/>
  <c r="G42" i="44" s="1"/>
  <c r="C37" i="41"/>
  <c r="E37" i="41" s="1"/>
  <c r="G37" i="41" s="1"/>
  <c r="C88" i="41"/>
  <c r="E88" i="41" s="1"/>
  <c r="G88" i="41" s="1"/>
  <c r="E87" i="40"/>
  <c r="G87" i="40" s="1"/>
  <c r="C87" i="40"/>
  <c r="C77" i="40"/>
  <c r="E77" i="40" s="1"/>
  <c r="G77" i="40" s="1"/>
  <c r="C71" i="40"/>
  <c r="E71" i="40" s="1"/>
  <c r="G71" i="40" s="1"/>
  <c r="C48" i="41"/>
  <c r="E48" i="41" s="1"/>
  <c r="G48" i="41" s="1"/>
  <c r="C43" i="40"/>
  <c r="E43" i="40" s="1"/>
  <c r="G43" i="40" s="1"/>
  <c r="C34" i="41"/>
  <c r="E34" i="41" s="1"/>
  <c r="G34" i="41" s="1"/>
  <c r="E27" i="41"/>
  <c r="G27" i="41" s="1"/>
  <c r="C27" i="41"/>
  <c r="C23" i="41"/>
  <c r="E23" i="41" s="1"/>
  <c r="G23" i="41" s="1"/>
  <c r="C12" i="40"/>
  <c r="E12" i="40" s="1"/>
  <c r="G12" i="40" s="1"/>
  <c r="C6" i="41"/>
  <c r="E6" i="41" s="1"/>
  <c r="G6" i="41" s="1"/>
  <c r="E211" i="43"/>
  <c r="G211" i="43" s="1"/>
  <c r="C211" i="44" s="1"/>
  <c r="E212" i="43"/>
  <c r="G212" i="43" s="1"/>
  <c r="C212" i="44" s="1"/>
  <c r="E210" i="44"/>
  <c r="G210" i="44" s="1"/>
  <c r="U36" i="8"/>
  <c r="B228" i="8"/>
  <c r="B231" i="8" s="1"/>
  <c r="J232" i="8"/>
  <c r="C161" i="46" l="1"/>
  <c r="E161" i="46" s="1"/>
  <c r="G161" i="46" s="1"/>
  <c r="C183" i="46"/>
  <c r="E183" i="46" s="1"/>
  <c r="G183" i="46" s="1"/>
  <c r="C68" i="46"/>
  <c r="E68" i="46" s="1"/>
  <c r="G68" i="46" s="1"/>
  <c r="C51" i="46"/>
  <c r="E51" i="46" s="1"/>
  <c r="G51" i="46" s="1"/>
  <c r="C28" i="47"/>
  <c r="E28" i="47" s="1"/>
  <c r="G28" i="47" s="1"/>
  <c r="C73" i="47"/>
  <c r="E73" i="47" s="1"/>
  <c r="G73" i="47" s="1"/>
  <c r="C20" i="46"/>
  <c r="E20" i="46" s="1"/>
  <c r="G20" i="46" s="1"/>
  <c r="C121" i="46"/>
  <c r="E121" i="46" s="1"/>
  <c r="G121" i="46" s="1"/>
  <c r="C193" i="46"/>
  <c r="E193" i="46" s="1"/>
  <c r="G193" i="46" s="1"/>
  <c r="C194" i="46"/>
  <c r="E194" i="46" s="1"/>
  <c r="G194" i="46" s="1"/>
  <c r="C159" i="46"/>
  <c r="E159" i="46" s="1"/>
  <c r="G159" i="46" s="1"/>
  <c r="C190" i="46"/>
  <c r="E190" i="46" s="1"/>
  <c r="G190" i="46" s="1"/>
  <c r="C16" i="47"/>
  <c r="E16" i="47" s="1"/>
  <c r="G16" i="47" s="1"/>
  <c r="C180" i="47"/>
  <c r="E180" i="47" s="1"/>
  <c r="G180" i="47" s="1"/>
  <c r="C102" i="47"/>
  <c r="E102" i="47" s="1"/>
  <c r="G102" i="47" s="1"/>
  <c r="C54" i="47"/>
  <c r="E54" i="47" s="1"/>
  <c r="G54" i="47" s="1"/>
  <c r="C9" i="47"/>
  <c r="E9" i="47" s="1"/>
  <c r="G9" i="47" s="1"/>
  <c r="C11" i="46"/>
  <c r="E11" i="46" s="1"/>
  <c r="G11" i="46" s="1"/>
  <c r="C198" i="46"/>
  <c r="E198" i="46" s="1"/>
  <c r="G198" i="46" s="1"/>
  <c r="C13" i="46"/>
  <c r="E13" i="46" s="1"/>
  <c r="G13" i="46" s="1"/>
  <c r="C116" i="47"/>
  <c r="E116" i="47" s="1"/>
  <c r="G116" i="47" s="1"/>
  <c r="C184" i="47"/>
  <c r="E184" i="47" s="1"/>
  <c r="G184" i="47" s="1"/>
  <c r="C174" i="46"/>
  <c r="E174" i="46" s="1"/>
  <c r="G174" i="46" s="1"/>
  <c r="C107" i="46"/>
  <c r="E107" i="46" s="1"/>
  <c r="G107" i="46" s="1"/>
  <c r="C53" i="46"/>
  <c r="E53" i="46" s="1"/>
  <c r="G53" i="46" s="1"/>
  <c r="C99" i="46"/>
  <c r="E99" i="46" s="1"/>
  <c r="G99" i="46" s="1"/>
  <c r="C137" i="46"/>
  <c r="E137" i="46" s="1"/>
  <c r="G137" i="46" s="1"/>
  <c r="C52" i="46"/>
  <c r="E52" i="46" s="1"/>
  <c r="G52" i="46" s="1"/>
  <c r="C215" i="54"/>
  <c r="E215" i="54" s="1"/>
  <c r="G215" i="54" s="1"/>
  <c r="C201" i="47"/>
  <c r="E201" i="47" s="1"/>
  <c r="G201" i="47" s="1"/>
  <c r="C74" i="47"/>
  <c r="E74" i="47" s="1"/>
  <c r="G74" i="47" s="1"/>
  <c r="C145" i="47"/>
  <c r="E145" i="47" s="1"/>
  <c r="G145" i="47" s="1"/>
  <c r="C80" i="47"/>
  <c r="E80" i="47" s="1"/>
  <c r="G80" i="47" s="1"/>
  <c r="C110" i="46"/>
  <c r="E110" i="46" s="1"/>
  <c r="G110" i="46" s="1"/>
  <c r="C93" i="46"/>
  <c r="E93" i="46" s="1"/>
  <c r="G93" i="46" s="1"/>
  <c r="C95" i="46"/>
  <c r="E95" i="46" s="1"/>
  <c r="G95" i="46" s="1"/>
  <c r="C106" i="47"/>
  <c r="E106" i="47" s="1"/>
  <c r="G106" i="47" s="1"/>
  <c r="C97" i="47"/>
  <c r="E97" i="47" s="1"/>
  <c r="G97" i="47" s="1"/>
  <c r="C156" i="46"/>
  <c r="E156" i="46" s="1"/>
  <c r="G156" i="46" s="1"/>
  <c r="C155" i="46"/>
  <c r="E155" i="46" s="1"/>
  <c r="G155" i="46" s="1"/>
  <c r="C63" i="46"/>
  <c r="E63" i="46" s="1"/>
  <c r="G63" i="46" s="1"/>
  <c r="C44" i="46"/>
  <c r="E44" i="46" s="1"/>
  <c r="G44" i="46" s="1"/>
  <c r="C101" i="46"/>
  <c r="E101" i="46" s="1"/>
  <c r="G101" i="46" s="1"/>
  <c r="C76" i="46"/>
  <c r="E76" i="46" s="1"/>
  <c r="G76" i="46" s="1"/>
  <c r="C144" i="47"/>
  <c r="E144" i="47" s="1"/>
  <c r="G144" i="47" s="1"/>
  <c r="C168" i="47"/>
  <c r="E168" i="47" s="1"/>
  <c r="G168" i="47" s="1"/>
  <c r="C25" i="47"/>
  <c r="E25" i="47" s="1"/>
  <c r="G25" i="47" s="1"/>
  <c r="C129" i="47"/>
  <c r="E129" i="47" s="1"/>
  <c r="G129" i="47" s="1"/>
  <c r="C214" i="54"/>
  <c r="E214" i="54" s="1"/>
  <c r="G214" i="54" s="1"/>
  <c r="C197" i="46"/>
  <c r="E197" i="46" s="1"/>
  <c r="G197" i="46" s="1"/>
  <c r="C207" i="46"/>
  <c r="E207" i="46" s="1"/>
  <c r="G207" i="46" s="1"/>
  <c r="C109" i="46"/>
  <c r="E109" i="46" s="1"/>
  <c r="G109" i="46" s="1"/>
  <c r="C169" i="47"/>
  <c r="E169" i="47" s="1"/>
  <c r="G169" i="47" s="1"/>
  <c r="C203" i="46"/>
  <c r="E203" i="46" s="1"/>
  <c r="G203" i="46" s="1"/>
  <c r="C115" i="46"/>
  <c r="E115" i="46" s="1"/>
  <c r="G115" i="46" s="1"/>
  <c r="C127" i="46"/>
  <c r="E127" i="46" s="1"/>
  <c r="G127" i="46" s="1"/>
  <c r="C182" i="46"/>
  <c r="E182" i="46" s="1"/>
  <c r="G182" i="46" s="1"/>
  <c r="C173" i="46"/>
  <c r="E173" i="46" s="1"/>
  <c r="G173" i="46" s="1"/>
  <c r="C111" i="46"/>
  <c r="E111" i="46" s="1"/>
  <c r="G111" i="46" s="1"/>
  <c r="C122" i="47"/>
  <c r="E122" i="47" s="1"/>
  <c r="G122" i="47" s="1"/>
  <c r="C213" i="54"/>
  <c r="E213" i="54" s="1"/>
  <c r="G213" i="54" s="1"/>
  <c r="C138" i="47"/>
  <c r="E138" i="47" s="1"/>
  <c r="G138" i="47" s="1"/>
  <c r="C176" i="46"/>
  <c r="E176" i="46" s="1"/>
  <c r="G176" i="46" s="1"/>
  <c r="C114" i="47"/>
  <c r="E114" i="47" s="1"/>
  <c r="G114" i="47" s="1"/>
  <c r="C157" i="46"/>
  <c r="E157" i="46" s="1"/>
  <c r="G157" i="46" s="1"/>
  <c r="C206" i="46"/>
  <c r="E206" i="46" s="1"/>
  <c r="G206" i="46" s="1"/>
  <c r="C59" i="46"/>
  <c r="E59" i="46" s="1"/>
  <c r="G59" i="46" s="1"/>
  <c r="C151" i="46"/>
  <c r="E151" i="46" s="1"/>
  <c r="G151" i="46" s="1"/>
  <c r="C89" i="46"/>
  <c r="E89" i="46" s="1"/>
  <c r="G89" i="46" s="1"/>
  <c r="C112" i="47"/>
  <c r="E112" i="47" s="1"/>
  <c r="G112" i="47" s="1"/>
  <c r="C67" i="46"/>
  <c r="E67" i="46" s="1"/>
  <c r="G67" i="46" s="1"/>
  <c r="C125" i="46"/>
  <c r="E125" i="46" s="1"/>
  <c r="G125" i="46" s="1"/>
  <c r="C84" i="46"/>
  <c r="E84" i="46" s="1"/>
  <c r="G84" i="46" s="1"/>
  <c r="C123" i="46"/>
  <c r="E123" i="46" s="1"/>
  <c r="G123" i="46" s="1"/>
  <c r="C140" i="46"/>
  <c r="E140" i="46" s="1"/>
  <c r="G140" i="46" s="1"/>
  <c r="C91" i="46"/>
  <c r="E91" i="46" s="1"/>
  <c r="G91" i="46" s="1"/>
  <c r="C200" i="46"/>
  <c r="E200" i="46" s="1"/>
  <c r="G200" i="46" s="1"/>
  <c r="C154" i="47"/>
  <c r="E154" i="47" s="1"/>
  <c r="G154" i="47" s="1"/>
  <c r="C186" i="47"/>
  <c r="E186" i="47" s="1"/>
  <c r="G186" i="47" s="1"/>
  <c r="C58" i="47"/>
  <c r="E58" i="47" s="1"/>
  <c r="G58" i="47" s="1"/>
  <c r="C62" i="47"/>
  <c r="E62" i="47" s="1"/>
  <c r="G62" i="47" s="1"/>
  <c r="C158" i="46"/>
  <c r="E158" i="46" s="1"/>
  <c r="G158" i="46" s="1"/>
  <c r="C131" i="46"/>
  <c r="E131" i="46" s="1"/>
  <c r="G131" i="46" s="1"/>
  <c r="C134" i="46"/>
  <c r="E134" i="46" s="1"/>
  <c r="G134" i="46" s="1"/>
  <c r="C117" i="46"/>
  <c r="E117" i="46" s="1"/>
  <c r="G117" i="46" s="1"/>
  <c r="C202" i="47"/>
  <c r="E202" i="47" s="1"/>
  <c r="G202" i="47" s="1"/>
  <c r="C143" i="46"/>
  <c r="E143" i="46" s="1"/>
  <c r="G143" i="46" s="1"/>
  <c r="C196" i="46"/>
  <c r="E196" i="46" s="1"/>
  <c r="G196" i="46" s="1"/>
  <c r="C21" i="46"/>
  <c r="E21" i="46" s="1"/>
  <c r="G21" i="46" s="1"/>
  <c r="C199" i="46"/>
  <c r="E199" i="46" s="1"/>
  <c r="G199" i="46" s="1"/>
  <c r="C149" i="46"/>
  <c r="E149" i="46" s="1"/>
  <c r="G149" i="46" s="1"/>
  <c r="C57" i="46"/>
  <c r="E57" i="46" s="1"/>
  <c r="G57" i="46" s="1"/>
  <c r="C45" i="46"/>
  <c r="E45" i="46" s="1"/>
  <c r="G45" i="46" s="1"/>
  <c r="C130" i="47"/>
  <c r="E130" i="47" s="1"/>
  <c r="G130" i="47" s="1"/>
  <c r="G217" i="60"/>
  <c r="C217" i="61" s="1"/>
  <c r="E217" i="61" s="1"/>
  <c r="G217" i="61" s="1"/>
  <c r="C104" i="47"/>
  <c r="E104" i="47" s="1"/>
  <c r="G104" i="47" s="1"/>
  <c r="C162" i="47"/>
  <c r="E162" i="47" s="1"/>
  <c r="G162" i="47" s="1"/>
  <c r="C146" i="47"/>
  <c r="E146" i="47" s="1"/>
  <c r="G146" i="47" s="1"/>
  <c r="C172" i="46"/>
  <c r="E172" i="46" s="1"/>
  <c r="G172" i="46" s="1"/>
  <c r="C49" i="46"/>
  <c r="E49" i="46" s="1"/>
  <c r="G49" i="46" s="1"/>
  <c r="C113" i="46"/>
  <c r="E113" i="46" s="1"/>
  <c r="G113" i="46" s="1"/>
  <c r="C78" i="46"/>
  <c r="E78" i="46" s="1"/>
  <c r="G78" i="46" s="1"/>
  <c r="C136" i="47"/>
  <c r="E136" i="47" s="1"/>
  <c r="G136" i="47" s="1"/>
  <c r="C204" i="46"/>
  <c r="E204" i="46" s="1"/>
  <c r="G204" i="46" s="1"/>
  <c r="C192" i="46"/>
  <c r="E192" i="46" s="1"/>
  <c r="G192" i="46" s="1"/>
  <c r="C178" i="46"/>
  <c r="E178" i="46" s="1"/>
  <c r="G178" i="46" s="1"/>
  <c r="C69" i="46"/>
  <c r="E69" i="46" s="1"/>
  <c r="G69" i="46" s="1"/>
  <c r="C30" i="46"/>
  <c r="E30" i="46" s="1"/>
  <c r="G30" i="46" s="1"/>
  <c r="C189" i="46"/>
  <c r="E189" i="46" s="1"/>
  <c r="G189" i="46" s="1"/>
  <c r="C35" i="46"/>
  <c r="E35" i="46" s="1"/>
  <c r="G35" i="46" s="1"/>
  <c r="C90" i="47"/>
  <c r="E90" i="47" s="1"/>
  <c r="G90" i="47" s="1"/>
  <c r="C160" i="47"/>
  <c r="E160" i="47" s="1"/>
  <c r="G160" i="47" s="1"/>
  <c r="C94" i="47"/>
  <c r="E94" i="47" s="1"/>
  <c r="G94" i="47" s="1"/>
  <c r="C66" i="47"/>
  <c r="E66" i="47" s="1"/>
  <c r="G66" i="47" s="1"/>
  <c r="C33" i="47"/>
  <c r="E33" i="47" s="1"/>
  <c r="G33" i="47" s="1"/>
  <c r="C185" i="46"/>
  <c r="E185" i="46" s="1"/>
  <c r="G185" i="46" s="1"/>
  <c r="C100" i="46"/>
  <c r="E100" i="46" s="1"/>
  <c r="G100" i="46" s="1"/>
  <c r="C108" i="46"/>
  <c r="E108" i="46" s="1"/>
  <c r="G108" i="46" s="1"/>
  <c r="C188" i="46"/>
  <c r="E188" i="46" s="1"/>
  <c r="G188" i="46" s="1"/>
  <c r="C50" i="47"/>
  <c r="E50" i="47" s="1"/>
  <c r="G50" i="47" s="1"/>
  <c r="C22" i="47"/>
  <c r="E22" i="47" s="1"/>
  <c r="G22" i="47" s="1"/>
  <c r="C166" i="46"/>
  <c r="E166" i="46" s="1"/>
  <c r="G166" i="46" s="1"/>
  <c r="C118" i="46"/>
  <c r="E118" i="46" s="1"/>
  <c r="G118" i="46" s="1"/>
  <c r="C119" i="46"/>
  <c r="E119" i="46" s="1"/>
  <c r="G119" i="46" s="1"/>
  <c r="C171" i="46"/>
  <c r="E171" i="46" s="1"/>
  <c r="G171" i="46" s="1"/>
  <c r="C177" i="46"/>
  <c r="E177" i="46" s="1"/>
  <c r="G177" i="46" s="1"/>
  <c r="C141" i="46"/>
  <c r="E141" i="46" s="1"/>
  <c r="G141" i="46" s="1"/>
  <c r="C10" i="47"/>
  <c r="E10" i="47" s="1"/>
  <c r="G10" i="47" s="1"/>
  <c r="C153" i="47"/>
  <c r="E153" i="47" s="1"/>
  <c r="G153" i="47" s="1"/>
  <c r="C150" i="47"/>
  <c r="E150" i="47" s="1"/>
  <c r="G150" i="47" s="1"/>
  <c r="C128" i="47"/>
  <c r="E128" i="47" s="1"/>
  <c r="G128" i="47" s="1"/>
  <c r="C164" i="47"/>
  <c r="E164" i="47" s="1"/>
  <c r="G164" i="47" s="1"/>
  <c r="C139" i="46"/>
  <c r="E139" i="46" s="1"/>
  <c r="G139" i="46" s="1"/>
  <c r="C60" i="46"/>
  <c r="E60" i="46" s="1"/>
  <c r="G60" i="46" s="1"/>
  <c r="C83" i="46"/>
  <c r="E83" i="46" s="1"/>
  <c r="G83" i="46" s="1"/>
  <c r="C61" i="46"/>
  <c r="E61" i="46" s="1"/>
  <c r="G61" i="46" s="1"/>
  <c r="C98" i="47"/>
  <c r="E98" i="47" s="1"/>
  <c r="G98" i="47" s="1"/>
  <c r="C17" i="47"/>
  <c r="E17" i="47" s="1"/>
  <c r="G17" i="47" s="1"/>
  <c r="C152" i="47"/>
  <c r="E152" i="47" s="1"/>
  <c r="G152" i="47" s="1"/>
  <c r="C65" i="47"/>
  <c r="E65" i="47" s="1"/>
  <c r="G65" i="47" s="1"/>
  <c r="C187" i="46"/>
  <c r="E187" i="46" s="1"/>
  <c r="G187" i="46" s="1"/>
  <c r="C208" i="46"/>
  <c r="E208" i="46" s="1"/>
  <c r="G208" i="46" s="1"/>
  <c r="C39" i="46"/>
  <c r="E39" i="46" s="1"/>
  <c r="G39" i="46" s="1"/>
  <c r="C195" i="46"/>
  <c r="E195" i="46" s="1"/>
  <c r="G195" i="46" s="1"/>
  <c r="C126" i="46"/>
  <c r="E126" i="46" s="1"/>
  <c r="G126" i="46" s="1"/>
  <c r="C132" i="46"/>
  <c r="E132" i="46" s="1"/>
  <c r="G132" i="46" s="1"/>
  <c r="C148" i="46"/>
  <c r="E148" i="46" s="1"/>
  <c r="G148" i="46" s="1"/>
  <c r="C81" i="46"/>
  <c r="E81" i="46" s="1"/>
  <c r="G81" i="46" s="1"/>
  <c r="C135" i="46"/>
  <c r="E135" i="46" s="1"/>
  <c r="G135" i="46" s="1"/>
  <c r="C31" i="46"/>
  <c r="E31" i="46" s="1"/>
  <c r="G31" i="46" s="1"/>
  <c r="C165" i="46"/>
  <c r="E165" i="46" s="1"/>
  <c r="G165" i="46" s="1"/>
  <c r="C105" i="46"/>
  <c r="E105" i="46" s="1"/>
  <c r="G105" i="46" s="1"/>
  <c r="C19" i="46"/>
  <c r="E19" i="46" s="1"/>
  <c r="G19" i="46" s="1"/>
  <c r="C103" i="46"/>
  <c r="E103" i="46" s="1"/>
  <c r="G103" i="46" s="1"/>
  <c r="C205" i="46"/>
  <c r="E205" i="46" s="1"/>
  <c r="G205" i="46" s="1"/>
  <c r="C175" i="46"/>
  <c r="E175" i="46" s="1"/>
  <c r="G175" i="46" s="1"/>
  <c r="C179" i="46"/>
  <c r="E179" i="46" s="1"/>
  <c r="G179" i="46" s="1"/>
  <c r="C82" i="47"/>
  <c r="E82" i="47" s="1"/>
  <c r="G82" i="47" s="1"/>
  <c r="C147" i="47"/>
  <c r="E147" i="47" s="1"/>
  <c r="G147" i="47" s="1"/>
  <c r="C70" i="47"/>
  <c r="E70" i="47" s="1"/>
  <c r="G70" i="47" s="1"/>
  <c r="C64" i="47"/>
  <c r="E64" i="47" s="1"/>
  <c r="G64" i="47" s="1"/>
  <c r="C124" i="46"/>
  <c r="E124" i="46" s="1"/>
  <c r="G124" i="46" s="1"/>
  <c r="C41" i="47"/>
  <c r="E41" i="47" s="1"/>
  <c r="G41" i="47" s="1"/>
  <c r="C96" i="47"/>
  <c r="E96" i="47" s="1"/>
  <c r="G96" i="47" s="1"/>
  <c r="C72" i="47"/>
  <c r="E72" i="47" s="1"/>
  <c r="G72" i="47" s="1"/>
  <c r="C32" i="47"/>
  <c r="E32" i="47" s="1"/>
  <c r="G32" i="47" s="1"/>
  <c r="C120" i="47"/>
  <c r="E120" i="47" s="1"/>
  <c r="G120" i="47" s="1"/>
  <c r="C216" i="54"/>
  <c r="E216" i="54" s="1"/>
  <c r="G216" i="54" s="1"/>
  <c r="C7" i="47"/>
  <c r="E7" i="47" s="1"/>
  <c r="G7" i="47" s="1"/>
  <c r="C209" i="46"/>
  <c r="E209" i="46" s="1"/>
  <c r="G209" i="46" s="1"/>
  <c r="C181" i="46"/>
  <c r="E181" i="46" s="1"/>
  <c r="G181" i="46" s="1"/>
  <c r="C55" i="46"/>
  <c r="E55" i="46" s="1"/>
  <c r="G55" i="46" s="1"/>
  <c r="C191" i="46"/>
  <c r="E191" i="46" s="1"/>
  <c r="G191" i="46" s="1"/>
  <c r="C133" i="46"/>
  <c r="E133" i="46" s="1"/>
  <c r="G133" i="46" s="1"/>
  <c r="C92" i="46"/>
  <c r="E92" i="46" s="1"/>
  <c r="G92" i="46" s="1"/>
  <c r="C36" i="46"/>
  <c r="E36" i="46" s="1"/>
  <c r="G36" i="46" s="1"/>
  <c r="C210" i="45"/>
  <c r="E210" i="45" s="1"/>
  <c r="G210" i="45" s="1"/>
  <c r="C18" i="47"/>
  <c r="E18" i="47" s="1"/>
  <c r="G18" i="47" s="1"/>
  <c r="C142" i="46"/>
  <c r="E142" i="46" s="1"/>
  <c r="G142" i="46" s="1"/>
  <c r="C170" i="47"/>
  <c r="E170" i="47" s="1"/>
  <c r="G170" i="47" s="1"/>
  <c r="C75" i="46"/>
  <c r="E75" i="46" s="1"/>
  <c r="G75" i="46" s="1"/>
  <c r="C163" i="46"/>
  <c r="E163" i="46" s="1"/>
  <c r="G163" i="46" s="1"/>
  <c r="C56" i="47"/>
  <c r="E56" i="47" s="1"/>
  <c r="G56" i="47" s="1"/>
  <c r="C47" i="46"/>
  <c r="E47" i="46" s="1"/>
  <c r="G47" i="46" s="1"/>
  <c r="C46" i="46"/>
  <c r="E46" i="46" s="1"/>
  <c r="G46" i="46" s="1"/>
  <c r="C40" i="47"/>
  <c r="E40" i="47" s="1"/>
  <c r="G40" i="47" s="1"/>
  <c r="C38" i="46"/>
  <c r="E38" i="46" s="1"/>
  <c r="G38" i="46" s="1"/>
  <c r="C8" i="47"/>
  <c r="E8" i="47" s="1"/>
  <c r="G8" i="47" s="1"/>
  <c r="C29" i="47"/>
  <c r="E29" i="47" s="1"/>
  <c r="G29" i="47" s="1"/>
  <c r="C26" i="47"/>
  <c r="E26" i="47" s="1"/>
  <c r="G26" i="47" s="1"/>
  <c r="C24" i="47"/>
  <c r="E24" i="47" s="1"/>
  <c r="G24" i="47" s="1"/>
  <c r="C167" i="45"/>
  <c r="E167" i="45" s="1"/>
  <c r="G167" i="45" s="1"/>
  <c r="C86" i="45"/>
  <c r="E86" i="45" s="1"/>
  <c r="G86" i="45" s="1"/>
  <c r="C85" i="45"/>
  <c r="E85" i="45" s="1"/>
  <c r="G85" i="45" s="1"/>
  <c r="C15" i="45"/>
  <c r="E15" i="45" s="1"/>
  <c r="G15" i="45" s="1"/>
  <c r="C14" i="44"/>
  <c r="E14" i="44" s="1"/>
  <c r="G14" i="44" s="1"/>
  <c r="E79" i="42"/>
  <c r="G79" i="42" s="1"/>
  <c r="C79" i="43" s="1"/>
  <c r="E79" i="43" s="1"/>
  <c r="G79" i="43" s="1"/>
  <c r="C42" i="45"/>
  <c r="E42" i="45" s="1"/>
  <c r="G42" i="45" s="1"/>
  <c r="E37" i="42"/>
  <c r="G37" i="42" s="1"/>
  <c r="C37" i="43" s="1"/>
  <c r="E37" i="43" s="1"/>
  <c r="G37" i="43" s="1"/>
  <c r="C37" i="44" s="1"/>
  <c r="E37" i="44" s="1"/>
  <c r="G37" i="44" s="1"/>
  <c r="E88" i="42"/>
  <c r="G88" i="42" s="1"/>
  <c r="C88" i="43" s="1"/>
  <c r="E88" i="43" s="1"/>
  <c r="G88" i="43" s="1"/>
  <c r="C87" i="41"/>
  <c r="E87" i="41" s="1"/>
  <c r="G87" i="41" s="1"/>
  <c r="E77" i="41"/>
  <c r="G77" i="41" s="1"/>
  <c r="C77" i="41"/>
  <c r="C71" i="41"/>
  <c r="E71" i="41" s="1"/>
  <c r="G71" i="41" s="1"/>
  <c r="E48" i="42"/>
  <c r="G48" i="42" s="1"/>
  <c r="C48" i="43" s="1"/>
  <c r="E48" i="43" s="1"/>
  <c r="G48" i="43" s="1"/>
  <c r="C43" i="41"/>
  <c r="E43" i="41" s="1"/>
  <c r="G43" i="41" s="1"/>
  <c r="E34" i="42"/>
  <c r="G34" i="42" s="1"/>
  <c r="C34" i="43" s="1"/>
  <c r="E34" i="43" s="1"/>
  <c r="G34" i="43" s="1"/>
  <c r="E27" i="42"/>
  <c r="G27" i="42" s="1"/>
  <c r="C27" i="43" s="1"/>
  <c r="E27" i="43" s="1"/>
  <c r="G27" i="43" s="1"/>
  <c r="E23" i="42"/>
  <c r="G23" i="42" s="1"/>
  <c r="C23" i="43" s="1"/>
  <c r="E23" i="43" s="1"/>
  <c r="G23" i="43" s="1"/>
  <c r="C12" i="41"/>
  <c r="E12" i="41" s="1"/>
  <c r="G12" i="41" s="1"/>
  <c r="C6" i="42"/>
  <c r="E6" i="42" s="1"/>
  <c r="G6" i="42" s="1"/>
  <c r="C6" i="43" s="1"/>
  <c r="E6" i="43" s="1"/>
  <c r="G6" i="43" s="1"/>
  <c r="E211" i="44"/>
  <c r="G211" i="44" s="1"/>
  <c r="E212" i="44"/>
  <c r="G212" i="44" s="1"/>
  <c r="J235" i="8"/>
  <c r="C191" i="47" l="1"/>
  <c r="E191" i="47" s="1"/>
  <c r="G191" i="47" s="1"/>
  <c r="C120" i="48"/>
  <c r="E120" i="48" s="1"/>
  <c r="C103" i="47"/>
  <c r="E103" i="47" s="1"/>
  <c r="G103" i="47" s="1"/>
  <c r="C187" i="47"/>
  <c r="E187" i="47" s="1"/>
  <c r="G187" i="47" s="1"/>
  <c r="C83" i="47"/>
  <c r="E83" i="47" s="1"/>
  <c r="G83" i="47" s="1"/>
  <c r="C166" i="47"/>
  <c r="E166" i="47" s="1"/>
  <c r="G166" i="47" s="1"/>
  <c r="C189" i="47"/>
  <c r="E189" i="47" s="1"/>
  <c r="G189" i="47" s="1"/>
  <c r="C136" i="48"/>
  <c r="E136" i="48" s="1"/>
  <c r="C199" i="47"/>
  <c r="E199" i="47" s="1"/>
  <c r="G199" i="47" s="1"/>
  <c r="C200" i="47"/>
  <c r="E200" i="47" s="1"/>
  <c r="G200" i="47" s="1"/>
  <c r="C67" i="47"/>
  <c r="E67" i="47" s="1"/>
  <c r="G67" i="47" s="1"/>
  <c r="C173" i="47"/>
  <c r="E173" i="47" s="1"/>
  <c r="G173" i="47" s="1"/>
  <c r="C144" i="48"/>
  <c r="E144" i="48" s="1"/>
  <c r="C156" i="47"/>
  <c r="E156" i="47" s="1"/>
  <c r="G156" i="47" s="1"/>
  <c r="C99" i="47"/>
  <c r="E99" i="47" s="1"/>
  <c r="G99" i="47" s="1"/>
  <c r="C16" i="48"/>
  <c r="E16" i="48" s="1"/>
  <c r="G16" i="48" s="1"/>
  <c r="C20" i="47"/>
  <c r="E20" i="47" s="1"/>
  <c r="G20" i="47" s="1"/>
  <c r="C32" i="48"/>
  <c r="E32" i="48" s="1"/>
  <c r="G32" i="48" s="1"/>
  <c r="C19" i="47"/>
  <c r="E19" i="47" s="1"/>
  <c r="G19" i="47" s="1"/>
  <c r="C148" i="47"/>
  <c r="E148" i="47" s="1"/>
  <c r="G148" i="47" s="1"/>
  <c r="C60" i="47"/>
  <c r="E60" i="47" s="1"/>
  <c r="G60" i="47" s="1"/>
  <c r="C22" i="48"/>
  <c r="E22" i="48" s="1"/>
  <c r="G22" i="48" s="1"/>
  <c r="C33" i="48"/>
  <c r="E33" i="48" s="1"/>
  <c r="G33" i="48" s="1"/>
  <c r="C78" i="47"/>
  <c r="E78" i="47" s="1"/>
  <c r="G78" i="47" s="1"/>
  <c r="C21" i="47"/>
  <c r="E21" i="47" s="1"/>
  <c r="G21" i="47" s="1"/>
  <c r="C131" i="47"/>
  <c r="E131" i="47" s="1"/>
  <c r="G131" i="47" s="1"/>
  <c r="C112" i="48"/>
  <c r="E112" i="48" s="1"/>
  <c r="C182" i="47"/>
  <c r="E182" i="47" s="1"/>
  <c r="G182" i="47" s="1"/>
  <c r="C207" i="47"/>
  <c r="E207" i="47" s="1"/>
  <c r="G207" i="47" s="1"/>
  <c r="C97" i="48"/>
  <c r="E97" i="48" s="1"/>
  <c r="C53" i="47"/>
  <c r="E53" i="47" s="1"/>
  <c r="G53" i="47" s="1"/>
  <c r="C198" i="47"/>
  <c r="E198" i="47" s="1"/>
  <c r="G198" i="47" s="1"/>
  <c r="C73" i="48"/>
  <c r="E73" i="48" s="1"/>
  <c r="C72" i="48"/>
  <c r="E72" i="48" s="1"/>
  <c r="C147" i="48"/>
  <c r="E147" i="48" s="1"/>
  <c r="C132" i="47"/>
  <c r="E132" i="47" s="1"/>
  <c r="G132" i="47" s="1"/>
  <c r="C139" i="47"/>
  <c r="E139" i="47" s="1"/>
  <c r="G139" i="47" s="1"/>
  <c r="C141" i="47"/>
  <c r="E141" i="47" s="1"/>
  <c r="G141" i="47" s="1"/>
  <c r="C66" i="48"/>
  <c r="E66" i="48" s="1"/>
  <c r="C113" i="47"/>
  <c r="E113" i="47" s="1"/>
  <c r="G113" i="47" s="1"/>
  <c r="E217" i="62"/>
  <c r="G217" i="62" s="1"/>
  <c r="C158" i="47"/>
  <c r="E158" i="47" s="1"/>
  <c r="G158" i="47" s="1"/>
  <c r="C89" i="47"/>
  <c r="E89" i="47" s="1"/>
  <c r="G89" i="47" s="1"/>
  <c r="C176" i="47"/>
  <c r="E176" i="47" s="1"/>
  <c r="G176" i="47" s="1"/>
  <c r="C197" i="47"/>
  <c r="E197" i="47" s="1"/>
  <c r="G197" i="47" s="1"/>
  <c r="C106" i="48"/>
  <c r="E106" i="48" s="1"/>
  <c r="C74" i="48"/>
  <c r="E74" i="48" s="1"/>
  <c r="C11" i="47"/>
  <c r="E11" i="47" s="1"/>
  <c r="G11" i="47" s="1"/>
  <c r="C28" i="48"/>
  <c r="E28" i="48" s="1"/>
  <c r="G28" i="48" s="1"/>
  <c r="C210" i="46"/>
  <c r="E210" i="46" s="1"/>
  <c r="G210" i="46" s="1"/>
  <c r="C181" i="47"/>
  <c r="E181" i="47" s="1"/>
  <c r="G181" i="47" s="1"/>
  <c r="C82" i="48"/>
  <c r="E82" i="48" s="1"/>
  <c r="C126" i="47"/>
  <c r="E126" i="47" s="1"/>
  <c r="G126" i="47" s="1"/>
  <c r="C152" i="48"/>
  <c r="E152" i="48" s="1"/>
  <c r="C177" i="47"/>
  <c r="E177" i="47" s="1"/>
  <c r="G177" i="47" s="1"/>
  <c r="C94" i="48"/>
  <c r="E94" i="48" s="1"/>
  <c r="C69" i="47"/>
  <c r="E69" i="47" s="1"/>
  <c r="G69" i="47" s="1"/>
  <c r="C130" i="48"/>
  <c r="E130" i="48" s="1"/>
  <c r="C62" i="48"/>
  <c r="E62" i="48" s="1"/>
  <c r="C140" i="47"/>
  <c r="E140" i="47" s="1"/>
  <c r="G140" i="47" s="1"/>
  <c r="C138" i="48"/>
  <c r="E138" i="48" s="1"/>
  <c r="C214" i="55"/>
  <c r="E214" i="55" s="1"/>
  <c r="C101" i="47"/>
  <c r="E101" i="47" s="1"/>
  <c r="G101" i="47" s="1"/>
  <c r="C201" i="48"/>
  <c r="E201" i="48" s="1"/>
  <c r="C9" i="48"/>
  <c r="E9" i="48" s="1"/>
  <c r="G9" i="48" s="1"/>
  <c r="C159" i="47"/>
  <c r="E159" i="47" s="1"/>
  <c r="G159" i="47" s="1"/>
  <c r="C209" i="47"/>
  <c r="E209" i="47" s="1"/>
  <c r="G209" i="47" s="1"/>
  <c r="C179" i="47"/>
  <c r="E179" i="47" s="1"/>
  <c r="G179" i="47" s="1"/>
  <c r="C165" i="47"/>
  <c r="E165" i="47" s="1"/>
  <c r="G165" i="47" s="1"/>
  <c r="C17" i="48"/>
  <c r="E17" i="48" s="1"/>
  <c r="G17" i="48" s="1"/>
  <c r="C171" i="47"/>
  <c r="E171" i="47" s="1"/>
  <c r="G171" i="47" s="1"/>
  <c r="C188" i="47"/>
  <c r="E188" i="47" s="1"/>
  <c r="G188" i="47" s="1"/>
  <c r="C178" i="47"/>
  <c r="E178" i="47" s="1"/>
  <c r="G178" i="47" s="1"/>
  <c r="C45" i="47"/>
  <c r="E45" i="47" s="1"/>
  <c r="G45" i="47" s="1"/>
  <c r="C143" i="47"/>
  <c r="E143" i="47" s="1"/>
  <c r="G143" i="47" s="1"/>
  <c r="C123" i="47"/>
  <c r="E123" i="47" s="1"/>
  <c r="G123" i="47" s="1"/>
  <c r="C213" i="55"/>
  <c r="E213" i="55" s="1"/>
  <c r="G213" i="55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C115" i="47"/>
  <c r="E115" i="47" s="1"/>
  <c r="G115" i="47" s="1"/>
  <c r="C44" i="47"/>
  <c r="E44" i="47" s="1"/>
  <c r="G44" i="47" s="1"/>
  <c r="C215" i="55"/>
  <c r="E215" i="55" s="1"/>
  <c r="C174" i="47"/>
  <c r="E174" i="47" s="1"/>
  <c r="G174" i="47" s="1"/>
  <c r="C194" i="47"/>
  <c r="E194" i="47" s="1"/>
  <c r="G194" i="47" s="1"/>
  <c r="C7" i="48"/>
  <c r="E7" i="48" s="1"/>
  <c r="G7" i="48" s="1"/>
  <c r="C41" i="48"/>
  <c r="E41" i="48" s="1"/>
  <c r="C31" i="47"/>
  <c r="E31" i="47" s="1"/>
  <c r="G31" i="47" s="1"/>
  <c r="C98" i="48"/>
  <c r="E98" i="48" s="1"/>
  <c r="C128" i="48"/>
  <c r="E128" i="48" s="1"/>
  <c r="C108" i="47"/>
  <c r="E108" i="47" s="1"/>
  <c r="G108" i="47" s="1"/>
  <c r="C192" i="47"/>
  <c r="E192" i="47" s="1"/>
  <c r="G192" i="47" s="1"/>
  <c r="C172" i="47"/>
  <c r="E172" i="47" s="1"/>
  <c r="G172" i="47" s="1"/>
  <c r="C202" i="48"/>
  <c r="E202" i="48" s="1"/>
  <c r="C84" i="47"/>
  <c r="E84" i="47" s="1"/>
  <c r="G84" i="47" s="1"/>
  <c r="C59" i="47"/>
  <c r="E59" i="47" s="1"/>
  <c r="G59" i="47" s="1"/>
  <c r="C203" i="47"/>
  <c r="E203" i="47" s="1"/>
  <c r="G203" i="47" s="1"/>
  <c r="C63" i="47"/>
  <c r="E63" i="47" s="1"/>
  <c r="G63" i="47" s="1"/>
  <c r="C93" i="47"/>
  <c r="E93" i="47" s="1"/>
  <c r="G93" i="47" s="1"/>
  <c r="C184" i="48"/>
  <c r="E184" i="48" s="1"/>
  <c r="C193" i="47"/>
  <c r="E193" i="47" s="1"/>
  <c r="G193" i="47" s="1"/>
  <c r="C68" i="47"/>
  <c r="E68" i="47" s="1"/>
  <c r="G68" i="47" s="1"/>
  <c r="C92" i="47"/>
  <c r="E92" i="47" s="1"/>
  <c r="G92" i="47" s="1"/>
  <c r="C124" i="47"/>
  <c r="E124" i="47" s="1"/>
  <c r="G124" i="47" s="1"/>
  <c r="C135" i="47"/>
  <c r="E135" i="47" s="1"/>
  <c r="G135" i="47" s="1"/>
  <c r="C39" i="47"/>
  <c r="E39" i="47" s="1"/>
  <c r="G39" i="47" s="1"/>
  <c r="C150" i="48"/>
  <c r="E150" i="48" s="1"/>
  <c r="C100" i="47"/>
  <c r="E100" i="47" s="1"/>
  <c r="G100" i="47" s="1"/>
  <c r="C90" i="48"/>
  <c r="E90" i="48" s="1"/>
  <c r="C146" i="48"/>
  <c r="E146" i="48" s="1"/>
  <c r="C117" i="47"/>
  <c r="E117" i="47" s="1"/>
  <c r="G117" i="47" s="1"/>
  <c r="C186" i="48"/>
  <c r="E186" i="48" s="1"/>
  <c r="C206" i="47"/>
  <c r="E206" i="47" s="1"/>
  <c r="G206" i="47" s="1"/>
  <c r="C169" i="48"/>
  <c r="E169" i="48" s="1"/>
  <c r="C25" i="48"/>
  <c r="E25" i="48" s="1"/>
  <c r="G25" i="48" s="1"/>
  <c r="C110" i="47"/>
  <c r="E110" i="47" s="1"/>
  <c r="G110" i="47" s="1"/>
  <c r="C116" i="48"/>
  <c r="E116" i="48" s="1"/>
  <c r="C102" i="48"/>
  <c r="E102" i="48" s="1"/>
  <c r="C183" i="47"/>
  <c r="E183" i="47" s="1"/>
  <c r="G183" i="47" s="1"/>
  <c r="C133" i="47"/>
  <c r="E133" i="47" s="1"/>
  <c r="G133" i="47" s="1"/>
  <c r="C64" i="48"/>
  <c r="E64" i="48" s="1"/>
  <c r="C205" i="47"/>
  <c r="E205" i="47" s="1"/>
  <c r="G205" i="47" s="1"/>
  <c r="C208" i="47"/>
  <c r="E208" i="47" s="1"/>
  <c r="G208" i="47" s="1"/>
  <c r="C153" i="48"/>
  <c r="E153" i="48" s="1"/>
  <c r="C118" i="47"/>
  <c r="E118" i="47" s="1"/>
  <c r="G118" i="47" s="1"/>
  <c r="C35" i="47"/>
  <c r="E35" i="47" s="1"/>
  <c r="G35" i="47" s="1"/>
  <c r="C162" i="48"/>
  <c r="E162" i="48" s="1"/>
  <c r="C149" i="47"/>
  <c r="E149" i="47" s="1"/>
  <c r="G149" i="47" s="1"/>
  <c r="C154" i="48"/>
  <c r="E154" i="48" s="1"/>
  <c r="C157" i="47"/>
  <c r="E157" i="47" s="1"/>
  <c r="G157" i="47" s="1"/>
  <c r="C111" i="47"/>
  <c r="E111" i="47" s="1"/>
  <c r="G111" i="47" s="1"/>
  <c r="C168" i="48"/>
  <c r="E168" i="48" s="1"/>
  <c r="C80" i="48"/>
  <c r="E80" i="48" s="1"/>
  <c r="C137" i="47"/>
  <c r="E137" i="47" s="1"/>
  <c r="G137" i="47" s="1"/>
  <c r="C180" i="48"/>
  <c r="E180" i="48" s="1"/>
  <c r="C161" i="47"/>
  <c r="E161" i="47" s="1"/>
  <c r="G161" i="47" s="1"/>
  <c r="C36" i="47"/>
  <c r="E36" i="47" s="1"/>
  <c r="G36" i="47" s="1"/>
  <c r="C195" i="47"/>
  <c r="E195" i="47" s="1"/>
  <c r="G195" i="47" s="1"/>
  <c r="C212" i="45"/>
  <c r="E212" i="45" s="1"/>
  <c r="G212" i="45" s="1"/>
  <c r="C96" i="48"/>
  <c r="E96" i="48" s="1"/>
  <c r="C61" i="47"/>
  <c r="E61" i="47" s="1"/>
  <c r="G61" i="47" s="1"/>
  <c r="C164" i="48"/>
  <c r="E164" i="48" s="1"/>
  <c r="C50" i="48"/>
  <c r="E50" i="48" s="1"/>
  <c r="C160" i="48"/>
  <c r="E160" i="48" s="1"/>
  <c r="C30" i="47"/>
  <c r="E30" i="47" s="1"/>
  <c r="G30" i="47" s="1"/>
  <c r="C204" i="47"/>
  <c r="E204" i="47" s="1"/>
  <c r="G204" i="47" s="1"/>
  <c r="C49" i="47"/>
  <c r="E49" i="47" s="1"/>
  <c r="G49" i="47" s="1"/>
  <c r="C104" i="48"/>
  <c r="E104" i="48" s="1"/>
  <c r="C57" i="47"/>
  <c r="E57" i="47" s="1"/>
  <c r="G57" i="47" s="1"/>
  <c r="C196" i="47"/>
  <c r="E196" i="47" s="1"/>
  <c r="G196" i="47" s="1"/>
  <c r="C134" i="47"/>
  <c r="E134" i="47" s="1"/>
  <c r="G134" i="47" s="1"/>
  <c r="C58" i="48"/>
  <c r="E58" i="48" s="1"/>
  <c r="C91" i="47"/>
  <c r="E91" i="47" s="1"/>
  <c r="G91" i="47" s="1"/>
  <c r="C125" i="47"/>
  <c r="E125" i="47" s="1"/>
  <c r="G125" i="47" s="1"/>
  <c r="C151" i="47"/>
  <c r="E151" i="47" s="1"/>
  <c r="G151" i="47" s="1"/>
  <c r="C114" i="48"/>
  <c r="E114" i="48" s="1"/>
  <c r="C122" i="48"/>
  <c r="E122" i="48" s="1"/>
  <c r="C127" i="47"/>
  <c r="E127" i="47" s="1"/>
  <c r="G127" i="47" s="1"/>
  <c r="C109" i="47"/>
  <c r="E109" i="47" s="1"/>
  <c r="G109" i="47" s="1"/>
  <c r="C129" i="48"/>
  <c r="E129" i="48" s="1"/>
  <c r="C76" i="47"/>
  <c r="E76" i="47" s="1"/>
  <c r="G76" i="47" s="1"/>
  <c r="C155" i="47"/>
  <c r="E155" i="47" s="1"/>
  <c r="G155" i="47" s="1"/>
  <c r="C95" i="47"/>
  <c r="E95" i="47" s="1"/>
  <c r="G95" i="47" s="1"/>
  <c r="C145" i="48"/>
  <c r="E145" i="48" s="1"/>
  <c r="C52" i="47"/>
  <c r="E52" i="47" s="1"/>
  <c r="G52" i="47" s="1"/>
  <c r="C107" i="47"/>
  <c r="E107" i="47" s="1"/>
  <c r="G107" i="47" s="1"/>
  <c r="C13" i="47"/>
  <c r="E13" i="47" s="1"/>
  <c r="G13" i="47" s="1"/>
  <c r="C54" i="48"/>
  <c r="E54" i="48" s="1"/>
  <c r="C190" i="47"/>
  <c r="E190" i="47" s="1"/>
  <c r="G190" i="47" s="1"/>
  <c r="C121" i="47"/>
  <c r="E121" i="47" s="1"/>
  <c r="G121" i="47" s="1"/>
  <c r="C51" i="47"/>
  <c r="E51" i="47" s="1"/>
  <c r="G51" i="47" s="1"/>
  <c r="C216" i="55"/>
  <c r="E216" i="55" s="1"/>
  <c r="C65" i="48"/>
  <c r="E65" i="48" s="1"/>
  <c r="C10" i="48"/>
  <c r="E10" i="48" s="1"/>
  <c r="G10" i="48" s="1"/>
  <c r="C105" i="47"/>
  <c r="E105" i="47" s="1"/>
  <c r="G105" i="47" s="1"/>
  <c r="C185" i="47"/>
  <c r="E185" i="47" s="1"/>
  <c r="G185" i="47" s="1"/>
  <c r="C211" i="45"/>
  <c r="E211" i="45" s="1"/>
  <c r="G211" i="45" s="1"/>
  <c r="C55" i="47"/>
  <c r="E55" i="47" s="1"/>
  <c r="G55" i="47" s="1"/>
  <c r="C81" i="47"/>
  <c r="E81" i="47" s="1"/>
  <c r="G81" i="47" s="1"/>
  <c r="C119" i="47"/>
  <c r="E119" i="47" s="1"/>
  <c r="G119" i="47" s="1"/>
  <c r="C175" i="47"/>
  <c r="E175" i="47" s="1"/>
  <c r="G175" i="47" s="1"/>
  <c r="C70" i="48"/>
  <c r="E70" i="48" s="1"/>
  <c r="C88" i="44"/>
  <c r="E88" i="44" s="1"/>
  <c r="G88" i="44" s="1"/>
  <c r="C27" i="44"/>
  <c r="E27" i="44" s="1"/>
  <c r="G27" i="44" s="1"/>
  <c r="C18" i="48"/>
  <c r="E18" i="48" s="1"/>
  <c r="G18" i="48" s="1"/>
  <c r="C142" i="47"/>
  <c r="E142" i="47" s="1"/>
  <c r="G142" i="47" s="1"/>
  <c r="C170" i="48"/>
  <c r="E170" i="48" s="1"/>
  <c r="C75" i="47"/>
  <c r="E75" i="47" s="1"/>
  <c r="G75" i="47" s="1"/>
  <c r="C163" i="47"/>
  <c r="E163" i="47" s="1"/>
  <c r="G163" i="47" s="1"/>
  <c r="C56" i="48"/>
  <c r="E56" i="48" s="1"/>
  <c r="C48" i="44"/>
  <c r="E48" i="44" s="1"/>
  <c r="G48" i="44" s="1"/>
  <c r="C47" i="47"/>
  <c r="E47" i="47" s="1"/>
  <c r="G47" i="47" s="1"/>
  <c r="C46" i="47"/>
  <c r="E46" i="47" s="1"/>
  <c r="G46" i="47" s="1"/>
  <c r="C40" i="48"/>
  <c r="E40" i="48" s="1"/>
  <c r="C38" i="47"/>
  <c r="E38" i="47" s="1"/>
  <c r="G38" i="47" s="1"/>
  <c r="C8" i="48"/>
  <c r="E8" i="48" s="1"/>
  <c r="G8" i="48" s="1"/>
  <c r="C34" i="44"/>
  <c r="E34" i="44" s="1"/>
  <c r="G34" i="44" s="1"/>
  <c r="C29" i="48"/>
  <c r="E29" i="48" s="1"/>
  <c r="G29" i="48" s="1"/>
  <c r="C26" i="48"/>
  <c r="E26" i="48" s="1"/>
  <c r="G26" i="48" s="1"/>
  <c r="C24" i="48"/>
  <c r="E24" i="48" s="1"/>
  <c r="G24" i="48" s="1"/>
  <c r="C6" i="44"/>
  <c r="E6" i="44" s="1"/>
  <c r="G6" i="44" s="1"/>
  <c r="C167" i="46"/>
  <c r="E167" i="46" s="1"/>
  <c r="G167" i="46" s="1"/>
  <c r="C86" i="46"/>
  <c r="E86" i="46" s="1"/>
  <c r="G86" i="46" s="1"/>
  <c r="C85" i="46"/>
  <c r="E85" i="46" s="1"/>
  <c r="G85" i="46" s="1"/>
  <c r="C23" i="44"/>
  <c r="E23" i="44" s="1"/>
  <c r="G23" i="44" s="1"/>
  <c r="C15" i="46"/>
  <c r="E15" i="46" s="1"/>
  <c r="G15" i="46" s="1"/>
  <c r="C14" i="45"/>
  <c r="E14" i="45" s="1"/>
  <c r="G14" i="45" s="1"/>
  <c r="C79" i="44"/>
  <c r="E79" i="44" s="1"/>
  <c r="G79" i="44" s="1"/>
  <c r="C42" i="46"/>
  <c r="E42" i="46" s="1"/>
  <c r="G42" i="46" s="1"/>
  <c r="C37" i="45"/>
  <c r="E37" i="45" s="1"/>
  <c r="G37" i="45" s="1"/>
  <c r="E87" i="42"/>
  <c r="G87" i="42" s="1"/>
  <c r="C87" i="43" s="1"/>
  <c r="E87" i="43" s="1"/>
  <c r="G87" i="43" s="1"/>
  <c r="E77" i="42"/>
  <c r="G77" i="42" s="1"/>
  <c r="C77" i="43" s="1"/>
  <c r="E77" i="43" s="1"/>
  <c r="G77" i="43" s="1"/>
  <c r="E71" i="42"/>
  <c r="G71" i="42" s="1"/>
  <c r="C71" i="43" s="1"/>
  <c r="E71" i="43" s="1"/>
  <c r="G71" i="43" s="1"/>
  <c r="E43" i="42"/>
  <c r="G43" i="42" s="1"/>
  <c r="C43" i="43" s="1"/>
  <c r="E43" i="43" s="1"/>
  <c r="G43" i="43" s="1"/>
  <c r="E12" i="42"/>
  <c r="G12" i="42" s="1"/>
  <c r="C12" i="43" s="1"/>
  <c r="E12" i="43" s="1"/>
  <c r="G12" i="43" s="1"/>
  <c r="C121" i="48" l="1"/>
  <c r="E121" i="48" s="1"/>
  <c r="G160" i="48"/>
  <c r="C160" i="49" s="1"/>
  <c r="E160" i="49" s="1"/>
  <c r="G160" i="49" s="1"/>
  <c r="C118" i="48"/>
  <c r="E118" i="48" s="1"/>
  <c r="G186" i="48"/>
  <c r="C186" i="49" s="1"/>
  <c r="E186" i="49" s="1"/>
  <c r="G186" i="49" s="1"/>
  <c r="C39" i="48"/>
  <c r="E39" i="48" s="1"/>
  <c r="C172" i="48"/>
  <c r="E172" i="48" s="1"/>
  <c r="G213" i="60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C213" i="66" s="1"/>
  <c r="C171" i="48"/>
  <c r="E171" i="48" s="1"/>
  <c r="G130" i="48"/>
  <c r="C130" i="49" s="1"/>
  <c r="E130" i="49" s="1"/>
  <c r="G130" i="49" s="1"/>
  <c r="C197" i="48"/>
  <c r="E197" i="48" s="1"/>
  <c r="G66" i="48"/>
  <c r="C66" i="49" s="1"/>
  <c r="E66" i="49" s="1"/>
  <c r="G66" i="49" s="1"/>
  <c r="C131" i="48"/>
  <c r="E131" i="48" s="1"/>
  <c r="G144" i="48"/>
  <c r="C144" i="49" s="1"/>
  <c r="E144" i="49" s="1"/>
  <c r="G144" i="49" s="1"/>
  <c r="C189" i="48"/>
  <c r="E189" i="48" s="1"/>
  <c r="G114" i="48"/>
  <c r="C114" i="49" s="1"/>
  <c r="E114" i="49" s="1"/>
  <c r="G114" i="49" s="1"/>
  <c r="C196" i="48"/>
  <c r="E196" i="48" s="1"/>
  <c r="C36" i="48"/>
  <c r="E36" i="48" s="1"/>
  <c r="G153" i="48"/>
  <c r="C153" i="49" s="1"/>
  <c r="E153" i="49" s="1"/>
  <c r="G153" i="49" s="1"/>
  <c r="G102" i="48"/>
  <c r="C102" i="49" s="1"/>
  <c r="E102" i="49" s="1"/>
  <c r="G102" i="49" s="1"/>
  <c r="C135" i="48"/>
  <c r="E135" i="48" s="1"/>
  <c r="C192" i="48"/>
  <c r="E192" i="48" s="1"/>
  <c r="C7" i="49"/>
  <c r="E7" i="49" s="1"/>
  <c r="G7" i="49" s="1"/>
  <c r="C17" i="49"/>
  <c r="E17" i="49" s="1"/>
  <c r="G17" i="49" s="1"/>
  <c r="C69" i="48"/>
  <c r="E69" i="48" s="1"/>
  <c r="C181" i="48"/>
  <c r="E181" i="48" s="1"/>
  <c r="C141" i="48"/>
  <c r="E141" i="48" s="1"/>
  <c r="C21" i="48"/>
  <c r="E21" i="48" s="1"/>
  <c r="G21" i="48" s="1"/>
  <c r="C19" i="48"/>
  <c r="E19" i="48" s="1"/>
  <c r="G19" i="48" s="1"/>
  <c r="C166" i="48"/>
  <c r="E166" i="48" s="1"/>
  <c r="C195" i="48"/>
  <c r="E195" i="48" s="1"/>
  <c r="G70" i="48"/>
  <c r="C70" i="49" s="1"/>
  <c r="E70" i="49" s="1"/>
  <c r="G70" i="49" s="1"/>
  <c r="C175" i="48"/>
  <c r="E175" i="48" s="1"/>
  <c r="G54" i="48"/>
  <c r="C54" i="49" s="1"/>
  <c r="E54" i="49" s="1"/>
  <c r="G54" i="49" s="1"/>
  <c r="C155" i="48"/>
  <c r="E155" i="48" s="1"/>
  <c r="C57" i="48"/>
  <c r="E57" i="48" s="1"/>
  <c r="C161" i="48"/>
  <c r="E161" i="48" s="1"/>
  <c r="C157" i="48"/>
  <c r="E157" i="48" s="1"/>
  <c r="G116" i="48"/>
  <c r="C116" i="49" s="1"/>
  <c r="E116" i="49" s="1"/>
  <c r="G116" i="49" s="1"/>
  <c r="C124" i="48"/>
  <c r="E124" i="48" s="1"/>
  <c r="C63" i="48"/>
  <c r="E63" i="48" s="1"/>
  <c r="C194" i="48"/>
  <c r="E194" i="48" s="1"/>
  <c r="C165" i="48"/>
  <c r="E165" i="48" s="1"/>
  <c r="C101" i="48"/>
  <c r="E101" i="48" s="1"/>
  <c r="C210" i="47"/>
  <c r="E210" i="47" s="1"/>
  <c r="G210" i="47" s="1"/>
  <c r="C139" i="48"/>
  <c r="E139" i="48" s="1"/>
  <c r="C53" i="48"/>
  <c r="E53" i="48" s="1"/>
  <c r="C32" i="49"/>
  <c r="E32" i="49" s="1"/>
  <c r="G32" i="49" s="1"/>
  <c r="C83" i="48"/>
  <c r="E83" i="48" s="1"/>
  <c r="C76" i="48"/>
  <c r="E76" i="48" s="1"/>
  <c r="G104" i="48"/>
  <c r="C104" i="49" s="1"/>
  <c r="E104" i="49" s="1"/>
  <c r="G104" i="49" s="1"/>
  <c r="G164" i="48"/>
  <c r="C164" i="49" s="1"/>
  <c r="E164" i="49" s="1"/>
  <c r="G164" i="49" s="1"/>
  <c r="G154" i="48"/>
  <c r="C154" i="49" s="1"/>
  <c r="E154" i="49" s="1"/>
  <c r="G154" i="49" s="1"/>
  <c r="C110" i="48"/>
  <c r="E110" i="48" s="1"/>
  <c r="G146" i="48"/>
  <c r="C146" i="49" s="1"/>
  <c r="E146" i="49" s="1"/>
  <c r="G146" i="49" s="1"/>
  <c r="C203" i="48"/>
  <c r="E203" i="48" s="1"/>
  <c r="C174" i="48"/>
  <c r="E174" i="48" s="1"/>
  <c r="C143" i="48"/>
  <c r="E143" i="48" s="1"/>
  <c r="G214" i="55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C28" i="49"/>
  <c r="E28" i="49" s="1"/>
  <c r="G28" i="49" s="1"/>
  <c r="C89" i="48"/>
  <c r="E89" i="48" s="1"/>
  <c r="G97" i="48"/>
  <c r="C97" i="49" s="1"/>
  <c r="E97" i="49" s="1"/>
  <c r="G97" i="49" s="1"/>
  <c r="C20" i="48"/>
  <c r="E20" i="48" s="1"/>
  <c r="G20" i="48" s="1"/>
  <c r="C67" i="48"/>
  <c r="E67" i="48" s="1"/>
  <c r="C185" i="48"/>
  <c r="E185" i="48" s="1"/>
  <c r="G122" i="48"/>
  <c r="C122" i="49" s="1"/>
  <c r="E122" i="49" s="1"/>
  <c r="G122" i="49" s="1"/>
  <c r="C190" i="48"/>
  <c r="E190" i="48" s="1"/>
  <c r="C119" i="48"/>
  <c r="E119" i="48" s="1"/>
  <c r="C10" i="49"/>
  <c r="E10" i="49" s="1"/>
  <c r="G10" i="49" s="1"/>
  <c r="G65" i="48"/>
  <c r="C65" i="49" s="1"/>
  <c r="E65" i="49" s="1"/>
  <c r="G65" i="49" s="1"/>
  <c r="G129" i="48"/>
  <c r="C129" i="49" s="1"/>
  <c r="E129" i="49" s="1"/>
  <c r="G129" i="49" s="1"/>
  <c r="C125" i="48"/>
  <c r="E125" i="48" s="1"/>
  <c r="C61" i="48"/>
  <c r="E61" i="48" s="1"/>
  <c r="C149" i="48"/>
  <c r="E149" i="48" s="1"/>
  <c r="C205" i="48"/>
  <c r="E205" i="48" s="1"/>
  <c r="G90" i="48"/>
  <c r="C90" i="49" s="1"/>
  <c r="E90" i="49" s="1"/>
  <c r="G90" i="49" s="1"/>
  <c r="C59" i="48"/>
  <c r="E59" i="48" s="1"/>
  <c r="G128" i="48"/>
  <c r="C128" i="49" s="1"/>
  <c r="E128" i="49" s="1"/>
  <c r="G128" i="49" s="1"/>
  <c r="C45" i="48"/>
  <c r="E45" i="48" s="1"/>
  <c r="G138" i="48"/>
  <c r="C138" i="49" s="1"/>
  <c r="E138" i="49" s="1"/>
  <c r="G138" i="49" s="1"/>
  <c r="C177" i="48"/>
  <c r="E177" i="48" s="1"/>
  <c r="C158" i="48"/>
  <c r="E158" i="48" s="1"/>
  <c r="C207" i="48"/>
  <c r="E207" i="48" s="1"/>
  <c r="C33" i="49"/>
  <c r="E33" i="49" s="1"/>
  <c r="G33" i="49" s="1"/>
  <c r="C200" i="48"/>
  <c r="E200" i="48" s="1"/>
  <c r="C91" i="48"/>
  <c r="E91" i="48" s="1"/>
  <c r="C100" i="48"/>
  <c r="E100" i="48" s="1"/>
  <c r="C107" i="48"/>
  <c r="E107" i="48" s="1"/>
  <c r="G96" i="48"/>
  <c r="C96" i="49" s="1"/>
  <c r="E96" i="49" s="1"/>
  <c r="G96" i="49" s="1"/>
  <c r="C68" i="48"/>
  <c r="E68" i="48" s="1"/>
  <c r="C178" i="48"/>
  <c r="E178" i="48" s="1"/>
  <c r="C217" i="63"/>
  <c r="E217" i="63" s="1"/>
  <c r="G217" i="63" s="1"/>
  <c r="C199" i="48"/>
  <c r="E199" i="48" s="1"/>
  <c r="C27" i="45"/>
  <c r="E27" i="45" s="1"/>
  <c r="G27" i="45" s="1"/>
  <c r="C55" i="48"/>
  <c r="E55" i="48" s="1"/>
  <c r="C52" i="48"/>
  <c r="E52" i="48" s="1"/>
  <c r="G58" i="48"/>
  <c r="C58" i="49" s="1"/>
  <c r="E58" i="49" s="1"/>
  <c r="G58" i="49" s="1"/>
  <c r="C204" i="48"/>
  <c r="E204" i="48" s="1"/>
  <c r="G80" i="48"/>
  <c r="C80" i="49" s="1"/>
  <c r="E80" i="49" s="1"/>
  <c r="G80" i="49" s="1"/>
  <c r="C133" i="48"/>
  <c r="E133" i="48" s="1"/>
  <c r="G169" i="48"/>
  <c r="C169" i="49" s="1"/>
  <c r="E169" i="49" s="1"/>
  <c r="G169" i="49" s="1"/>
  <c r="C193" i="48"/>
  <c r="E193" i="48" s="1"/>
  <c r="C31" i="48"/>
  <c r="E31" i="48" s="1"/>
  <c r="G31" i="48" s="1"/>
  <c r="C44" i="48"/>
  <c r="E44" i="48" s="1"/>
  <c r="C159" i="48"/>
  <c r="E159" i="48" s="1"/>
  <c r="C126" i="48"/>
  <c r="E126" i="48" s="1"/>
  <c r="G74" i="48"/>
  <c r="C74" i="49" s="1"/>
  <c r="E74" i="49" s="1"/>
  <c r="G74" i="49" s="1"/>
  <c r="G72" i="48"/>
  <c r="C72" i="49" s="1"/>
  <c r="E72" i="49" s="1"/>
  <c r="G72" i="49" s="1"/>
  <c r="C60" i="48"/>
  <c r="E60" i="48" s="1"/>
  <c r="C99" i="48"/>
  <c r="E99" i="48" s="1"/>
  <c r="G120" i="48"/>
  <c r="C120" i="49" s="1"/>
  <c r="E120" i="49" s="1"/>
  <c r="G120" i="49" s="1"/>
  <c r="G216" i="55"/>
  <c r="C216" i="57" s="1"/>
  <c r="E216" i="57" s="1"/>
  <c r="G216" i="57" s="1"/>
  <c r="C137" i="48"/>
  <c r="E137" i="48" s="1"/>
  <c r="G64" i="48"/>
  <c r="C64" i="49" s="1"/>
  <c r="E64" i="49" s="1"/>
  <c r="G64" i="49" s="1"/>
  <c r="G98" i="48"/>
  <c r="C98" i="49" s="1"/>
  <c r="E98" i="49" s="1"/>
  <c r="G98" i="49" s="1"/>
  <c r="C209" i="48"/>
  <c r="E209" i="48" s="1"/>
  <c r="G152" i="48"/>
  <c r="C152" i="49" s="1"/>
  <c r="E152" i="49" s="1"/>
  <c r="G152" i="49" s="1"/>
  <c r="G147" i="48"/>
  <c r="C147" i="49" s="1"/>
  <c r="E147" i="49" s="1"/>
  <c r="G147" i="49" s="1"/>
  <c r="C22" i="49"/>
  <c r="E22" i="49" s="1"/>
  <c r="G22" i="49" s="1"/>
  <c r="C103" i="48"/>
  <c r="E103" i="48" s="1"/>
  <c r="C211" i="46"/>
  <c r="E211" i="46" s="1"/>
  <c r="G211" i="46" s="1"/>
  <c r="G145" i="48"/>
  <c r="C145" i="49" s="1"/>
  <c r="E145" i="49" s="1"/>
  <c r="G145" i="49" s="1"/>
  <c r="C127" i="48"/>
  <c r="E127" i="48" s="1"/>
  <c r="C30" i="48"/>
  <c r="E30" i="48" s="1"/>
  <c r="G30" i="48" s="1"/>
  <c r="G168" i="48"/>
  <c r="C168" i="49" s="1"/>
  <c r="E168" i="49" s="1"/>
  <c r="G168" i="49" s="1"/>
  <c r="C35" i="48"/>
  <c r="E35" i="48" s="1"/>
  <c r="C206" i="48"/>
  <c r="E206" i="48" s="1"/>
  <c r="G184" i="48"/>
  <c r="C184" i="49" s="1"/>
  <c r="E184" i="49" s="1"/>
  <c r="G184" i="49" s="1"/>
  <c r="G202" i="48"/>
  <c r="C202" i="49" s="1"/>
  <c r="E202" i="49" s="1"/>
  <c r="G202" i="49" s="1"/>
  <c r="C115" i="48"/>
  <c r="E115" i="48" s="1"/>
  <c r="C9" i="49"/>
  <c r="E9" i="49" s="1"/>
  <c r="G9" i="49" s="1"/>
  <c r="G62" i="48"/>
  <c r="C62" i="49" s="1"/>
  <c r="E62" i="49" s="1"/>
  <c r="G62" i="49" s="1"/>
  <c r="G106" i="48"/>
  <c r="C106" i="49" s="1"/>
  <c r="E106" i="49" s="1"/>
  <c r="G106" i="49" s="1"/>
  <c r="G73" i="48"/>
  <c r="C73" i="49" s="1"/>
  <c r="E73" i="49" s="1"/>
  <c r="G73" i="49" s="1"/>
  <c r="G112" i="48"/>
  <c r="C112" i="49" s="1"/>
  <c r="E112" i="49" s="1"/>
  <c r="G112" i="49" s="1"/>
  <c r="C156" i="48"/>
  <c r="E156" i="48" s="1"/>
  <c r="C191" i="48"/>
  <c r="E191" i="48" s="1"/>
  <c r="C87" i="44"/>
  <c r="E87" i="44" s="1"/>
  <c r="G87" i="44" s="1"/>
  <c r="C88" i="45"/>
  <c r="E88" i="45" s="1"/>
  <c r="G88" i="45" s="1"/>
  <c r="C109" i="48"/>
  <c r="E109" i="48" s="1"/>
  <c r="G50" i="48"/>
  <c r="C50" i="49" s="1"/>
  <c r="E50" i="49" s="1"/>
  <c r="G50" i="49" s="1"/>
  <c r="C212" i="46"/>
  <c r="E212" i="46" s="1"/>
  <c r="G212" i="46" s="1"/>
  <c r="C111" i="48"/>
  <c r="E111" i="48" s="1"/>
  <c r="C208" i="48"/>
  <c r="E208" i="48" s="1"/>
  <c r="C183" i="48"/>
  <c r="E183" i="48" s="1"/>
  <c r="C25" i="49"/>
  <c r="E25" i="49" s="1"/>
  <c r="G25" i="49" s="1"/>
  <c r="C117" i="48"/>
  <c r="E117" i="48" s="1"/>
  <c r="G150" i="48"/>
  <c r="C150" i="49" s="1"/>
  <c r="E150" i="49" s="1"/>
  <c r="G150" i="49" s="1"/>
  <c r="C92" i="48"/>
  <c r="E92" i="48" s="1"/>
  <c r="C93" i="48"/>
  <c r="E93" i="48" s="1"/>
  <c r="C84" i="48"/>
  <c r="E84" i="48" s="1"/>
  <c r="C108" i="48"/>
  <c r="E108" i="48" s="1"/>
  <c r="G41" i="48"/>
  <c r="C41" i="49" s="1"/>
  <c r="E41" i="49" s="1"/>
  <c r="G41" i="49" s="1"/>
  <c r="G215" i="55"/>
  <c r="C215" i="57" s="1"/>
  <c r="E215" i="57" s="1"/>
  <c r="G215" i="57" s="1"/>
  <c r="C123" i="48"/>
  <c r="E123" i="48" s="1"/>
  <c r="C188" i="48"/>
  <c r="E188" i="48" s="1"/>
  <c r="C179" i="48"/>
  <c r="E179" i="48" s="1"/>
  <c r="G201" i="48"/>
  <c r="C201" i="49" s="1"/>
  <c r="E201" i="49" s="1"/>
  <c r="G201" i="49" s="1"/>
  <c r="C140" i="48"/>
  <c r="E140" i="48" s="1"/>
  <c r="G94" i="48"/>
  <c r="C94" i="49" s="1"/>
  <c r="E94" i="49" s="1"/>
  <c r="G94" i="49" s="1"/>
  <c r="G82" i="48"/>
  <c r="C82" i="49" s="1"/>
  <c r="E82" i="49" s="1"/>
  <c r="G82" i="49" s="1"/>
  <c r="C11" i="48"/>
  <c r="E11" i="48" s="1"/>
  <c r="G11" i="48" s="1"/>
  <c r="C176" i="48"/>
  <c r="E176" i="48" s="1"/>
  <c r="C113" i="48"/>
  <c r="E113" i="48" s="1"/>
  <c r="C132" i="48"/>
  <c r="E132" i="48" s="1"/>
  <c r="C198" i="48"/>
  <c r="E198" i="48" s="1"/>
  <c r="C182" i="48"/>
  <c r="E182" i="48" s="1"/>
  <c r="C78" i="48"/>
  <c r="E78" i="48" s="1"/>
  <c r="C148" i="48"/>
  <c r="E148" i="48" s="1"/>
  <c r="C16" i="49"/>
  <c r="E16" i="49" s="1"/>
  <c r="G16" i="49" s="1"/>
  <c r="C173" i="48"/>
  <c r="E173" i="48" s="1"/>
  <c r="G136" i="48"/>
  <c r="C136" i="49" s="1"/>
  <c r="E136" i="49" s="1"/>
  <c r="G136" i="49" s="1"/>
  <c r="C187" i="48"/>
  <c r="E187" i="48" s="1"/>
  <c r="C13" i="48"/>
  <c r="E13" i="48" s="1"/>
  <c r="G13" i="48" s="1"/>
  <c r="C151" i="48"/>
  <c r="E151" i="48" s="1"/>
  <c r="G180" i="48"/>
  <c r="C180" i="49" s="1"/>
  <c r="E180" i="49" s="1"/>
  <c r="G180" i="49" s="1"/>
  <c r="C51" i="48"/>
  <c r="E51" i="48" s="1"/>
  <c r="C49" i="48"/>
  <c r="E49" i="48" s="1"/>
  <c r="G162" i="48"/>
  <c r="C162" i="49" s="1"/>
  <c r="E162" i="49" s="1"/>
  <c r="G162" i="49" s="1"/>
  <c r="C81" i="48"/>
  <c r="E81" i="48" s="1"/>
  <c r="C134" i="48"/>
  <c r="E134" i="48" s="1"/>
  <c r="C95" i="48"/>
  <c r="E95" i="48" s="1"/>
  <c r="C105" i="48"/>
  <c r="E105" i="48" s="1"/>
  <c r="C18" i="49"/>
  <c r="E18" i="49" s="1"/>
  <c r="G18" i="49" s="1"/>
  <c r="C142" i="48"/>
  <c r="E142" i="48" s="1"/>
  <c r="G170" i="48"/>
  <c r="C170" i="49" s="1"/>
  <c r="E170" i="49" s="1"/>
  <c r="G170" i="49" s="1"/>
  <c r="C75" i="48"/>
  <c r="E75" i="48" s="1"/>
  <c r="C163" i="48"/>
  <c r="E163" i="48" s="1"/>
  <c r="G56" i="48"/>
  <c r="C56" i="49" s="1"/>
  <c r="E56" i="49" s="1"/>
  <c r="G56" i="49" s="1"/>
  <c r="C48" i="45"/>
  <c r="E48" i="45" s="1"/>
  <c r="G48" i="45" s="1"/>
  <c r="C47" i="48"/>
  <c r="E47" i="48" s="1"/>
  <c r="C46" i="48"/>
  <c r="E46" i="48" s="1"/>
  <c r="C43" i="44"/>
  <c r="E43" i="44" s="1"/>
  <c r="G43" i="44" s="1"/>
  <c r="G40" i="48"/>
  <c r="C40" i="49" s="1"/>
  <c r="E40" i="49" s="1"/>
  <c r="G40" i="49" s="1"/>
  <c r="C38" i="48"/>
  <c r="E38" i="48" s="1"/>
  <c r="C8" i="49"/>
  <c r="E8" i="49" s="1"/>
  <c r="G8" i="49" s="1"/>
  <c r="C34" i="45"/>
  <c r="E34" i="45" s="1"/>
  <c r="G34" i="45" s="1"/>
  <c r="C29" i="49"/>
  <c r="E29" i="49" s="1"/>
  <c r="G29" i="49" s="1"/>
  <c r="C26" i="49"/>
  <c r="E26" i="49" s="1"/>
  <c r="G26" i="49" s="1"/>
  <c r="C24" i="49"/>
  <c r="E24" i="49" s="1"/>
  <c r="G24" i="49" s="1"/>
  <c r="C6" i="45"/>
  <c r="E6" i="45" s="1"/>
  <c r="G6" i="45" s="1"/>
  <c r="C167" i="47"/>
  <c r="E167" i="47" s="1"/>
  <c r="G167" i="47" s="1"/>
  <c r="C86" i="47"/>
  <c r="E86" i="47" s="1"/>
  <c r="G86" i="47" s="1"/>
  <c r="C85" i="47"/>
  <c r="E85" i="47" s="1"/>
  <c r="G85" i="47" s="1"/>
  <c r="C71" i="44"/>
  <c r="E71" i="44" s="1"/>
  <c r="G71" i="44" s="1"/>
  <c r="C23" i="45"/>
  <c r="E23" i="45" s="1"/>
  <c r="G23" i="45" s="1"/>
  <c r="C15" i="47"/>
  <c r="E15" i="47" s="1"/>
  <c r="G15" i="47" s="1"/>
  <c r="C14" i="46"/>
  <c r="E14" i="46" s="1"/>
  <c r="G14" i="46" s="1"/>
  <c r="C79" i="45"/>
  <c r="E79" i="45" s="1"/>
  <c r="G79" i="45" s="1"/>
  <c r="C77" i="44"/>
  <c r="E77" i="44" s="1"/>
  <c r="G77" i="44" s="1"/>
  <c r="C42" i="47"/>
  <c r="E42" i="47" s="1"/>
  <c r="G42" i="47" s="1"/>
  <c r="C37" i="46"/>
  <c r="E37" i="46" s="1"/>
  <c r="G37" i="46" s="1"/>
  <c r="C12" i="44"/>
  <c r="E12" i="44" s="1"/>
  <c r="G12" i="44" s="1"/>
  <c r="G78" i="48" l="1"/>
  <c r="C78" i="49" s="1"/>
  <c r="E78" i="49" s="1"/>
  <c r="G78" i="49" s="1"/>
  <c r="G103" i="48"/>
  <c r="C103" i="49" s="1"/>
  <c r="E103" i="49" s="1"/>
  <c r="G103" i="49" s="1"/>
  <c r="G134" i="48"/>
  <c r="C134" i="49" s="1"/>
  <c r="E134" i="49" s="1"/>
  <c r="G134" i="49" s="1"/>
  <c r="G173" i="48"/>
  <c r="C173" i="49" s="1"/>
  <c r="E173" i="49" s="1"/>
  <c r="G173" i="49" s="1"/>
  <c r="G123" i="48"/>
  <c r="C123" i="49" s="1"/>
  <c r="E123" i="49" s="1"/>
  <c r="G123" i="49" s="1"/>
  <c r="G51" i="48"/>
  <c r="C51" i="49" s="1"/>
  <c r="E51" i="49" s="1"/>
  <c r="G51" i="49" s="1"/>
  <c r="G148" i="48"/>
  <c r="C148" i="49" s="1"/>
  <c r="E148" i="49" s="1"/>
  <c r="G148" i="49" s="1"/>
  <c r="C82" i="50"/>
  <c r="E82" i="50" s="1"/>
  <c r="G82" i="50" s="1"/>
  <c r="C41" i="50"/>
  <c r="E41" i="50" s="1"/>
  <c r="G41" i="50" s="1"/>
  <c r="G183" i="48"/>
  <c r="C183" i="49" s="1"/>
  <c r="E183" i="49" s="1"/>
  <c r="G183" i="49" s="1"/>
  <c r="G191" i="48"/>
  <c r="C191" i="49" s="1"/>
  <c r="E191" i="49" s="1"/>
  <c r="G191" i="49" s="1"/>
  <c r="C202" i="50"/>
  <c r="E202" i="50" s="1"/>
  <c r="G202" i="50" s="1"/>
  <c r="C211" i="47"/>
  <c r="E211" i="47" s="1"/>
  <c r="G211" i="47" s="1"/>
  <c r="G137" i="48"/>
  <c r="C137" i="49" s="1"/>
  <c r="E137" i="49" s="1"/>
  <c r="G137" i="49" s="1"/>
  <c r="G159" i="48"/>
  <c r="C159" i="49" s="1"/>
  <c r="E159" i="49" s="1"/>
  <c r="G159" i="49" s="1"/>
  <c r="C58" i="50"/>
  <c r="E58" i="50" s="1"/>
  <c r="G58" i="50" s="1"/>
  <c r="C96" i="50"/>
  <c r="E96" i="50" s="1"/>
  <c r="G96" i="50" s="1"/>
  <c r="G177" i="48"/>
  <c r="C177" i="49" s="1"/>
  <c r="E177" i="49" s="1"/>
  <c r="G177" i="49" s="1"/>
  <c r="G61" i="48"/>
  <c r="C61" i="49" s="1"/>
  <c r="E61" i="49" s="1"/>
  <c r="G61" i="49" s="1"/>
  <c r="G185" i="48"/>
  <c r="C185" i="49" s="1"/>
  <c r="E185" i="49" s="1"/>
  <c r="G185" i="49" s="1"/>
  <c r="G174" i="48"/>
  <c r="C174" i="49" s="1"/>
  <c r="E174" i="49" s="1"/>
  <c r="G174" i="49" s="1"/>
  <c r="G83" i="48"/>
  <c r="C83" i="49" s="1"/>
  <c r="E83" i="49" s="1"/>
  <c r="G83" i="49" s="1"/>
  <c r="G63" i="48"/>
  <c r="C63" i="49" s="1"/>
  <c r="E63" i="49" s="1"/>
  <c r="G63" i="49" s="1"/>
  <c r="G175" i="48"/>
  <c r="C175" i="49" s="1"/>
  <c r="E175" i="49" s="1"/>
  <c r="G175" i="49" s="1"/>
  <c r="G69" i="48"/>
  <c r="C69" i="49" s="1"/>
  <c r="E69" i="49" s="1"/>
  <c r="G69" i="49" s="1"/>
  <c r="G196" i="48"/>
  <c r="C196" i="49" s="1"/>
  <c r="E196" i="49" s="1"/>
  <c r="G196" i="49" s="1"/>
  <c r="G171" i="48"/>
  <c r="C171" i="49" s="1"/>
  <c r="E171" i="49" s="1"/>
  <c r="G171" i="49" s="1"/>
  <c r="C180" i="50"/>
  <c r="E180" i="50" s="1"/>
  <c r="G180" i="50" s="1"/>
  <c r="G44" i="48"/>
  <c r="C44" i="49" s="1"/>
  <c r="E44" i="49" s="1"/>
  <c r="G44" i="49" s="1"/>
  <c r="C138" i="50"/>
  <c r="E138" i="50" s="1"/>
  <c r="G138" i="50" s="1"/>
  <c r="G125" i="48"/>
  <c r="C125" i="49" s="1"/>
  <c r="E125" i="49" s="1"/>
  <c r="G125" i="49" s="1"/>
  <c r="G67" i="48"/>
  <c r="C67" i="49" s="1"/>
  <c r="E67" i="49" s="1"/>
  <c r="G67" i="49" s="1"/>
  <c r="G203" i="48"/>
  <c r="C203" i="49" s="1"/>
  <c r="E203" i="49" s="1"/>
  <c r="G203" i="49" s="1"/>
  <c r="C32" i="50"/>
  <c r="E32" i="50" s="1"/>
  <c r="G32" i="50" s="1"/>
  <c r="G124" i="48"/>
  <c r="C124" i="49" s="1"/>
  <c r="E124" i="49" s="1"/>
  <c r="G124" i="49" s="1"/>
  <c r="C70" i="50"/>
  <c r="E70" i="50" s="1"/>
  <c r="G70" i="50" s="1"/>
  <c r="C17" i="50"/>
  <c r="E17" i="50" s="1"/>
  <c r="G17" i="50" s="1"/>
  <c r="C114" i="50"/>
  <c r="E114" i="50" s="1"/>
  <c r="G114" i="50" s="1"/>
  <c r="C94" i="50"/>
  <c r="E94" i="50" s="1"/>
  <c r="G94" i="50" s="1"/>
  <c r="G52" i="48"/>
  <c r="C52" i="49" s="1"/>
  <c r="E52" i="49" s="1"/>
  <c r="G52" i="49" s="1"/>
  <c r="G105" i="48"/>
  <c r="C105" i="49" s="1"/>
  <c r="E105" i="49" s="1"/>
  <c r="G105" i="49" s="1"/>
  <c r="G182" i="48"/>
  <c r="C182" i="49" s="1"/>
  <c r="E182" i="49" s="1"/>
  <c r="G182" i="49" s="1"/>
  <c r="G140" i="48"/>
  <c r="C140" i="49" s="1"/>
  <c r="E140" i="49" s="1"/>
  <c r="G140" i="49" s="1"/>
  <c r="G84" i="48"/>
  <c r="C84" i="49" s="1"/>
  <c r="E84" i="49" s="1"/>
  <c r="G84" i="49" s="1"/>
  <c r="G111" i="48"/>
  <c r="C111" i="49" s="1"/>
  <c r="E111" i="49" s="1"/>
  <c r="G111" i="49" s="1"/>
  <c r="C112" i="50"/>
  <c r="E112" i="50" s="1"/>
  <c r="G112" i="50" s="1"/>
  <c r="G206" i="48"/>
  <c r="C206" i="49" s="1"/>
  <c r="E206" i="49" s="1"/>
  <c r="G206" i="49" s="1"/>
  <c r="C22" i="50"/>
  <c r="E22" i="50" s="1"/>
  <c r="G22" i="50" s="1"/>
  <c r="C120" i="50"/>
  <c r="E120" i="50" s="1"/>
  <c r="G120" i="50" s="1"/>
  <c r="C31" i="49"/>
  <c r="E31" i="49" s="1"/>
  <c r="G31" i="49" s="1"/>
  <c r="G55" i="48"/>
  <c r="C55" i="49" s="1"/>
  <c r="E55" i="49" s="1"/>
  <c r="G55" i="49" s="1"/>
  <c r="G100" i="48"/>
  <c r="C100" i="49" s="1"/>
  <c r="E100" i="49" s="1"/>
  <c r="G100" i="49" s="1"/>
  <c r="G45" i="48"/>
  <c r="C45" i="49" s="1"/>
  <c r="E45" i="49" s="1"/>
  <c r="G45" i="49" s="1"/>
  <c r="C129" i="50"/>
  <c r="E129" i="50" s="1"/>
  <c r="G129" i="50" s="1"/>
  <c r="C20" i="49"/>
  <c r="E20" i="49" s="1"/>
  <c r="G20" i="49" s="1"/>
  <c r="C146" i="50"/>
  <c r="E146" i="50" s="1"/>
  <c r="G146" i="50" s="1"/>
  <c r="G53" i="48"/>
  <c r="C53" i="49" s="1"/>
  <c r="E53" i="49" s="1"/>
  <c r="G53" i="49" s="1"/>
  <c r="C116" i="50"/>
  <c r="E116" i="50" s="1"/>
  <c r="G116" i="50" s="1"/>
  <c r="G195" i="48"/>
  <c r="C195" i="49" s="1"/>
  <c r="E195" i="49" s="1"/>
  <c r="G195" i="49" s="1"/>
  <c r="C7" i="50"/>
  <c r="E7" i="50" s="1"/>
  <c r="G7" i="50" s="1"/>
  <c r="G189" i="48"/>
  <c r="C189" i="49" s="1"/>
  <c r="E189" i="49" s="1"/>
  <c r="G189" i="49" s="1"/>
  <c r="G172" i="48"/>
  <c r="C172" i="49" s="1"/>
  <c r="E172" i="49" s="1"/>
  <c r="G172" i="49" s="1"/>
  <c r="G156" i="48"/>
  <c r="C156" i="49" s="1"/>
  <c r="E156" i="49" s="1"/>
  <c r="G156" i="49" s="1"/>
  <c r="G107" i="48"/>
  <c r="C107" i="49" s="1"/>
  <c r="E107" i="49" s="1"/>
  <c r="G107" i="49" s="1"/>
  <c r="G151" i="48"/>
  <c r="C151" i="49" s="1"/>
  <c r="E151" i="49" s="1"/>
  <c r="G151" i="49" s="1"/>
  <c r="G95" i="48"/>
  <c r="C95" i="49" s="1"/>
  <c r="E95" i="49" s="1"/>
  <c r="G95" i="49" s="1"/>
  <c r="C13" i="49"/>
  <c r="E13" i="49" s="1"/>
  <c r="G13" i="49" s="1"/>
  <c r="G198" i="48"/>
  <c r="C198" i="49" s="1"/>
  <c r="E198" i="49" s="1"/>
  <c r="G198" i="49" s="1"/>
  <c r="C201" i="50"/>
  <c r="E201" i="50" s="1"/>
  <c r="G201" i="50" s="1"/>
  <c r="G93" i="48"/>
  <c r="C93" i="49" s="1"/>
  <c r="E93" i="49" s="1"/>
  <c r="G93" i="49" s="1"/>
  <c r="C212" i="47"/>
  <c r="E212" i="47" s="1"/>
  <c r="G212" i="47" s="1"/>
  <c r="C73" i="50"/>
  <c r="E73" i="50" s="1"/>
  <c r="G73" i="50" s="1"/>
  <c r="G35" i="48"/>
  <c r="C35" i="49" s="1"/>
  <c r="E35" i="49" s="1"/>
  <c r="G35" i="49" s="1"/>
  <c r="C147" i="50"/>
  <c r="E147" i="50" s="1"/>
  <c r="G147" i="50" s="1"/>
  <c r="G99" i="48"/>
  <c r="C99" i="49" s="1"/>
  <c r="E99" i="49" s="1"/>
  <c r="G99" i="49" s="1"/>
  <c r="G193" i="48"/>
  <c r="C193" i="49" s="1"/>
  <c r="E193" i="49" s="1"/>
  <c r="G193" i="49" s="1"/>
  <c r="C27" i="46"/>
  <c r="E27" i="46" s="1"/>
  <c r="G27" i="46" s="1"/>
  <c r="G91" i="48"/>
  <c r="C91" i="49" s="1"/>
  <c r="E91" i="49" s="1"/>
  <c r="G91" i="49" s="1"/>
  <c r="C128" i="50"/>
  <c r="E128" i="50" s="1"/>
  <c r="G128" i="50" s="1"/>
  <c r="C65" i="50"/>
  <c r="E65" i="50" s="1"/>
  <c r="G65" i="50" s="1"/>
  <c r="C97" i="50"/>
  <c r="E97" i="50" s="1"/>
  <c r="G97" i="50" s="1"/>
  <c r="G110" i="48"/>
  <c r="C110" i="49" s="1"/>
  <c r="E110" i="49" s="1"/>
  <c r="G110" i="49" s="1"/>
  <c r="G139" i="48"/>
  <c r="C139" i="49" s="1"/>
  <c r="E139" i="49" s="1"/>
  <c r="G139" i="49" s="1"/>
  <c r="G157" i="48"/>
  <c r="C157" i="49" s="1"/>
  <c r="E157" i="49" s="1"/>
  <c r="G157" i="49" s="1"/>
  <c r="G166" i="48"/>
  <c r="C166" i="49" s="1"/>
  <c r="E166" i="49" s="1"/>
  <c r="G166" i="49" s="1"/>
  <c r="G192" i="48"/>
  <c r="C192" i="49" s="1"/>
  <c r="E192" i="49" s="1"/>
  <c r="G192" i="49" s="1"/>
  <c r="C144" i="50"/>
  <c r="E144" i="50" s="1"/>
  <c r="G144" i="50" s="1"/>
  <c r="G39" i="48"/>
  <c r="C39" i="49" s="1"/>
  <c r="E39" i="49" s="1"/>
  <c r="G39" i="49" s="1"/>
  <c r="G108" i="48"/>
  <c r="C108" i="49" s="1"/>
  <c r="E108" i="49" s="1"/>
  <c r="G108" i="49" s="1"/>
  <c r="G179" i="48"/>
  <c r="C179" i="49" s="1"/>
  <c r="E179" i="49" s="1"/>
  <c r="G179" i="49" s="1"/>
  <c r="C50" i="50"/>
  <c r="E50" i="50" s="1"/>
  <c r="G50" i="50" s="1"/>
  <c r="C106" i="50"/>
  <c r="E106" i="50" s="1"/>
  <c r="G106" i="50" s="1"/>
  <c r="C168" i="50"/>
  <c r="E168" i="50" s="1"/>
  <c r="G168" i="50" s="1"/>
  <c r="C152" i="50"/>
  <c r="E152" i="50" s="1"/>
  <c r="G152" i="50" s="1"/>
  <c r="G60" i="48"/>
  <c r="C60" i="49" s="1"/>
  <c r="E60" i="49" s="1"/>
  <c r="G60" i="49" s="1"/>
  <c r="C169" i="50"/>
  <c r="E169" i="50" s="1"/>
  <c r="G169" i="50" s="1"/>
  <c r="G199" i="48"/>
  <c r="C199" i="49" s="1"/>
  <c r="E199" i="49" s="1"/>
  <c r="G199" i="49" s="1"/>
  <c r="G200" i="48"/>
  <c r="C200" i="49" s="1"/>
  <c r="E200" i="49" s="1"/>
  <c r="G200" i="49" s="1"/>
  <c r="G59" i="48"/>
  <c r="C59" i="49" s="1"/>
  <c r="E59" i="49" s="1"/>
  <c r="G59" i="49" s="1"/>
  <c r="C10" i="50"/>
  <c r="E10" i="50" s="1"/>
  <c r="G10" i="50" s="1"/>
  <c r="G89" i="48"/>
  <c r="C89" i="49" s="1"/>
  <c r="E89" i="49" s="1"/>
  <c r="G89" i="49" s="1"/>
  <c r="C154" i="50"/>
  <c r="E154" i="50" s="1"/>
  <c r="G154" i="50" s="1"/>
  <c r="C210" i="48"/>
  <c r="E210" i="48" s="1"/>
  <c r="G161" i="48"/>
  <c r="C161" i="49" s="1"/>
  <c r="E161" i="49" s="1"/>
  <c r="G161" i="49" s="1"/>
  <c r="C19" i="49"/>
  <c r="E19" i="49" s="1"/>
  <c r="G19" i="49" s="1"/>
  <c r="G135" i="48"/>
  <c r="C135" i="49" s="1"/>
  <c r="E135" i="49" s="1"/>
  <c r="G135" i="49" s="1"/>
  <c r="G131" i="48"/>
  <c r="C131" i="49" s="1"/>
  <c r="E131" i="49" s="1"/>
  <c r="G131" i="49" s="1"/>
  <c r="C186" i="50"/>
  <c r="E186" i="50" s="1"/>
  <c r="G186" i="50" s="1"/>
  <c r="C216" i="58"/>
  <c r="E216" i="58" s="1"/>
  <c r="G132" i="48"/>
  <c r="C132" i="49" s="1"/>
  <c r="E132" i="49" s="1"/>
  <c r="G132" i="49" s="1"/>
  <c r="G92" i="48"/>
  <c r="C92" i="49" s="1"/>
  <c r="E92" i="49" s="1"/>
  <c r="G92" i="49" s="1"/>
  <c r="G81" i="48"/>
  <c r="C81" i="49" s="1"/>
  <c r="E81" i="49" s="1"/>
  <c r="G81" i="49" s="1"/>
  <c r="C136" i="50"/>
  <c r="E136" i="50" s="1"/>
  <c r="G136" i="50" s="1"/>
  <c r="G113" i="48"/>
  <c r="C113" i="49" s="1"/>
  <c r="E113" i="49" s="1"/>
  <c r="G113" i="49" s="1"/>
  <c r="G188" i="48"/>
  <c r="C188" i="49" s="1"/>
  <c r="E188" i="49" s="1"/>
  <c r="G188" i="49" s="1"/>
  <c r="C150" i="50"/>
  <c r="E150" i="50" s="1"/>
  <c r="G150" i="50" s="1"/>
  <c r="G109" i="48"/>
  <c r="C109" i="49" s="1"/>
  <c r="E109" i="49" s="1"/>
  <c r="G109" i="49" s="1"/>
  <c r="C62" i="50"/>
  <c r="E62" i="50" s="1"/>
  <c r="G62" i="50" s="1"/>
  <c r="C30" i="49"/>
  <c r="E30" i="49" s="1"/>
  <c r="G30" i="49" s="1"/>
  <c r="G209" i="48"/>
  <c r="C209" i="49" s="1"/>
  <c r="E209" i="49" s="1"/>
  <c r="G209" i="49" s="1"/>
  <c r="C72" i="50"/>
  <c r="E72" i="50" s="1"/>
  <c r="G72" i="50" s="1"/>
  <c r="G133" i="48"/>
  <c r="C133" i="49" s="1"/>
  <c r="E133" i="49" s="1"/>
  <c r="G133" i="49" s="1"/>
  <c r="C217" i="64"/>
  <c r="E217" i="64" s="1"/>
  <c r="G217" i="64" s="1"/>
  <c r="C33" i="50"/>
  <c r="E33" i="50" s="1"/>
  <c r="G33" i="50" s="1"/>
  <c r="C90" i="50"/>
  <c r="E90" i="50" s="1"/>
  <c r="G90" i="50" s="1"/>
  <c r="G119" i="48"/>
  <c r="C119" i="49" s="1"/>
  <c r="E119" i="49" s="1"/>
  <c r="G119" i="49" s="1"/>
  <c r="C28" i="50"/>
  <c r="E28" i="50" s="1"/>
  <c r="G28" i="50" s="1"/>
  <c r="C164" i="50"/>
  <c r="E164" i="50" s="1"/>
  <c r="G164" i="50" s="1"/>
  <c r="G101" i="48"/>
  <c r="C101" i="49" s="1"/>
  <c r="E101" i="49" s="1"/>
  <c r="G101" i="49" s="1"/>
  <c r="G57" i="48"/>
  <c r="C57" i="49" s="1"/>
  <c r="E57" i="49" s="1"/>
  <c r="G57" i="49" s="1"/>
  <c r="C21" i="49"/>
  <c r="E21" i="49" s="1"/>
  <c r="G21" i="49" s="1"/>
  <c r="C102" i="50"/>
  <c r="E102" i="50" s="1"/>
  <c r="G102" i="50" s="1"/>
  <c r="C66" i="50"/>
  <c r="E66" i="50" s="1"/>
  <c r="G66" i="50" s="1"/>
  <c r="G118" i="48"/>
  <c r="C118" i="49" s="1"/>
  <c r="E118" i="49" s="1"/>
  <c r="G118" i="49" s="1"/>
  <c r="C184" i="50"/>
  <c r="E184" i="50" s="1"/>
  <c r="G184" i="50" s="1"/>
  <c r="C162" i="50"/>
  <c r="E162" i="50" s="1"/>
  <c r="G162" i="50" s="1"/>
  <c r="G176" i="48"/>
  <c r="C176" i="49" s="1"/>
  <c r="E176" i="49" s="1"/>
  <c r="G176" i="49" s="1"/>
  <c r="G117" i="48"/>
  <c r="C117" i="49" s="1"/>
  <c r="E117" i="49" s="1"/>
  <c r="G117" i="49" s="1"/>
  <c r="C88" i="46"/>
  <c r="E88" i="46" s="1"/>
  <c r="G88" i="46" s="1"/>
  <c r="C9" i="50"/>
  <c r="E9" i="50" s="1"/>
  <c r="G9" i="50" s="1"/>
  <c r="G127" i="48"/>
  <c r="C127" i="49" s="1"/>
  <c r="E127" i="49" s="1"/>
  <c r="G127" i="49" s="1"/>
  <c r="C98" i="50"/>
  <c r="E98" i="50" s="1"/>
  <c r="G98" i="50" s="1"/>
  <c r="C74" i="50"/>
  <c r="E74" i="50" s="1"/>
  <c r="G74" i="50" s="1"/>
  <c r="C80" i="50"/>
  <c r="E80" i="50" s="1"/>
  <c r="G80" i="50" s="1"/>
  <c r="G178" i="48"/>
  <c r="C178" i="49" s="1"/>
  <c r="E178" i="49" s="1"/>
  <c r="G178" i="49" s="1"/>
  <c r="G207" i="48"/>
  <c r="C207" i="49" s="1"/>
  <c r="E207" i="49" s="1"/>
  <c r="G207" i="49" s="1"/>
  <c r="G205" i="48"/>
  <c r="C205" i="49" s="1"/>
  <c r="E205" i="49" s="1"/>
  <c r="G205" i="49" s="1"/>
  <c r="G190" i="48"/>
  <c r="C190" i="49" s="1"/>
  <c r="E190" i="49" s="1"/>
  <c r="G190" i="49" s="1"/>
  <c r="G214" i="60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C214" i="66" s="1"/>
  <c r="E214" i="66" s="1"/>
  <c r="G214" i="66" s="1"/>
  <c r="C214" i="67" s="1"/>
  <c r="C104" i="50"/>
  <c r="E104" i="50" s="1"/>
  <c r="G104" i="50" s="1"/>
  <c r="G165" i="48"/>
  <c r="C165" i="49" s="1"/>
  <c r="E165" i="49" s="1"/>
  <c r="G165" i="49" s="1"/>
  <c r="G155" i="48"/>
  <c r="C155" i="49" s="1"/>
  <c r="E155" i="49" s="1"/>
  <c r="G155" i="49" s="1"/>
  <c r="G141" i="48"/>
  <c r="C141" i="49" s="1"/>
  <c r="E141" i="49" s="1"/>
  <c r="G141" i="49" s="1"/>
  <c r="C153" i="50"/>
  <c r="E153" i="50" s="1"/>
  <c r="G153" i="50" s="1"/>
  <c r="G197" i="48"/>
  <c r="C197" i="49" s="1"/>
  <c r="E197" i="49" s="1"/>
  <c r="G197" i="49" s="1"/>
  <c r="C160" i="50"/>
  <c r="E160" i="50" s="1"/>
  <c r="G160" i="50" s="1"/>
  <c r="G208" i="48"/>
  <c r="C208" i="49" s="1"/>
  <c r="E208" i="49" s="1"/>
  <c r="G208" i="49" s="1"/>
  <c r="G187" i="48"/>
  <c r="C187" i="49" s="1"/>
  <c r="E187" i="49" s="1"/>
  <c r="G187" i="49" s="1"/>
  <c r="G49" i="48"/>
  <c r="C49" i="49" s="1"/>
  <c r="E49" i="49" s="1"/>
  <c r="G49" i="49" s="1"/>
  <c r="C16" i="50"/>
  <c r="E16" i="50" s="1"/>
  <c r="G16" i="50" s="1"/>
  <c r="C11" i="49"/>
  <c r="E11" i="49" s="1"/>
  <c r="G11" i="49" s="1"/>
  <c r="C215" i="58"/>
  <c r="E215" i="58" s="1"/>
  <c r="C25" i="50"/>
  <c r="E25" i="50" s="1"/>
  <c r="G25" i="50" s="1"/>
  <c r="C87" i="45"/>
  <c r="E87" i="45" s="1"/>
  <c r="G87" i="45" s="1"/>
  <c r="G115" i="48"/>
  <c r="C115" i="49" s="1"/>
  <c r="E115" i="49" s="1"/>
  <c r="G115" i="49" s="1"/>
  <c r="C145" i="50"/>
  <c r="E145" i="50" s="1"/>
  <c r="G145" i="50" s="1"/>
  <c r="C64" i="50"/>
  <c r="E64" i="50" s="1"/>
  <c r="G64" i="50" s="1"/>
  <c r="G126" i="48"/>
  <c r="C126" i="49" s="1"/>
  <c r="E126" i="49" s="1"/>
  <c r="G126" i="49" s="1"/>
  <c r="G204" i="48"/>
  <c r="C204" i="49" s="1"/>
  <c r="E204" i="49" s="1"/>
  <c r="G204" i="49" s="1"/>
  <c r="G68" i="48"/>
  <c r="C68" i="49" s="1"/>
  <c r="E68" i="49" s="1"/>
  <c r="G68" i="49" s="1"/>
  <c r="G158" i="48"/>
  <c r="C158" i="49" s="1"/>
  <c r="E158" i="49" s="1"/>
  <c r="G158" i="49" s="1"/>
  <c r="G149" i="48"/>
  <c r="C149" i="49" s="1"/>
  <c r="E149" i="49" s="1"/>
  <c r="G149" i="49" s="1"/>
  <c r="C122" i="50"/>
  <c r="E122" i="50" s="1"/>
  <c r="G122" i="50" s="1"/>
  <c r="G143" i="48"/>
  <c r="C143" i="49" s="1"/>
  <c r="E143" i="49" s="1"/>
  <c r="G143" i="49" s="1"/>
  <c r="G76" i="48"/>
  <c r="C76" i="49" s="1"/>
  <c r="E76" i="49" s="1"/>
  <c r="G76" i="49" s="1"/>
  <c r="G194" i="48"/>
  <c r="C194" i="49" s="1"/>
  <c r="E194" i="49" s="1"/>
  <c r="G194" i="49" s="1"/>
  <c r="C54" i="50"/>
  <c r="E54" i="50" s="1"/>
  <c r="G54" i="50" s="1"/>
  <c r="G181" i="48"/>
  <c r="C181" i="49" s="1"/>
  <c r="E181" i="49" s="1"/>
  <c r="G181" i="49" s="1"/>
  <c r="G36" i="48"/>
  <c r="C36" i="49" s="1"/>
  <c r="E36" i="49" s="1"/>
  <c r="G36" i="49" s="1"/>
  <c r="C130" i="50"/>
  <c r="E130" i="50" s="1"/>
  <c r="G130" i="50" s="1"/>
  <c r="G121" i="48"/>
  <c r="C121" i="49" s="1"/>
  <c r="E121" i="49" s="1"/>
  <c r="G121" i="49" s="1"/>
  <c r="C18" i="50"/>
  <c r="E18" i="50" s="1"/>
  <c r="G18" i="50" s="1"/>
  <c r="G142" i="48"/>
  <c r="C142" i="49" s="1"/>
  <c r="E142" i="49" s="1"/>
  <c r="G142" i="49" s="1"/>
  <c r="C170" i="50"/>
  <c r="E170" i="50" s="1"/>
  <c r="G170" i="50" s="1"/>
  <c r="G75" i="48"/>
  <c r="C75" i="49" s="1"/>
  <c r="E75" i="49" s="1"/>
  <c r="G75" i="49" s="1"/>
  <c r="G163" i="48"/>
  <c r="C163" i="49" s="1"/>
  <c r="E163" i="49" s="1"/>
  <c r="G163" i="49" s="1"/>
  <c r="C56" i="50"/>
  <c r="E56" i="50" s="1"/>
  <c r="G56" i="50" s="1"/>
  <c r="C48" i="46"/>
  <c r="E48" i="46" s="1"/>
  <c r="G48" i="46" s="1"/>
  <c r="G47" i="48"/>
  <c r="C47" i="49" s="1"/>
  <c r="E47" i="49" s="1"/>
  <c r="G47" i="49" s="1"/>
  <c r="G46" i="48"/>
  <c r="C46" i="49" s="1"/>
  <c r="E46" i="49" s="1"/>
  <c r="G46" i="49" s="1"/>
  <c r="C43" i="45"/>
  <c r="E43" i="45" s="1"/>
  <c r="G43" i="45" s="1"/>
  <c r="C40" i="50"/>
  <c r="E40" i="50" s="1"/>
  <c r="G40" i="50" s="1"/>
  <c r="G38" i="48"/>
  <c r="C38" i="49" s="1"/>
  <c r="E38" i="49" s="1"/>
  <c r="G38" i="49" s="1"/>
  <c r="C8" i="50"/>
  <c r="E8" i="50" s="1"/>
  <c r="G8" i="50" s="1"/>
  <c r="C34" i="46"/>
  <c r="E34" i="46" s="1"/>
  <c r="G34" i="46" s="1"/>
  <c r="C29" i="50"/>
  <c r="E29" i="50" s="1"/>
  <c r="G29" i="50" s="1"/>
  <c r="C26" i="50"/>
  <c r="E26" i="50" s="1"/>
  <c r="G26" i="50" s="1"/>
  <c r="C24" i="50"/>
  <c r="E24" i="50" s="1"/>
  <c r="G24" i="50" s="1"/>
  <c r="C6" i="46"/>
  <c r="E6" i="46" s="1"/>
  <c r="G6" i="46" s="1"/>
  <c r="C167" i="48"/>
  <c r="E167" i="48" s="1"/>
  <c r="C86" i="48"/>
  <c r="E86" i="48" s="1"/>
  <c r="C85" i="48"/>
  <c r="E85" i="48" s="1"/>
  <c r="C71" i="45"/>
  <c r="E71" i="45" s="1"/>
  <c r="G71" i="45" s="1"/>
  <c r="C23" i="46"/>
  <c r="E23" i="46" s="1"/>
  <c r="G23" i="46" s="1"/>
  <c r="C15" i="48"/>
  <c r="E15" i="48" s="1"/>
  <c r="G15" i="48" s="1"/>
  <c r="C14" i="47"/>
  <c r="E14" i="47" s="1"/>
  <c r="G14" i="47" s="1"/>
  <c r="C79" i="46"/>
  <c r="E79" i="46" s="1"/>
  <c r="G79" i="46" s="1"/>
  <c r="C77" i="45"/>
  <c r="E77" i="45" s="1"/>
  <c r="G77" i="45" s="1"/>
  <c r="C42" i="48"/>
  <c r="E42" i="48" s="1"/>
  <c r="C37" i="47"/>
  <c r="E37" i="47" s="1"/>
  <c r="G37" i="47" s="1"/>
  <c r="C12" i="45"/>
  <c r="E12" i="45" s="1"/>
  <c r="G12" i="45" s="1"/>
  <c r="E213" i="66"/>
  <c r="G213" i="66" s="1"/>
  <c r="C213" i="67" s="1"/>
  <c r="G215" i="58" l="1"/>
  <c r="C215" i="59" s="1"/>
  <c r="E215" i="59" s="1"/>
  <c r="C143" i="50"/>
  <c r="E143" i="50" s="1"/>
  <c r="G143" i="50" s="1"/>
  <c r="C11" i="50"/>
  <c r="E11" i="50" s="1"/>
  <c r="G11" i="50" s="1"/>
  <c r="C197" i="50"/>
  <c r="E197" i="50" s="1"/>
  <c r="G197" i="50" s="1"/>
  <c r="C98" i="52"/>
  <c r="E98" i="52" s="1"/>
  <c r="G98" i="52" s="1"/>
  <c r="C101" i="50"/>
  <c r="E101" i="50" s="1"/>
  <c r="G101" i="50" s="1"/>
  <c r="C217" i="65"/>
  <c r="E217" i="65" s="1"/>
  <c r="G217" i="65" s="1"/>
  <c r="C132" i="50"/>
  <c r="E132" i="50" s="1"/>
  <c r="G132" i="50" s="1"/>
  <c r="C199" i="50"/>
  <c r="E199" i="50" s="1"/>
  <c r="G199" i="50" s="1"/>
  <c r="C50" i="52"/>
  <c r="E50" i="52" s="1"/>
  <c r="G50" i="52" s="1"/>
  <c r="C91" i="50"/>
  <c r="E91" i="50" s="1"/>
  <c r="G91" i="50" s="1"/>
  <c r="C151" i="50"/>
  <c r="E151" i="50" s="1"/>
  <c r="G151" i="50" s="1"/>
  <c r="C195" i="50"/>
  <c r="E195" i="50" s="1"/>
  <c r="G195" i="50" s="1"/>
  <c r="C112" i="52"/>
  <c r="E112" i="52" s="1"/>
  <c r="G112" i="52" s="1"/>
  <c r="C203" i="50"/>
  <c r="E203" i="50" s="1"/>
  <c r="G203" i="50" s="1"/>
  <c r="C171" i="50"/>
  <c r="E171" i="50" s="1"/>
  <c r="G171" i="50" s="1"/>
  <c r="C137" i="50"/>
  <c r="E137" i="50" s="1"/>
  <c r="G137" i="50" s="1"/>
  <c r="C64" i="52"/>
  <c r="E64" i="52" s="1"/>
  <c r="G64" i="52" s="1"/>
  <c r="C153" i="52"/>
  <c r="E153" i="52" s="1"/>
  <c r="G153" i="52" s="1"/>
  <c r="C127" i="50"/>
  <c r="E127" i="50" s="1"/>
  <c r="G127" i="50" s="1"/>
  <c r="C184" i="52"/>
  <c r="E184" i="52" s="1"/>
  <c r="G184" i="52" s="1"/>
  <c r="C133" i="50"/>
  <c r="E133" i="50" s="1"/>
  <c r="G133" i="50" s="1"/>
  <c r="G216" i="58"/>
  <c r="C216" i="59" s="1"/>
  <c r="E216" i="59" s="1"/>
  <c r="G210" i="48"/>
  <c r="C210" i="49" s="1"/>
  <c r="E210" i="49" s="1"/>
  <c r="G210" i="49" s="1"/>
  <c r="C179" i="50"/>
  <c r="E179" i="50" s="1"/>
  <c r="G179" i="50" s="1"/>
  <c r="C27" i="47"/>
  <c r="E27" i="47" s="1"/>
  <c r="G27" i="47" s="1"/>
  <c r="C212" i="48"/>
  <c r="E212" i="48" s="1"/>
  <c r="C116" i="52"/>
  <c r="E116" i="52" s="1"/>
  <c r="G116" i="52" s="1"/>
  <c r="C111" i="50"/>
  <c r="E111" i="50" s="1"/>
  <c r="G111" i="50" s="1"/>
  <c r="C94" i="52"/>
  <c r="E94" i="52" s="1"/>
  <c r="G94" i="52" s="1"/>
  <c r="C196" i="50"/>
  <c r="E196" i="50" s="1"/>
  <c r="G196" i="50" s="1"/>
  <c r="C211" i="48"/>
  <c r="E211" i="48" s="1"/>
  <c r="C148" i="50"/>
  <c r="E148" i="50" s="1"/>
  <c r="G148" i="50" s="1"/>
  <c r="C36" i="50"/>
  <c r="E36" i="50" s="1"/>
  <c r="G36" i="50" s="1"/>
  <c r="C145" i="52"/>
  <c r="E145" i="52" s="1"/>
  <c r="G145" i="52" s="1"/>
  <c r="C141" i="50"/>
  <c r="E141" i="50" s="1"/>
  <c r="G141" i="50" s="1"/>
  <c r="C205" i="50"/>
  <c r="E205" i="50" s="1"/>
  <c r="G205" i="50" s="1"/>
  <c r="C118" i="50"/>
  <c r="E118" i="50" s="1"/>
  <c r="G118" i="50" s="1"/>
  <c r="C72" i="52"/>
  <c r="E72" i="52" s="1"/>
  <c r="G72" i="52" s="1"/>
  <c r="C188" i="50"/>
  <c r="E188" i="50" s="1"/>
  <c r="G188" i="50" s="1"/>
  <c r="C154" i="52"/>
  <c r="E154" i="52" s="1"/>
  <c r="G154" i="52" s="1"/>
  <c r="C108" i="50"/>
  <c r="E108" i="50" s="1"/>
  <c r="G108" i="50" s="1"/>
  <c r="C139" i="50"/>
  <c r="E139" i="50" s="1"/>
  <c r="G139" i="50" s="1"/>
  <c r="C93" i="50"/>
  <c r="E93" i="50" s="1"/>
  <c r="G93" i="50" s="1"/>
  <c r="C53" i="50"/>
  <c r="E53" i="50" s="1"/>
  <c r="G53" i="50" s="1"/>
  <c r="C55" i="50"/>
  <c r="E55" i="50" s="1"/>
  <c r="G55" i="50" s="1"/>
  <c r="C114" i="52"/>
  <c r="E114" i="52" s="1"/>
  <c r="G114" i="52" s="1"/>
  <c r="C69" i="50"/>
  <c r="E69" i="50" s="1"/>
  <c r="G69" i="50" s="1"/>
  <c r="C61" i="50"/>
  <c r="E61" i="50" s="1"/>
  <c r="G61" i="50" s="1"/>
  <c r="C51" i="50"/>
  <c r="E51" i="50" s="1"/>
  <c r="G51" i="50" s="1"/>
  <c r="C122" i="52"/>
  <c r="E122" i="52" s="1"/>
  <c r="G122" i="52" s="1"/>
  <c r="C181" i="50"/>
  <c r="E181" i="50" s="1"/>
  <c r="G181" i="50" s="1"/>
  <c r="C115" i="50"/>
  <c r="E115" i="50" s="1"/>
  <c r="G115" i="50" s="1"/>
  <c r="C49" i="50"/>
  <c r="E49" i="50" s="1"/>
  <c r="G49" i="50" s="1"/>
  <c r="C207" i="50"/>
  <c r="E207" i="50" s="1"/>
  <c r="G207" i="50" s="1"/>
  <c r="C66" i="52"/>
  <c r="E66" i="52" s="1"/>
  <c r="G66" i="52" s="1"/>
  <c r="C28" i="52"/>
  <c r="E28" i="52" s="1"/>
  <c r="G28" i="52" s="1"/>
  <c r="C113" i="50"/>
  <c r="E113" i="50" s="1"/>
  <c r="G113" i="50" s="1"/>
  <c r="C89" i="50"/>
  <c r="E89" i="50" s="1"/>
  <c r="G89" i="50" s="1"/>
  <c r="C60" i="50"/>
  <c r="E60" i="50" s="1"/>
  <c r="G60" i="50" s="1"/>
  <c r="C110" i="50"/>
  <c r="E110" i="50" s="1"/>
  <c r="G110" i="50" s="1"/>
  <c r="C201" i="52"/>
  <c r="E201" i="52" s="1"/>
  <c r="G201" i="52" s="1"/>
  <c r="C156" i="50"/>
  <c r="E156" i="50" s="1"/>
  <c r="G156" i="50" s="1"/>
  <c r="C31" i="50"/>
  <c r="E31" i="50" s="1"/>
  <c r="G31" i="50" s="1"/>
  <c r="C17" i="52"/>
  <c r="E17" i="52" s="1"/>
  <c r="G17" i="52" s="1"/>
  <c r="C125" i="50"/>
  <c r="E125" i="50" s="1"/>
  <c r="G125" i="50" s="1"/>
  <c r="C177" i="50"/>
  <c r="E177" i="50" s="1"/>
  <c r="G177" i="50" s="1"/>
  <c r="C123" i="50"/>
  <c r="E123" i="50" s="1"/>
  <c r="G123" i="50" s="1"/>
  <c r="C54" i="52"/>
  <c r="E54" i="52" s="1"/>
  <c r="G54" i="52" s="1"/>
  <c r="C158" i="50"/>
  <c r="E158" i="50" s="1"/>
  <c r="G158" i="50" s="1"/>
  <c r="C187" i="50"/>
  <c r="E187" i="50" s="1"/>
  <c r="G187" i="50" s="1"/>
  <c r="C178" i="50"/>
  <c r="E178" i="50" s="1"/>
  <c r="G178" i="50" s="1"/>
  <c r="C88" i="47"/>
  <c r="E88" i="47" s="1"/>
  <c r="G88" i="47" s="1"/>
  <c r="C119" i="50"/>
  <c r="E119" i="50" s="1"/>
  <c r="G119" i="50" s="1"/>
  <c r="C136" i="52"/>
  <c r="E136" i="52" s="1"/>
  <c r="G136" i="52" s="1"/>
  <c r="C131" i="50"/>
  <c r="E131" i="50" s="1"/>
  <c r="G131" i="50" s="1"/>
  <c r="C152" i="52"/>
  <c r="E152" i="52" s="1"/>
  <c r="G152" i="52" s="1"/>
  <c r="C97" i="52"/>
  <c r="E97" i="52" s="1"/>
  <c r="G97" i="52" s="1"/>
  <c r="C99" i="50"/>
  <c r="E99" i="50" s="1"/>
  <c r="G99" i="50" s="1"/>
  <c r="C172" i="50"/>
  <c r="E172" i="50" s="1"/>
  <c r="G172" i="50" s="1"/>
  <c r="C120" i="52"/>
  <c r="E120" i="52" s="1"/>
  <c r="G120" i="52" s="1"/>
  <c r="C140" i="50"/>
  <c r="E140" i="50" s="1"/>
  <c r="G140" i="50" s="1"/>
  <c r="C138" i="52"/>
  <c r="E138" i="52" s="1"/>
  <c r="G138" i="52" s="1"/>
  <c r="C96" i="52"/>
  <c r="E96" i="52" s="1"/>
  <c r="G96" i="52" s="1"/>
  <c r="C191" i="50"/>
  <c r="E191" i="50" s="1"/>
  <c r="G191" i="50" s="1"/>
  <c r="C173" i="50"/>
  <c r="E173" i="50" s="1"/>
  <c r="G173" i="50" s="1"/>
  <c r="C121" i="50"/>
  <c r="E121" i="50" s="1"/>
  <c r="G121" i="50" s="1"/>
  <c r="C68" i="50"/>
  <c r="E68" i="50" s="1"/>
  <c r="G68" i="50" s="1"/>
  <c r="C208" i="50"/>
  <c r="E208" i="50" s="1"/>
  <c r="G208" i="50" s="1"/>
  <c r="C165" i="50"/>
  <c r="E165" i="50" s="1"/>
  <c r="G165" i="50" s="1"/>
  <c r="C117" i="50"/>
  <c r="E117" i="50" s="1"/>
  <c r="G117" i="50" s="1"/>
  <c r="C90" i="52"/>
  <c r="E90" i="52" s="1"/>
  <c r="G90" i="52" s="1"/>
  <c r="C30" i="50"/>
  <c r="E30" i="50" s="1"/>
  <c r="G30" i="50" s="1"/>
  <c r="C135" i="50"/>
  <c r="E135" i="50" s="1"/>
  <c r="G135" i="50" s="1"/>
  <c r="C168" i="52"/>
  <c r="E168" i="52" s="1"/>
  <c r="G168" i="52" s="1"/>
  <c r="C144" i="52"/>
  <c r="E144" i="52" s="1"/>
  <c r="G144" i="52" s="1"/>
  <c r="C147" i="52"/>
  <c r="E147" i="52" s="1"/>
  <c r="G147" i="52" s="1"/>
  <c r="C189" i="50"/>
  <c r="E189" i="50" s="1"/>
  <c r="G189" i="50" s="1"/>
  <c r="C20" i="50"/>
  <c r="E20" i="50" s="1"/>
  <c r="G20" i="50" s="1"/>
  <c r="C182" i="50"/>
  <c r="E182" i="50" s="1"/>
  <c r="G182" i="50" s="1"/>
  <c r="C44" i="50"/>
  <c r="E44" i="50" s="1"/>
  <c r="G44" i="50" s="1"/>
  <c r="C63" i="50"/>
  <c r="E63" i="50" s="1"/>
  <c r="G63" i="50" s="1"/>
  <c r="C183" i="50"/>
  <c r="E183" i="50" s="1"/>
  <c r="G183" i="50" s="1"/>
  <c r="C134" i="50"/>
  <c r="E134" i="50" s="1"/>
  <c r="G134" i="50" s="1"/>
  <c r="C76" i="50"/>
  <c r="E76" i="50" s="1"/>
  <c r="G76" i="50" s="1"/>
  <c r="C204" i="50"/>
  <c r="E204" i="50" s="1"/>
  <c r="G204" i="50" s="1"/>
  <c r="C25" i="52"/>
  <c r="E25" i="52" s="1"/>
  <c r="G25" i="52" s="1"/>
  <c r="C104" i="52"/>
  <c r="E104" i="52" s="1"/>
  <c r="G104" i="52" s="1"/>
  <c r="C176" i="50"/>
  <c r="E176" i="50" s="1"/>
  <c r="G176" i="50" s="1"/>
  <c r="C21" i="50"/>
  <c r="E21" i="50" s="1"/>
  <c r="G21" i="50" s="1"/>
  <c r="C62" i="52"/>
  <c r="E62" i="52" s="1"/>
  <c r="G62" i="52" s="1"/>
  <c r="C19" i="50"/>
  <c r="E19" i="50" s="1"/>
  <c r="G19" i="50" s="1"/>
  <c r="C59" i="50"/>
  <c r="E59" i="50" s="1"/>
  <c r="G59" i="50" s="1"/>
  <c r="C192" i="50"/>
  <c r="E192" i="50" s="1"/>
  <c r="G192" i="50" s="1"/>
  <c r="C35" i="50"/>
  <c r="E35" i="50" s="1"/>
  <c r="G35" i="50" s="1"/>
  <c r="C13" i="50"/>
  <c r="E13" i="50" s="1"/>
  <c r="G13" i="50" s="1"/>
  <c r="C129" i="52"/>
  <c r="E129" i="52" s="1"/>
  <c r="G129" i="52" s="1"/>
  <c r="C105" i="50"/>
  <c r="E105" i="50" s="1"/>
  <c r="G105" i="50" s="1"/>
  <c r="C124" i="50"/>
  <c r="E124" i="50" s="1"/>
  <c r="G124" i="50" s="1"/>
  <c r="C83" i="50"/>
  <c r="E83" i="50" s="1"/>
  <c r="G83" i="50" s="1"/>
  <c r="C41" i="52"/>
  <c r="E41" i="52" s="1"/>
  <c r="G41" i="52" s="1"/>
  <c r="C103" i="50"/>
  <c r="E103" i="50" s="1"/>
  <c r="G103" i="50" s="1"/>
  <c r="C74" i="52"/>
  <c r="E74" i="52" s="1"/>
  <c r="G74" i="52" s="1"/>
  <c r="C57" i="50"/>
  <c r="E57" i="50" s="1"/>
  <c r="G57" i="50" s="1"/>
  <c r="C109" i="50"/>
  <c r="E109" i="50" s="1"/>
  <c r="G109" i="50" s="1"/>
  <c r="C92" i="50"/>
  <c r="E92" i="50" s="1"/>
  <c r="G92" i="50" s="1"/>
  <c r="C200" i="50"/>
  <c r="E200" i="50" s="1"/>
  <c r="G200" i="50" s="1"/>
  <c r="C166" i="50"/>
  <c r="E166" i="50" s="1"/>
  <c r="G166" i="50" s="1"/>
  <c r="C128" i="52"/>
  <c r="E128" i="52" s="1"/>
  <c r="G128" i="52" s="1"/>
  <c r="C95" i="50"/>
  <c r="E95" i="50" s="1"/>
  <c r="G95" i="50" s="1"/>
  <c r="C45" i="50"/>
  <c r="E45" i="50" s="1"/>
  <c r="G45" i="50" s="1"/>
  <c r="C206" i="50"/>
  <c r="E206" i="50" s="1"/>
  <c r="G206" i="50" s="1"/>
  <c r="C32" i="52"/>
  <c r="E32" i="52" s="1"/>
  <c r="G32" i="52" s="1"/>
  <c r="C174" i="50"/>
  <c r="E174" i="50" s="1"/>
  <c r="G174" i="50" s="1"/>
  <c r="C159" i="50"/>
  <c r="E159" i="50" s="1"/>
  <c r="G159" i="50" s="1"/>
  <c r="C78" i="50"/>
  <c r="E78" i="50" s="1"/>
  <c r="G78" i="50" s="1"/>
  <c r="C126" i="50"/>
  <c r="E126" i="50" s="1"/>
  <c r="G126" i="50" s="1"/>
  <c r="C87" i="46"/>
  <c r="E87" i="46" s="1"/>
  <c r="G87" i="46" s="1"/>
  <c r="C16" i="52"/>
  <c r="E16" i="52" s="1"/>
  <c r="G16" i="52" s="1"/>
  <c r="C160" i="52"/>
  <c r="E160" i="52" s="1"/>
  <c r="G160" i="52" s="1"/>
  <c r="C155" i="50"/>
  <c r="E155" i="50" s="1"/>
  <c r="G155" i="50" s="1"/>
  <c r="C190" i="50"/>
  <c r="E190" i="50" s="1"/>
  <c r="G190" i="50" s="1"/>
  <c r="C80" i="52"/>
  <c r="E80" i="52" s="1"/>
  <c r="G80" i="52" s="1"/>
  <c r="C9" i="52"/>
  <c r="E9" i="52" s="1"/>
  <c r="G9" i="52" s="1"/>
  <c r="C162" i="52"/>
  <c r="E162" i="52" s="1"/>
  <c r="G162" i="52" s="1"/>
  <c r="C102" i="52"/>
  <c r="E102" i="52" s="1"/>
  <c r="G102" i="52" s="1"/>
  <c r="C164" i="52"/>
  <c r="E164" i="52" s="1"/>
  <c r="G164" i="52" s="1"/>
  <c r="C33" i="52"/>
  <c r="E33" i="52" s="1"/>
  <c r="G33" i="52" s="1"/>
  <c r="C209" i="50"/>
  <c r="E209" i="50" s="1"/>
  <c r="G209" i="50" s="1"/>
  <c r="C150" i="52"/>
  <c r="E150" i="52" s="1"/>
  <c r="G150" i="52" s="1"/>
  <c r="C81" i="50"/>
  <c r="E81" i="50" s="1"/>
  <c r="G81" i="50" s="1"/>
  <c r="C186" i="52"/>
  <c r="E186" i="52" s="1"/>
  <c r="G186" i="52" s="1"/>
  <c r="C161" i="50"/>
  <c r="E161" i="50" s="1"/>
  <c r="G161" i="50" s="1"/>
  <c r="C10" i="52"/>
  <c r="E10" i="52" s="1"/>
  <c r="G10" i="52" s="1"/>
  <c r="C169" i="52"/>
  <c r="E169" i="52" s="1"/>
  <c r="G169" i="52" s="1"/>
  <c r="C106" i="52"/>
  <c r="E106" i="52" s="1"/>
  <c r="G106" i="52" s="1"/>
  <c r="C39" i="50"/>
  <c r="E39" i="50" s="1"/>
  <c r="G39" i="50" s="1"/>
  <c r="C157" i="50"/>
  <c r="E157" i="50" s="1"/>
  <c r="G157" i="50" s="1"/>
  <c r="C65" i="52"/>
  <c r="E65" i="52" s="1"/>
  <c r="G65" i="52" s="1"/>
  <c r="C193" i="50"/>
  <c r="E193" i="50" s="1"/>
  <c r="G193" i="50" s="1"/>
  <c r="C73" i="52"/>
  <c r="E73" i="52" s="1"/>
  <c r="G73" i="52" s="1"/>
  <c r="C198" i="50"/>
  <c r="E198" i="50" s="1"/>
  <c r="G198" i="50" s="1"/>
  <c r="C107" i="50"/>
  <c r="E107" i="50" s="1"/>
  <c r="G107" i="50" s="1"/>
  <c r="C7" i="52"/>
  <c r="E7" i="52" s="1"/>
  <c r="G7" i="52" s="1"/>
  <c r="C146" i="52"/>
  <c r="E146" i="52" s="1"/>
  <c r="G146" i="52" s="1"/>
  <c r="C100" i="50"/>
  <c r="E100" i="50" s="1"/>
  <c r="G100" i="50" s="1"/>
  <c r="C22" i="52"/>
  <c r="E22" i="52" s="1"/>
  <c r="G22" i="52" s="1"/>
  <c r="C84" i="50"/>
  <c r="E84" i="50" s="1"/>
  <c r="G84" i="50" s="1"/>
  <c r="C52" i="50"/>
  <c r="E52" i="50" s="1"/>
  <c r="G52" i="50" s="1"/>
  <c r="C70" i="52"/>
  <c r="E70" i="52" s="1"/>
  <c r="G70" i="52" s="1"/>
  <c r="C67" i="50"/>
  <c r="E67" i="50" s="1"/>
  <c r="G67" i="50" s="1"/>
  <c r="C180" i="52"/>
  <c r="E180" i="52" s="1"/>
  <c r="G180" i="52" s="1"/>
  <c r="C175" i="50"/>
  <c r="E175" i="50" s="1"/>
  <c r="G175" i="50" s="1"/>
  <c r="C185" i="50"/>
  <c r="E185" i="50" s="1"/>
  <c r="G185" i="50" s="1"/>
  <c r="C58" i="52"/>
  <c r="E58" i="52" s="1"/>
  <c r="G58" i="52" s="1"/>
  <c r="C202" i="52"/>
  <c r="E202" i="52" s="1"/>
  <c r="G202" i="52" s="1"/>
  <c r="C82" i="52"/>
  <c r="E82" i="52" s="1"/>
  <c r="G82" i="52" s="1"/>
  <c r="C149" i="50"/>
  <c r="E149" i="50" s="1"/>
  <c r="G149" i="50" s="1"/>
  <c r="C130" i="52"/>
  <c r="E130" i="52" s="1"/>
  <c r="G130" i="52" s="1"/>
  <c r="C194" i="50"/>
  <c r="E194" i="50" s="1"/>
  <c r="G194" i="50" s="1"/>
  <c r="C18" i="52"/>
  <c r="E18" i="52" s="1"/>
  <c r="G18" i="52" s="1"/>
  <c r="C142" i="50"/>
  <c r="E142" i="50" s="1"/>
  <c r="G142" i="50" s="1"/>
  <c r="C170" i="52"/>
  <c r="E170" i="52" s="1"/>
  <c r="G170" i="52" s="1"/>
  <c r="C75" i="50"/>
  <c r="E75" i="50" s="1"/>
  <c r="G75" i="50" s="1"/>
  <c r="C163" i="50"/>
  <c r="E163" i="50" s="1"/>
  <c r="G163" i="50" s="1"/>
  <c r="C56" i="52"/>
  <c r="E56" i="52" s="1"/>
  <c r="G56" i="52" s="1"/>
  <c r="C48" i="47"/>
  <c r="E48" i="47" s="1"/>
  <c r="G48" i="47" s="1"/>
  <c r="C47" i="50"/>
  <c r="E47" i="50" s="1"/>
  <c r="G47" i="50" s="1"/>
  <c r="C46" i="50"/>
  <c r="E46" i="50" s="1"/>
  <c r="G46" i="50" s="1"/>
  <c r="C43" i="46"/>
  <c r="E43" i="46" s="1"/>
  <c r="G43" i="46" s="1"/>
  <c r="C40" i="52"/>
  <c r="E40" i="52" s="1"/>
  <c r="G40" i="52" s="1"/>
  <c r="C38" i="50"/>
  <c r="E38" i="50" s="1"/>
  <c r="G38" i="50" s="1"/>
  <c r="C8" i="52"/>
  <c r="E8" i="52" s="1"/>
  <c r="G8" i="52" s="1"/>
  <c r="C34" i="47"/>
  <c r="E34" i="47" s="1"/>
  <c r="G34" i="47" s="1"/>
  <c r="C29" i="52"/>
  <c r="E29" i="52" s="1"/>
  <c r="G29" i="52" s="1"/>
  <c r="C26" i="52"/>
  <c r="E26" i="52" s="1"/>
  <c r="G26" i="52" s="1"/>
  <c r="C24" i="52"/>
  <c r="E24" i="52" s="1"/>
  <c r="G24" i="52" s="1"/>
  <c r="C6" i="47"/>
  <c r="E6" i="47" s="1"/>
  <c r="G6" i="47" s="1"/>
  <c r="G167" i="48"/>
  <c r="C167" i="49" s="1"/>
  <c r="E167" i="49" s="1"/>
  <c r="G167" i="49" s="1"/>
  <c r="G86" i="48"/>
  <c r="C86" i="49" s="1"/>
  <c r="E86" i="49" s="1"/>
  <c r="G86" i="49" s="1"/>
  <c r="G85" i="48"/>
  <c r="C85" i="49" s="1"/>
  <c r="E85" i="49" s="1"/>
  <c r="G85" i="49" s="1"/>
  <c r="C71" i="46"/>
  <c r="E71" i="46" s="1"/>
  <c r="G71" i="46" s="1"/>
  <c r="C23" i="47"/>
  <c r="E23" i="47" s="1"/>
  <c r="G23" i="47" s="1"/>
  <c r="C15" i="49"/>
  <c r="E15" i="49" s="1"/>
  <c r="G15" i="49" s="1"/>
  <c r="C14" i="48"/>
  <c r="E14" i="48" s="1"/>
  <c r="G14" i="48" s="1"/>
  <c r="C79" i="47"/>
  <c r="E79" i="47" s="1"/>
  <c r="G79" i="47" s="1"/>
  <c r="C77" i="46"/>
  <c r="E77" i="46" s="1"/>
  <c r="G77" i="46" s="1"/>
  <c r="G42" i="48"/>
  <c r="C42" i="49" s="1"/>
  <c r="E42" i="49" s="1"/>
  <c r="G42" i="49" s="1"/>
  <c r="C37" i="48"/>
  <c r="E37" i="48" s="1"/>
  <c r="C12" i="46"/>
  <c r="E12" i="46" s="1"/>
  <c r="G12" i="46" s="1"/>
  <c r="E214" i="67"/>
  <c r="G214" i="67" s="1"/>
  <c r="E213" i="67"/>
  <c r="G213" i="67" s="1"/>
  <c r="C175" i="52" l="1"/>
  <c r="E175" i="52" s="1"/>
  <c r="G175" i="52" s="1"/>
  <c r="C22" i="53"/>
  <c r="E22" i="53" s="1"/>
  <c r="G22" i="53" s="1"/>
  <c r="C10" i="53"/>
  <c r="E10" i="53" s="1"/>
  <c r="G10" i="53" s="1"/>
  <c r="C155" i="52"/>
  <c r="E155" i="52" s="1"/>
  <c r="G155" i="52" s="1"/>
  <c r="C159" i="52"/>
  <c r="E159" i="52" s="1"/>
  <c r="G159" i="52" s="1"/>
  <c r="C103" i="52"/>
  <c r="E103" i="52" s="1"/>
  <c r="G103" i="52" s="1"/>
  <c r="C176" i="52"/>
  <c r="E176" i="52" s="1"/>
  <c r="G176" i="52" s="1"/>
  <c r="C183" i="52"/>
  <c r="E183" i="52" s="1"/>
  <c r="G183" i="52" s="1"/>
  <c r="C165" i="52"/>
  <c r="E165" i="52" s="1"/>
  <c r="G165" i="52" s="1"/>
  <c r="C152" i="53"/>
  <c r="E152" i="53" s="1"/>
  <c r="G152" i="53" s="1"/>
  <c r="C187" i="52"/>
  <c r="E187" i="52" s="1"/>
  <c r="G187" i="52" s="1"/>
  <c r="C113" i="52"/>
  <c r="E113" i="52" s="1"/>
  <c r="G113" i="52" s="1"/>
  <c r="C53" i="52"/>
  <c r="E53" i="52" s="1"/>
  <c r="G53" i="52" s="1"/>
  <c r="C72" i="53"/>
  <c r="E72" i="53" s="1"/>
  <c r="G72" i="53" s="1"/>
  <c r="C27" i="48"/>
  <c r="E27" i="48" s="1"/>
  <c r="G27" i="48" s="1"/>
  <c r="C195" i="52"/>
  <c r="E195" i="52" s="1"/>
  <c r="G195" i="52" s="1"/>
  <c r="C217" i="66"/>
  <c r="E217" i="66" s="1"/>
  <c r="G217" i="66" s="1"/>
  <c r="C130" i="53"/>
  <c r="E130" i="53" s="1"/>
  <c r="G130" i="53" s="1"/>
  <c r="C100" i="52"/>
  <c r="E100" i="52" s="1"/>
  <c r="G100" i="52" s="1"/>
  <c r="C161" i="52"/>
  <c r="E161" i="52" s="1"/>
  <c r="G161" i="52" s="1"/>
  <c r="C164" i="53"/>
  <c r="E164" i="53" s="1"/>
  <c r="G164" i="53" s="1"/>
  <c r="C174" i="52"/>
  <c r="E174" i="52" s="1"/>
  <c r="G174" i="52" s="1"/>
  <c r="C41" i="53"/>
  <c r="E41" i="53" s="1"/>
  <c r="G41" i="53" s="1"/>
  <c r="C35" i="52"/>
  <c r="E35" i="52" s="1"/>
  <c r="G35" i="52" s="1"/>
  <c r="C63" i="52"/>
  <c r="E63" i="52" s="1"/>
  <c r="G63" i="52" s="1"/>
  <c r="C208" i="52"/>
  <c r="E208" i="52" s="1"/>
  <c r="G208" i="52" s="1"/>
  <c r="C138" i="53"/>
  <c r="E138" i="53" s="1"/>
  <c r="G138" i="53" s="1"/>
  <c r="C158" i="52"/>
  <c r="E158" i="52" s="1"/>
  <c r="G158" i="52" s="1"/>
  <c r="C28" i="53"/>
  <c r="E28" i="53" s="1"/>
  <c r="G28" i="53" s="1"/>
  <c r="C122" i="53"/>
  <c r="E122" i="53" s="1"/>
  <c r="G122" i="53" s="1"/>
  <c r="C118" i="52"/>
  <c r="E118" i="52" s="1"/>
  <c r="G118" i="52" s="1"/>
  <c r="C179" i="52"/>
  <c r="E179" i="52" s="1"/>
  <c r="G179" i="52" s="1"/>
  <c r="C153" i="53"/>
  <c r="E153" i="53" s="1"/>
  <c r="G153" i="53" s="1"/>
  <c r="C101" i="52"/>
  <c r="E101" i="52" s="1"/>
  <c r="G101" i="52" s="1"/>
  <c r="C65" i="53"/>
  <c r="E65" i="53" s="1"/>
  <c r="G65" i="53" s="1"/>
  <c r="C32" i="53"/>
  <c r="E32" i="53" s="1"/>
  <c r="G32" i="53" s="1"/>
  <c r="C200" i="52"/>
  <c r="E200" i="52" s="1"/>
  <c r="G200" i="52" s="1"/>
  <c r="C192" i="52"/>
  <c r="E192" i="52" s="1"/>
  <c r="G192" i="52" s="1"/>
  <c r="C44" i="52"/>
  <c r="E44" i="52" s="1"/>
  <c r="G44" i="52" s="1"/>
  <c r="C168" i="53"/>
  <c r="E168" i="53" s="1"/>
  <c r="G168" i="53" s="1"/>
  <c r="C140" i="52"/>
  <c r="E140" i="52" s="1"/>
  <c r="G140" i="52" s="1"/>
  <c r="C54" i="53"/>
  <c r="E54" i="53" s="1"/>
  <c r="G54" i="53" s="1"/>
  <c r="C156" i="52"/>
  <c r="E156" i="52" s="1"/>
  <c r="G156" i="52" s="1"/>
  <c r="C51" i="52"/>
  <c r="E51" i="52" s="1"/>
  <c r="G51" i="52" s="1"/>
  <c r="C205" i="52"/>
  <c r="E205" i="52" s="1"/>
  <c r="G205" i="52" s="1"/>
  <c r="C196" i="52"/>
  <c r="E196" i="52" s="1"/>
  <c r="G196" i="52" s="1"/>
  <c r="C64" i="53"/>
  <c r="E64" i="53" s="1"/>
  <c r="G64" i="53" s="1"/>
  <c r="C98" i="53"/>
  <c r="E98" i="53" s="1"/>
  <c r="G98" i="53" s="1"/>
  <c r="C149" i="52"/>
  <c r="E149" i="52" s="1"/>
  <c r="G149" i="52" s="1"/>
  <c r="C102" i="53"/>
  <c r="E102" i="53" s="1"/>
  <c r="G102" i="53" s="1"/>
  <c r="C82" i="53"/>
  <c r="E82" i="53" s="1"/>
  <c r="G82" i="53" s="1"/>
  <c r="C67" i="52"/>
  <c r="E67" i="52" s="1"/>
  <c r="G67" i="52" s="1"/>
  <c r="C157" i="52"/>
  <c r="E157" i="52" s="1"/>
  <c r="G157" i="52" s="1"/>
  <c r="C162" i="53"/>
  <c r="E162" i="53" s="1"/>
  <c r="G162" i="53" s="1"/>
  <c r="C16" i="53"/>
  <c r="E16" i="53" s="1"/>
  <c r="G16" i="53" s="1"/>
  <c r="C92" i="52"/>
  <c r="E92" i="52" s="1"/>
  <c r="G92" i="52" s="1"/>
  <c r="C59" i="52"/>
  <c r="E59" i="52" s="1"/>
  <c r="G59" i="52" s="1"/>
  <c r="C25" i="53"/>
  <c r="E25" i="53" s="1"/>
  <c r="G25" i="53" s="1"/>
  <c r="C135" i="52"/>
  <c r="E135" i="52" s="1"/>
  <c r="G135" i="52" s="1"/>
  <c r="C120" i="53"/>
  <c r="E120" i="53" s="1"/>
  <c r="G120" i="53" s="1"/>
  <c r="C136" i="53"/>
  <c r="E136" i="53" s="1"/>
  <c r="G136" i="53" s="1"/>
  <c r="C201" i="53"/>
  <c r="E201" i="53" s="1"/>
  <c r="G201" i="53" s="1"/>
  <c r="C61" i="52"/>
  <c r="E61" i="52" s="1"/>
  <c r="G61" i="52" s="1"/>
  <c r="C139" i="52"/>
  <c r="E139" i="52" s="1"/>
  <c r="G139" i="52" s="1"/>
  <c r="C94" i="53"/>
  <c r="E94" i="53" s="1"/>
  <c r="G94" i="53" s="1"/>
  <c r="C137" i="52"/>
  <c r="E137" i="52" s="1"/>
  <c r="G137" i="52" s="1"/>
  <c r="C91" i="52"/>
  <c r="E91" i="52" s="1"/>
  <c r="G91" i="52" s="1"/>
  <c r="C39" i="52"/>
  <c r="E39" i="52" s="1"/>
  <c r="G39" i="52" s="1"/>
  <c r="C81" i="52"/>
  <c r="E81" i="52" s="1"/>
  <c r="G81" i="52" s="1"/>
  <c r="C87" i="47"/>
  <c r="E87" i="47" s="1"/>
  <c r="G87" i="47" s="1"/>
  <c r="C109" i="52"/>
  <c r="E109" i="52" s="1"/>
  <c r="G109" i="52" s="1"/>
  <c r="C124" i="52"/>
  <c r="E124" i="52" s="1"/>
  <c r="G124" i="52" s="1"/>
  <c r="C204" i="52"/>
  <c r="E204" i="52" s="1"/>
  <c r="G204" i="52" s="1"/>
  <c r="C30" i="52"/>
  <c r="E30" i="52" s="1"/>
  <c r="G30" i="52" s="1"/>
  <c r="C121" i="52"/>
  <c r="E121" i="52" s="1"/>
  <c r="G121" i="52" s="1"/>
  <c r="C119" i="52"/>
  <c r="E119" i="52" s="1"/>
  <c r="G119" i="52" s="1"/>
  <c r="C110" i="52"/>
  <c r="E110" i="52" s="1"/>
  <c r="G110" i="52" s="1"/>
  <c r="C207" i="52"/>
  <c r="E207" i="52" s="1"/>
  <c r="G207" i="52" s="1"/>
  <c r="C108" i="52"/>
  <c r="E108" i="52" s="1"/>
  <c r="G108" i="52" s="1"/>
  <c r="C111" i="52"/>
  <c r="E111" i="52" s="1"/>
  <c r="G111" i="52" s="1"/>
  <c r="G216" i="59"/>
  <c r="C216" i="60" s="1"/>
  <c r="E216" i="60" s="1"/>
  <c r="C50" i="53"/>
  <c r="E50" i="53" s="1"/>
  <c r="G50" i="53" s="1"/>
  <c r="C70" i="53"/>
  <c r="E70" i="53" s="1"/>
  <c r="G70" i="53" s="1"/>
  <c r="C52" i="52"/>
  <c r="E52" i="52" s="1"/>
  <c r="G52" i="52" s="1"/>
  <c r="C107" i="52"/>
  <c r="E107" i="52" s="1"/>
  <c r="G107" i="52" s="1"/>
  <c r="C150" i="53"/>
  <c r="E150" i="53" s="1"/>
  <c r="G150" i="53" s="1"/>
  <c r="C126" i="52"/>
  <c r="E126" i="52" s="1"/>
  <c r="G126" i="52" s="1"/>
  <c r="C45" i="52"/>
  <c r="E45" i="52" s="1"/>
  <c r="G45" i="52" s="1"/>
  <c r="C105" i="52"/>
  <c r="E105" i="52" s="1"/>
  <c r="G105" i="52" s="1"/>
  <c r="C76" i="52"/>
  <c r="E76" i="52" s="1"/>
  <c r="G76" i="52" s="1"/>
  <c r="C20" i="52"/>
  <c r="E20" i="52" s="1"/>
  <c r="G20" i="52" s="1"/>
  <c r="C173" i="52"/>
  <c r="E173" i="52" s="1"/>
  <c r="G173" i="52" s="1"/>
  <c r="C88" i="48"/>
  <c r="E88" i="48" s="1"/>
  <c r="C177" i="52"/>
  <c r="E177" i="52" s="1"/>
  <c r="G177" i="52" s="1"/>
  <c r="C49" i="52"/>
  <c r="E49" i="52" s="1"/>
  <c r="G49" i="52" s="1"/>
  <c r="C154" i="53"/>
  <c r="E154" i="53" s="1"/>
  <c r="G154" i="53" s="1"/>
  <c r="C145" i="53"/>
  <c r="E145" i="53" s="1"/>
  <c r="G145" i="53" s="1"/>
  <c r="C133" i="52"/>
  <c r="E133" i="52" s="1"/>
  <c r="G133" i="52" s="1"/>
  <c r="C199" i="52"/>
  <c r="E199" i="52" s="1"/>
  <c r="G199" i="52" s="1"/>
  <c r="C11" i="52"/>
  <c r="E11" i="52" s="1"/>
  <c r="G11" i="52" s="1"/>
  <c r="C146" i="53"/>
  <c r="E146" i="53" s="1"/>
  <c r="G146" i="53" s="1"/>
  <c r="C58" i="53"/>
  <c r="E58" i="53" s="1"/>
  <c r="G58" i="53" s="1"/>
  <c r="C198" i="52"/>
  <c r="E198" i="52" s="1"/>
  <c r="G198" i="52" s="1"/>
  <c r="C209" i="52"/>
  <c r="E209" i="52" s="1"/>
  <c r="G209" i="52" s="1"/>
  <c r="C80" i="53"/>
  <c r="E80" i="53" s="1"/>
  <c r="G80" i="53" s="1"/>
  <c r="C95" i="52"/>
  <c r="E95" i="52" s="1"/>
  <c r="G95" i="52" s="1"/>
  <c r="C129" i="53"/>
  <c r="E129" i="53" s="1"/>
  <c r="G129" i="53" s="1"/>
  <c r="C62" i="53"/>
  <c r="E62" i="53" s="1"/>
  <c r="G62" i="53" s="1"/>
  <c r="C189" i="52"/>
  <c r="E189" i="52" s="1"/>
  <c r="G189" i="52" s="1"/>
  <c r="C191" i="52"/>
  <c r="E191" i="52" s="1"/>
  <c r="G191" i="52" s="1"/>
  <c r="C99" i="52"/>
  <c r="E99" i="52" s="1"/>
  <c r="G99" i="52" s="1"/>
  <c r="C125" i="52"/>
  <c r="E125" i="52" s="1"/>
  <c r="G125" i="52" s="1"/>
  <c r="C115" i="52"/>
  <c r="E115" i="52" s="1"/>
  <c r="G115" i="52" s="1"/>
  <c r="C114" i="53"/>
  <c r="E114" i="53" s="1"/>
  <c r="G114" i="53" s="1"/>
  <c r="C36" i="52"/>
  <c r="E36" i="52" s="1"/>
  <c r="G36" i="52" s="1"/>
  <c r="C184" i="53"/>
  <c r="E184" i="53" s="1"/>
  <c r="G184" i="53" s="1"/>
  <c r="C203" i="52"/>
  <c r="E203" i="52" s="1"/>
  <c r="G203" i="52" s="1"/>
  <c r="C143" i="52"/>
  <c r="E143" i="52" s="1"/>
  <c r="G143" i="52" s="1"/>
  <c r="C185" i="52"/>
  <c r="E185" i="52" s="1"/>
  <c r="G185" i="52" s="1"/>
  <c r="C73" i="53"/>
  <c r="E73" i="53" s="1"/>
  <c r="G73" i="53" s="1"/>
  <c r="C169" i="53"/>
  <c r="E169" i="53" s="1"/>
  <c r="G169" i="53" s="1"/>
  <c r="C190" i="52"/>
  <c r="E190" i="52" s="1"/>
  <c r="G190" i="52" s="1"/>
  <c r="C128" i="53"/>
  <c r="E128" i="53" s="1"/>
  <c r="G128" i="53" s="1"/>
  <c r="C74" i="53"/>
  <c r="E74" i="53" s="1"/>
  <c r="G74" i="53" s="1"/>
  <c r="C21" i="52"/>
  <c r="E21" i="52" s="1"/>
  <c r="G21" i="52" s="1"/>
  <c r="C147" i="53"/>
  <c r="E147" i="53" s="1"/>
  <c r="G147" i="53" s="1"/>
  <c r="C117" i="52"/>
  <c r="E117" i="52" s="1"/>
  <c r="G117" i="52" s="1"/>
  <c r="C97" i="53"/>
  <c r="E97" i="53" s="1"/>
  <c r="G97" i="53" s="1"/>
  <c r="C17" i="53"/>
  <c r="E17" i="53" s="1"/>
  <c r="G17" i="53" s="1"/>
  <c r="C89" i="52"/>
  <c r="E89" i="52" s="1"/>
  <c r="G89" i="52" s="1"/>
  <c r="C55" i="52"/>
  <c r="E55" i="52" s="1"/>
  <c r="G55" i="52" s="1"/>
  <c r="C148" i="52"/>
  <c r="E148" i="52" s="1"/>
  <c r="G148" i="52" s="1"/>
  <c r="G212" i="48"/>
  <c r="C212" i="49" s="1"/>
  <c r="E212" i="49" s="1"/>
  <c r="G212" i="49" s="1"/>
  <c r="C112" i="53"/>
  <c r="E112" i="53" s="1"/>
  <c r="G112" i="53" s="1"/>
  <c r="G215" i="59"/>
  <c r="C215" i="60" s="1"/>
  <c r="E215" i="60" s="1"/>
  <c r="C84" i="52"/>
  <c r="E84" i="52" s="1"/>
  <c r="G84" i="52" s="1"/>
  <c r="C186" i="53"/>
  <c r="E186" i="53" s="1"/>
  <c r="G186" i="53" s="1"/>
  <c r="C202" i="53"/>
  <c r="E202" i="53" s="1"/>
  <c r="G202" i="53" s="1"/>
  <c r="C193" i="52"/>
  <c r="E193" i="52" s="1"/>
  <c r="G193" i="52" s="1"/>
  <c r="C78" i="52"/>
  <c r="E78" i="52" s="1"/>
  <c r="G78" i="52" s="1"/>
  <c r="C83" i="52"/>
  <c r="E83" i="52" s="1"/>
  <c r="G83" i="52" s="1"/>
  <c r="C13" i="52"/>
  <c r="E13" i="52" s="1"/>
  <c r="G13" i="52" s="1"/>
  <c r="C19" i="52"/>
  <c r="E19" i="52" s="1"/>
  <c r="G19" i="52" s="1"/>
  <c r="C104" i="53"/>
  <c r="E104" i="53" s="1"/>
  <c r="G104" i="53" s="1"/>
  <c r="C134" i="52"/>
  <c r="E134" i="52" s="1"/>
  <c r="G134" i="52" s="1"/>
  <c r="C182" i="52"/>
  <c r="E182" i="52" s="1"/>
  <c r="G182" i="52" s="1"/>
  <c r="C144" i="53"/>
  <c r="E144" i="53" s="1"/>
  <c r="G144" i="53" s="1"/>
  <c r="C90" i="53"/>
  <c r="E90" i="53" s="1"/>
  <c r="G90" i="53" s="1"/>
  <c r="C68" i="52"/>
  <c r="E68" i="52" s="1"/>
  <c r="G68" i="52" s="1"/>
  <c r="C96" i="53"/>
  <c r="E96" i="53" s="1"/>
  <c r="G96" i="53" s="1"/>
  <c r="C172" i="52"/>
  <c r="E172" i="52" s="1"/>
  <c r="G172" i="52" s="1"/>
  <c r="C131" i="52"/>
  <c r="E131" i="52" s="1"/>
  <c r="G131" i="52" s="1"/>
  <c r="C178" i="52"/>
  <c r="E178" i="52" s="1"/>
  <c r="G178" i="52" s="1"/>
  <c r="C123" i="52"/>
  <c r="E123" i="52" s="1"/>
  <c r="G123" i="52" s="1"/>
  <c r="C31" i="52"/>
  <c r="E31" i="52" s="1"/>
  <c r="G31" i="52" s="1"/>
  <c r="C60" i="52"/>
  <c r="E60" i="52" s="1"/>
  <c r="G60" i="52" s="1"/>
  <c r="C66" i="53"/>
  <c r="E66" i="53" s="1"/>
  <c r="G66" i="53" s="1"/>
  <c r="C181" i="52"/>
  <c r="E181" i="52" s="1"/>
  <c r="G181" i="52" s="1"/>
  <c r="C69" i="52"/>
  <c r="E69" i="52" s="1"/>
  <c r="G69" i="52" s="1"/>
  <c r="C93" i="52"/>
  <c r="E93" i="52" s="1"/>
  <c r="G93" i="52" s="1"/>
  <c r="C188" i="52"/>
  <c r="E188" i="52" s="1"/>
  <c r="G188" i="52" s="1"/>
  <c r="C141" i="52"/>
  <c r="E141" i="52" s="1"/>
  <c r="G141" i="52" s="1"/>
  <c r="G211" i="48"/>
  <c r="C211" i="49" s="1"/>
  <c r="E211" i="49" s="1"/>
  <c r="G211" i="49" s="1"/>
  <c r="C116" i="53"/>
  <c r="E116" i="53" s="1"/>
  <c r="G116" i="53" s="1"/>
  <c r="C210" i="50"/>
  <c r="E210" i="50" s="1"/>
  <c r="G210" i="50" s="1"/>
  <c r="C127" i="52"/>
  <c r="E127" i="52" s="1"/>
  <c r="G127" i="52" s="1"/>
  <c r="C171" i="52"/>
  <c r="E171" i="52" s="1"/>
  <c r="G171" i="52" s="1"/>
  <c r="C151" i="52"/>
  <c r="E151" i="52" s="1"/>
  <c r="G151" i="52" s="1"/>
  <c r="C132" i="52"/>
  <c r="E132" i="52" s="1"/>
  <c r="G132" i="52" s="1"/>
  <c r="C197" i="52"/>
  <c r="E197" i="52" s="1"/>
  <c r="G197" i="52" s="1"/>
  <c r="C106" i="53"/>
  <c r="E106" i="53" s="1"/>
  <c r="G106" i="53" s="1"/>
  <c r="C57" i="52"/>
  <c r="E57" i="52" s="1"/>
  <c r="G57" i="52" s="1"/>
  <c r="C166" i="52"/>
  <c r="E166" i="52" s="1"/>
  <c r="G166" i="52" s="1"/>
  <c r="C180" i="53"/>
  <c r="E180" i="53" s="1"/>
  <c r="G180" i="53" s="1"/>
  <c r="C160" i="53"/>
  <c r="E160" i="53" s="1"/>
  <c r="G160" i="53" s="1"/>
  <c r="C33" i="53"/>
  <c r="E33" i="53" s="1"/>
  <c r="G33" i="53" s="1"/>
  <c r="C7" i="53"/>
  <c r="E7" i="53" s="1"/>
  <c r="G7" i="53" s="1"/>
  <c r="C9" i="53"/>
  <c r="E9" i="53" s="1"/>
  <c r="G9" i="53" s="1"/>
  <c r="C194" i="52"/>
  <c r="E194" i="52" s="1"/>
  <c r="G194" i="52" s="1"/>
  <c r="C206" i="52"/>
  <c r="E206" i="52" s="1"/>
  <c r="G206" i="52" s="1"/>
  <c r="C18" i="53"/>
  <c r="E18" i="53" s="1"/>
  <c r="G18" i="53" s="1"/>
  <c r="C142" i="52"/>
  <c r="E142" i="52" s="1"/>
  <c r="G142" i="52" s="1"/>
  <c r="C170" i="53"/>
  <c r="E170" i="53" s="1"/>
  <c r="G170" i="53" s="1"/>
  <c r="C75" i="52"/>
  <c r="E75" i="52" s="1"/>
  <c r="G75" i="52" s="1"/>
  <c r="C163" i="52"/>
  <c r="E163" i="52" s="1"/>
  <c r="G163" i="52" s="1"/>
  <c r="C56" i="53"/>
  <c r="E56" i="53" s="1"/>
  <c r="G56" i="53" s="1"/>
  <c r="C48" i="48"/>
  <c r="E48" i="48" s="1"/>
  <c r="C47" i="52"/>
  <c r="E47" i="52" s="1"/>
  <c r="G47" i="52" s="1"/>
  <c r="C46" i="52"/>
  <c r="E46" i="52" s="1"/>
  <c r="G46" i="52" s="1"/>
  <c r="C43" i="47"/>
  <c r="E43" i="47" s="1"/>
  <c r="G43" i="47" s="1"/>
  <c r="C40" i="53"/>
  <c r="E40" i="53" s="1"/>
  <c r="G40" i="53" s="1"/>
  <c r="C38" i="52"/>
  <c r="E38" i="52" s="1"/>
  <c r="G38" i="52" s="1"/>
  <c r="C8" i="53"/>
  <c r="E8" i="53" s="1"/>
  <c r="G8" i="53" s="1"/>
  <c r="C34" i="48"/>
  <c r="E34" i="48" s="1"/>
  <c r="G34" i="48" s="1"/>
  <c r="C29" i="53"/>
  <c r="E29" i="53" s="1"/>
  <c r="G29" i="53" s="1"/>
  <c r="C26" i="53"/>
  <c r="E26" i="53" s="1"/>
  <c r="G26" i="53" s="1"/>
  <c r="C24" i="53"/>
  <c r="E24" i="53" s="1"/>
  <c r="G24" i="53" s="1"/>
  <c r="C6" i="48"/>
  <c r="E6" i="48" s="1"/>
  <c r="G6" i="48" s="1"/>
  <c r="C167" i="50"/>
  <c r="E167" i="50" s="1"/>
  <c r="G167" i="50" s="1"/>
  <c r="C86" i="50"/>
  <c r="E86" i="50" s="1"/>
  <c r="G86" i="50" s="1"/>
  <c r="C85" i="50"/>
  <c r="E85" i="50" s="1"/>
  <c r="G85" i="50" s="1"/>
  <c r="C71" i="47"/>
  <c r="E71" i="47" s="1"/>
  <c r="G71" i="47" s="1"/>
  <c r="C23" i="48"/>
  <c r="E23" i="48" s="1"/>
  <c r="G23" i="48" s="1"/>
  <c r="C15" i="50"/>
  <c r="E15" i="50" s="1"/>
  <c r="G15" i="50" s="1"/>
  <c r="C14" i="49"/>
  <c r="E14" i="49" s="1"/>
  <c r="G14" i="49" s="1"/>
  <c r="C79" i="48"/>
  <c r="E79" i="48" s="1"/>
  <c r="C77" i="47"/>
  <c r="E77" i="47" s="1"/>
  <c r="G77" i="47" s="1"/>
  <c r="C42" i="50"/>
  <c r="E42" i="50" s="1"/>
  <c r="G42" i="50" s="1"/>
  <c r="G37" i="48"/>
  <c r="C37" i="49" s="1"/>
  <c r="E37" i="49" s="1"/>
  <c r="G37" i="49" s="1"/>
  <c r="C12" i="47"/>
  <c r="E12" i="47" s="1"/>
  <c r="G12" i="47" s="1"/>
  <c r="C156" i="53" l="1"/>
  <c r="E156" i="53" s="1"/>
  <c r="G156" i="53" s="1"/>
  <c r="C172" i="53"/>
  <c r="E172" i="53" s="1"/>
  <c r="G172" i="53" s="1"/>
  <c r="C185" i="53"/>
  <c r="E185" i="53" s="1"/>
  <c r="G185" i="53" s="1"/>
  <c r="C126" i="53"/>
  <c r="E126" i="53" s="1"/>
  <c r="G126" i="53" s="1"/>
  <c r="C157" i="53"/>
  <c r="E157" i="53" s="1"/>
  <c r="G157" i="53" s="1"/>
  <c r="C200" i="53"/>
  <c r="E200" i="53" s="1"/>
  <c r="G200" i="53" s="1"/>
  <c r="C164" i="54"/>
  <c r="E164" i="54" s="1"/>
  <c r="G164" i="54" s="1"/>
  <c r="C159" i="53"/>
  <c r="E159" i="53" s="1"/>
  <c r="G159" i="53" s="1"/>
  <c r="C138" i="54"/>
  <c r="E138" i="54" s="1"/>
  <c r="G138" i="54" s="1"/>
  <c r="C128" i="54"/>
  <c r="E128" i="54" s="1"/>
  <c r="G128" i="54" s="1"/>
  <c r="C20" i="53"/>
  <c r="E20" i="53" s="1"/>
  <c r="G20" i="53" s="1"/>
  <c r="C61" i="53"/>
  <c r="E61" i="53" s="1"/>
  <c r="G61" i="53" s="1"/>
  <c r="C64" i="54"/>
  <c r="E64" i="54" s="1"/>
  <c r="G64" i="54" s="1"/>
  <c r="C118" i="53"/>
  <c r="E118" i="53" s="1"/>
  <c r="G118" i="53" s="1"/>
  <c r="C27" i="49"/>
  <c r="E27" i="49" s="1"/>
  <c r="G27" i="49" s="1"/>
  <c r="C117" i="53"/>
  <c r="E117" i="53" s="1"/>
  <c r="G117" i="53" s="1"/>
  <c r="C49" i="53"/>
  <c r="E49" i="53" s="1"/>
  <c r="G49" i="53" s="1"/>
  <c r="C59" i="53"/>
  <c r="E59" i="53" s="1"/>
  <c r="G59" i="53" s="1"/>
  <c r="C140" i="53"/>
  <c r="E140" i="53" s="1"/>
  <c r="G140" i="53" s="1"/>
  <c r="C63" i="53"/>
  <c r="E63" i="53" s="1"/>
  <c r="G63" i="53" s="1"/>
  <c r="C165" i="53"/>
  <c r="E165" i="53" s="1"/>
  <c r="G165" i="53" s="1"/>
  <c r="C70" i="54"/>
  <c r="E70" i="54" s="1"/>
  <c r="G70" i="54" s="1"/>
  <c r="C55" i="53"/>
  <c r="E55" i="53" s="1"/>
  <c r="G55" i="53" s="1"/>
  <c r="C199" i="53"/>
  <c r="E199" i="53" s="1"/>
  <c r="G199" i="53" s="1"/>
  <c r="C91" i="53"/>
  <c r="E91" i="53" s="1"/>
  <c r="G91" i="53" s="1"/>
  <c r="C82" i="54"/>
  <c r="E82" i="54" s="1"/>
  <c r="G82" i="54" s="1"/>
  <c r="C65" i="54"/>
  <c r="E65" i="54" s="1"/>
  <c r="G65" i="54" s="1"/>
  <c r="C100" i="53"/>
  <c r="E100" i="53" s="1"/>
  <c r="G100" i="53" s="1"/>
  <c r="C10" i="54"/>
  <c r="E10" i="54" s="1"/>
  <c r="G10" i="54" s="1"/>
  <c r="C144" i="54"/>
  <c r="E144" i="54" s="1"/>
  <c r="G144" i="54" s="1"/>
  <c r="C135" i="53"/>
  <c r="E135" i="53" s="1"/>
  <c r="G135" i="53" s="1"/>
  <c r="G215" i="60"/>
  <c r="C215" i="61" s="1"/>
  <c r="E215" i="61" s="1"/>
  <c r="G215" i="61" s="1"/>
  <c r="C198" i="53"/>
  <c r="E198" i="53" s="1"/>
  <c r="G198" i="53" s="1"/>
  <c r="C109" i="53"/>
  <c r="E109" i="53" s="1"/>
  <c r="G109" i="53" s="1"/>
  <c r="C136" i="54"/>
  <c r="E136" i="54" s="1"/>
  <c r="G136" i="54" s="1"/>
  <c r="C205" i="53"/>
  <c r="E205" i="53" s="1"/>
  <c r="G205" i="53" s="1"/>
  <c r="C28" i="54"/>
  <c r="E28" i="54" s="1"/>
  <c r="G28" i="54" s="1"/>
  <c r="C53" i="53"/>
  <c r="E53" i="53" s="1"/>
  <c r="G53" i="53" s="1"/>
  <c r="C187" i="53"/>
  <c r="E187" i="53" s="1"/>
  <c r="G187" i="53" s="1"/>
  <c r="C193" i="53"/>
  <c r="E193" i="53" s="1"/>
  <c r="G193" i="53" s="1"/>
  <c r="C129" i="54"/>
  <c r="E129" i="54" s="1"/>
  <c r="G129" i="54" s="1"/>
  <c r="C121" i="53"/>
  <c r="E121" i="53" s="1"/>
  <c r="G121" i="53" s="1"/>
  <c r="C16" i="54"/>
  <c r="E16" i="54" s="1"/>
  <c r="G16" i="54" s="1"/>
  <c r="C44" i="53"/>
  <c r="E44" i="53" s="1"/>
  <c r="G44" i="53" s="1"/>
  <c r="C41" i="54"/>
  <c r="E41" i="54" s="1"/>
  <c r="G41" i="54" s="1"/>
  <c r="C176" i="53"/>
  <c r="E176" i="53" s="1"/>
  <c r="G176" i="53" s="1"/>
  <c r="C36" i="53"/>
  <c r="E36" i="53" s="1"/>
  <c r="G36" i="53" s="1"/>
  <c r="C19" i="53"/>
  <c r="E19" i="53" s="1"/>
  <c r="G19" i="53" s="1"/>
  <c r="C99" i="53"/>
  <c r="E99" i="53" s="1"/>
  <c r="G99" i="53" s="1"/>
  <c r="C108" i="53"/>
  <c r="E108" i="53" s="1"/>
  <c r="G108" i="53" s="1"/>
  <c r="C94" i="54"/>
  <c r="E94" i="54" s="1"/>
  <c r="G94" i="54" s="1"/>
  <c r="C149" i="53"/>
  <c r="E149" i="53" s="1"/>
  <c r="G149" i="53" s="1"/>
  <c r="C153" i="54"/>
  <c r="E153" i="54" s="1"/>
  <c r="G153" i="54" s="1"/>
  <c r="C217" i="67"/>
  <c r="E217" i="67" s="1"/>
  <c r="G217" i="67" s="1"/>
  <c r="C175" i="53"/>
  <c r="E175" i="53" s="1"/>
  <c r="G175" i="53" s="1"/>
  <c r="C141" i="53"/>
  <c r="E141" i="53" s="1"/>
  <c r="G141" i="53" s="1"/>
  <c r="C202" i="54"/>
  <c r="E202" i="54" s="1"/>
  <c r="G202" i="54" s="1"/>
  <c r="C114" i="54"/>
  <c r="E114" i="54" s="1"/>
  <c r="G114" i="54" s="1"/>
  <c r="C133" i="53"/>
  <c r="E133" i="53" s="1"/>
  <c r="G133" i="53" s="1"/>
  <c r="C201" i="54"/>
  <c r="E201" i="54" s="1"/>
  <c r="G201" i="54" s="1"/>
  <c r="C7" i="54"/>
  <c r="E7" i="54" s="1"/>
  <c r="G7" i="54" s="1"/>
  <c r="C132" i="53"/>
  <c r="E132" i="53" s="1"/>
  <c r="G132" i="53" s="1"/>
  <c r="C188" i="53"/>
  <c r="E188" i="53" s="1"/>
  <c r="G188" i="53" s="1"/>
  <c r="C96" i="54"/>
  <c r="E96" i="54" s="1"/>
  <c r="G96" i="54" s="1"/>
  <c r="C33" i="54"/>
  <c r="E33" i="54" s="1"/>
  <c r="G33" i="54" s="1"/>
  <c r="C116" i="54"/>
  <c r="E116" i="54" s="1"/>
  <c r="G116" i="54" s="1"/>
  <c r="C93" i="53"/>
  <c r="E93" i="53" s="1"/>
  <c r="G93" i="53" s="1"/>
  <c r="C131" i="53"/>
  <c r="E131" i="53" s="1"/>
  <c r="G131" i="53" s="1"/>
  <c r="C104" i="54"/>
  <c r="E104" i="54" s="1"/>
  <c r="G104" i="54" s="1"/>
  <c r="C84" i="53"/>
  <c r="E84" i="53" s="1"/>
  <c r="G84" i="53" s="1"/>
  <c r="C148" i="53"/>
  <c r="E148" i="53" s="1"/>
  <c r="G148" i="53" s="1"/>
  <c r="C74" i="54"/>
  <c r="E74" i="54" s="1"/>
  <c r="G74" i="54" s="1"/>
  <c r="C73" i="54"/>
  <c r="E73" i="54" s="1"/>
  <c r="G73" i="54" s="1"/>
  <c r="C184" i="54"/>
  <c r="E184" i="54" s="1"/>
  <c r="G184" i="54" s="1"/>
  <c r="C125" i="53"/>
  <c r="E125" i="53" s="1"/>
  <c r="G125" i="53" s="1"/>
  <c r="C62" i="54"/>
  <c r="E62" i="54" s="1"/>
  <c r="G62" i="54" s="1"/>
  <c r="C209" i="53"/>
  <c r="E209" i="53" s="1"/>
  <c r="G209" i="53" s="1"/>
  <c r="C11" i="53"/>
  <c r="E11" i="53" s="1"/>
  <c r="G11" i="53" s="1"/>
  <c r="C154" i="54"/>
  <c r="E154" i="54" s="1"/>
  <c r="G154" i="54" s="1"/>
  <c r="C173" i="53"/>
  <c r="E173" i="53" s="1"/>
  <c r="G173" i="53" s="1"/>
  <c r="C45" i="53"/>
  <c r="E45" i="53" s="1"/>
  <c r="G45" i="53" s="1"/>
  <c r="C52" i="53"/>
  <c r="E52" i="53" s="1"/>
  <c r="G52" i="53" s="1"/>
  <c r="C111" i="53"/>
  <c r="E111" i="53" s="1"/>
  <c r="G111" i="53" s="1"/>
  <c r="C119" i="53"/>
  <c r="E119" i="53" s="1"/>
  <c r="G119" i="53" s="1"/>
  <c r="C124" i="53"/>
  <c r="E124" i="53" s="1"/>
  <c r="G124" i="53" s="1"/>
  <c r="C39" i="53"/>
  <c r="E39" i="53" s="1"/>
  <c r="G39" i="53" s="1"/>
  <c r="C139" i="53"/>
  <c r="E139" i="53" s="1"/>
  <c r="G139" i="53" s="1"/>
  <c r="C120" i="54"/>
  <c r="E120" i="54" s="1"/>
  <c r="G120" i="54" s="1"/>
  <c r="C92" i="53"/>
  <c r="E92" i="53" s="1"/>
  <c r="G92" i="53" s="1"/>
  <c r="C67" i="53"/>
  <c r="E67" i="53" s="1"/>
  <c r="G67" i="53" s="1"/>
  <c r="C98" i="54"/>
  <c r="E98" i="54" s="1"/>
  <c r="G98" i="54" s="1"/>
  <c r="C51" i="53"/>
  <c r="E51" i="53" s="1"/>
  <c r="G51" i="53" s="1"/>
  <c r="C168" i="54"/>
  <c r="E168" i="54" s="1"/>
  <c r="G168" i="54" s="1"/>
  <c r="C32" i="54"/>
  <c r="E32" i="54" s="1"/>
  <c r="G32" i="54" s="1"/>
  <c r="C179" i="53"/>
  <c r="E179" i="53" s="1"/>
  <c r="G179" i="53" s="1"/>
  <c r="C158" i="53"/>
  <c r="E158" i="53" s="1"/>
  <c r="G158" i="53" s="1"/>
  <c r="C35" i="53"/>
  <c r="E35" i="53" s="1"/>
  <c r="G35" i="53" s="1"/>
  <c r="C161" i="53"/>
  <c r="E161" i="53" s="1"/>
  <c r="G161" i="53" s="1"/>
  <c r="C195" i="53"/>
  <c r="E195" i="53" s="1"/>
  <c r="G195" i="53" s="1"/>
  <c r="C113" i="53"/>
  <c r="E113" i="53" s="1"/>
  <c r="G113" i="53" s="1"/>
  <c r="C183" i="53"/>
  <c r="E183" i="53" s="1"/>
  <c r="G183" i="53" s="1"/>
  <c r="C155" i="53"/>
  <c r="E155" i="53" s="1"/>
  <c r="G155" i="53" s="1"/>
  <c r="C9" i="54"/>
  <c r="E9" i="54" s="1"/>
  <c r="G9" i="54" s="1"/>
  <c r="C13" i="53"/>
  <c r="E13" i="53" s="1"/>
  <c r="G13" i="53" s="1"/>
  <c r="C206" i="53"/>
  <c r="E206" i="53" s="1"/>
  <c r="G206" i="53" s="1"/>
  <c r="C57" i="53"/>
  <c r="E57" i="53" s="1"/>
  <c r="G57" i="53" s="1"/>
  <c r="C151" i="53"/>
  <c r="E151" i="53" s="1"/>
  <c r="G151" i="53" s="1"/>
  <c r="C60" i="53"/>
  <c r="E60" i="53" s="1"/>
  <c r="G60" i="53" s="1"/>
  <c r="C90" i="54"/>
  <c r="E90" i="54" s="1"/>
  <c r="G90" i="54" s="1"/>
  <c r="C78" i="53"/>
  <c r="E78" i="53" s="1"/>
  <c r="G78" i="53" s="1"/>
  <c r="C97" i="54"/>
  <c r="E97" i="54" s="1"/>
  <c r="G97" i="54" s="1"/>
  <c r="C31" i="53"/>
  <c r="E31" i="53" s="1"/>
  <c r="G31" i="53" s="1"/>
  <c r="C180" i="54"/>
  <c r="E180" i="54" s="1"/>
  <c r="G180" i="54" s="1"/>
  <c r="C181" i="53"/>
  <c r="E181" i="53" s="1"/>
  <c r="G181" i="53" s="1"/>
  <c r="C190" i="53"/>
  <c r="E190" i="53" s="1"/>
  <c r="G190" i="53" s="1"/>
  <c r="C194" i="53"/>
  <c r="E194" i="53" s="1"/>
  <c r="G194" i="53" s="1"/>
  <c r="C160" i="54"/>
  <c r="E160" i="54" s="1"/>
  <c r="G160" i="54" s="1"/>
  <c r="C106" i="54"/>
  <c r="E106" i="54" s="1"/>
  <c r="G106" i="54" s="1"/>
  <c r="C171" i="53"/>
  <c r="E171" i="53" s="1"/>
  <c r="G171" i="53" s="1"/>
  <c r="C211" i="50"/>
  <c r="E211" i="50" s="1"/>
  <c r="G211" i="50" s="1"/>
  <c r="C69" i="53"/>
  <c r="E69" i="53" s="1"/>
  <c r="G69" i="53" s="1"/>
  <c r="C127" i="53"/>
  <c r="E127" i="53" s="1"/>
  <c r="G127" i="53" s="1"/>
  <c r="C112" i="54"/>
  <c r="E112" i="54" s="1"/>
  <c r="G112" i="54" s="1"/>
  <c r="C191" i="53"/>
  <c r="E191" i="53" s="1"/>
  <c r="G191" i="53" s="1"/>
  <c r="C58" i="54"/>
  <c r="E58" i="54" s="1"/>
  <c r="G58" i="54" s="1"/>
  <c r="C76" i="53"/>
  <c r="E76" i="53" s="1"/>
  <c r="G76" i="53" s="1"/>
  <c r="C50" i="54"/>
  <c r="E50" i="54" s="1"/>
  <c r="G50" i="54" s="1"/>
  <c r="C87" i="48"/>
  <c r="E87" i="48" s="1"/>
  <c r="C25" i="54"/>
  <c r="E25" i="54" s="1"/>
  <c r="G25" i="54" s="1"/>
  <c r="C102" i="54"/>
  <c r="E102" i="54" s="1"/>
  <c r="G102" i="54" s="1"/>
  <c r="C196" i="53"/>
  <c r="E196" i="53" s="1"/>
  <c r="G196" i="53" s="1"/>
  <c r="C54" i="54"/>
  <c r="E54" i="54" s="1"/>
  <c r="G54" i="54" s="1"/>
  <c r="C192" i="53"/>
  <c r="E192" i="53" s="1"/>
  <c r="G192" i="53" s="1"/>
  <c r="C122" i="54"/>
  <c r="E122" i="54" s="1"/>
  <c r="G122" i="54" s="1"/>
  <c r="C208" i="53"/>
  <c r="E208" i="53" s="1"/>
  <c r="G208" i="53" s="1"/>
  <c r="C174" i="53"/>
  <c r="E174" i="53" s="1"/>
  <c r="G174" i="53" s="1"/>
  <c r="C130" i="54"/>
  <c r="E130" i="54" s="1"/>
  <c r="G130" i="54" s="1"/>
  <c r="C72" i="54"/>
  <c r="E72" i="54" s="1"/>
  <c r="G72" i="54" s="1"/>
  <c r="C152" i="54"/>
  <c r="E152" i="54" s="1"/>
  <c r="G152" i="54" s="1"/>
  <c r="C103" i="53"/>
  <c r="E103" i="53" s="1"/>
  <c r="G103" i="53" s="1"/>
  <c r="C22" i="54"/>
  <c r="E22" i="54" s="1"/>
  <c r="G22" i="54" s="1"/>
  <c r="C197" i="53"/>
  <c r="E197" i="53" s="1"/>
  <c r="G197" i="53" s="1"/>
  <c r="C182" i="53"/>
  <c r="E182" i="53" s="1"/>
  <c r="G182" i="53" s="1"/>
  <c r="C89" i="53"/>
  <c r="E89" i="53" s="1"/>
  <c r="G89" i="53" s="1"/>
  <c r="C143" i="53"/>
  <c r="E143" i="53" s="1"/>
  <c r="G143" i="53" s="1"/>
  <c r="C95" i="53"/>
  <c r="E95" i="53" s="1"/>
  <c r="G95" i="53" s="1"/>
  <c r="C177" i="53"/>
  <c r="E177" i="53" s="1"/>
  <c r="G177" i="53" s="1"/>
  <c r="C150" i="54"/>
  <c r="E150" i="54" s="1"/>
  <c r="G150" i="54" s="1"/>
  <c r="C30" i="53"/>
  <c r="E30" i="53" s="1"/>
  <c r="G30" i="53" s="1"/>
  <c r="C137" i="53"/>
  <c r="E137" i="53" s="1"/>
  <c r="G137" i="53" s="1"/>
  <c r="C162" i="54"/>
  <c r="E162" i="54" s="1"/>
  <c r="G162" i="54" s="1"/>
  <c r="C101" i="53"/>
  <c r="E101" i="53" s="1"/>
  <c r="G101" i="53" s="1"/>
  <c r="C123" i="53"/>
  <c r="E123" i="53" s="1"/>
  <c r="G123" i="53" s="1"/>
  <c r="C147" i="54"/>
  <c r="E147" i="54" s="1"/>
  <c r="G147" i="54" s="1"/>
  <c r="C207" i="53"/>
  <c r="E207" i="53" s="1"/>
  <c r="G207" i="53" s="1"/>
  <c r="C166" i="53"/>
  <c r="E166" i="53" s="1"/>
  <c r="G166" i="53" s="1"/>
  <c r="C210" i="52"/>
  <c r="E210" i="52" s="1"/>
  <c r="G210" i="52" s="1"/>
  <c r="C66" i="54"/>
  <c r="E66" i="54" s="1"/>
  <c r="G66" i="54" s="1"/>
  <c r="C178" i="53"/>
  <c r="E178" i="53" s="1"/>
  <c r="G178" i="53" s="1"/>
  <c r="C68" i="53"/>
  <c r="E68" i="53" s="1"/>
  <c r="G68" i="53" s="1"/>
  <c r="C134" i="53"/>
  <c r="E134" i="53" s="1"/>
  <c r="G134" i="53" s="1"/>
  <c r="C83" i="53"/>
  <c r="E83" i="53" s="1"/>
  <c r="G83" i="53" s="1"/>
  <c r="C186" i="54"/>
  <c r="E186" i="54" s="1"/>
  <c r="G186" i="54" s="1"/>
  <c r="C212" i="50"/>
  <c r="E212" i="50" s="1"/>
  <c r="G212" i="50" s="1"/>
  <c r="C17" i="54"/>
  <c r="E17" i="54" s="1"/>
  <c r="G17" i="54" s="1"/>
  <c r="C21" i="53"/>
  <c r="E21" i="53" s="1"/>
  <c r="G21" i="53" s="1"/>
  <c r="C169" i="54"/>
  <c r="E169" i="54" s="1"/>
  <c r="G169" i="54" s="1"/>
  <c r="C203" i="53"/>
  <c r="E203" i="53" s="1"/>
  <c r="G203" i="53" s="1"/>
  <c r="C115" i="53"/>
  <c r="E115" i="53" s="1"/>
  <c r="G115" i="53" s="1"/>
  <c r="C189" i="53"/>
  <c r="E189" i="53" s="1"/>
  <c r="G189" i="53" s="1"/>
  <c r="C80" i="54"/>
  <c r="E80" i="54" s="1"/>
  <c r="G80" i="54" s="1"/>
  <c r="C146" i="54"/>
  <c r="E146" i="54" s="1"/>
  <c r="G146" i="54" s="1"/>
  <c r="C145" i="54"/>
  <c r="E145" i="54" s="1"/>
  <c r="G145" i="54" s="1"/>
  <c r="G88" i="48"/>
  <c r="C88" i="49" s="1"/>
  <c r="E88" i="49" s="1"/>
  <c r="G88" i="49" s="1"/>
  <c r="C105" i="53"/>
  <c r="E105" i="53" s="1"/>
  <c r="G105" i="53" s="1"/>
  <c r="C107" i="53"/>
  <c r="E107" i="53" s="1"/>
  <c r="G107" i="53" s="1"/>
  <c r="G216" i="60"/>
  <c r="C216" i="61" s="1"/>
  <c r="E216" i="61" s="1"/>
  <c r="G216" i="61" s="1"/>
  <c r="C110" i="53"/>
  <c r="E110" i="53" s="1"/>
  <c r="G110" i="53" s="1"/>
  <c r="C204" i="53"/>
  <c r="E204" i="53" s="1"/>
  <c r="G204" i="53" s="1"/>
  <c r="C81" i="53"/>
  <c r="E81" i="53" s="1"/>
  <c r="G81" i="53" s="1"/>
  <c r="C18" i="54"/>
  <c r="E18" i="54" s="1"/>
  <c r="G18" i="54" s="1"/>
  <c r="C142" i="53"/>
  <c r="E142" i="53" s="1"/>
  <c r="G142" i="53" s="1"/>
  <c r="C170" i="54"/>
  <c r="E170" i="54" s="1"/>
  <c r="G170" i="54" s="1"/>
  <c r="C75" i="53"/>
  <c r="E75" i="53" s="1"/>
  <c r="G75" i="53" s="1"/>
  <c r="C163" i="53"/>
  <c r="E163" i="53" s="1"/>
  <c r="G163" i="53" s="1"/>
  <c r="C56" i="54"/>
  <c r="E56" i="54" s="1"/>
  <c r="G56" i="54" s="1"/>
  <c r="G48" i="48"/>
  <c r="C48" i="49" s="1"/>
  <c r="E48" i="49" s="1"/>
  <c r="G48" i="49" s="1"/>
  <c r="C47" i="53"/>
  <c r="E47" i="53" s="1"/>
  <c r="G47" i="53" s="1"/>
  <c r="C46" i="53"/>
  <c r="E46" i="53" s="1"/>
  <c r="G46" i="53" s="1"/>
  <c r="C43" i="48"/>
  <c r="E43" i="48" s="1"/>
  <c r="C40" i="54"/>
  <c r="E40" i="54" s="1"/>
  <c r="G40" i="54" s="1"/>
  <c r="C38" i="53"/>
  <c r="E38" i="53" s="1"/>
  <c r="G38" i="53" s="1"/>
  <c r="C8" i="54"/>
  <c r="E8" i="54" s="1"/>
  <c r="G8" i="54" s="1"/>
  <c r="C34" i="49"/>
  <c r="E34" i="49" s="1"/>
  <c r="G34" i="49" s="1"/>
  <c r="C29" i="54"/>
  <c r="E29" i="54" s="1"/>
  <c r="G29" i="54" s="1"/>
  <c r="C26" i="54"/>
  <c r="E26" i="54" s="1"/>
  <c r="G26" i="54" s="1"/>
  <c r="C24" i="54"/>
  <c r="E24" i="54" s="1"/>
  <c r="G24" i="54" s="1"/>
  <c r="C6" i="49"/>
  <c r="E6" i="49" s="1"/>
  <c r="G6" i="49" s="1"/>
  <c r="C167" i="52"/>
  <c r="E167" i="52" s="1"/>
  <c r="G167" i="52" s="1"/>
  <c r="C86" i="52"/>
  <c r="E86" i="52" s="1"/>
  <c r="G86" i="52" s="1"/>
  <c r="C85" i="52"/>
  <c r="E85" i="52" s="1"/>
  <c r="G85" i="52" s="1"/>
  <c r="C71" i="48"/>
  <c r="E71" i="48" s="1"/>
  <c r="C23" i="49"/>
  <c r="E23" i="49" s="1"/>
  <c r="G23" i="49" s="1"/>
  <c r="C15" i="52"/>
  <c r="E15" i="52" s="1"/>
  <c r="G15" i="52" s="1"/>
  <c r="C14" i="50"/>
  <c r="E14" i="50" s="1"/>
  <c r="G14" i="50" s="1"/>
  <c r="G79" i="48"/>
  <c r="C79" i="49" s="1"/>
  <c r="E79" i="49" s="1"/>
  <c r="G79" i="49" s="1"/>
  <c r="C77" i="48"/>
  <c r="E77" i="48" s="1"/>
  <c r="C42" i="52"/>
  <c r="E42" i="52" s="1"/>
  <c r="G42" i="52" s="1"/>
  <c r="C37" i="50"/>
  <c r="E37" i="50" s="1"/>
  <c r="G37" i="50" s="1"/>
  <c r="C12" i="48"/>
  <c r="E12" i="48" s="1"/>
  <c r="G12" i="48" s="1"/>
  <c r="C89" i="54" l="1"/>
  <c r="E89" i="54" s="1"/>
  <c r="G89" i="54" s="1"/>
  <c r="C174" i="54"/>
  <c r="E174" i="54" s="1"/>
  <c r="G174" i="54" s="1"/>
  <c r="G87" i="48"/>
  <c r="C87" i="49" s="1"/>
  <c r="E87" i="49" s="1"/>
  <c r="G87" i="49" s="1"/>
  <c r="C211" i="52"/>
  <c r="E211" i="52" s="1"/>
  <c r="G211" i="52" s="1"/>
  <c r="C31" i="54"/>
  <c r="E31" i="54" s="1"/>
  <c r="G31" i="54" s="1"/>
  <c r="C13" i="54"/>
  <c r="E13" i="54" s="1"/>
  <c r="G13" i="54" s="1"/>
  <c r="C158" i="54"/>
  <c r="E158" i="54" s="1"/>
  <c r="G158" i="54" s="1"/>
  <c r="C120" i="55"/>
  <c r="E120" i="55" s="1"/>
  <c r="C173" i="54"/>
  <c r="E173" i="54" s="1"/>
  <c r="G173" i="54" s="1"/>
  <c r="C74" i="55"/>
  <c r="E74" i="55" s="1"/>
  <c r="C96" i="55"/>
  <c r="E96" i="55" s="1"/>
  <c r="C141" i="54"/>
  <c r="E141" i="54" s="1"/>
  <c r="G141" i="54" s="1"/>
  <c r="C19" i="54"/>
  <c r="E19" i="54" s="1"/>
  <c r="G19" i="54" s="1"/>
  <c r="C193" i="54"/>
  <c r="E193" i="54" s="1"/>
  <c r="G193" i="54" s="1"/>
  <c r="C215" i="62"/>
  <c r="E215" i="62" s="1"/>
  <c r="G215" i="62" s="1"/>
  <c r="C199" i="54"/>
  <c r="E199" i="54" s="1"/>
  <c r="G199" i="54" s="1"/>
  <c r="C117" i="54"/>
  <c r="E117" i="54" s="1"/>
  <c r="G117" i="54" s="1"/>
  <c r="C159" i="54"/>
  <c r="E159" i="54" s="1"/>
  <c r="G159" i="54" s="1"/>
  <c r="C162" i="55"/>
  <c r="E162" i="55" s="1"/>
  <c r="C171" i="54"/>
  <c r="E171" i="54" s="1"/>
  <c r="G171" i="54" s="1"/>
  <c r="C97" i="55"/>
  <c r="E97" i="55" s="1"/>
  <c r="C9" i="55"/>
  <c r="E9" i="55" s="1"/>
  <c r="G9" i="55" s="1"/>
  <c r="C179" i="54"/>
  <c r="E179" i="54" s="1"/>
  <c r="G179" i="54" s="1"/>
  <c r="C139" i="54"/>
  <c r="E139" i="54" s="1"/>
  <c r="G139" i="54" s="1"/>
  <c r="C154" i="55"/>
  <c r="E154" i="55" s="1"/>
  <c r="C148" i="54"/>
  <c r="E148" i="54" s="1"/>
  <c r="G148" i="54" s="1"/>
  <c r="C188" i="54"/>
  <c r="E188" i="54" s="1"/>
  <c r="G188" i="54" s="1"/>
  <c r="C175" i="54"/>
  <c r="E175" i="54" s="1"/>
  <c r="G175" i="54" s="1"/>
  <c r="C36" i="54"/>
  <c r="E36" i="54" s="1"/>
  <c r="G36" i="54" s="1"/>
  <c r="C187" i="54"/>
  <c r="E187" i="54" s="1"/>
  <c r="G187" i="54" s="1"/>
  <c r="C135" i="54"/>
  <c r="E135" i="54" s="1"/>
  <c r="G135" i="54" s="1"/>
  <c r="C55" i="54"/>
  <c r="E55" i="54" s="1"/>
  <c r="G55" i="54" s="1"/>
  <c r="C27" i="50"/>
  <c r="E27" i="50" s="1"/>
  <c r="G27" i="50" s="1"/>
  <c r="C164" i="55"/>
  <c r="E164" i="55" s="1"/>
  <c r="C68" i="54"/>
  <c r="E68" i="54" s="1"/>
  <c r="G68" i="54" s="1"/>
  <c r="C66" i="55"/>
  <c r="E66" i="55" s="1"/>
  <c r="C106" i="55"/>
  <c r="E106" i="55" s="1"/>
  <c r="C32" i="55"/>
  <c r="E32" i="55" s="1"/>
  <c r="G32" i="55" s="1"/>
  <c r="C39" i="54"/>
  <c r="E39" i="54" s="1"/>
  <c r="G39" i="54" s="1"/>
  <c r="C11" i="54"/>
  <c r="E11" i="54" s="1"/>
  <c r="G11" i="54" s="1"/>
  <c r="C84" i="54"/>
  <c r="E84" i="54" s="1"/>
  <c r="G84" i="54" s="1"/>
  <c r="C132" i="54"/>
  <c r="E132" i="54" s="1"/>
  <c r="G132" i="54" s="1"/>
  <c r="C176" i="54"/>
  <c r="E176" i="54" s="1"/>
  <c r="G176" i="54" s="1"/>
  <c r="C53" i="54"/>
  <c r="E53" i="54" s="1"/>
  <c r="G53" i="54" s="1"/>
  <c r="C144" i="55"/>
  <c r="E144" i="55" s="1"/>
  <c r="C70" i="55"/>
  <c r="E70" i="55" s="1"/>
  <c r="C118" i="54"/>
  <c r="E118" i="54" s="1"/>
  <c r="G118" i="54" s="1"/>
  <c r="C200" i="54"/>
  <c r="E200" i="54" s="1"/>
  <c r="G200" i="54" s="1"/>
  <c r="C178" i="54"/>
  <c r="E178" i="54" s="1"/>
  <c r="G178" i="54" s="1"/>
  <c r="C197" i="54"/>
  <c r="E197" i="54" s="1"/>
  <c r="G197" i="54" s="1"/>
  <c r="C17" i="55"/>
  <c r="E17" i="55" s="1"/>
  <c r="G17" i="55" s="1"/>
  <c r="C58" i="55"/>
  <c r="E58" i="55" s="1"/>
  <c r="C183" i="54"/>
  <c r="E183" i="54" s="1"/>
  <c r="G183" i="54" s="1"/>
  <c r="C124" i="54"/>
  <c r="E124" i="54" s="1"/>
  <c r="G124" i="54" s="1"/>
  <c r="C209" i="54"/>
  <c r="E209" i="54" s="1"/>
  <c r="G209" i="54" s="1"/>
  <c r="C7" i="55"/>
  <c r="E7" i="55" s="1"/>
  <c r="G7" i="55" s="1"/>
  <c r="C153" i="55"/>
  <c r="E153" i="55" s="1"/>
  <c r="C41" i="55"/>
  <c r="E41" i="55" s="1"/>
  <c r="C28" i="55"/>
  <c r="E28" i="55" s="1"/>
  <c r="G28" i="55" s="1"/>
  <c r="C10" i="55"/>
  <c r="E10" i="55" s="1"/>
  <c r="G10" i="55" s="1"/>
  <c r="C165" i="54"/>
  <c r="E165" i="54" s="1"/>
  <c r="G165" i="54" s="1"/>
  <c r="C64" i="55"/>
  <c r="E64" i="55" s="1"/>
  <c r="C157" i="54"/>
  <c r="E157" i="54" s="1"/>
  <c r="G157" i="54" s="1"/>
  <c r="C105" i="54"/>
  <c r="E105" i="54" s="1"/>
  <c r="G105" i="54" s="1"/>
  <c r="C208" i="54"/>
  <c r="E208" i="54" s="1"/>
  <c r="G208" i="54" s="1"/>
  <c r="C137" i="54"/>
  <c r="E137" i="54" s="1"/>
  <c r="G137" i="54" s="1"/>
  <c r="C155" i="54"/>
  <c r="E155" i="54" s="1"/>
  <c r="G155" i="54" s="1"/>
  <c r="C192" i="54"/>
  <c r="E192" i="54" s="1"/>
  <c r="G192" i="54" s="1"/>
  <c r="C90" i="55"/>
  <c r="E90" i="55" s="1"/>
  <c r="C168" i="55"/>
  <c r="E168" i="55" s="1"/>
  <c r="C104" i="55"/>
  <c r="E104" i="55" s="1"/>
  <c r="C81" i="54"/>
  <c r="E81" i="54" s="1"/>
  <c r="G81" i="54" s="1"/>
  <c r="C146" i="55"/>
  <c r="E146" i="55" s="1"/>
  <c r="C212" i="52"/>
  <c r="E212" i="52" s="1"/>
  <c r="G212" i="52" s="1"/>
  <c r="C166" i="54"/>
  <c r="E166" i="54" s="1"/>
  <c r="G166" i="54" s="1"/>
  <c r="C150" i="55"/>
  <c r="E150" i="55" s="1"/>
  <c r="C103" i="54"/>
  <c r="E103" i="54" s="1"/>
  <c r="G103" i="54" s="1"/>
  <c r="C54" i="55"/>
  <c r="E54" i="55" s="1"/>
  <c r="C191" i="54"/>
  <c r="E191" i="54" s="1"/>
  <c r="G191" i="54" s="1"/>
  <c r="C194" i="54"/>
  <c r="E194" i="54" s="1"/>
  <c r="G194" i="54" s="1"/>
  <c r="C60" i="54"/>
  <c r="E60" i="54" s="1"/>
  <c r="G60" i="54" s="1"/>
  <c r="C113" i="54"/>
  <c r="E113" i="54" s="1"/>
  <c r="G113" i="54" s="1"/>
  <c r="C51" i="54"/>
  <c r="E51" i="54" s="1"/>
  <c r="G51" i="54" s="1"/>
  <c r="C119" i="54"/>
  <c r="E119" i="54" s="1"/>
  <c r="G119" i="54" s="1"/>
  <c r="C62" i="55"/>
  <c r="E62" i="55" s="1"/>
  <c r="C131" i="54"/>
  <c r="E131" i="54" s="1"/>
  <c r="G131" i="54" s="1"/>
  <c r="C201" i="55"/>
  <c r="E201" i="55" s="1"/>
  <c r="C149" i="54"/>
  <c r="E149" i="54" s="1"/>
  <c r="G149" i="54" s="1"/>
  <c r="C44" i="54"/>
  <c r="E44" i="54" s="1"/>
  <c r="G44" i="54" s="1"/>
  <c r="C205" i="54"/>
  <c r="E205" i="54" s="1"/>
  <c r="G205" i="54" s="1"/>
  <c r="C100" i="54"/>
  <c r="E100" i="54" s="1"/>
  <c r="G100" i="54" s="1"/>
  <c r="C63" i="54"/>
  <c r="E63" i="54" s="1"/>
  <c r="G63" i="54" s="1"/>
  <c r="C61" i="54"/>
  <c r="E61" i="54" s="1"/>
  <c r="G61" i="54" s="1"/>
  <c r="C126" i="54"/>
  <c r="E126" i="54" s="1"/>
  <c r="G126" i="54" s="1"/>
  <c r="C101" i="54"/>
  <c r="E101" i="54" s="1"/>
  <c r="G101" i="54" s="1"/>
  <c r="C182" i="54"/>
  <c r="E182" i="54" s="1"/>
  <c r="G182" i="54" s="1"/>
  <c r="C21" i="54"/>
  <c r="E21" i="54" s="1"/>
  <c r="G21" i="54" s="1"/>
  <c r="C78" i="54"/>
  <c r="E78" i="54" s="1"/>
  <c r="G78" i="54" s="1"/>
  <c r="C30" i="54"/>
  <c r="E30" i="54" s="1"/>
  <c r="G30" i="54" s="1"/>
  <c r="C204" i="54"/>
  <c r="E204" i="54" s="1"/>
  <c r="G204" i="54" s="1"/>
  <c r="C177" i="54"/>
  <c r="E177" i="54" s="1"/>
  <c r="G177" i="54" s="1"/>
  <c r="C112" i="55"/>
  <c r="E112" i="55" s="1"/>
  <c r="C151" i="54"/>
  <c r="E151" i="54" s="1"/>
  <c r="G151" i="54" s="1"/>
  <c r="C98" i="55"/>
  <c r="E98" i="55" s="1"/>
  <c r="C111" i="54"/>
  <c r="E111" i="54" s="1"/>
  <c r="G111" i="54" s="1"/>
  <c r="C125" i="54"/>
  <c r="E125" i="54" s="1"/>
  <c r="G125" i="54" s="1"/>
  <c r="C93" i="54"/>
  <c r="E93" i="54" s="1"/>
  <c r="G93" i="54" s="1"/>
  <c r="C133" i="54"/>
  <c r="E133" i="54" s="1"/>
  <c r="G133" i="54" s="1"/>
  <c r="C94" i="55"/>
  <c r="E94" i="55" s="1"/>
  <c r="C16" i="55"/>
  <c r="E16" i="55" s="1"/>
  <c r="G16" i="55" s="1"/>
  <c r="C136" i="55"/>
  <c r="E136" i="55" s="1"/>
  <c r="C65" i="55"/>
  <c r="E65" i="55" s="1"/>
  <c r="C140" i="54"/>
  <c r="E140" i="54" s="1"/>
  <c r="G140" i="54" s="1"/>
  <c r="C20" i="54"/>
  <c r="E20" i="54" s="1"/>
  <c r="G20" i="54" s="1"/>
  <c r="C185" i="54"/>
  <c r="E185" i="54" s="1"/>
  <c r="G185" i="54" s="1"/>
  <c r="C107" i="54"/>
  <c r="E107" i="54" s="1"/>
  <c r="G107" i="54" s="1"/>
  <c r="C169" i="55"/>
  <c r="E169" i="55" s="1"/>
  <c r="C88" i="50"/>
  <c r="E88" i="50" s="1"/>
  <c r="G88" i="50" s="1"/>
  <c r="C122" i="55"/>
  <c r="E122" i="55" s="1"/>
  <c r="C145" i="55"/>
  <c r="E145" i="55" s="1"/>
  <c r="C22" i="55"/>
  <c r="E22" i="55" s="1"/>
  <c r="G22" i="55" s="1"/>
  <c r="C80" i="55"/>
  <c r="E80" i="55" s="1"/>
  <c r="C207" i="54"/>
  <c r="E207" i="54" s="1"/>
  <c r="G207" i="54" s="1"/>
  <c r="C196" i="54"/>
  <c r="E196" i="54" s="1"/>
  <c r="G196" i="54" s="1"/>
  <c r="C190" i="54"/>
  <c r="E190" i="54" s="1"/>
  <c r="G190" i="54" s="1"/>
  <c r="C195" i="54"/>
  <c r="E195" i="54" s="1"/>
  <c r="G195" i="54" s="1"/>
  <c r="C110" i="54"/>
  <c r="E110" i="54" s="1"/>
  <c r="G110" i="54" s="1"/>
  <c r="C189" i="54"/>
  <c r="E189" i="54" s="1"/>
  <c r="G189" i="54" s="1"/>
  <c r="C83" i="54"/>
  <c r="E83" i="54" s="1"/>
  <c r="G83" i="54" s="1"/>
  <c r="C147" i="55"/>
  <c r="E147" i="55" s="1"/>
  <c r="C95" i="54"/>
  <c r="E95" i="54" s="1"/>
  <c r="G95" i="54" s="1"/>
  <c r="C72" i="55"/>
  <c r="E72" i="55" s="1"/>
  <c r="C102" i="55"/>
  <c r="E102" i="55" s="1"/>
  <c r="C127" i="54"/>
  <c r="E127" i="54" s="1"/>
  <c r="G127" i="54" s="1"/>
  <c r="C181" i="54"/>
  <c r="E181" i="54" s="1"/>
  <c r="G181" i="54" s="1"/>
  <c r="C57" i="54"/>
  <c r="E57" i="54" s="1"/>
  <c r="G57" i="54" s="1"/>
  <c r="C161" i="54"/>
  <c r="E161" i="54" s="1"/>
  <c r="G161" i="54" s="1"/>
  <c r="C67" i="54"/>
  <c r="E67" i="54" s="1"/>
  <c r="G67" i="54" s="1"/>
  <c r="C52" i="54"/>
  <c r="E52" i="54" s="1"/>
  <c r="G52" i="54" s="1"/>
  <c r="C184" i="55"/>
  <c r="E184" i="55" s="1"/>
  <c r="C116" i="55"/>
  <c r="E116" i="55" s="1"/>
  <c r="C114" i="55"/>
  <c r="E114" i="55" s="1"/>
  <c r="C108" i="54"/>
  <c r="E108" i="54" s="1"/>
  <c r="G108" i="54" s="1"/>
  <c r="C121" i="54"/>
  <c r="E121" i="54" s="1"/>
  <c r="G121" i="54" s="1"/>
  <c r="C109" i="54"/>
  <c r="E109" i="54" s="1"/>
  <c r="G109" i="54" s="1"/>
  <c r="C82" i="55"/>
  <c r="E82" i="55" s="1"/>
  <c r="C59" i="54"/>
  <c r="E59" i="54" s="1"/>
  <c r="G59" i="54" s="1"/>
  <c r="C128" i="55"/>
  <c r="E128" i="55" s="1"/>
  <c r="C172" i="54"/>
  <c r="E172" i="54" s="1"/>
  <c r="G172" i="54" s="1"/>
  <c r="C203" i="54"/>
  <c r="E203" i="54" s="1"/>
  <c r="G203" i="54" s="1"/>
  <c r="C50" i="55"/>
  <c r="E50" i="55" s="1"/>
  <c r="C76" i="54"/>
  <c r="E76" i="54" s="1"/>
  <c r="G76" i="54" s="1"/>
  <c r="C210" i="53"/>
  <c r="E210" i="53" s="1"/>
  <c r="G210" i="53" s="1"/>
  <c r="C160" i="55"/>
  <c r="E160" i="55" s="1"/>
  <c r="C186" i="55"/>
  <c r="E186" i="55" s="1"/>
  <c r="C152" i="55"/>
  <c r="E152" i="55" s="1"/>
  <c r="C216" i="62"/>
  <c r="E216" i="62" s="1"/>
  <c r="G216" i="62" s="1"/>
  <c r="C115" i="54"/>
  <c r="E115" i="54" s="1"/>
  <c r="G115" i="54" s="1"/>
  <c r="C134" i="54"/>
  <c r="E134" i="54" s="1"/>
  <c r="G134" i="54" s="1"/>
  <c r="C123" i="54"/>
  <c r="E123" i="54" s="1"/>
  <c r="G123" i="54" s="1"/>
  <c r="C143" i="54"/>
  <c r="E143" i="54" s="1"/>
  <c r="G143" i="54" s="1"/>
  <c r="C130" i="55"/>
  <c r="E130" i="55" s="1"/>
  <c r="C25" i="55"/>
  <c r="E25" i="55" s="1"/>
  <c r="G25" i="55" s="1"/>
  <c r="C69" i="54"/>
  <c r="E69" i="54" s="1"/>
  <c r="G69" i="54" s="1"/>
  <c r="C180" i="55"/>
  <c r="E180" i="55" s="1"/>
  <c r="C206" i="54"/>
  <c r="E206" i="54" s="1"/>
  <c r="G206" i="54" s="1"/>
  <c r="C35" i="54"/>
  <c r="E35" i="54" s="1"/>
  <c r="G35" i="54" s="1"/>
  <c r="C92" i="54"/>
  <c r="E92" i="54" s="1"/>
  <c r="G92" i="54" s="1"/>
  <c r="C45" i="54"/>
  <c r="E45" i="54" s="1"/>
  <c r="G45" i="54" s="1"/>
  <c r="C73" i="55"/>
  <c r="E73" i="55" s="1"/>
  <c r="C33" i="55"/>
  <c r="E33" i="55" s="1"/>
  <c r="G33" i="55" s="1"/>
  <c r="C202" i="55"/>
  <c r="E202" i="55" s="1"/>
  <c r="C99" i="54"/>
  <c r="E99" i="54" s="1"/>
  <c r="G99" i="54" s="1"/>
  <c r="C129" i="55"/>
  <c r="E129" i="55" s="1"/>
  <c r="C198" i="54"/>
  <c r="E198" i="54" s="1"/>
  <c r="G198" i="54" s="1"/>
  <c r="C91" i="54"/>
  <c r="E91" i="54" s="1"/>
  <c r="G91" i="54" s="1"/>
  <c r="C49" i="54"/>
  <c r="E49" i="54" s="1"/>
  <c r="G49" i="54" s="1"/>
  <c r="C138" i="55"/>
  <c r="E138" i="55" s="1"/>
  <c r="C156" i="54"/>
  <c r="E156" i="54" s="1"/>
  <c r="G156" i="54" s="1"/>
  <c r="C18" i="55"/>
  <c r="E18" i="55" s="1"/>
  <c r="G18" i="55" s="1"/>
  <c r="C142" i="54"/>
  <c r="E142" i="54" s="1"/>
  <c r="G142" i="54" s="1"/>
  <c r="C170" i="55"/>
  <c r="E170" i="55" s="1"/>
  <c r="C75" i="54"/>
  <c r="E75" i="54" s="1"/>
  <c r="G75" i="54" s="1"/>
  <c r="C163" i="54"/>
  <c r="E163" i="54" s="1"/>
  <c r="G163" i="54" s="1"/>
  <c r="C56" i="55"/>
  <c r="E56" i="55" s="1"/>
  <c r="C48" i="50"/>
  <c r="E48" i="50" s="1"/>
  <c r="G48" i="50" s="1"/>
  <c r="C47" i="54"/>
  <c r="E47" i="54" s="1"/>
  <c r="G47" i="54" s="1"/>
  <c r="C46" i="54"/>
  <c r="E46" i="54" s="1"/>
  <c r="G46" i="54" s="1"/>
  <c r="G43" i="48"/>
  <c r="C43" i="49" s="1"/>
  <c r="E43" i="49" s="1"/>
  <c r="G43" i="49" s="1"/>
  <c r="C40" i="55"/>
  <c r="E40" i="55" s="1"/>
  <c r="C38" i="54"/>
  <c r="E38" i="54" s="1"/>
  <c r="G38" i="54" s="1"/>
  <c r="C8" i="55"/>
  <c r="E8" i="55" s="1"/>
  <c r="G8" i="55" s="1"/>
  <c r="C34" i="50"/>
  <c r="E34" i="50" s="1"/>
  <c r="G34" i="50" s="1"/>
  <c r="C29" i="55"/>
  <c r="E29" i="55" s="1"/>
  <c r="G29" i="55" s="1"/>
  <c r="C26" i="55"/>
  <c r="E26" i="55" s="1"/>
  <c r="G26" i="55" s="1"/>
  <c r="C24" i="55"/>
  <c r="E24" i="55" s="1"/>
  <c r="G24" i="55" s="1"/>
  <c r="C6" i="50"/>
  <c r="E6" i="50" s="1"/>
  <c r="G6" i="50" s="1"/>
  <c r="C167" i="53"/>
  <c r="E167" i="53" s="1"/>
  <c r="G167" i="53" s="1"/>
  <c r="C86" i="53"/>
  <c r="E86" i="53" s="1"/>
  <c r="G86" i="53" s="1"/>
  <c r="C85" i="53"/>
  <c r="E85" i="53" s="1"/>
  <c r="G85" i="53" s="1"/>
  <c r="G71" i="48"/>
  <c r="C71" i="49" s="1"/>
  <c r="E71" i="49" s="1"/>
  <c r="G71" i="49" s="1"/>
  <c r="C23" i="50"/>
  <c r="E23" i="50" s="1"/>
  <c r="G23" i="50" s="1"/>
  <c r="C15" i="53"/>
  <c r="E15" i="53" s="1"/>
  <c r="G15" i="53" s="1"/>
  <c r="C14" i="52"/>
  <c r="E14" i="52" s="1"/>
  <c r="G14" i="52" s="1"/>
  <c r="C79" i="50"/>
  <c r="E79" i="50" s="1"/>
  <c r="G79" i="50" s="1"/>
  <c r="G77" i="48"/>
  <c r="C77" i="49" s="1"/>
  <c r="E77" i="49" s="1"/>
  <c r="G77" i="49" s="1"/>
  <c r="C42" i="53"/>
  <c r="E42" i="53" s="1"/>
  <c r="G42" i="53" s="1"/>
  <c r="C37" i="52"/>
  <c r="E37" i="52" s="1"/>
  <c r="G37" i="52" s="1"/>
  <c r="C12" i="49"/>
  <c r="E12" i="49" s="1"/>
  <c r="G12" i="49" s="1"/>
  <c r="C45" i="55" l="1"/>
  <c r="E45" i="55" s="1"/>
  <c r="G152" i="55"/>
  <c r="C152" i="57" s="1"/>
  <c r="E152" i="57" s="1"/>
  <c r="G152" i="57" s="1"/>
  <c r="C203" i="55"/>
  <c r="E203" i="55" s="1"/>
  <c r="C161" i="55"/>
  <c r="E161" i="55" s="1"/>
  <c r="C196" i="55"/>
  <c r="E196" i="55" s="1"/>
  <c r="C88" i="52"/>
  <c r="E88" i="52" s="1"/>
  <c r="G88" i="52" s="1"/>
  <c r="C111" i="55"/>
  <c r="E111" i="55" s="1"/>
  <c r="C63" i="55"/>
  <c r="E63" i="55" s="1"/>
  <c r="C131" i="55"/>
  <c r="E131" i="55" s="1"/>
  <c r="C81" i="55"/>
  <c r="E81" i="55" s="1"/>
  <c r="C105" i="55"/>
  <c r="E105" i="55" s="1"/>
  <c r="C7" i="57"/>
  <c r="E7" i="57" s="1"/>
  <c r="G7" i="57" s="1"/>
  <c r="C200" i="55"/>
  <c r="E200" i="55" s="1"/>
  <c r="C11" i="55"/>
  <c r="E11" i="55" s="1"/>
  <c r="G11" i="55" s="1"/>
  <c r="C55" i="55"/>
  <c r="E55" i="55" s="1"/>
  <c r="C139" i="55"/>
  <c r="E139" i="55" s="1"/>
  <c r="C199" i="55"/>
  <c r="E199" i="55" s="1"/>
  <c r="G120" i="55"/>
  <c r="C120" i="57" s="1"/>
  <c r="E120" i="57" s="1"/>
  <c r="G120" i="57" s="1"/>
  <c r="C92" i="55"/>
  <c r="E92" i="55" s="1"/>
  <c r="G130" i="55"/>
  <c r="C130" i="57" s="1"/>
  <c r="E130" i="57" s="1"/>
  <c r="G130" i="57" s="1"/>
  <c r="C172" i="55"/>
  <c r="E172" i="55" s="1"/>
  <c r="C57" i="55"/>
  <c r="E57" i="55" s="1"/>
  <c r="G147" i="55"/>
  <c r="C147" i="57" s="1"/>
  <c r="E147" i="57" s="1"/>
  <c r="G147" i="57" s="1"/>
  <c r="G169" i="55"/>
  <c r="C169" i="57" s="1"/>
  <c r="E169" i="57" s="1"/>
  <c r="G169" i="57" s="1"/>
  <c r="G98" i="55"/>
  <c r="C98" i="57" s="1"/>
  <c r="E98" i="57" s="1"/>
  <c r="G98" i="57" s="1"/>
  <c r="C78" i="55"/>
  <c r="E78" i="55" s="1"/>
  <c r="G62" i="55"/>
  <c r="C62" i="57" s="1"/>
  <c r="E62" i="57" s="1"/>
  <c r="G62" i="57" s="1"/>
  <c r="G104" i="55"/>
  <c r="C104" i="57" s="1"/>
  <c r="E104" i="57" s="1"/>
  <c r="G104" i="57" s="1"/>
  <c r="C157" i="55"/>
  <c r="E157" i="55" s="1"/>
  <c r="C209" i="55"/>
  <c r="E209" i="55" s="1"/>
  <c r="C118" i="55"/>
  <c r="E118" i="55" s="1"/>
  <c r="C39" i="55"/>
  <c r="E39" i="55" s="1"/>
  <c r="C135" i="55"/>
  <c r="E135" i="55" s="1"/>
  <c r="C179" i="55"/>
  <c r="E179" i="55" s="1"/>
  <c r="C215" i="63"/>
  <c r="E215" i="63" s="1"/>
  <c r="G215" i="63" s="1"/>
  <c r="C158" i="55"/>
  <c r="E158" i="55" s="1"/>
  <c r="G129" i="55"/>
  <c r="C129" i="57" s="1"/>
  <c r="E129" i="57" s="1"/>
  <c r="G129" i="57" s="1"/>
  <c r="C143" i="55"/>
  <c r="E143" i="55" s="1"/>
  <c r="G128" i="55"/>
  <c r="C128" i="57" s="1"/>
  <c r="E128" i="57" s="1"/>
  <c r="G128" i="57" s="1"/>
  <c r="G114" i="55"/>
  <c r="C114" i="57" s="1"/>
  <c r="E114" i="57" s="1"/>
  <c r="G114" i="57" s="1"/>
  <c r="C83" i="55"/>
  <c r="E83" i="55" s="1"/>
  <c r="C107" i="55"/>
  <c r="E107" i="55" s="1"/>
  <c r="C16" i="57"/>
  <c r="E16" i="57" s="1"/>
  <c r="G16" i="57" s="1"/>
  <c r="C21" i="55"/>
  <c r="E21" i="55" s="1"/>
  <c r="G21" i="55" s="1"/>
  <c r="C119" i="55"/>
  <c r="E119" i="55" s="1"/>
  <c r="G54" i="55"/>
  <c r="C54" i="57" s="1"/>
  <c r="E54" i="57" s="1"/>
  <c r="G54" i="57" s="1"/>
  <c r="G168" i="55"/>
  <c r="C168" i="57" s="1"/>
  <c r="E168" i="57" s="1"/>
  <c r="G168" i="57" s="1"/>
  <c r="G64" i="55"/>
  <c r="C64" i="57" s="1"/>
  <c r="E64" i="57" s="1"/>
  <c r="G64" i="57" s="1"/>
  <c r="C124" i="55"/>
  <c r="E124" i="55" s="1"/>
  <c r="G70" i="55"/>
  <c r="C70" i="57" s="1"/>
  <c r="E70" i="57" s="1"/>
  <c r="G70" i="57" s="1"/>
  <c r="C32" i="57"/>
  <c r="E32" i="57" s="1"/>
  <c r="G32" i="57" s="1"/>
  <c r="C187" i="55"/>
  <c r="E187" i="55" s="1"/>
  <c r="C9" i="57"/>
  <c r="E9" i="57" s="1"/>
  <c r="G9" i="57" s="1"/>
  <c r="C193" i="55"/>
  <c r="E193" i="55" s="1"/>
  <c r="C13" i="55"/>
  <c r="E13" i="55" s="1"/>
  <c r="G13" i="55" s="1"/>
  <c r="C99" i="55"/>
  <c r="E99" i="55" s="1"/>
  <c r="C123" i="55"/>
  <c r="E123" i="55" s="1"/>
  <c r="G160" i="55"/>
  <c r="C160" i="57" s="1"/>
  <c r="E160" i="57" s="1"/>
  <c r="G160" i="57" s="1"/>
  <c r="G116" i="55"/>
  <c r="C116" i="57" s="1"/>
  <c r="E116" i="57" s="1"/>
  <c r="G116" i="57" s="1"/>
  <c r="C189" i="55"/>
  <c r="E189" i="55" s="1"/>
  <c r="G80" i="55"/>
  <c r="C80" i="57" s="1"/>
  <c r="E80" i="57" s="1"/>
  <c r="G80" i="57" s="1"/>
  <c r="G94" i="55"/>
  <c r="C94" i="57" s="1"/>
  <c r="E94" i="57" s="1"/>
  <c r="G94" i="57" s="1"/>
  <c r="C182" i="55"/>
  <c r="E182" i="55" s="1"/>
  <c r="C205" i="55"/>
  <c r="E205" i="55" s="1"/>
  <c r="C103" i="55"/>
  <c r="E103" i="55" s="1"/>
  <c r="G90" i="55"/>
  <c r="C90" i="57" s="1"/>
  <c r="E90" i="57" s="1"/>
  <c r="G90" i="57" s="1"/>
  <c r="C165" i="55"/>
  <c r="E165" i="55" s="1"/>
  <c r="C183" i="55"/>
  <c r="E183" i="55" s="1"/>
  <c r="G144" i="55"/>
  <c r="C144" i="57" s="1"/>
  <c r="E144" i="57" s="1"/>
  <c r="G144" i="57" s="1"/>
  <c r="G106" i="55"/>
  <c r="C106" i="57" s="1"/>
  <c r="E106" i="57" s="1"/>
  <c r="G106" i="57" s="1"/>
  <c r="C36" i="55"/>
  <c r="E36" i="55" s="1"/>
  <c r="G36" i="55" s="1"/>
  <c r="G97" i="55"/>
  <c r="C97" i="57" s="1"/>
  <c r="E97" i="57" s="1"/>
  <c r="G97" i="57" s="1"/>
  <c r="C19" i="55"/>
  <c r="E19" i="55" s="1"/>
  <c r="G19" i="55" s="1"/>
  <c r="C31" i="55"/>
  <c r="E31" i="55" s="1"/>
  <c r="G31" i="55" s="1"/>
  <c r="G202" i="55"/>
  <c r="C202" i="57" s="1"/>
  <c r="E202" i="57" s="1"/>
  <c r="G202" i="57" s="1"/>
  <c r="C206" i="55"/>
  <c r="E206" i="55" s="1"/>
  <c r="C210" i="54"/>
  <c r="E210" i="54" s="1"/>
  <c r="G210" i="54" s="1"/>
  <c r="G184" i="55"/>
  <c r="C184" i="57" s="1"/>
  <c r="E184" i="57" s="1"/>
  <c r="G184" i="57" s="1"/>
  <c r="C127" i="55"/>
  <c r="E127" i="55" s="1"/>
  <c r="C22" i="57"/>
  <c r="E22" i="57" s="1"/>
  <c r="G22" i="57" s="1"/>
  <c r="C133" i="55"/>
  <c r="E133" i="55" s="1"/>
  <c r="G112" i="55"/>
  <c r="C112" i="57" s="1"/>
  <c r="E112" i="57" s="1"/>
  <c r="G112" i="57" s="1"/>
  <c r="C44" i="55"/>
  <c r="E44" i="55" s="1"/>
  <c r="G150" i="55"/>
  <c r="C150" i="57" s="1"/>
  <c r="E150" i="57" s="1"/>
  <c r="G150" i="57" s="1"/>
  <c r="C192" i="55"/>
  <c r="E192" i="55" s="1"/>
  <c r="C10" i="57"/>
  <c r="E10" i="57" s="1"/>
  <c r="G10" i="57" s="1"/>
  <c r="G58" i="55"/>
  <c r="C58" i="57" s="1"/>
  <c r="E58" i="57" s="1"/>
  <c r="G58" i="57" s="1"/>
  <c r="C53" i="55"/>
  <c r="E53" i="55" s="1"/>
  <c r="G66" i="55"/>
  <c r="C66" i="57" s="1"/>
  <c r="E66" i="57" s="1"/>
  <c r="G66" i="57" s="1"/>
  <c r="C175" i="55"/>
  <c r="E175" i="55" s="1"/>
  <c r="C171" i="55"/>
  <c r="E171" i="55" s="1"/>
  <c r="C141" i="55"/>
  <c r="E141" i="55" s="1"/>
  <c r="C211" i="53"/>
  <c r="E211" i="53" s="1"/>
  <c r="G211" i="53" s="1"/>
  <c r="G138" i="55"/>
  <c r="C138" i="57" s="1"/>
  <c r="E138" i="57" s="1"/>
  <c r="G138" i="57" s="1"/>
  <c r="G180" i="55"/>
  <c r="C180" i="57" s="1"/>
  <c r="E180" i="57" s="1"/>
  <c r="G180" i="57" s="1"/>
  <c r="C76" i="55"/>
  <c r="E76" i="55" s="1"/>
  <c r="G82" i="55"/>
  <c r="C82" i="57" s="1"/>
  <c r="E82" i="57" s="1"/>
  <c r="G82" i="57" s="1"/>
  <c r="G102" i="55"/>
  <c r="C102" i="57" s="1"/>
  <c r="E102" i="57" s="1"/>
  <c r="G102" i="57" s="1"/>
  <c r="G145" i="55"/>
  <c r="C145" i="57" s="1"/>
  <c r="E145" i="57" s="1"/>
  <c r="G145" i="57" s="1"/>
  <c r="C20" i="55"/>
  <c r="E20" i="55" s="1"/>
  <c r="G20" i="55" s="1"/>
  <c r="C177" i="55"/>
  <c r="E177" i="55" s="1"/>
  <c r="C149" i="55"/>
  <c r="E149" i="55" s="1"/>
  <c r="C113" i="55"/>
  <c r="E113" i="55" s="1"/>
  <c r="C166" i="55"/>
  <c r="E166" i="55" s="1"/>
  <c r="C155" i="55"/>
  <c r="E155" i="55" s="1"/>
  <c r="C28" i="57"/>
  <c r="E28" i="57" s="1"/>
  <c r="G28" i="57" s="1"/>
  <c r="C17" i="57"/>
  <c r="E17" i="57" s="1"/>
  <c r="G17" i="57" s="1"/>
  <c r="C176" i="55"/>
  <c r="E176" i="55" s="1"/>
  <c r="C68" i="55"/>
  <c r="E68" i="55" s="1"/>
  <c r="C188" i="55"/>
  <c r="E188" i="55" s="1"/>
  <c r="G162" i="55"/>
  <c r="C162" i="57" s="1"/>
  <c r="E162" i="57" s="1"/>
  <c r="G162" i="57" s="1"/>
  <c r="G96" i="55"/>
  <c r="C96" i="57" s="1"/>
  <c r="E96" i="57" s="1"/>
  <c r="G96" i="57" s="1"/>
  <c r="C87" i="50"/>
  <c r="E87" i="50" s="1"/>
  <c r="G87" i="50" s="1"/>
  <c r="C49" i="55"/>
  <c r="E49" i="55" s="1"/>
  <c r="C69" i="55"/>
  <c r="E69" i="55" s="1"/>
  <c r="C115" i="55"/>
  <c r="E115" i="55" s="1"/>
  <c r="C109" i="55"/>
  <c r="E109" i="55" s="1"/>
  <c r="G72" i="55"/>
  <c r="C72" i="57" s="1"/>
  <c r="E72" i="57" s="1"/>
  <c r="G72" i="57" s="1"/>
  <c r="C195" i="55"/>
  <c r="E195" i="55" s="1"/>
  <c r="C140" i="55"/>
  <c r="E140" i="55" s="1"/>
  <c r="C204" i="55"/>
  <c r="E204" i="55" s="1"/>
  <c r="C126" i="55"/>
  <c r="E126" i="55" s="1"/>
  <c r="C60" i="55"/>
  <c r="E60" i="55" s="1"/>
  <c r="C212" i="53"/>
  <c r="E212" i="53" s="1"/>
  <c r="G212" i="53" s="1"/>
  <c r="C137" i="55"/>
  <c r="E137" i="55" s="1"/>
  <c r="G41" i="55"/>
  <c r="C41" i="57" s="1"/>
  <c r="E41" i="57" s="1"/>
  <c r="G41" i="57" s="1"/>
  <c r="C197" i="55"/>
  <c r="E197" i="55" s="1"/>
  <c r="C132" i="55"/>
  <c r="E132" i="55" s="1"/>
  <c r="G164" i="55"/>
  <c r="C164" i="57" s="1"/>
  <c r="E164" i="57" s="1"/>
  <c r="G164" i="57" s="1"/>
  <c r="C148" i="55"/>
  <c r="E148" i="55" s="1"/>
  <c r="C159" i="55"/>
  <c r="E159" i="55" s="1"/>
  <c r="G74" i="55"/>
  <c r="C74" i="57" s="1"/>
  <c r="E74" i="57" s="1"/>
  <c r="G74" i="57" s="1"/>
  <c r="C174" i="55"/>
  <c r="E174" i="55" s="1"/>
  <c r="C91" i="55"/>
  <c r="E91" i="55" s="1"/>
  <c r="G73" i="55"/>
  <c r="C73" i="57" s="1"/>
  <c r="E73" i="57" s="1"/>
  <c r="G73" i="57" s="1"/>
  <c r="C216" i="63"/>
  <c r="E216" i="63" s="1"/>
  <c r="G216" i="63" s="1"/>
  <c r="C121" i="55"/>
  <c r="E121" i="55" s="1"/>
  <c r="C67" i="55"/>
  <c r="E67" i="55" s="1"/>
  <c r="C190" i="55"/>
  <c r="E190" i="55" s="1"/>
  <c r="G65" i="55"/>
  <c r="C65" i="57" s="1"/>
  <c r="E65" i="57" s="1"/>
  <c r="G65" i="57" s="1"/>
  <c r="C125" i="55"/>
  <c r="E125" i="55" s="1"/>
  <c r="C61" i="55"/>
  <c r="E61" i="55" s="1"/>
  <c r="C194" i="55"/>
  <c r="E194" i="55" s="1"/>
  <c r="G146" i="55"/>
  <c r="C146" i="57" s="1"/>
  <c r="E146" i="57" s="1"/>
  <c r="G146" i="57" s="1"/>
  <c r="C208" i="55"/>
  <c r="E208" i="55" s="1"/>
  <c r="G153" i="55"/>
  <c r="C153" i="57" s="1"/>
  <c r="E153" i="57" s="1"/>
  <c r="G153" i="57" s="1"/>
  <c r="C178" i="55"/>
  <c r="E178" i="55" s="1"/>
  <c r="C84" i="55"/>
  <c r="E84" i="55" s="1"/>
  <c r="C27" i="52"/>
  <c r="E27" i="52" s="1"/>
  <c r="G27" i="52" s="1"/>
  <c r="G154" i="55"/>
  <c r="C154" i="57" s="1"/>
  <c r="E154" i="57" s="1"/>
  <c r="G154" i="57" s="1"/>
  <c r="C117" i="55"/>
  <c r="E117" i="55" s="1"/>
  <c r="C173" i="55"/>
  <c r="E173" i="55" s="1"/>
  <c r="C89" i="55"/>
  <c r="E89" i="55" s="1"/>
  <c r="C33" i="57"/>
  <c r="E33" i="57" s="1"/>
  <c r="G33" i="57" s="1"/>
  <c r="G186" i="55"/>
  <c r="C186" i="57" s="1"/>
  <c r="E186" i="57" s="1"/>
  <c r="G186" i="57" s="1"/>
  <c r="G50" i="55"/>
  <c r="C50" i="57" s="1"/>
  <c r="E50" i="57" s="1"/>
  <c r="G50" i="57" s="1"/>
  <c r="C108" i="55"/>
  <c r="E108" i="55" s="1"/>
  <c r="C52" i="55"/>
  <c r="E52" i="55" s="1"/>
  <c r="C181" i="55"/>
  <c r="E181" i="55" s="1"/>
  <c r="C95" i="55"/>
  <c r="E95" i="55" s="1"/>
  <c r="C110" i="55"/>
  <c r="E110" i="55" s="1"/>
  <c r="C207" i="55"/>
  <c r="E207" i="55" s="1"/>
  <c r="G122" i="55"/>
  <c r="C122" i="57" s="1"/>
  <c r="E122" i="57" s="1"/>
  <c r="G122" i="57" s="1"/>
  <c r="C185" i="55"/>
  <c r="E185" i="55" s="1"/>
  <c r="G136" i="55"/>
  <c r="C136" i="57" s="1"/>
  <c r="E136" i="57" s="1"/>
  <c r="G136" i="57" s="1"/>
  <c r="C93" i="55"/>
  <c r="E93" i="55" s="1"/>
  <c r="C151" i="55"/>
  <c r="E151" i="55" s="1"/>
  <c r="C30" i="55"/>
  <c r="E30" i="55" s="1"/>
  <c r="G30" i="55" s="1"/>
  <c r="C101" i="55"/>
  <c r="E101" i="55" s="1"/>
  <c r="C100" i="55"/>
  <c r="E100" i="55" s="1"/>
  <c r="G201" i="55"/>
  <c r="C201" i="57" s="1"/>
  <c r="E201" i="57" s="1"/>
  <c r="G201" i="57" s="1"/>
  <c r="C51" i="55"/>
  <c r="E51" i="55" s="1"/>
  <c r="C191" i="55"/>
  <c r="E191" i="55" s="1"/>
  <c r="C156" i="55"/>
  <c r="E156" i="55" s="1"/>
  <c r="C134" i="55"/>
  <c r="E134" i="55" s="1"/>
  <c r="C25" i="57"/>
  <c r="E25" i="57" s="1"/>
  <c r="G25" i="57" s="1"/>
  <c r="C59" i="55"/>
  <c r="E59" i="55" s="1"/>
  <c r="C198" i="55"/>
  <c r="E198" i="55" s="1"/>
  <c r="C35" i="55"/>
  <c r="E35" i="55" s="1"/>
  <c r="G35" i="55" s="1"/>
  <c r="C18" i="57"/>
  <c r="E18" i="57" s="1"/>
  <c r="G18" i="57" s="1"/>
  <c r="C142" i="55"/>
  <c r="E142" i="55" s="1"/>
  <c r="G170" i="55"/>
  <c r="C170" i="57" s="1"/>
  <c r="E170" i="57" s="1"/>
  <c r="G170" i="57" s="1"/>
  <c r="C75" i="55"/>
  <c r="E75" i="55" s="1"/>
  <c r="C163" i="55"/>
  <c r="E163" i="55" s="1"/>
  <c r="G56" i="55"/>
  <c r="C56" i="57" s="1"/>
  <c r="E56" i="57" s="1"/>
  <c r="G56" i="57" s="1"/>
  <c r="C48" i="52"/>
  <c r="E48" i="52" s="1"/>
  <c r="G48" i="52" s="1"/>
  <c r="C47" i="55"/>
  <c r="E47" i="55" s="1"/>
  <c r="C46" i="55"/>
  <c r="E46" i="55" s="1"/>
  <c r="C43" i="50"/>
  <c r="E43" i="50" s="1"/>
  <c r="G43" i="50" s="1"/>
  <c r="G40" i="55"/>
  <c r="C40" i="57" s="1"/>
  <c r="E40" i="57" s="1"/>
  <c r="G40" i="57" s="1"/>
  <c r="C38" i="55"/>
  <c r="E38" i="55" s="1"/>
  <c r="G38" i="55" s="1"/>
  <c r="C8" i="57"/>
  <c r="E8" i="57" s="1"/>
  <c r="G8" i="57" s="1"/>
  <c r="C34" i="52"/>
  <c r="E34" i="52" s="1"/>
  <c r="G34" i="52" s="1"/>
  <c r="C29" i="57"/>
  <c r="E29" i="57" s="1"/>
  <c r="G29" i="57" s="1"/>
  <c r="C26" i="57"/>
  <c r="E26" i="57" s="1"/>
  <c r="G26" i="57" s="1"/>
  <c r="C24" i="57"/>
  <c r="E24" i="57" s="1"/>
  <c r="G24" i="57" s="1"/>
  <c r="C6" i="52"/>
  <c r="E6" i="52" s="1"/>
  <c r="G6" i="52" s="1"/>
  <c r="C167" i="54"/>
  <c r="E167" i="54" s="1"/>
  <c r="G167" i="54" s="1"/>
  <c r="C86" i="54"/>
  <c r="E86" i="54" s="1"/>
  <c r="G86" i="54" s="1"/>
  <c r="C85" i="54"/>
  <c r="E85" i="54" s="1"/>
  <c r="G85" i="54" s="1"/>
  <c r="C71" i="50"/>
  <c r="E71" i="50" s="1"/>
  <c r="G71" i="50" s="1"/>
  <c r="C23" i="52"/>
  <c r="E23" i="52" s="1"/>
  <c r="G23" i="52" s="1"/>
  <c r="C15" i="54"/>
  <c r="E15" i="54" s="1"/>
  <c r="G15" i="54" s="1"/>
  <c r="C14" i="53"/>
  <c r="E14" i="53" s="1"/>
  <c r="G14" i="53" s="1"/>
  <c r="C79" i="52"/>
  <c r="E79" i="52" s="1"/>
  <c r="G79" i="52" s="1"/>
  <c r="C77" i="50"/>
  <c r="E77" i="50" s="1"/>
  <c r="G77" i="50" s="1"/>
  <c r="C42" i="54"/>
  <c r="E42" i="54" s="1"/>
  <c r="G42" i="54" s="1"/>
  <c r="C37" i="53"/>
  <c r="E37" i="53" s="1"/>
  <c r="G37" i="53" s="1"/>
  <c r="C12" i="50"/>
  <c r="E12" i="50" s="1"/>
  <c r="G12" i="50" s="1"/>
  <c r="G191" i="55" l="1"/>
  <c r="C191" i="57" s="1"/>
  <c r="E191" i="57" s="1"/>
  <c r="G191" i="57" s="1"/>
  <c r="G151" i="55"/>
  <c r="C151" i="57" s="1"/>
  <c r="E151" i="57" s="1"/>
  <c r="G151" i="57" s="1"/>
  <c r="C33" i="58"/>
  <c r="E33" i="58" s="1"/>
  <c r="G125" i="55"/>
  <c r="C125" i="57" s="1"/>
  <c r="E125" i="57" s="1"/>
  <c r="G125" i="57" s="1"/>
  <c r="C73" i="58"/>
  <c r="E73" i="58" s="1"/>
  <c r="G126" i="55"/>
  <c r="C126" i="57" s="1"/>
  <c r="E126" i="57" s="1"/>
  <c r="G126" i="57" s="1"/>
  <c r="G68" i="55"/>
  <c r="C68" i="57" s="1"/>
  <c r="E68" i="57" s="1"/>
  <c r="G68" i="57" s="1"/>
  <c r="G113" i="55"/>
  <c r="C113" i="57" s="1"/>
  <c r="E113" i="57" s="1"/>
  <c r="G113" i="57" s="1"/>
  <c r="G175" i="55"/>
  <c r="C175" i="57" s="1"/>
  <c r="E175" i="57" s="1"/>
  <c r="G175" i="57" s="1"/>
  <c r="C210" i="55"/>
  <c r="E210" i="55" s="1"/>
  <c r="C36" i="57"/>
  <c r="E36" i="57" s="1"/>
  <c r="G36" i="57" s="1"/>
  <c r="C160" i="58"/>
  <c r="E160" i="58" s="1"/>
  <c r="G119" i="55"/>
  <c r="C119" i="57" s="1"/>
  <c r="E119" i="57" s="1"/>
  <c r="G119" i="57" s="1"/>
  <c r="C128" i="58"/>
  <c r="E128" i="58" s="1"/>
  <c r="G78" i="55"/>
  <c r="C78" i="57" s="1"/>
  <c r="E78" i="57" s="1"/>
  <c r="G78" i="57" s="1"/>
  <c r="G200" i="55"/>
  <c r="C200" i="57" s="1"/>
  <c r="E200" i="57" s="1"/>
  <c r="G200" i="57" s="1"/>
  <c r="G111" i="55"/>
  <c r="C111" i="57" s="1"/>
  <c r="E111" i="57" s="1"/>
  <c r="G111" i="57" s="1"/>
  <c r="G207" i="55"/>
  <c r="C207" i="57" s="1"/>
  <c r="E207" i="57" s="1"/>
  <c r="G207" i="57" s="1"/>
  <c r="C102" i="58"/>
  <c r="E102" i="58" s="1"/>
  <c r="G179" i="55"/>
  <c r="C179" i="57" s="1"/>
  <c r="E179" i="57" s="1"/>
  <c r="G179" i="57" s="1"/>
  <c r="C35" i="57"/>
  <c r="E35" i="57" s="1"/>
  <c r="G35" i="57" s="1"/>
  <c r="G93" i="55"/>
  <c r="C93" i="57" s="1"/>
  <c r="E93" i="57" s="1"/>
  <c r="G93" i="57" s="1"/>
  <c r="G89" i="55"/>
  <c r="C89" i="57" s="1"/>
  <c r="E89" i="57" s="1"/>
  <c r="G89" i="57" s="1"/>
  <c r="G178" i="55"/>
  <c r="C178" i="57" s="1"/>
  <c r="E178" i="57" s="1"/>
  <c r="G178" i="57" s="1"/>
  <c r="G91" i="55"/>
  <c r="C91" i="57" s="1"/>
  <c r="E91" i="57" s="1"/>
  <c r="G91" i="57" s="1"/>
  <c r="G204" i="55"/>
  <c r="C204" i="57" s="1"/>
  <c r="E204" i="57" s="1"/>
  <c r="G204" i="57" s="1"/>
  <c r="G69" i="55"/>
  <c r="C69" i="57" s="1"/>
  <c r="E69" i="57" s="1"/>
  <c r="G69" i="57" s="1"/>
  <c r="G149" i="55"/>
  <c r="C149" i="57" s="1"/>
  <c r="E149" i="57" s="1"/>
  <c r="G149" i="57" s="1"/>
  <c r="C66" i="58"/>
  <c r="E66" i="58" s="1"/>
  <c r="G44" i="55"/>
  <c r="C44" i="57" s="1"/>
  <c r="E44" i="57" s="1"/>
  <c r="G44" i="57" s="1"/>
  <c r="C106" i="58"/>
  <c r="E106" i="58" s="1"/>
  <c r="G123" i="55"/>
  <c r="C123" i="57" s="1"/>
  <c r="E123" i="57" s="1"/>
  <c r="G123" i="57" s="1"/>
  <c r="C32" i="58"/>
  <c r="E32" i="58" s="1"/>
  <c r="G143" i="55"/>
  <c r="C143" i="57" s="1"/>
  <c r="E143" i="57" s="1"/>
  <c r="G143" i="57" s="1"/>
  <c r="C98" i="58"/>
  <c r="E98" i="58" s="1"/>
  <c r="G92" i="55"/>
  <c r="C92" i="57" s="1"/>
  <c r="E92" i="57" s="1"/>
  <c r="G92" i="57" s="1"/>
  <c r="C88" i="53"/>
  <c r="E88" i="53" s="1"/>
  <c r="G88" i="53" s="1"/>
  <c r="C168" i="58"/>
  <c r="E168" i="58" s="1"/>
  <c r="C153" i="58"/>
  <c r="E153" i="58" s="1"/>
  <c r="G174" i="55"/>
  <c r="C174" i="57" s="1"/>
  <c r="E174" i="57" s="1"/>
  <c r="G174" i="57" s="1"/>
  <c r="G197" i="55"/>
  <c r="C197" i="57" s="1"/>
  <c r="E197" i="57" s="1"/>
  <c r="G197" i="57" s="1"/>
  <c r="G49" i="55"/>
  <c r="C49" i="57" s="1"/>
  <c r="E49" i="57" s="1"/>
  <c r="G49" i="57" s="1"/>
  <c r="G177" i="55"/>
  <c r="C177" i="57" s="1"/>
  <c r="E177" i="57" s="1"/>
  <c r="G177" i="57" s="1"/>
  <c r="C180" i="58"/>
  <c r="E180" i="58" s="1"/>
  <c r="C112" i="58"/>
  <c r="E112" i="58" s="1"/>
  <c r="C144" i="58"/>
  <c r="E144" i="58" s="1"/>
  <c r="G182" i="55"/>
  <c r="C182" i="57" s="1"/>
  <c r="E182" i="57" s="1"/>
  <c r="G182" i="57" s="1"/>
  <c r="C70" i="58"/>
  <c r="E70" i="58" s="1"/>
  <c r="C129" i="58"/>
  <c r="E129" i="58" s="1"/>
  <c r="G118" i="55"/>
  <c r="C118" i="57" s="1"/>
  <c r="E118" i="57" s="1"/>
  <c r="G118" i="57" s="1"/>
  <c r="C120" i="58"/>
  <c r="E120" i="58" s="1"/>
  <c r="G196" i="55"/>
  <c r="C196" i="57" s="1"/>
  <c r="E196" i="57" s="1"/>
  <c r="G196" i="57" s="1"/>
  <c r="G134" i="55"/>
  <c r="C134" i="57" s="1"/>
  <c r="E134" i="57" s="1"/>
  <c r="G134" i="57" s="1"/>
  <c r="G109" i="55"/>
  <c r="C109" i="57" s="1"/>
  <c r="E109" i="57" s="1"/>
  <c r="G109" i="57" s="1"/>
  <c r="G127" i="55"/>
  <c r="C127" i="57" s="1"/>
  <c r="E127" i="57" s="1"/>
  <c r="G127" i="57" s="1"/>
  <c r="C136" i="58"/>
  <c r="E136" i="58" s="1"/>
  <c r="G59" i="55"/>
  <c r="C59" i="57" s="1"/>
  <c r="E59" i="57" s="1"/>
  <c r="G59" i="57" s="1"/>
  <c r="C201" i="58"/>
  <c r="E201" i="58" s="1"/>
  <c r="G52" i="55"/>
  <c r="C52" i="57" s="1"/>
  <c r="E52" i="57" s="1"/>
  <c r="G52" i="57" s="1"/>
  <c r="G208" i="55"/>
  <c r="C208" i="57" s="1"/>
  <c r="E208" i="57" s="1"/>
  <c r="G208" i="57" s="1"/>
  <c r="G190" i="55"/>
  <c r="C190" i="57" s="1"/>
  <c r="E190" i="57" s="1"/>
  <c r="G190" i="57" s="1"/>
  <c r="C41" i="58"/>
  <c r="E41" i="58" s="1"/>
  <c r="C87" i="52"/>
  <c r="E87" i="52" s="1"/>
  <c r="G87" i="52" s="1"/>
  <c r="C17" i="58"/>
  <c r="E17" i="58" s="1"/>
  <c r="C138" i="58"/>
  <c r="E138" i="58" s="1"/>
  <c r="G133" i="55"/>
  <c r="C133" i="57" s="1"/>
  <c r="E133" i="57" s="1"/>
  <c r="G133" i="57" s="1"/>
  <c r="C202" i="58"/>
  <c r="E202" i="58" s="1"/>
  <c r="C94" i="58"/>
  <c r="E94" i="58" s="1"/>
  <c r="G124" i="55"/>
  <c r="C124" i="57" s="1"/>
  <c r="E124" i="57" s="1"/>
  <c r="G124" i="57" s="1"/>
  <c r="C16" i="58"/>
  <c r="E16" i="58" s="1"/>
  <c r="G209" i="55"/>
  <c r="C209" i="57" s="1"/>
  <c r="E209" i="57" s="1"/>
  <c r="G209" i="57" s="1"/>
  <c r="G199" i="55"/>
  <c r="C199" i="57" s="1"/>
  <c r="E199" i="57" s="1"/>
  <c r="G199" i="57" s="1"/>
  <c r="G105" i="55"/>
  <c r="C105" i="57" s="1"/>
  <c r="E105" i="57" s="1"/>
  <c r="G105" i="57" s="1"/>
  <c r="C162" i="58"/>
  <c r="E162" i="58" s="1"/>
  <c r="G192" i="55"/>
  <c r="C192" i="57" s="1"/>
  <c r="E192" i="57" s="1"/>
  <c r="G192" i="57" s="1"/>
  <c r="G172" i="55"/>
  <c r="C172" i="57" s="1"/>
  <c r="E172" i="57" s="1"/>
  <c r="G172" i="57" s="1"/>
  <c r="G198" i="55"/>
  <c r="C198" i="57" s="1"/>
  <c r="E198" i="57" s="1"/>
  <c r="G198" i="57" s="1"/>
  <c r="G100" i="55"/>
  <c r="C100" i="57" s="1"/>
  <c r="E100" i="57" s="1"/>
  <c r="G100" i="57" s="1"/>
  <c r="G108" i="55"/>
  <c r="C108" i="57" s="1"/>
  <c r="E108" i="57" s="1"/>
  <c r="G108" i="57" s="1"/>
  <c r="G117" i="55"/>
  <c r="C117" i="57" s="1"/>
  <c r="E117" i="57" s="1"/>
  <c r="G117" i="57" s="1"/>
  <c r="G67" i="55"/>
  <c r="C67" i="57" s="1"/>
  <c r="E67" i="57" s="1"/>
  <c r="G67" i="57" s="1"/>
  <c r="G137" i="55"/>
  <c r="C137" i="57" s="1"/>
  <c r="E137" i="57" s="1"/>
  <c r="G137" i="57" s="1"/>
  <c r="G195" i="55"/>
  <c r="C195" i="57" s="1"/>
  <c r="E195" i="57" s="1"/>
  <c r="G195" i="57" s="1"/>
  <c r="C28" i="58"/>
  <c r="E28" i="58" s="1"/>
  <c r="C211" i="54"/>
  <c r="E211" i="54" s="1"/>
  <c r="G211" i="54" s="1"/>
  <c r="C58" i="58"/>
  <c r="E58" i="58" s="1"/>
  <c r="C31" i="57"/>
  <c r="E31" i="57" s="1"/>
  <c r="G31" i="57" s="1"/>
  <c r="C80" i="58"/>
  <c r="E80" i="58" s="1"/>
  <c r="C13" i="57"/>
  <c r="E13" i="57" s="1"/>
  <c r="G13" i="57" s="1"/>
  <c r="G107" i="55"/>
  <c r="C107" i="57" s="1"/>
  <c r="E107" i="57" s="1"/>
  <c r="G107" i="57" s="1"/>
  <c r="G157" i="55"/>
  <c r="C157" i="57" s="1"/>
  <c r="E157" i="57" s="1"/>
  <c r="G157" i="57" s="1"/>
  <c r="C147" i="58"/>
  <c r="E147" i="58" s="1"/>
  <c r="G81" i="55"/>
  <c r="C81" i="57" s="1"/>
  <c r="E81" i="57" s="1"/>
  <c r="G81" i="57" s="1"/>
  <c r="C27" i="53"/>
  <c r="E27" i="53" s="1"/>
  <c r="G27" i="53" s="1"/>
  <c r="C9" i="58"/>
  <c r="E9" i="58" s="1"/>
  <c r="G55" i="55"/>
  <c r="C55" i="57" s="1"/>
  <c r="E55" i="57" s="1"/>
  <c r="G55" i="57" s="1"/>
  <c r="G181" i="55"/>
  <c r="C181" i="57" s="1"/>
  <c r="E181" i="57" s="1"/>
  <c r="G181" i="57" s="1"/>
  <c r="G101" i="55"/>
  <c r="C101" i="57" s="1"/>
  <c r="E101" i="57" s="1"/>
  <c r="G101" i="57" s="1"/>
  <c r="C122" i="58"/>
  <c r="E122" i="58" s="1"/>
  <c r="C154" i="58"/>
  <c r="E154" i="58" s="1"/>
  <c r="G121" i="55"/>
  <c r="C121" i="57" s="1"/>
  <c r="E121" i="57" s="1"/>
  <c r="G121" i="57" s="1"/>
  <c r="G159" i="55"/>
  <c r="C159" i="57" s="1"/>
  <c r="E159" i="57" s="1"/>
  <c r="G159" i="57" s="1"/>
  <c r="C72" i="58"/>
  <c r="E72" i="58" s="1"/>
  <c r="G155" i="55"/>
  <c r="C155" i="57" s="1"/>
  <c r="E155" i="57" s="1"/>
  <c r="G155" i="57" s="1"/>
  <c r="C145" i="58"/>
  <c r="E145" i="58" s="1"/>
  <c r="C10" i="58"/>
  <c r="E10" i="58" s="1"/>
  <c r="C19" i="57"/>
  <c r="E19" i="57" s="1"/>
  <c r="G19" i="57" s="1"/>
  <c r="G165" i="55"/>
  <c r="C165" i="57" s="1"/>
  <c r="E165" i="57" s="1"/>
  <c r="G165" i="57" s="1"/>
  <c r="G193" i="55"/>
  <c r="C193" i="57" s="1"/>
  <c r="E193" i="57" s="1"/>
  <c r="G193" i="57" s="1"/>
  <c r="G83" i="55"/>
  <c r="C83" i="57" s="1"/>
  <c r="E83" i="57" s="1"/>
  <c r="G83" i="57" s="1"/>
  <c r="C215" i="64"/>
  <c r="E215" i="64" s="1"/>
  <c r="G215" i="64" s="1"/>
  <c r="G57" i="55"/>
  <c r="C57" i="57" s="1"/>
  <c r="E57" i="57" s="1"/>
  <c r="G57" i="57" s="1"/>
  <c r="G131" i="55"/>
  <c r="C131" i="57" s="1"/>
  <c r="E131" i="57" s="1"/>
  <c r="G131" i="57" s="1"/>
  <c r="G203" i="55"/>
  <c r="C203" i="57" s="1"/>
  <c r="E203" i="57" s="1"/>
  <c r="G203" i="57" s="1"/>
  <c r="G148" i="55"/>
  <c r="C148" i="57" s="1"/>
  <c r="E148" i="57" s="1"/>
  <c r="G148" i="57" s="1"/>
  <c r="G194" i="55"/>
  <c r="C194" i="57" s="1"/>
  <c r="E194" i="57" s="1"/>
  <c r="G194" i="57" s="1"/>
  <c r="C90" i="58"/>
  <c r="E90" i="58" s="1"/>
  <c r="C152" i="58"/>
  <c r="E152" i="58" s="1"/>
  <c r="G156" i="55"/>
  <c r="C156" i="57" s="1"/>
  <c r="E156" i="57" s="1"/>
  <c r="G156" i="57" s="1"/>
  <c r="G110" i="55"/>
  <c r="C110" i="57" s="1"/>
  <c r="E110" i="57" s="1"/>
  <c r="G110" i="57" s="1"/>
  <c r="C186" i="58"/>
  <c r="E186" i="58" s="1"/>
  <c r="G61" i="55"/>
  <c r="C61" i="57" s="1"/>
  <c r="E61" i="57" s="1"/>
  <c r="G61" i="57" s="1"/>
  <c r="C164" i="58"/>
  <c r="E164" i="58" s="1"/>
  <c r="G60" i="55"/>
  <c r="C60" i="57" s="1"/>
  <c r="E60" i="57" s="1"/>
  <c r="G60" i="57" s="1"/>
  <c r="G188" i="55"/>
  <c r="C188" i="57" s="1"/>
  <c r="E188" i="57" s="1"/>
  <c r="G188" i="57" s="1"/>
  <c r="C82" i="58"/>
  <c r="E82" i="58" s="1"/>
  <c r="G171" i="55"/>
  <c r="C171" i="57" s="1"/>
  <c r="E171" i="57" s="1"/>
  <c r="G171" i="57" s="1"/>
  <c r="C184" i="58"/>
  <c r="E184" i="58" s="1"/>
  <c r="G103" i="55"/>
  <c r="C103" i="57" s="1"/>
  <c r="E103" i="57" s="1"/>
  <c r="G103" i="57" s="1"/>
  <c r="C116" i="58"/>
  <c r="E116" i="58" s="1"/>
  <c r="C54" i="58"/>
  <c r="E54" i="58" s="1"/>
  <c r="G135" i="55"/>
  <c r="C135" i="57" s="1"/>
  <c r="E135" i="57" s="1"/>
  <c r="G135" i="57" s="1"/>
  <c r="C62" i="58"/>
  <c r="E62" i="58" s="1"/>
  <c r="C11" i="57"/>
  <c r="E11" i="57" s="1"/>
  <c r="G11" i="57" s="1"/>
  <c r="G45" i="55"/>
  <c r="C45" i="57" s="1"/>
  <c r="E45" i="57" s="1"/>
  <c r="G45" i="57" s="1"/>
  <c r="G51" i="55"/>
  <c r="C51" i="57" s="1"/>
  <c r="E51" i="57" s="1"/>
  <c r="G51" i="57" s="1"/>
  <c r="C50" i="58"/>
  <c r="E50" i="58" s="1"/>
  <c r="G173" i="55"/>
  <c r="C173" i="57" s="1"/>
  <c r="E173" i="57" s="1"/>
  <c r="G173" i="57" s="1"/>
  <c r="G84" i="55"/>
  <c r="C84" i="57" s="1"/>
  <c r="E84" i="57" s="1"/>
  <c r="G84" i="57" s="1"/>
  <c r="C146" i="58"/>
  <c r="E146" i="58" s="1"/>
  <c r="C65" i="58"/>
  <c r="E65" i="58" s="1"/>
  <c r="C216" i="64"/>
  <c r="E216" i="64" s="1"/>
  <c r="G216" i="64" s="1"/>
  <c r="C74" i="58"/>
  <c r="E74" i="58" s="1"/>
  <c r="G132" i="55"/>
  <c r="C132" i="57" s="1"/>
  <c r="E132" i="57" s="1"/>
  <c r="G132" i="57" s="1"/>
  <c r="C212" i="54"/>
  <c r="E212" i="54" s="1"/>
  <c r="G212" i="54" s="1"/>
  <c r="G140" i="55"/>
  <c r="C140" i="57" s="1"/>
  <c r="E140" i="57" s="1"/>
  <c r="G140" i="57" s="1"/>
  <c r="G115" i="55"/>
  <c r="C115" i="57" s="1"/>
  <c r="E115" i="57" s="1"/>
  <c r="G115" i="57" s="1"/>
  <c r="C96" i="58"/>
  <c r="E96" i="58" s="1"/>
  <c r="G176" i="55"/>
  <c r="C176" i="57" s="1"/>
  <c r="E176" i="57" s="1"/>
  <c r="G176" i="57" s="1"/>
  <c r="G166" i="55"/>
  <c r="C166" i="57" s="1"/>
  <c r="E166" i="57" s="1"/>
  <c r="G166" i="57" s="1"/>
  <c r="C20" i="57"/>
  <c r="E20" i="57" s="1"/>
  <c r="G20" i="57" s="1"/>
  <c r="G76" i="55"/>
  <c r="C76" i="57" s="1"/>
  <c r="E76" i="57" s="1"/>
  <c r="G76" i="57" s="1"/>
  <c r="G141" i="55"/>
  <c r="C141" i="57" s="1"/>
  <c r="E141" i="57" s="1"/>
  <c r="G141" i="57" s="1"/>
  <c r="G53" i="55"/>
  <c r="C53" i="57" s="1"/>
  <c r="E53" i="57" s="1"/>
  <c r="G53" i="57" s="1"/>
  <c r="C150" i="58"/>
  <c r="E150" i="58" s="1"/>
  <c r="C22" i="58"/>
  <c r="E22" i="58" s="1"/>
  <c r="G206" i="55"/>
  <c r="C206" i="57" s="1"/>
  <c r="E206" i="57" s="1"/>
  <c r="G206" i="57" s="1"/>
  <c r="C97" i="58"/>
  <c r="E97" i="58" s="1"/>
  <c r="G183" i="55"/>
  <c r="C183" i="57" s="1"/>
  <c r="E183" i="57" s="1"/>
  <c r="G183" i="57" s="1"/>
  <c r="G205" i="55"/>
  <c r="C205" i="57" s="1"/>
  <c r="E205" i="57" s="1"/>
  <c r="G205" i="57" s="1"/>
  <c r="G189" i="55"/>
  <c r="C189" i="57" s="1"/>
  <c r="E189" i="57" s="1"/>
  <c r="G189" i="57" s="1"/>
  <c r="G99" i="55"/>
  <c r="C99" i="57" s="1"/>
  <c r="E99" i="57" s="1"/>
  <c r="G99" i="57" s="1"/>
  <c r="G187" i="55"/>
  <c r="C187" i="57" s="1"/>
  <c r="E187" i="57" s="1"/>
  <c r="G187" i="57" s="1"/>
  <c r="C64" i="58"/>
  <c r="E64" i="58" s="1"/>
  <c r="C21" i="57"/>
  <c r="E21" i="57" s="1"/>
  <c r="G21" i="57" s="1"/>
  <c r="C114" i="58"/>
  <c r="E114" i="58" s="1"/>
  <c r="G158" i="55"/>
  <c r="C158" i="57" s="1"/>
  <c r="E158" i="57" s="1"/>
  <c r="G158" i="57" s="1"/>
  <c r="G39" i="55"/>
  <c r="C39" i="57" s="1"/>
  <c r="E39" i="57" s="1"/>
  <c r="G39" i="57" s="1"/>
  <c r="C104" i="58"/>
  <c r="E104" i="58" s="1"/>
  <c r="C169" i="58"/>
  <c r="E169" i="58" s="1"/>
  <c r="C130" i="58"/>
  <c r="E130" i="58" s="1"/>
  <c r="G139" i="55"/>
  <c r="C139" i="57" s="1"/>
  <c r="E139" i="57" s="1"/>
  <c r="G139" i="57" s="1"/>
  <c r="C7" i="58"/>
  <c r="E7" i="58" s="1"/>
  <c r="G63" i="55"/>
  <c r="C63" i="57" s="1"/>
  <c r="E63" i="57" s="1"/>
  <c r="G63" i="57" s="1"/>
  <c r="G161" i="55"/>
  <c r="C161" i="57" s="1"/>
  <c r="E161" i="57" s="1"/>
  <c r="G161" i="57" s="1"/>
  <c r="C25" i="58"/>
  <c r="E25" i="58" s="1"/>
  <c r="G185" i="55"/>
  <c r="C185" i="57" s="1"/>
  <c r="E185" i="57" s="1"/>
  <c r="G185" i="57" s="1"/>
  <c r="C30" i="57"/>
  <c r="E30" i="57" s="1"/>
  <c r="G30" i="57" s="1"/>
  <c r="G95" i="55"/>
  <c r="C95" i="57" s="1"/>
  <c r="E95" i="57" s="1"/>
  <c r="G95" i="57" s="1"/>
  <c r="C18" i="58"/>
  <c r="E18" i="58" s="1"/>
  <c r="G142" i="55"/>
  <c r="C142" i="57" s="1"/>
  <c r="E142" i="57" s="1"/>
  <c r="G142" i="57" s="1"/>
  <c r="C170" i="58"/>
  <c r="E170" i="58" s="1"/>
  <c r="G75" i="55"/>
  <c r="C75" i="57" s="1"/>
  <c r="E75" i="57" s="1"/>
  <c r="G75" i="57" s="1"/>
  <c r="G163" i="55"/>
  <c r="C163" i="57" s="1"/>
  <c r="E163" i="57" s="1"/>
  <c r="G163" i="57" s="1"/>
  <c r="C56" i="58"/>
  <c r="E56" i="58" s="1"/>
  <c r="C48" i="53"/>
  <c r="E48" i="53" s="1"/>
  <c r="G48" i="53" s="1"/>
  <c r="G47" i="55"/>
  <c r="C47" i="57" s="1"/>
  <c r="E47" i="57" s="1"/>
  <c r="G47" i="57" s="1"/>
  <c r="G46" i="55"/>
  <c r="C46" i="57" s="1"/>
  <c r="E46" i="57" s="1"/>
  <c r="G46" i="57" s="1"/>
  <c r="C43" i="52"/>
  <c r="E43" i="52" s="1"/>
  <c r="G43" i="52" s="1"/>
  <c r="C40" i="58"/>
  <c r="E40" i="58" s="1"/>
  <c r="C38" i="57"/>
  <c r="E38" i="57" s="1"/>
  <c r="G38" i="57" s="1"/>
  <c r="C8" i="58"/>
  <c r="E8" i="58" s="1"/>
  <c r="C34" i="53"/>
  <c r="E34" i="53" s="1"/>
  <c r="G34" i="53" s="1"/>
  <c r="C29" i="58"/>
  <c r="E29" i="58" s="1"/>
  <c r="C26" i="58"/>
  <c r="E26" i="58" s="1"/>
  <c r="C24" i="58"/>
  <c r="E24" i="58" s="1"/>
  <c r="C6" i="53"/>
  <c r="E6" i="53" s="1"/>
  <c r="G6" i="53" s="1"/>
  <c r="C167" i="55"/>
  <c r="E167" i="55" s="1"/>
  <c r="C86" i="55"/>
  <c r="E86" i="55" s="1"/>
  <c r="C85" i="55"/>
  <c r="E85" i="55" s="1"/>
  <c r="C71" i="52"/>
  <c r="E71" i="52" s="1"/>
  <c r="G71" i="52" s="1"/>
  <c r="C23" i="53"/>
  <c r="E23" i="53" s="1"/>
  <c r="G23" i="53" s="1"/>
  <c r="C15" i="55"/>
  <c r="E15" i="55" s="1"/>
  <c r="G15" i="55" s="1"/>
  <c r="C14" i="54"/>
  <c r="E14" i="54" s="1"/>
  <c r="G14" i="54" s="1"/>
  <c r="C79" i="53"/>
  <c r="E79" i="53" s="1"/>
  <c r="G79" i="53" s="1"/>
  <c r="C77" i="52"/>
  <c r="E77" i="52" s="1"/>
  <c r="G77" i="52" s="1"/>
  <c r="C42" i="55"/>
  <c r="E42" i="55" s="1"/>
  <c r="C37" i="54"/>
  <c r="E37" i="54" s="1"/>
  <c r="G37" i="54" s="1"/>
  <c r="C12" i="52"/>
  <c r="E12" i="52" s="1"/>
  <c r="G12" i="52" s="1"/>
  <c r="C183" i="58" l="1"/>
  <c r="E183" i="58" s="1"/>
  <c r="G25" i="58"/>
  <c r="C25" i="59" s="1"/>
  <c r="E25" i="59" s="1"/>
  <c r="G25" i="59" s="1"/>
  <c r="C39" i="58"/>
  <c r="E39" i="58" s="1"/>
  <c r="C205" i="58"/>
  <c r="E205" i="58" s="1"/>
  <c r="C76" i="58"/>
  <c r="E76" i="58" s="1"/>
  <c r="C132" i="58"/>
  <c r="E132" i="58" s="1"/>
  <c r="C51" i="58"/>
  <c r="E51" i="58" s="1"/>
  <c r="G184" i="58"/>
  <c r="C184" i="59" s="1"/>
  <c r="E184" i="59" s="1"/>
  <c r="C110" i="58"/>
  <c r="E110" i="58" s="1"/>
  <c r="C57" i="58"/>
  <c r="E57" i="58" s="1"/>
  <c r="C155" i="58"/>
  <c r="E155" i="58" s="1"/>
  <c r="C55" i="58"/>
  <c r="E55" i="58" s="1"/>
  <c r="G80" i="58"/>
  <c r="C80" i="59" s="1"/>
  <c r="E80" i="59" s="1"/>
  <c r="C117" i="58"/>
  <c r="E117" i="58" s="1"/>
  <c r="C199" i="58"/>
  <c r="E199" i="58" s="1"/>
  <c r="G17" i="58"/>
  <c r="C17" i="59" s="1"/>
  <c r="E17" i="59" s="1"/>
  <c r="G17" i="59" s="1"/>
  <c r="G136" i="58"/>
  <c r="C136" i="59" s="1"/>
  <c r="E136" i="59" s="1"/>
  <c r="G70" i="58"/>
  <c r="C70" i="59" s="1"/>
  <c r="E70" i="59" s="1"/>
  <c r="C174" i="58"/>
  <c r="E174" i="58" s="1"/>
  <c r="C123" i="58"/>
  <c r="E123" i="58" s="1"/>
  <c r="C178" i="58"/>
  <c r="E178" i="58" s="1"/>
  <c r="C200" i="58"/>
  <c r="E200" i="58" s="1"/>
  <c r="C113" i="58"/>
  <c r="E113" i="58" s="1"/>
  <c r="C20" i="58"/>
  <c r="E20" i="58" s="1"/>
  <c r="G74" i="58"/>
  <c r="C74" i="59" s="1"/>
  <c r="E74" i="59" s="1"/>
  <c r="C45" i="58"/>
  <c r="E45" i="58" s="1"/>
  <c r="C171" i="58"/>
  <c r="E171" i="58" s="1"/>
  <c r="C156" i="58"/>
  <c r="E156" i="58" s="1"/>
  <c r="C215" i="65"/>
  <c r="E215" i="65" s="1"/>
  <c r="G215" i="65" s="1"/>
  <c r="G72" i="58"/>
  <c r="C72" i="59" s="1"/>
  <c r="E72" i="59" s="1"/>
  <c r="G9" i="58"/>
  <c r="C9" i="59" s="1"/>
  <c r="E9" i="59" s="1"/>
  <c r="G9" i="59" s="1"/>
  <c r="C31" i="58"/>
  <c r="E31" i="58" s="1"/>
  <c r="C108" i="58"/>
  <c r="E108" i="58" s="1"/>
  <c r="C209" i="58"/>
  <c r="E209" i="58" s="1"/>
  <c r="C87" i="53"/>
  <c r="E87" i="53" s="1"/>
  <c r="G87" i="53" s="1"/>
  <c r="C127" i="58"/>
  <c r="E127" i="58" s="1"/>
  <c r="C182" i="58"/>
  <c r="E182" i="58" s="1"/>
  <c r="G153" i="58"/>
  <c r="C153" i="59" s="1"/>
  <c r="E153" i="59" s="1"/>
  <c r="G106" i="58"/>
  <c r="C106" i="59" s="1"/>
  <c r="E106" i="59" s="1"/>
  <c r="C89" i="58"/>
  <c r="E89" i="58" s="1"/>
  <c r="C78" i="58"/>
  <c r="E78" i="58" s="1"/>
  <c r="C68" i="58"/>
  <c r="E68" i="58" s="1"/>
  <c r="C63" i="58"/>
  <c r="E63" i="58" s="1"/>
  <c r="G114" i="58"/>
  <c r="C114" i="59" s="1"/>
  <c r="E114" i="59" s="1"/>
  <c r="G97" i="58"/>
  <c r="C97" i="59" s="1"/>
  <c r="E97" i="59" s="1"/>
  <c r="C166" i="58"/>
  <c r="E166" i="58" s="1"/>
  <c r="C216" i="65"/>
  <c r="E216" i="65" s="1"/>
  <c r="G216" i="65" s="1"/>
  <c r="C11" i="58"/>
  <c r="E11" i="58" s="1"/>
  <c r="G82" i="58"/>
  <c r="C82" i="59" s="1"/>
  <c r="E82" i="59" s="1"/>
  <c r="G152" i="58"/>
  <c r="C152" i="59" s="1"/>
  <c r="E152" i="59" s="1"/>
  <c r="C83" i="58"/>
  <c r="E83" i="58" s="1"/>
  <c r="C159" i="58"/>
  <c r="E159" i="58" s="1"/>
  <c r="C27" i="54"/>
  <c r="E27" i="54" s="1"/>
  <c r="G27" i="54" s="1"/>
  <c r="G58" i="58"/>
  <c r="C58" i="59" s="1"/>
  <c r="E58" i="59" s="1"/>
  <c r="C100" i="58"/>
  <c r="E100" i="58" s="1"/>
  <c r="G16" i="58"/>
  <c r="C16" i="59" s="1"/>
  <c r="E16" i="59" s="1"/>
  <c r="G16" i="59" s="1"/>
  <c r="G41" i="58"/>
  <c r="C41" i="59" s="1"/>
  <c r="E41" i="59" s="1"/>
  <c r="C109" i="58"/>
  <c r="E109" i="58" s="1"/>
  <c r="G144" i="58"/>
  <c r="C144" i="59" s="1"/>
  <c r="E144" i="59" s="1"/>
  <c r="G168" i="58"/>
  <c r="C168" i="59" s="1"/>
  <c r="E168" i="59" s="1"/>
  <c r="C44" i="58"/>
  <c r="E44" i="58" s="1"/>
  <c r="C93" i="58"/>
  <c r="E93" i="58" s="1"/>
  <c r="G128" i="58"/>
  <c r="C128" i="59" s="1"/>
  <c r="E128" i="59" s="1"/>
  <c r="C126" i="58"/>
  <c r="E126" i="58" s="1"/>
  <c r="C21" i="58"/>
  <c r="E21" i="58" s="1"/>
  <c r="C176" i="58"/>
  <c r="E176" i="58" s="1"/>
  <c r="G62" i="58"/>
  <c r="C62" i="59" s="1"/>
  <c r="E62" i="59" s="1"/>
  <c r="C188" i="58"/>
  <c r="E188" i="58" s="1"/>
  <c r="G90" i="58"/>
  <c r="C90" i="59" s="1"/>
  <c r="E90" i="59" s="1"/>
  <c r="C193" i="58"/>
  <c r="E193" i="58" s="1"/>
  <c r="C121" i="58"/>
  <c r="E121" i="58" s="1"/>
  <c r="C81" i="58"/>
  <c r="E81" i="58" s="1"/>
  <c r="C211" i="55"/>
  <c r="E211" i="55" s="1"/>
  <c r="C198" i="58"/>
  <c r="E198" i="58" s="1"/>
  <c r="C124" i="58"/>
  <c r="E124" i="58" s="1"/>
  <c r="C190" i="58"/>
  <c r="E190" i="58" s="1"/>
  <c r="C134" i="58"/>
  <c r="E134" i="58" s="1"/>
  <c r="G112" i="58"/>
  <c r="C112" i="59" s="1"/>
  <c r="E112" i="59" s="1"/>
  <c r="C88" i="54"/>
  <c r="E88" i="54" s="1"/>
  <c r="G88" i="54" s="1"/>
  <c r="G66" i="58"/>
  <c r="C66" i="59" s="1"/>
  <c r="E66" i="59" s="1"/>
  <c r="C35" i="58"/>
  <c r="E35" i="58" s="1"/>
  <c r="C119" i="58"/>
  <c r="E119" i="58" s="1"/>
  <c r="G73" i="58"/>
  <c r="C73" i="59" s="1"/>
  <c r="E73" i="59" s="1"/>
  <c r="C206" i="58"/>
  <c r="E206" i="58" s="1"/>
  <c r="G65" i="58"/>
  <c r="C65" i="59" s="1"/>
  <c r="E65" i="59" s="1"/>
  <c r="C139" i="58"/>
  <c r="E139" i="58" s="1"/>
  <c r="G64" i="58"/>
  <c r="C64" i="59" s="1"/>
  <c r="E64" i="59" s="1"/>
  <c r="G22" i="58"/>
  <c r="C22" i="59" s="1"/>
  <c r="E22" i="59" s="1"/>
  <c r="G22" i="59" s="1"/>
  <c r="G96" i="58"/>
  <c r="C96" i="59" s="1"/>
  <c r="E96" i="59" s="1"/>
  <c r="G146" i="58"/>
  <c r="C146" i="59" s="1"/>
  <c r="E146" i="59" s="1"/>
  <c r="C135" i="58"/>
  <c r="E135" i="58" s="1"/>
  <c r="C60" i="58"/>
  <c r="E60" i="58" s="1"/>
  <c r="C194" i="58"/>
  <c r="E194" i="58" s="1"/>
  <c r="C165" i="58"/>
  <c r="E165" i="58" s="1"/>
  <c r="G154" i="58"/>
  <c r="C154" i="59" s="1"/>
  <c r="E154" i="59" s="1"/>
  <c r="G147" i="58"/>
  <c r="C147" i="59" s="1"/>
  <c r="E147" i="59" s="1"/>
  <c r="G28" i="58"/>
  <c r="C28" i="59" s="1"/>
  <c r="E28" i="59" s="1"/>
  <c r="G28" i="59" s="1"/>
  <c r="C172" i="58"/>
  <c r="E172" i="58" s="1"/>
  <c r="G94" i="58"/>
  <c r="C94" i="59" s="1"/>
  <c r="E94" i="59" s="1"/>
  <c r="C208" i="58"/>
  <c r="E208" i="58" s="1"/>
  <c r="C196" i="58"/>
  <c r="E196" i="58" s="1"/>
  <c r="G180" i="58"/>
  <c r="C180" i="59" s="1"/>
  <c r="E180" i="59" s="1"/>
  <c r="C92" i="58"/>
  <c r="E92" i="58" s="1"/>
  <c r="C149" i="58"/>
  <c r="E149" i="58" s="1"/>
  <c r="C179" i="58"/>
  <c r="E179" i="58" s="1"/>
  <c r="G160" i="58"/>
  <c r="C160" i="59" s="1"/>
  <c r="E160" i="59" s="1"/>
  <c r="C125" i="58"/>
  <c r="E125" i="58" s="1"/>
  <c r="C158" i="58"/>
  <c r="E158" i="58" s="1"/>
  <c r="C95" i="58"/>
  <c r="E95" i="58" s="1"/>
  <c r="G130" i="58"/>
  <c r="C130" i="59" s="1"/>
  <c r="E130" i="59" s="1"/>
  <c r="C187" i="58"/>
  <c r="E187" i="58" s="1"/>
  <c r="G150" i="58"/>
  <c r="C150" i="59" s="1"/>
  <c r="E150" i="59" s="1"/>
  <c r="C115" i="58"/>
  <c r="E115" i="58" s="1"/>
  <c r="C84" i="58"/>
  <c r="E84" i="58" s="1"/>
  <c r="G54" i="58"/>
  <c r="C54" i="59" s="1"/>
  <c r="E54" i="59" s="1"/>
  <c r="G164" i="58"/>
  <c r="C164" i="59" s="1"/>
  <c r="E164" i="59" s="1"/>
  <c r="C148" i="58"/>
  <c r="E148" i="58" s="1"/>
  <c r="C19" i="58"/>
  <c r="E19" i="58" s="1"/>
  <c r="G122" i="58"/>
  <c r="C122" i="59" s="1"/>
  <c r="E122" i="59" s="1"/>
  <c r="C157" i="58"/>
  <c r="E157" i="58" s="1"/>
  <c r="C195" i="58"/>
  <c r="E195" i="58" s="1"/>
  <c r="C192" i="58"/>
  <c r="E192" i="58" s="1"/>
  <c r="G202" i="58"/>
  <c r="C202" i="59" s="1"/>
  <c r="E202" i="59" s="1"/>
  <c r="C52" i="58"/>
  <c r="E52" i="58" s="1"/>
  <c r="G120" i="58"/>
  <c r="C120" i="59" s="1"/>
  <c r="E120" i="59" s="1"/>
  <c r="C177" i="58"/>
  <c r="E177" i="58" s="1"/>
  <c r="G98" i="58"/>
  <c r="C98" i="59" s="1"/>
  <c r="E98" i="59" s="1"/>
  <c r="C69" i="58"/>
  <c r="E69" i="58" s="1"/>
  <c r="G102" i="58"/>
  <c r="C102" i="59" s="1"/>
  <c r="E102" i="59" s="1"/>
  <c r="C36" i="58"/>
  <c r="E36" i="58" s="1"/>
  <c r="G33" i="58"/>
  <c r="C33" i="59" s="1"/>
  <c r="E33" i="59" s="1"/>
  <c r="G33" i="59" s="1"/>
  <c r="G7" i="58"/>
  <c r="C7" i="59" s="1"/>
  <c r="E7" i="59" s="1"/>
  <c r="G7" i="59" s="1"/>
  <c r="G169" i="58"/>
  <c r="C169" i="59" s="1"/>
  <c r="E169" i="59" s="1"/>
  <c r="C99" i="58"/>
  <c r="E99" i="58" s="1"/>
  <c r="C53" i="58"/>
  <c r="E53" i="58" s="1"/>
  <c r="C140" i="58"/>
  <c r="E140" i="58" s="1"/>
  <c r="C173" i="58"/>
  <c r="E173" i="58" s="1"/>
  <c r="G116" i="58"/>
  <c r="C116" i="59" s="1"/>
  <c r="E116" i="59" s="1"/>
  <c r="C61" i="58"/>
  <c r="E61" i="58" s="1"/>
  <c r="C203" i="58"/>
  <c r="E203" i="58" s="1"/>
  <c r="G10" i="58"/>
  <c r="C10" i="59" s="1"/>
  <c r="E10" i="59" s="1"/>
  <c r="G10" i="59" s="1"/>
  <c r="C101" i="58"/>
  <c r="E101" i="58" s="1"/>
  <c r="C107" i="58"/>
  <c r="E107" i="58" s="1"/>
  <c r="C137" i="58"/>
  <c r="E137" i="58" s="1"/>
  <c r="G162" i="58"/>
  <c r="C162" i="59" s="1"/>
  <c r="E162" i="59" s="1"/>
  <c r="C133" i="58"/>
  <c r="E133" i="58" s="1"/>
  <c r="G201" i="58"/>
  <c r="C201" i="59" s="1"/>
  <c r="E201" i="59" s="1"/>
  <c r="C118" i="58"/>
  <c r="E118" i="58" s="1"/>
  <c r="C49" i="58"/>
  <c r="E49" i="58" s="1"/>
  <c r="C143" i="58"/>
  <c r="E143" i="58" s="1"/>
  <c r="C204" i="58"/>
  <c r="E204" i="58" s="1"/>
  <c r="C207" i="58"/>
  <c r="E207" i="58" s="1"/>
  <c r="G210" i="55"/>
  <c r="C210" i="57" s="1"/>
  <c r="E210" i="57" s="1"/>
  <c r="G210" i="57" s="1"/>
  <c r="C151" i="58"/>
  <c r="E151" i="58" s="1"/>
  <c r="C161" i="58"/>
  <c r="E161" i="58" s="1"/>
  <c r="C30" i="58"/>
  <c r="E30" i="58" s="1"/>
  <c r="C185" i="58"/>
  <c r="E185" i="58" s="1"/>
  <c r="G104" i="58"/>
  <c r="C104" i="59" s="1"/>
  <c r="E104" i="59" s="1"/>
  <c r="C189" i="58"/>
  <c r="E189" i="58" s="1"/>
  <c r="C141" i="58"/>
  <c r="E141" i="58" s="1"/>
  <c r="C212" i="55"/>
  <c r="E212" i="55" s="1"/>
  <c r="G50" i="58"/>
  <c r="C50" i="59" s="1"/>
  <c r="E50" i="59" s="1"/>
  <c r="C103" i="58"/>
  <c r="E103" i="58" s="1"/>
  <c r="G186" i="58"/>
  <c r="C186" i="59" s="1"/>
  <c r="E186" i="59" s="1"/>
  <c r="C131" i="58"/>
  <c r="E131" i="58" s="1"/>
  <c r="G145" i="58"/>
  <c r="C145" i="59" s="1"/>
  <c r="E145" i="59" s="1"/>
  <c r="C181" i="58"/>
  <c r="E181" i="58" s="1"/>
  <c r="C13" i="58"/>
  <c r="E13" i="58" s="1"/>
  <c r="C67" i="58"/>
  <c r="E67" i="58" s="1"/>
  <c r="C105" i="58"/>
  <c r="E105" i="58" s="1"/>
  <c r="G138" i="58"/>
  <c r="C138" i="59" s="1"/>
  <c r="E138" i="59" s="1"/>
  <c r="C59" i="58"/>
  <c r="E59" i="58" s="1"/>
  <c r="G129" i="58"/>
  <c r="C129" i="59" s="1"/>
  <c r="E129" i="59" s="1"/>
  <c r="C197" i="58"/>
  <c r="E197" i="58" s="1"/>
  <c r="G32" i="58"/>
  <c r="C32" i="59" s="1"/>
  <c r="E32" i="59" s="1"/>
  <c r="G32" i="59" s="1"/>
  <c r="C91" i="58"/>
  <c r="E91" i="58" s="1"/>
  <c r="C111" i="58"/>
  <c r="E111" i="58" s="1"/>
  <c r="C175" i="58"/>
  <c r="E175" i="58" s="1"/>
  <c r="C191" i="58"/>
  <c r="E191" i="58" s="1"/>
  <c r="G18" i="58"/>
  <c r="C18" i="59" s="1"/>
  <c r="E18" i="59" s="1"/>
  <c r="G18" i="59" s="1"/>
  <c r="C142" i="58"/>
  <c r="E142" i="58" s="1"/>
  <c r="G170" i="58"/>
  <c r="C170" i="59" s="1"/>
  <c r="E170" i="59" s="1"/>
  <c r="C75" i="58"/>
  <c r="E75" i="58" s="1"/>
  <c r="C163" i="58"/>
  <c r="E163" i="58" s="1"/>
  <c r="G56" i="58"/>
  <c r="C56" i="59" s="1"/>
  <c r="E56" i="59" s="1"/>
  <c r="C48" i="54"/>
  <c r="E48" i="54" s="1"/>
  <c r="G48" i="54" s="1"/>
  <c r="C47" i="58"/>
  <c r="E47" i="58" s="1"/>
  <c r="C46" i="58"/>
  <c r="E46" i="58" s="1"/>
  <c r="C43" i="53"/>
  <c r="E43" i="53" s="1"/>
  <c r="G43" i="53" s="1"/>
  <c r="G40" i="58"/>
  <c r="C40" i="59" s="1"/>
  <c r="E40" i="59" s="1"/>
  <c r="G40" i="59" s="1"/>
  <c r="C38" i="58"/>
  <c r="E38" i="58" s="1"/>
  <c r="G8" i="58"/>
  <c r="C8" i="59" s="1"/>
  <c r="E8" i="59" s="1"/>
  <c r="G8" i="59" s="1"/>
  <c r="C34" i="54"/>
  <c r="E34" i="54" s="1"/>
  <c r="G34" i="54" s="1"/>
  <c r="G29" i="58"/>
  <c r="C29" i="59" s="1"/>
  <c r="E29" i="59" s="1"/>
  <c r="G29" i="59" s="1"/>
  <c r="G26" i="58"/>
  <c r="C26" i="59" s="1"/>
  <c r="E26" i="59" s="1"/>
  <c r="G26" i="59" s="1"/>
  <c r="G24" i="58"/>
  <c r="C24" i="59" s="1"/>
  <c r="E24" i="59" s="1"/>
  <c r="G24" i="59" s="1"/>
  <c r="C6" i="54"/>
  <c r="E6" i="54" s="1"/>
  <c r="G6" i="54" s="1"/>
  <c r="G167" i="55"/>
  <c r="C167" i="57" s="1"/>
  <c r="E167" i="57" s="1"/>
  <c r="G167" i="57" s="1"/>
  <c r="G86" i="55"/>
  <c r="C86" i="57" s="1"/>
  <c r="E86" i="57" s="1"/>
  <c r="G86" i="57" s="1"/>
  <c r="G85" i="55"/>
  <c r="C85" i="57" s="1"/>
  <c r="E85" i="57" s="1"/>
  <c r="G85" i="57" s="1"/>
  <c r="C71" i="53"/>
  <c r="E71" i="53" s="1"/>
  <c r="G71" i="53" s="1"/>
  <c r="C23" i="54"/>
  <c r="E23" i="54" s="1"/>
  <c r="G23" i="54" s="1"/>
  <c r="C15" i="57"/>
  <c r="E15" i="57" s="1"/>
  <c r="G15" i="57" s="1"/>
  <c r="C14" i="55"/>
  <c r="E14" i="55" s="1"/>
  <c r="G14" i="55" s="1"/>
  <c r="C79" i="54"/>
  <c r="E79" i="54" s="1"/>
  <c r="G79" i="54" s="1"/>
  <c r="C77" i="53"/>
  <c r="E77" i="53" s="1"/>
  <c r="G77" i="53" s="1"/>
  <c r="G42" i="55"/>
  <c r="C42" i="57" s="1"/>
  <c r="E42" i="57" s="1"/>
  <c r="G42" i="57" s="1"/>
  <c r="C37" i="55"/>
  <c r="E37" i="55" s="1"/>
  <c r="G37" i="55" s="1"/>
  <c r="C12" i="53"/>
  <c r="E12" i="53" s="1"/>
  <c r="G12" i="53" s="1"/>
  <c r="G129" i="59" l="1"/>
  <c r="C129" i="60" s="1"/>
  <c r="E129" i="60" s="1"/>
  <c r="G181" i="58"/>
  <c r="C181" i="59" s="1"/>
  <c r="E181" i="59" s="1"/>
  <c r="G151" i="58"/>
  <c r="C151" i="59" s="1"/>
  <c r="E151" i="59" s="1"/>
  <c r="C10" i="60"/>
  <c r="E10" i="60" s="1"/>
  <c r="G10" i="60" s="1"/>
  <c r="G53" i="58"/>
  <c r="C53" i="59" s="1"/>
  <c r="E53" i="59" s="1"/>
  <c r="G192" i="58"/>
  <c r="C192" i="59" s="1"/>
  <c r="E192" i="59" s="1"/>
  <c r="G95" i="58"/>
  <c r="C95" i="59" s="1"/>
  <c r="E95" i="59" s="1"/>
  <c r="G92" i="58"/>
  <c r="C92" i="59" s="1"/>
  <c r="E92" i="59" s="1"/>
  <c r="G146" i="59"/>
  <c r="C146" i="60" s="1"/>
  <c r="E146" i="60" s="1"/>
  <c r="G134" i="58"/>
  <c r="C134" i="59" s="1"/>
  <c r="E134" i="59" s="1"/>
  <c r="G121" i="58"/>
  <c r="C121" i="59" s="1"/>
  <c r="E121" i="59" s="1"/>
  <c r="G109" i="58"/>
  <c r="C109" i="59" s="1"/>
  <c r="E109" i="59" s="1"/>
  <c r="G97" i="59"/>
  <c r="C97" i="60" s="1"/>
  <c r="E97" i="60" s="1"/>
  <c r="G106" i="59"/>
  <c r="C106" i="60" s="1"/>
  <c r="E106" i="60" s="1"/>
  <c r="G45" i="58"/>
  <c r="C45" i="59" s="1"/>
  <c r="E45" i="59" s="1"/>
  <c r="G80" i="59"/>
  <c r="C80" i="60" s="1"/>
  <c r="E80" i="60" s="1"/>
  <c r="G51" i="58"/>
  <c r="C51" i="59" s="1"/>
  <c r="E51" i="59" s="1"/>
  <c r="C210" i="58"/>
  <c r="E210" i="58" s="1"/>
  <c r="G201" i="59"/>
  <c r="C201" i="60" s="1"/>
  <c r="E201" i="60" s="1"/>
  <c r="G99" i="58"/>
  <c r="C99" i="59" s="1"/>
  <c r="E99" i="59" s="1"/>
  <c r="G195" i="58"/>
  <c r="C195" i="59" s="1"/>
  <c r="E195" i="59" s="1"/>
  <c r="G54" i="59"/>
  <c r="C54" i="60" s="1"/>
  <c r="E54" i="60" s="1"/>
  <c r="G54" i="60" s="1"/>
  <c r="G180" i="59"/>
  <c r="C180" i="60" s="1"/>
  <c r="E180" i="60" s="1"/>
  <c r="G96" i="59"/>
  <c r="C96" i="60" s="1"/>
  <c r="E96" i="60" s="1"/>
  <c r="G73" i="59"/>
  <c r="C73" i="60" s="1"/>
  <c r="E73" i="60" s="1"/>
  <c r="G73" i="60" s="1"/>
  <c r="G193" i="58"/>
  <c r="C193" i="59" s="1"/>
  <c r="E193" i="59" s="1"/>
  <c r="G41" i="59"/>
  <c r="C41" i="60" s="1"/>
  <c r="E41" i="60" s="1"/>
  <c r="G41" i="60" s="1"/>
  <c r="G83" i="58"/>
  <c r="C83" i="59" s="1"/>
  <c r="E83" i="59" s="1"/>
  <c r="G153" i="59"/>
  <c r="C153" i="60" s="1"/>
  <c r="E153" i="60" s="1"/>
  <c r="G74" i="59"/>
  <c r="C74" i="60" s="1"/>
  <c r="E74" i="60" s="1"/>
  <c r="G74" i="60" s="1"/>
  <c r="G174" i="58"/>
  <c r="C174" i="59" s="1"/>
  <c r="E174" i="59" s="1"/>
  <c r="G132" i="58"/>
  <c r="C132" i="59" s="1"/>
  <c r="E132" i="59" s="1"/>
  <c r="G191" i="58"/>
  <c r="C191" i="59" s="1"/>
  <c r="E191" i="59" s="1"/>
  <c r="G175" i="58"/>
  <c r="C175" i="59" s="1"/>
  <c r="E175" i="59" s="1"/>
  <c r="G189" i="58"/>
  <c r="C189" i="59" s="1"/>
  <c r="E189" i="59" s="1"/>
  <c r="G133" i="58"/>
  <c r="C133" i="59" s="1"/>
  <c r="E133" i="59" s="1"/>
  <c r="G169" i="59"/>
  <c r="C169" i="60" s="1"/>
  <c r="E169" i="60" s="1"/>
  <c r="G98" i="59"/>
  <c r="C98" i="60" s="1"/>
  <c r="E98" i="60" s="1"/>
  <c r="G84" i="58"/>
  <c r="C84" i="59" s="1"/>
  <c r="E84" i="59" s="1"/>
  <c r="G196" i="58"/>
  <c r="C196" i="59" s="1"/>
  <c r="E196" i="59" s="1"/>
  <c r="G154" i="59"/>
  <c r="C154" i="60" s="1"/>
  <c r="E154" i="60" s="1"/>
  <c r="G119" i="58"/>
  <c r="C119" i="59" s="1"/>
  <c r="E119" i="59" s="1"/>
  <c r="G90" i="59"/>
  <c r="C90" i="60" s="1"/>
  <c r="E90" i="60" s="1"/>
  <c r="G128" i="59"/>
  <c r="C128" i="60" s="1"/>
  <c r="E128" i="60" s="1"/>
  <c r="G152" i="59"/>
  <c r="C152" i="60" s="1"/>
  <c r="E152" i="60" s="1"/>
  <c r="G182" i="58"/>
  <c r="C182" i="59" s="1"/>
  <c r="E182" i="59" s="1"/>
  <c r="C9" i="60"/>
  <c r="E9" i="60" s="1"/>
  <c r="G9" i="60" s="1"/>
  <c r="G70" i="59"/>
  <c r="C70" i="60" s="1"/>
  <c r="E70" i="60" s="1"/>
  <c r="G70" i="60" s="1"/>
  <c r="G76" i="58"/>
  <c r="C76" i="59" s="1"/>
  <c r="E76" i="59" s="1"/>
  <c r="G131" i="58"/>
  <c r="C131" i="59" s="1"/>
  <c r="E131" i="59" s="1"/>
  <c r="G111" i="58"/>
  <c r="C111" i="59" s="1"/>
  <c r="E111" i="59" s="1"/>
  <c r="G138" i="59"/>
  <c r="C138" i="60" s="1"/>
  <c r="E138" i="60" s="1"/>
  <c r="G104" i="59"/>
  <c r="C104" i="60" s="1"/>
  <c r="E104" i="60" s="1"/>
  <c r="G162" i="59"/>
  <c r="C162" i="60" s="1"/>
  <c r="E162" i="60" s="1"/>
  <c r="G61" i="58"/>
  <c r="C61" i="59" s="1"/>
  <c r="E61" i="59" s="1"/>
  <c r="G177" i="58"/>
  <c r="C177" i="59" s="1"/>
  <c r="E177" i="59" s="1"/>
  <c r="G115" i="58"/>
  <c r="C115" i="59" s="1"/>
  <c r="E115" i="59" s="1"/>
  <c r="G125" i="58"/>
  <c r="C125" i="59" s="1"/>
  <c r="E125" i="59" s="1"/>
  <c r="G165" i="58"/>
  <c r="C165" i="59" s="1"/>
  <c r="E165" i="59" s="1"/>
  <c r="G35" i="58"/>
  <c r="C35" i="59" s="1"/>
  <c r="E35" i="59" s="1"/>
  <c r="G35" i="59" s="1"/>
  <c r="G124" i="58"/>
  <c r="C124" i="59" s="1"/>
  <c r="E124" i="59" s="1"/>
  <c r="G93" i="58"/>
  <c r="C93" i="59" s="1"/>
  <c r="E93" i="59" s="1"/>
  <c r="G82" i="59"/>
  <c r="C82" i="60" s="1"/>
  <c r="E82" i="60" s="1"/>
  <c r="G63" i="58"/>
  <c r="C63" i="59" s="1"/>
  <c r="E63" i="59" s="1"/>
  <c r="G72" i="59"/>
  <c r="C72" i="60" s="1"/>
  <c r="E72" i="60" s="1"/>
  <c r="G72" i="60" s="1"/>
  <c r="G136" i="59"/>
  <c r="C136" i="60" s="1"/>
  <c r="E136" i="60" s="1"/>
  <c r="G155" i="58"/>
  <c r="C155" i="59" s="1"/>
  <c r="E155" i="59" s="1"/>
  <c r="G105" i="58"/>
  <c r="C105" i="59" s="1"/>
  <c r="E105" i="59" s="1"/>
  <c r="G185" i="58"/>
  <c r="C185" i="59" s="1"/>
  <c r="E185" i="59" s="1"/>
  <c r="G204" i="58"/>
  <c r="C204" i="59" s="1"/>
  <c r="E204" i="59" s="1"/>
  <c r="G116" i="59"/>
  <c r="C116" i="60" s="1"/>
  <c r="E116" i="60" s="1"/>
  <c r="G120" i="59"/>
  <c r="C120" i="60" s="1"/>
  <c r="E120" i="60" s="1"/>
  <c r="G122" i="59"/>
  <c r="C122" i="60" s="1"/>
  <c r="E122" i="60" s="1"/>
  <c r="G160" i="59"/>
  <c r="C160" i="60" s="1"/>
  <c r="E160" i="60" s="1"/>
  <c r="G194" i="58"/>
  <c r="C194" i="59" s="1"/>
  <c r="E194" i="59" s="1"/>
  <c r="G64" i="59"/>
  <c r="C64" i="60" s="1"/>
  <c r="E64" i="60" s="1"/>
  <c r="G64" i="60" s="1"/>
  <c r="G198" i="58"/>
  <c r="C198" i="59" s="1"/>
  <c r="E198" i="59" s="1"/>
  <c r="G44" i="58"/>
  <c r="C44" i="59" s="1"/>
  <c r="E44" i="59" s="1"/>
  <c r="G100" i="58"/>
  <c r="C100" i="59" s="1"/>
  <c r="E100" i="59" s="1"/>
  <c r="G68" i="58"/>
  <c r="C68" i="59" s="1"/>
  <c r="E68" i="59" s="1"/>
  <c r="C215" i="66"/>
  <c r="E215" i="66" s="1"/>
  <c r="G215" i="66" s="1"/>
  <c r="G113" i="58"/>
  <c r="C113" i="59" s="1"/>
  <c r="E113" i="59" s="1"/>
  <c r="G57" i="58"/>
  <c r="C57" i="59" s="1"/>
  <c r="E57" i="59" s="1"/>
  <c r="G145" i="59"/>
  <c r="C145" i="60" s="1"/>
  <c r="E145" i="60" s="1"/>
  <c r="G67" i="58"/>
  <c r="C67" i="59" s="1"/>
  <c r="E67" i="59" s="1"/>
  <c r="G103" i="58"/>
  <c r="C103" i="59" s="1"/>
  <c r="E103" i="59" s="1"/>
  <c r="G143" i="58"/>
  <c r="C143" i="59" s="1"/>
  <c r="E143" i="59" s="1"/>
  <c r="G173" i="58"/>
  <c r="C173" i="59" s="1"/>
  <c r="E173" i="59" s="1"/>
  <c r="C33" i="60"/>
  <c r="E33" i="60" s="1"/>
  <c r="G33" i="60" s="1"/>
  <c r="G19" i="58"/>
  <c r="C19" i="59" s="1"/>
  <c r="E19" i="59" s="1"/>
  <c r="G19" i="59" s="1"/>
  <c r="G179" i="58"/>
  <c r="C179" i="59" s="1"/>
  <c r="E179" i="59" s="1"/>
  <c r="G94" i="59"/>
  <c r="C94" i="60" s="1"/>
  <c r="E94" i="60" s="1"/>
  <c r="G139" i="58"/>
  <c r="C139" i="59" s="1"/>
  <c r="E139" i="59" s="1"/>
  <c r="G211" i="55"/>
  <c r="C211" i="57" s="1"/>
  <c r="E211" i="57" s="1"/>
  <c r="G211" i="57" s="1"/>
  <c r="G62" i="59"/>
  <c r="C62" i="60" s="1"/>
  <c r="E62" i="60" s="1"/>
  <c r="G62" i="60" s="1"/>
  <c r="G58" i="59"/>
  <c r="C58" i="60" s="1"/>
  <c r="E58" i="60" s="1"/>
  <c r="G58" i="60" s="1"/>
  <c r="G78" i="58"/>
  <c r="C78" i="59" s="1"/>
  <c r="E78" i="59" s="1"/>
  <c r="C87" i="54"/>
  <c r="E87" i="54" s="1"/>
  <c r="G87" i="54" s="1"/>
  <c r="G200" i="58"/>
  <c r="C200" i="59" s="1"/>
  <c r="E200" i="59" s="1"/>
  <c r="G110" i="58"/>
  <c r="C110" i="59" s="1"/>
  <c r="E110" i="59" s="1"/>
  <c r="G39" i="58"/>
  <c r="C39" i="59" s="1"/>
  <c r="E39" i="59" s="1"/>
  <c r="G39" i="59" s="1"/>
  <c r="C32" i="60"/>
  <c r="E32" i="60" s="1"/>
  <c r="G32" i="60" s="1"/>
  <c r="G50" i="59"/>
  <c r="C50" i="60" s="1"/>
  <c r="E50" i="60" s="1"/>
  <c r="G50" i="60" s="1"/>
  <c r="G49" i="58"/>
  <c r="C49" i="59" s="1"/>
  <c r="E49" i="59" s="1"/>
  <c r="G107" i="58"/>
  <c r="C107" i="59" s="1"/>
  <c r="E107" i="59" s="1"/>
  <c r="G36" i="58"/>
  <c r="C36" i="59" s="1"/>
  <c r="E36" i="59" s="1"/>
  <c r="G36" i="59" s="1"/>
  <c r="G148" i="58"/>
  <c r="C148" i="59" s="1"/>
  <c r="E148" i="59" s="1"/>
  <c r="G187" i="58"/>
  <c r="C187" i="59" s="1"/>
  <c r="E187" i="59" s="1"/>
  <c r="G172" i="58"/>
  <c r="C172" i="59" s="1"/>
  <c r="E172" i="59" s="1"/>
  <c r="G65" i="59"/>
  <c r="C65" i="60" s="1"/>
  <c r="E65" i="60" s="1"/>
  <c r="G65" i="60" s="1"/>
  <c r="C88" i="55"/>
  <c r="E88" i="55" s="1"/>
  <c r="G176" i="58"/>
  <c r="C176" i="59" s="1"/>
  <c r="E176" i="59" s="1"/>
  <c r="C27" i="55"/>
  <c r="E27" i="55" s="1"/>
  <c r="G27" i="55" s="1"/>
  <c r="C216" i="66"/>
  <c r="E216" i="66" s="1"/>
  <c r="G216" i="66" s="1"/>
  <c r="G209" i="58"/>
  <c r="C209" i="59" s="1"/>
  <c r="E209" i="59" s="1"/>
  <c r="G178" i="58"/>
  <c r="C178" i="59" s="1"/>
  <c r="E178" i="59" s="1"/>
  <c r="G199" i="58"/>
  <c r="C199" i="59" s="1"/>
  <c r="E199" i="59" s="1"/>
  <c r="C25" i="60"/>
  <c r="E25" i="60" s="1"/>
  <c r="G25" i="60" s="1"/>
  <c r="G197" i="58"/>
  <c r="C197" i="59" s="1"/>
  <c r="E197" i="59" s="1"/>
  <c r="G212" i="55"/>
  <c r="C212" i="57" s="1"/>
  <c r="E212" i="57" s="1"/>
  <c r="G212" i="57" s="1"/>
  <c r="G161" i="58"/>
  <c r="C161" i="59" s="1"/>
  <c r="E161" i="59" s="1"/>
  <c r="G101" i="58"/>
  <c r="C101" i="59" s="1"/>
  <c r="E101" i="59" s="1"/>
  <c r="G102" i="59"/>
  <c r="C102" i="60" s="1"/>
  <c r="E102" i="60" s="1"/>
  <c r="G202" i="59"/>
  <c r="C202" i="60" s="1"/>
  <c r="E202" i="60" s="1"/>
  <c r="G130" i="59"/>
  <c r="C130" i="60" s="1"/>
  <c r="E130" i="60" s="1"/>
  <c r="C28" i="60"/>
  <c r="E28" i="60" s="1"/>
  <c r="G28" i="60" s="1"/>
  <c r="G135" i="58"/>
  <c r="C135" i="59" s="1"/>
  <c r="E135" i="59" s="1"/>
  <c r="G112" i="59"/>
  <c r="C112" i="60" s="1"/>
  <c r="E112" i="60" s="1"/>
  <c r="G21" i="58"/>
  <c r="C21" i="59" s="1"/>
  <c r="E21" i="59" s="1"/>
  <c r="G21" i="59" s="1"/>
  <c r="G144" i="59"/>
  <c r="C144" i="60" s="1"/>
  <c r="E144" i="60" s="1"/>
  <c r="G166" i="58"/>
  <c r="C166" i="59" s="1"/>
  <c r="E166" i="59" s="1"/>
  <c r="G108" i="58"/>
  <c r="C108" i="59" s="1"/>
  <c r="E108" i="59" s="1"/>
  <c r="G171" i="58"/>
  <c r="C171" i="59" s="1"/>
  <c r="E171" i="59" s="1"/>
  <c r="G117" i="58"/>
  <c r="C117" i="59" s="1"/>
  <c r="E117" i="59" s="1"/>
  <c r="G183" i="58"/>
  <c r="C183" i="59" s="1"/>
  <c r="E183" i="59" s="1"/>
  <c r="G91" i="58"/>
  <c r="C91" i="59" s="1"/>
  <c r="E91" i="59" s="1"/>
  <c r="G59" i="58"/>
  <c r="C59" i="59" s="1"/>
  <c r="E59" i="59" s="1"/>
  <c r="G13" i="58"/>
  <c r="C13" i="59" s="1"/>
  <c r="E13" i="59" s="1"/>
  <c r="G13" i="59" s="1"/>
  <c r="G186" i="59"/>
  <c r="C186" i="60" s="1"/>
  <c r="E186" i="60" s="1"/>
  <c r="G141" i="58"/>
  <c r="C141" i="59" s="1"/>
  <c r="E141" i="59" s="1"/>
  <c r="G30" i="58"/>
  <c r="C30" i="59" s="1"/>
  <c r="E30" i="59" s="1"/>
  <c r="G30" i="59" s="1"/>
  <c r="G207" i="58"/>
  <c r="C207" i="59" s="1"/>
  <c r="E207" i="59" s="1"/>
  <c r="G118" i="58"/>
  <c r="C118" i="59" s="1"/>
  <c r="E118" i="59" s="1"/>
  <c r="G137" i="58"/>
  <c r="C137" i="59" s="1"/>
  <c r="E137" i="59" s="1"/>
  <c r="G203" i="58"/>
  <c r="C203" i="59" s="1"/>
  <c r="E203" i="59" s="1"/>
  <c r="G140" i="58"/>
  <c r="C140" i="59" s="1"/>
  <c r="E140" i="59" s="1"/>
  <c r="C7" i="60"/>
  <c r="E7" i="60" s="1"/>
  <c r="G7" i="60" s="1"/>
  <c r="G69" i="58"/>
  <c r="C69" i="59" s="1"/>
  <c r="E69" i="59" s="1"/>
  <c r="G52" i="58"/>
  <c r="C52" i="59" s="1"/>
  <c r="E52" i="59" s="1"/>
  <c r="G157" i="58"/>
  <c r="C157" i="59" s="1"/>
  <c r="E157" i="59" s="1"/>
  <c r="G164" i="59"/>
  <c r="C164" i="60" s="1"/>
  <c r="E164" i="60" s="1"/>
  <c r="G150" i="59"/>
  <c r="C150" i="60" s="1"/>
  <c r="E150" i="60" s="1"/>
  <c r="G158" i="58"/>
  <c r="C158" i="59" s="1"/>
  <c r="E158" i="59" s="1"/>
  <c r="G149" i="58"/>
  <c r="C149" i="59" s="1"/>
  <c r="E149" i="59" s="1"/>
  <c r="G208" i="58"/>
  <c r="C208" i="59" s="1"/>
  <c r="E208" i="59" s="1"/>
  <c r="G147" i="59"/>
  <c r="C147" i="60" s="1"/>
  <c r="E147" i="60" s="1"/>
  <c r="G60" i="58"/>
  <c r="C60" i="59" s="1"/>
  <c r="E60" i="59" s="1"/>
  <c r="C22" i="60"/>
  <c r="E22" i="60" s="1"/>
  <c r="G22" i="60" s="1"/>
  <c r="G206" i="58"/>
  <c r="C206" i="59" s="1"/>
  <c r="E206" i="59" s="1"/>
  <c r="G66" i="59"/>
  <c r="C66" i="60" s="1"/>
  <c r="E66" i="60" s="1"/>
  <c r="G66" i="60" s="1"/>
  <c r="G190" i="58"/>
  <c r="C190" i="59" s="1"/>
  <c r="E190" i="59" s="1"/>
  <c r="G81" i="58"/>
  <c r="C81" i="59" s="1"/>
  <c r="E81" i="59" s="1"/>
  <c r="G188" i="58"/>
  <c r="C188" i="59" s="1"/>
  <c r="E188" i="59" s="1"/>
  <c r="G126" i="58"/>
  <c r="C126" i="59" s="1"/>
  <c r="E126" i="59" s="1"/>
  <c r="G168" i="59"/>
  <c r="C168" i="60" s="1"/>
  <c r="E168" i="60" s="1"/>
  <c r="C16" i="60"/>
  <c r="E16" i="60" s="1"/>
  <c r="G16" i="60" s="1"/>
  <c r="G159" i="58"/>
  <c r="C159" i="59" s="1"/>
  <c r="E159" i="59" s="1"/>
  <c r="G11" i="58"/>
  <c r="C11" i="59" s="1"/>
  <c r="E11" i="59" s="1"/>
  <c r="G11" i="59" s="1"/>
  <c r="G114" i="59"/>
  <c r="C114" i="60" s="1"/>
  <c r="E114" i="60" s="1"/>
  <c r="G89" i="58"/>
  <c r="C89" i="59" s="1"/>
  <c r="E89" i="59" s="1"/>
  <c r="G127" i="58"/>
  <c r="C127" i="59" s="1"/>
  <c r="E127" i="59" s="1"/>
  <c r="G31" i="58"/>
  <c r="C31" i="59" s="1"/>
  <c r="E31" i="59" s="1"/>
  <c r="G31" i="59" s="1"/>
  <c r="G156" i="58"/>
  <c r="C156" i="59" s="1"/>
  <c r="E156" i="59" s="1"/>
  <c r="G20" i="58"/>
  <c r="C20" i="59" s="1"/>
  <c r="E20" i="59" s="1"/>
  <c r="G20" i="59" s="1"/>
  <c r="G123" i="58"/>
  <c r="C123" i="59" s="1"/>
  <c r="E123" i="59" s="1"/>
  <c r="C17" i="60"/>
  <c r="E17" i="60" s="1"/>
  <c r="G17" i="60" s="1"/>
  <c r="G55" i="58"/>
  <c r="C55" i="59" s="1"/>
  <c r="E55" i="59" s="1"/>
  <c r="G184" i="59"/>
  <c r="C184" i="60" s="1"/>
  <c r="E184" i="60" s="1"/>
  <c r="G205" i="58"/>
  <c r="C205" i="59" s="1"/>
  <c r="E205" i="59" s="1"/>
  <c r="C18" i="60"/>
  <c r="E18" i="60" s="1"/>
  <c r="G18" i="60" s="1"/>
  <c r="G142" i="58"/>
  <c r="C142" i="59" s="1"/>
  <c r="E142" i="59" s="1"/>
  <c r="G170" i="59"/>
  <c r="C170" i="60" s="1"/>
  <c r="E170" i="60" s="1"/>
  <c r="G75" i="58"/>
  <c r="C75" i="59" s="1"/>
  <c r="E75" i="59" s="1"/>
  <c r="G163" i="58"/>
  <c r="C163" i="59" s="1"/>
  <c r="E163" i="59" s="1"/>
  <c r="G56" i="59"/>
  <c r="C56" i="60" s="1"/>
  <c r="E56" i="60" s="1"/>
  <c r="G56" i="60" s="1"/>
  <c r="C48" i="55"/>
  <c r="E48" i="55" s="1"/>
  <c r="G47" i="58"/>
  <c r="C47" i="59" s="1"/>
  <c r="E47" i="59" s="1"/>
  <c r="G46" i="58"/>
  <c r="C46" i="59" s="1"/>
  <c r="E46" i="59" s="1"/>
  <c r="C43" i="54"/>
  <c r="E43" i="54" s="1"/>
  <c r="G43" i="54" s="1"/>
  <c r="C40" i="60"/>
  <c r="E40" i="60" s="1"/>
  <c r="G40" i="60" s="1"/>
  <c r="G38" i="58"/>
  <c r="C38" i="59" s="1"/>
  <c r="E38" i="59" s="1"/>
  <c r="G38" i="59" s="1"/>
  <c r="C8" i="60"/>
  <c r="E8" i="60" s="1"/>
  <c r="G8" i="60" s="1"/>
  <c r="C34" i="55"/>
  <c r="E34" i="55" s="1"/>
  <c r="G34" i="55" s="1"/>
  <c r="C29" i="60"/>
  <c r="E29" i="60" s="1"/>
  <c r="G29" i="60" s="1"/>
  <c r="C26" i="60"/>
  <c r="E26" i="60" s="1"/>
  <c r="G26" i="60" s="1"/>
  <c r="C24" i="60"/>
  <c r="E24" i="60" s="1"/>
  <c r="G24" i="60" s="1"/>
  <c r="C6" i="55"/>
  <c r="E6" i="55" s="1"/>
  <c r="G6" i="55" s="1"/>
  <c r="C167" i="58"/>
  <c r="E167" i="58" s="1"/>
  <c r="C86" i="58"/>
  <c r="E86" i="58" s="1"/>
  <c r="C85" i="58"/>
  <c r="E85" i="58" s="1"/>
  <c r="C71" i="54"/>
  <c r="E71" i="54" s="1"/>
  <c r="G71" i="54" s="1"/>
  <c r="C23" i="55"/>
  <c r="E23" i="55" s="1"/>
  <c r="G23" i="55" s="1"/>
  <c r="C15" i="58"/>
  <c r="E15" i="58" s="1"/>
  <c r="C14" i="57"/>
  <c r="E14" i="57" s="1"/>
  <c r="G14" i="57" s="1"/>
  <c r="C79" i="55"/>
  <c r="E79" i="55" s="1"/>
  <c r="C77" i="54"/>
  <c r="E77" i="54" s="1"/>
  <c r="G77" i="54" s="1"/>
  <c r="C42" i="58"/>
  <c r="E42" i="58" s="1"/>
  <c r="C37" i="57"/>
  <c r="E37" i="57" s="1"/>
  <c r="G37" i="57" s="1"/>
  <c r="C12" i="54"/>
  <c r="E12" i="54" s="1"/>
  <c r="G12" i="54" s="1"/>
  <c r="C11" i="60" l="1"/>
  <c r="E11" i="60" s="1"/>
  <c r="G11" i="60" s="1"/>
  <c r="G137" i="59"/>
  <c r="C137" i="60" s="1"/>
  <c r="E137" i="60" s="1"/>
  <c r="G205" i="59"/>
  <c r="C205" i="60" s="1"/>
  <c r="E205" i="60" s="1"/>
  <c r="G127" i="59"/>
  <c r="C127" i="60" s="1"/>
  <c r="E127" i="60" s="1"/>
  <c r="G188" i="59"/>
  <c r="C188" i="60" s="1"/>
  <c r="E188" i="60" s="1"/>
  <c r="G208" i="59"/>
  <c r="C208" i="60" s="1"/>
  <c r="E208" i="60" s="1"/>
  <c r="C7" i="61"/>
  <c r="E7" i="61" s="1"/>
  <c r="G7" i="61" s="1"/>
  <c r="G186" i="60"/>
  <c r="C186" i="61" s="1"/>
  <c r="E186" i="61" s="1"/>
  <c r="G186" i="61" s="1"/>
  <c r="G166" i="59"/>
  <c r="C166" i="60" s="1"/>
  <c r="E166" i="60" s="1"/>
  <c r="G102" i="60"/>
  <c r="C102" i="61" s="1"/>
  <c r="E102" i="61" s="1"/>
  <c r="G102" i="61" s="1"/>
  <c r="G209" i="59"/>
  <c r="C209" i="60" s="1"/>
  <c r="E209" i="60" s="1"/>
  <c r="G148" i="59"/>
  <c r="C148" i="60" s="1"/>
  <c r="E148" i="60" s="1"/>
  <c r="G200" i="59"/>
  <c r="C200" i="60" s="1"/>
  <c r="E200" i="60" s="1"/>
  <c r="G179" i="59"/>
  <c r="C179" i="60" s="1"/>
  <c r="E179" i="60" s="1"/>
  <c r="G57" i="59"/>
  <c r="C57" i="60" s="1"/>
  <c r="E57" i="60" s="1"/>
  <c r="G57" i="60" s="1"/>
  <c r="G194" i="59"/>
  <c r="C194" i="60" s="1"/>
  <c r="E194" i="60" s="1"/>
  <c r="G155" i="59"/>
  <c r="C155" i="60" s="1"/>
  <c r="E155" i="60" s="1"/>
  <c r="G165" i="59"/>
  <c r="C165" i="60" s="1"/>
  <c r="E165" i="60" s="1"/>
  <c r="G111" i="59"/>
  <c r="C111" i="60" s="1"/>
  <c r="E111" i="60" s="1"/>
  <c r="G90" i="60"/>
  <c r="C90" i="61" s="1"/>
  <c r="E90" i="61" s="1"/>
  <c r="G90" i="61" s="1"/>
  <c r="G189" i="59"/>
  <c r="C189" i="60" s="1"/>
  <c r="E189" i="60" s="1"/>
  <c r="C41" i="61"/>
  <c r="E41" i="61" s="1"/>
  <c r="G41" i="61" s="1"/>
  <c r="G97" i="60"/>
  <c r="C97" i="61" s="1"/>
  <c r="E97" i="61" s="1"/>
  <c r="G97" i="61" s="1"/>
  <c r="G95" i="59"/>
  <c r="C95" i="60" s="1"/>
  <c r="E95" i="60" s="1"/>
  <c r="G184" i="60"/>
  <c r="C184" i="61" s="1"/>
  <c r="E184" i="61" s="1"/>
  <c r="G184" i="61" s="1"/>
  <c r="G89" i="59"/>
  <c r="C89" i="60" s="1"/>
  <c r="E89" i="60" s="1"/>
  <c r="G81" i="59"/>
  <c r="C81" i="60" s="1"/>
  <c r="E81" i="60" s="1"/>
  <c r="G149" i="59"/>
  <c r="C149" i="60" s="1"/>
  <c r="E149" i="60" s="1"/>
  <c r="G140" i="59"/>
  <c r="C140" i="60" s="1"/>
  <c r="E140" i="60" s="1"/>
  <c r="C13" i="60"/>
  <c r="E13" i="60" s="1"/>
  <c r="G13" i="60" s="1"/>
  <c r="G144" i="60"/>
  <c r="C144" i="61" s="1"/>
  <c r="E144" i="61" s="1"/>
  <c r="G144" i="61" s="1"/>
  <c r="G101" i="59"/>
  <c r="C101" i="60" s="1"/>
  <c r="E101" i="60" s="1"/>
  <c r="C216" i="67"/>
  <c r="E216" i="67" s="1"/>
  <c r="G216" i="67" s="1"/>
  <c r="C36" i="60"/>
  <c r="E36" i="60" s="1"/>
  <c r="G36" i="60" s="1"/>
  <c r="C87" i="55"/>
  <c r="E87" i="55" s="1"/>
  <c r="C19" i="60"/>
  <c r="E19" i="60" s="1"/>
  <c r="G19" i="60" s="1"/>
  <c r="G113" i="59"/>
  <c r="C113" i="60" s="1"/>
  <c r="E113" i="60" s="1"/>
  <c r="G160" i="60"/>
  <c r="C160" i="61" s="1"/>
  <c r="E160" i="61" s="1"/>
  <c r="G160" i="61" s="1"/>
  <c r="G136" i="60"/>
  <c r="C136" i="61" s="1"/>
  <c r="E136" i="61" s="1"/>
  <c r="G136" i="61" s="1"/>
  <c r="G125" i="59"/>
  <c r="C125" i="60" s="1"/>
  <c r="E125" i="60" s="1"/>
  <c r="G131" i="59"/>
  <c r="C131" i="60" s="1"/>
  <c r="E131" i="60" s="1"/>
  <c r="G119" i="59"/>
  <c r="C119" i="60" s="1"/>
  <c r="E119" i="60" s="1"/>
  <c r="G175" i="59"/>
  <c r="C175" i="60" s="1"/>
  <c r="E175" i="60" s="1"/>
  <c r="G193" i="59"/>
  <c r="C193" i="60" s="1"/>
  <c r="E193" i="60" s="1"/>
  <c r="G201" i="60"/>
  <c r="C201" i="61" s="1"/>
  <c r="E201" i="61" s="1"/>
  <c r="G201" i="61" s="1"/>
  <c r="G192" i="59"/>
  <c r="C192" i="60" s="1"/>
  <c r="E192" i="60" s="1"/>
  <c r="G114" i="60"/>
  <c r="C114" i="61" s="1"/>
  <c r="E114" i="61" s="1"/>
  <c r="G114" i="61" s="1"/>
  <c r="G190" i="59"/>
  <c r="C190" i="60" s="1"/>
  <c r="E190" i="60" s="1"/>
  <c r="G158" i="59"/>
  <c r="C158" i="60" s="1"/>
  <c r="E158" i="60" s="1"/>
  <c r="G203" i="59"/>
  <c r="C203" i="60" s="1"/>
  <c r="E203" i="60" s="1"/>
  <c r="G59" i="59"/>
  <c r="C59" i="60" s="1"/>
  <c r="E59" i="60" s="1"/>
  <c r="G59" i="60" s="1"/>
  <c r="C21" i="60"/>
  <c r="E21" i="60" s="1"/>
  <c r="G21" i="60" s="1"/>
  <c r="G161" i="59"/>
  <c r="C161" i="60" s="1"/>
  <c r="E161" i="60" s="1"/>
  <c r="C27" i="57"/>
  <c r="E27" i="57" s="1"/>
  <c r="G27" i="57" s="1"/>
  <c r="G107" i="59"/>
  <c r="C107" i="60" s="1"/>
  <c r="E107" i="60" s="1"/>
  <c r="G78" i="59"/>
  <c r="C78" i="60" s="1"/>
  <c r="E78" i="60" s="1"/>
  <c r="C33" i="61"/>
  <c r="E33" i="61" s="1"/>
  <c r="G33" i="61" s="1"/>
  <c r="C215" i="67"/>
  <c r="E215" i="67" s="1"/>
  <c r="G215" i="67" s="1"/>
  <c r="G122" i="60"/>
  <c r="C122" i="61" s="1"/>
  <c r="E122" i="61" s="1"/>
  <c r="G122" i="61" s="1"/>
  <c r="C72" i="61"/>
  <c r="E72" i="61" s="1"/>
  <c r="G72" i="61" s="1"/>
  <c r="G115" i="59"/>
  <c r="C115" i="60" s="1"/>
  <c r="E115" i="60" s="1"/>
  <c r="G76" i="59"/>
  <c r="C76" i="60" s="1"/>
  <c r="E76" i="60" s="1"/>
  <c r="G76" i="60" s="1"/>
  <c r="G154" i="60"/>
  <c r="C154" i="61" s="1"/>
  <c r="E154" i="61" s="1"/>
  <c r="G154" i="61" s="1"/>
  <c r="G191" i="59"/>
  <c r="C191" i="60" s="1"/>
  <c r="E191" i="60" s="1"/>
  <c r="C73" i="61"/>
  <c r="E73" i="61" s="1"/>
  <c r="G73" i="61" s="1"/>
  <c r="G210" i="58"/>
  <c r="C210" i="59" s="1"/>
  <c r="E210" i="59" s="1"/>
  <c r="G53" i="59"/>
  <c r="C53" i="60" s="1"/>
  <c r="E53" i="60" s="1"/>
  <c r="G53" i="60" s="1"/>
  <c r="C66" i="61"/>
  <c r="E66" i="61" s="1"/>
  <c r="G66" i="61" s="1"/>
  <c r="G91" i="59"/>
  <c r="C91" i="60" s="1"/>
  <c r="E91" i="60" s="1"/>
  <c r="C212" i="58"/>
  <c r="E212" i="58" s="1"/>
  <c r="G176" i="59"/>
  <c r="C176" i="60" s="1"/>
  <c r="E176" i="60" s="1"/>
  <c r="G49" i="59"/>
  <c r="C49" i="60" s="1"/>
  <c r="E49" i="60" s="1"/>
  <c r="G49" i="60" s="1"/>
  <c r="C58" i="61"/>
  <c r="E58" i="61" s="1"/>
  <c r="G58" i="61" s="1"/>
  <c r="G173" i="59"/>
  <c r="C173" i="60" s="1"/>
  <c r="E173" i="60" s="1"/>
  <c r="G68" i="59"/>
  <c r="C68" i="60" s="1"/>
  <c r="E68" i="60" s="1"/>
  <c r="G68" i="60" s="1"/>
  <c r="G120" i="60"/>
  <c r="C120" i="61" s="1"/>
  <c r="E120" i="61" s="1"/>
  <c r="G120" i="61" s="1"/>
  <c r="G63" i="59"/>
  <c r="C63" i="60" s="1"/>
  <c r="E63" i="60" s="1"/>
  <c r="G63" i="60" s="1"/>
  <c r="G177" i="59"/>
  <c r="C177" i="60" s="1"/>
  <c r="E177" i="60" s="1"/>
  <c r="C70" i="61"/>
  <c r="E70" i="61" s="1"/>
  <c r="G70" i="61" s="1"/>
  <c r="G196" i="59"/>
  <c r="C196" i="60" s="1"/>
  <c r="E196" i="60" s="1"/>
  <c r="G132" i="59"/>
  <c r="C132" i="60" s="1"/>
  <c r="E132" i="60" s="1"/>
  <c r="G96" i="60"/>
  <c r="C96" i="61" s="1"/>
  <c r="E96" i="61" s="1"/>
  <c r="G96" i="61" s="1"/>
  <c r="G51" i="59"/>
  <c r="C51" i="60" s="1"/>
  <c r="E51" i="60" s="1"/>
  <c r="G51" i="60" s="1"/>
  <c r="G121" i="59"/>
  <c r="C121" i="60" s="1"/>
  <c r="E121" i="60" s="1"/>
  <c r="C17" i="61"/>
  <c r="E17" i="61" s="1"/>
  <c r="G17" i="61" s="1"/>
  <c r="G150" i="60"/>
  <c r="C150" i="61" s="1"/>
  <c r="E150" i="61" s="1"/>
  <c r="G150" i="61" s="1"/>
  <c r="G112" i="60"/>
  <c r="C112" i="61" s="1"/>
  <c r="E112" i="61" s="1"/>
  <c r="G112" i="61" s="1"/>
  <c r="G123" i="59"/>
  <c r="C123" i="60" s="1"/>
  <c r="E123" i="60" s="1"/>
  <c r="G159" i="59"/>
  <c r="C159" i="60" s="1"/>
  <c r="E159" i="60" s="1"/>
  <c r="G206" i="59"/>
  <c r="C206" i="60" s="1"/>
  <c r="E206" i="60" s="1"/>
  <c r="G164" i="60"/>
  <c r="C164" i="61" s="1"/>
  <c r="E164" i="61" s="1"/>
  <c r="G164" i="61" s="1"/>
  <c r="G118" i="59"/>
  <c r="C118" i="60" s="1"/>
  <c r="E118" i="60" s="1"/>
  <c r="G183" i="59"/>
  <c r="C183" i="60" s="1"/>
  <c r="E183" i="60" s="1"/>
  <c r="G135" i="59"/>
  <c r="C135" i="60" s="1"/>
  <c r="E135" i="60" s="1"/>
  <c r="G197" i="59"/>
  <c r="C197" i="60" s="1"/>
  <c r="E197" i="60" s="1"/>
  <c r="G88" i="55"/>
  <c r="C88" i="57" s="1"/>
  <c r="E88" i="57" s="1"/>
  <c r="G88" i="57" s="1"/>
  <c r="C50" i="61"/>
  <c r="E50" i="61" s="1"/>
  <c r="G50" i="61" s="1"/>
  <c r="C62" i="61"/>
  <c r="E62" i="61" s="1"/>
  <c r="G62" i="61" s="1"/>
  <c r="G143" i="59"/>
  <c r="C143" i="60" s="1"/>
  <c r="E143" i="60" s="1"/>
  <c r="G100" i="59"/>
  <c r="C100" i="60" s="1"/>
  <c r="E100" i="60" s="1"/>
  <c r="G116" i="60"/>
  <c r="C116" i="61" s="1"/>
  <c r="E116" i="61" s="1"/>
  <c r="G116" i="61" s="1"/>
  <c r="G82" i="60"/>
  <c r="C82" i="61" s="1"/>
  <c r="E82" i="61" s="1"/>
  <c r="G82" i="61" s="1"/>
  <c r="G61" i="59"/>
  <c r="C61" i="60" s="1"/>
  <c r="E61" i="60" s="1"/>
  <c r="G61" i="60" s="1"/>
  <c r="C9" i="61"/>
  <c r="E9" i="61" s="1"/>
  <c r="G9" i="61" s="1"/>
  <c r="G84" i="59"/>
  <c r="C84" i="60" s="1"/>
  <c r="E84" i="60" s="1"/>
  <c r="G174" i="59"/>
  <c r="C174" i="60" s="1"/>
  <c r="E174" i="60" s="1"/>
  <c r="G180" i="60"/>
  <c r="C180" i="61" s="1"/>
  <c r="E180" i="61" s="1"/>
  <c r="G180" i="61" s="1"/>
  <c r="G134" i="59"/>
  <c r="C134" i="60" s="1"/>
  <c r="E134" i="60" s="1"/>
  <c r="C20" i="60"/>
  <c r="E20" i="60" s="1"/>
  <c r="G20" i="60" s="1"/>
  <c r="C22" i="61"/>
  <c r="E22" i="61" s="1"/>
  <c r="G22" i="61" s="1"/>
  <c r="G157" i="59"/>
  <c r="C157" i="60" s="1"/>
  <c r="E157" i="60" s="1"/>
  <c r="G207" i="59"/>
  <c r="C207" i="60" s="1"/>
  <c r="E207" i="60" s="1"/>
  <c r="G117" i="59"/>
  <c r="C117" i="60" s="1"/>
  <c r="E117" i="60" s="1"/>
  <c r="C28" i="61"/>
  <c r="E28" i="61" s="1"/>
  <c r="G28" i="61" s="1"/>
  <c r="C25" i="61"/>
  <c r="E25" i="61" s="1"/>
  <c r="G25" i="61" s="1"/>
  <c r="C65" i="61"/>
  <c r="E65" i="61" s="1"/>
  <c r="G65" i="61" s="1"/>
  <c r="C32" i="61"/>
  <c r="E32" i="61" s="1"/>
  <c r="G32" i="61" s="1"/>
  <c r="C211" i="58"/>
  <c r="E211" i="58" s="1"/>
  <c r="G103" i="59"/>
  <c r="C103" i="60" s="1"/>
  <c r="E103" i="60" s="1"/>
  <c r="G44" i="59"/>
  <c r="C44" i="60" s="1"/>
  <c r="E44" i="60" s="1"/>
  <c r="G44" i="60" s="1"/>
  <c r="G204" i="59"/>
  <c r="C204" i="60" s="1"/>
  <c r="E204" i="60" s="1"/>
  <c r="G93" i="59"/>
  <c r="C93" i="60" s="1"/>
  <c r="E93" i="60" s="1"/>
  <c r="G162" i="60"/>
  <c r="C162" i="61" s="1"/>
  <c r="E162" i="61" s="1"/>
  <c r="G162" i="61" s="1"/>
  <c r="G182" i="59"/>
  <c r="C182" i="60" s="1"/>
  <c r="E182" i="60" s="1"/>
  <c r="G98" i="60"/>
  <c r="C98" i="61" s="1"/>
  <c r="E98" i="61" s="1"/>
  <c r="G98" i="61" s="1"/>
  <c r="C74" i="61"/>
  <c r="E74" i="61" s="1"/>
  <c r="G74" i="61" s="1"/>
  <c r="C54" i="61"/>
  <c r="E54" i="61" s="1"/>
  <c r="G54" i="61" s="1"/>
  <c r="G146" i="60"/>
  <c r="C146" i="61" s="1"/>
  <c r="E146" i="61" s="1"/>
  <c r="G146" i="61" s="1"/>
  <c r="G151" i="59"/>
  <c r="C151" i="60" s="1"/>
  <c r="E151" i="60" s="1"/>
  <c r="G55" i="59"/>
  <c r="C55" i="60" s="1"/>
  <c r="E55" i="60" s="1"/>
  <c r="G55" i="60" s="1"/>
  <c r="C16" i="61"/>
  <c r="E16" i="61" s="1"/>
  <c r="G16" i="61" s="1"/>
  <c r="G156" i="59"/>
  <c r="C156" i="60" s="1"/>
  <c r="E156" i="60" s="1"/>
  <c r="G168" i="60"/>
  <c r="C168" i="61" s="1"/>
  <c r="E168" i="61" s="1"/>
  <c r="G168" i="61" s="1"/>
  <c r="G60" i="59"/>
  <c r="C60" i="60" s="1"/>
  <c r="E60" i="60" s="1"/>
  <c r="G60" i="60" s="1"/>
  <c r="G52" i="59"/>
  <c r="C52" i="60" s="1"/>
  <c r="E52" i="60" s="1"/>
  <c r="G52" i="60" s="1"/>
  <c r="C30" i="60"/>
  <c r="E30" i="60" s="1"/>
  <c r="G30" i="60" s="1"/>
  <c r="G171" i="59"/>
  <c r="C171" i="60" s="1"/>
  <c r="E171" i="60" s="1"/>
  <c r="G130" i="60"/>
  <c r="C130" i="61" s="1"/>
  <c r="E130" i="61" s="1"/>
  <c r="G130" i="61" s="1"/>
  <c r="G199" i="59"/>
  <c r="C199" i="60" s="1"/>
  <c r="E199" i="60" s="1"/>
  <c r="G172" i="59"/>
  <c r="C172" i="60" s="1"/>
  <c r="E172" i="60" s="1"/>
  <c r="C39" i="60"/>
  <c r="E39" i="60" s="1"/>
  <c r="G39" i="60" s="1"/>
  <c r="G139" i="59"/>
  <c r="C139" i="60" s="1"/>
  <c r="E139" i="60" s="1"/>
  <c r="G67" i="59"/>
  <c r="C67" i="60" s="1"/>
  <c r="E67" i="60" s="1"/>
  <c r="G67" i="60" s="1"/>
  <c r="G198" i="59"/>
  <c r="C198" i="60" s="1"/>
  <c r="E198" i="60" s="1"/>
  <c r="G185" i="59"/>
  <c r="C185" i="60" s="1"/>
  <c r="E185" i="60" s="1"/>
  <c r="G124" i="59"/>
  <c r="C124" i="60" s="1"/>
  <c r="E124" i="60" s="1"/>
  <c r="G104" i="60"/>
  <c r="C104" i="61" s="1"/>
  <c r="E104" i="61" s="1"/>
  <c r="G104" i="61" s="1"/>
  <c r="G152" i="60"/>
  <c r="C152" i="61" s="1"/>
  <c r="E152" i="61" s="1"/>
  <c r="G152" i="61" s="1"/>
  <c r="G169" i="60"/>
  <c r="C169" i="61" s="1"/>
  <c r="E169" i="61" s="1"/>
  <c r="G169" i="61" s="1"/>
  <c r="G153" i="60"/>
  <c r="C153" i="61" s="1"/>
  <c r="E153" i="61" s="1"/>
  <c r="G153" i="61" s="1"/>
  <c r="G195" i="59"/>
  <c r="C195" i="60" s="1"/>
  <c r="E195" i="60" s="1"/>
  <c r="G45" i="59"/>
  <c r="C45" i="60" s="1"/>
  <c r="E45" i="60" s="1"/>
  <c r="G45" i="60" s="1"/>
  <c r="G181" i="59"/>
  <c r="C181" i="60" s="1"/>
  <c r="E181" i="60" s="1"/>
  <c r="C31" i="60"/>
  <c r="E31" i="60" s="1"/>
  <c r="G31" i="60" s="1"/>
  <c r="G126" i="59"/>
  <c r="C126" i="60" s="1"/>
  <c r="E126" i="60" s="1"/>
  <c r="G147" i="60"/>
  <c r="C147" i="61" s="1"/>
  <c r="E147" i="61" s="1"/>
  <c r="G147" i="61" s="1"/>
  <c r="G69" i="59"/>
  <c r="C69" i="60" s="1"/>
  <c r="E69" i="60" s="1"/>
  <c r="G69" i="60" s="1"/>
  <c r="G141" i="59"/>
  <c r="C141" i="60" s="1"/>
  <c r="E141" i="60" s="1"/>
  <c r="G108" i="59"/>
  <c r="C108" i="60" s="1"/>
  <c r="E108" i="60" s="1"/>
  <c r="G202" i="60"/>
  <c r="C202" i="61" s="1"/>
  <c r="E202" i="61" s="1"/>
  <c r="G202" i="61" s="1"/>
  <c r="G178" i="59"/>
  <c r="C178" i="60" s="1"/>
  <c r="E178" i="60" s="1"/>
  <c r="G187" i="59"/>
  <c r="C187" i="60" s="1"/>
  <c r="E187" i="60" s="1"/>
  <c r="G110" i="59"/>
  <c r="C110" i="60" s="1"/>
  <c r="E110" i="60" s="1"/>
  <c r="G94" i="60"/>
  <c r="C94" i="61" s="1"/>
  <c r="E94" i="61" s="1"/>
  <c r="G94" i="61" s="1"/>
  <c r="G145" i="60"/>
  <c r="C145" i="61" s="1"/>
  <c r="E145" i="61" s="1"/>
  <c r="G145" i="61" s="1"/>
  <c r="C64" i="61"/>
  <c r="E64" i="61" s="1"/>
  <c r="G64" i="61" s="1"/>
  <c r="G105" i="59"/>
  <c r="C105" i="60" s="1"/>
  <c r="E105" i="60" s="1"/>
  <c r="C35" i="60"/>
  <c r="E35" i="60" s="1"/>
  <c r="G35" i="60" s="1"/>
  <c r="G138" i="60"/>
  <c r="C138" i="61" s="1"/>
  <c r="E138" i="61" s="1"/>
  <c r="G138" i="61" s="1"/>
  <c r="G128" i="60"/>
  <c r="C128" i="61" s="1"/>
  <c r="E128" i="61" s="1"/>
  <c r="G128" i="61" s="1"/>
  <c r="G133" i="59"/>
  <c r="C133" i="60" s="1"/>
  <c r="E133" i="60" s="1"/>
  <c r="G83" i="59"/>
  <c r="C83" i="60" s="1"/>
  <c r="E83" i="60" s="1"/>
  <c r="G106" i="60"/>
  <c r="C106" i="61" s="1"/>
  <c r="E106" i="61" s="1"/>
  <c r="G106" i="61" s="1"/>
  <c r="G129" i="60"/>
  <c r="C129" i="61" s="1"/>
  <c r="E129" i="61" s="1"/>
  <c r="G129" i="61" s="1"/>
  <c r="G99" i="59"/>
  <c r="C99" i="60" s="1"/>
  <c r="E99" i="60" s="1"/>
  <c r="G80" i="60"/>
  <c r="C80" i="61" s="1"/>
  <c r="E80" i="61" s="1"/>
  <c r="G80" i="61" s="1"/>
  <c r="G109" i="59"/>
  <c r="C109" i="60" s="1"/>
  <c r="E109" i="60" s="1"/>
  <c r="G92" i="59"/>
  <c r="C92" i="60" s="1"/>
  <c r="E92" i="60" s="1"/>
  <c r="C10" i="61"/>
  <c r="E10" i="61" s="1"/>
  <c r="G10" i="61" s="1"/>
  <c r="C18" i="61"/>
  <c r="E18" i="61" s="1"/>
  <c r="G18" i="61" s="1"/>
  <c r="G142" i="59"/>
  <c r="C142" i="60" s="1"/>
  <c r="E142" i="60" s="1"/>
  <c r="G170" i="60"/>
  <c r="C170" i="61" s="1"/>
  <c r="E170" i="61" s="1"/>
  <c r="G170" i="61" s="1"/>
  <c r="G75" i="59"/>
  <c r="C75" i="60" s="1"/>
  <c r="E75" i="60" s="1"/>
  <c r="G75" i="60" s="1"/>
  <c r="G163" i="59"/>
  <c r="C163" i="60" s="1"/>
  <c r="E163" i="60" s="1"/>
  <c r="C56" i="61"/>
  <c r="E56" i="61" s="1"/>
  <c r="G56" i="61" s="1"/>
  <c r="G48" i="55"/>
  <c r="C48" i="57" s="1"/>
  <c r="E48" i="57" s="1"/>
  <c r="G48" i="57" s="1"/>
  <c r="G47" i="59"/>
  <c r="C47" i="60" s="1"/>
  <c r="E47" i="60" s="1"/>
  <c r="G47" i="60" s="1"/>
  <c r="G46" i="59"/>
  <c r="C46" i="60" s="1"/>
  <c r="E46" i="60" s="1"/>
  <c r="G46" i="60" s="1"/>
  <c r="C43" i="55"/>
  <c r="E43" i="55" s="1"/>
  <c r="C40" i="61"/>
  <c r="E40" i="61" s="1"/>
  <c r="G40" i="61" s="1"/>
  <c r="C38" i="60"/>
  <c r="E38" i="60" s="1"/>
  <c r="G38" i="60" s="1"/>
  <c r="C8" i="61"/>
  <c r="E8" i="61" s="1"/>
  <c r="G8" i="61" s="1"/>
  <c r="C34" i="57"/>
  <c r="E34" i="57" s="1"/>
  <c r="G34" i="57" s="1"/>
  <c r="C29" i="61"/>
  <c r="E29" i="61" s="1"/>
  <c r="G29" i="61" s="1"/>
  <c r="C26" i="61"/>
  <c r="E26" i="61" s="1"/>
  <c r="G26" i="61" s="1"/>
  <c r="C24" i="61"/>
  <c r="E24" i="61" s="1"/>
  <c r="G24" i="61" s="1"/>
  <c r="C6" i="57"/>
  <c r="E6" i="57" s="1"/>
  <c r="G6" i="57" s="1"/>
  <c r="G167" i="58"/>
  <c r="C167" i="59" s="1"/>
  <c r="E167" i="59" s="1"/>
  <c r="G86" i="58"/>
  <c r="C86" i="59" s="1"/>
  <c r="E86" i="59" s="1"/>
  <c r="G85" i="58"/>
  <c r="C85" i="59" s="1"/>
  <c r="E85" i="59" s="1"/>
  <c r="C71" i="55"/>
  <c r="E71" i="55" s="1"/>
  <c r="C23" i="57"/>
  <c r="E23" i="57" s="1"/>
  <c r="G23" i="57" s="1"/>
  <c r="G15" i="58"/>
  <c r="C15" i="59" s="1"/>
  <c r="E15" i="59" s="1"/>
  <c r="G15" i="59" s="1"/>
  <c r="C14" i="58"/>
  <c r="E14" i="58" s="1"/>
  <c r="G79" i="55"/>
  <c r="C79" i="57" s="1"/>
  <c r="E79" i="57" s="1"/>
  <c r="G79" i="57" s="1"/>
  <c r="C77" i="55"/>
  <c r="E77" i="55" s="1"/>
  <c r="G42" i="58"/>
  <c r="C42" i="59" s="1"/>
  <c r="E42" i="59" s="1"/>
  <c r="C37" i="58"/>
  <c r="E37" i="58" s="1"/>
  <c r="C12" i="55"/>
  <c r="E12" i="55" s="1"/>
  <c r="G12" i="55" s="1"/>
  <c r="C106" i="62" l="1"/>
  <c r="E106" i="62" s="1"/>
  <c r="G106" i="62" s="1"/>
  <c r="C98" i="62"/>
  <c r="E98" i="62" s="1"/>
  <c r="G98" i="62" s="1"/>
  <c r="G183" i="60"/>
  <c r="C183" i="61" s="1"/>
  <c r="E183" i="61" s="1"/>
  <c r="G183" i="61" s="1"/>
  <c r="G115" i="60"/>
  <c r="C115" i="61" s="1"/>
  <c r="E115" i="61" s="1"/>
  <c r="G115" i="61" s="1"/>
  <c r="G189" i="60"/>
  <c r="C189" i="61" s="1"/>
  <c r="E189" i="61" s="1"/>
  <c r="G189" i="61" s="1"/>
  <c r="C7" i="62"/>
  <c r="E7" i="62" s="1"/>
  <c r="G7" i="62" s="1"/>
  <c r="G83" i="60"/>
  <c r="C83" i="61" s="1"/>
  <c r="E83" i="61" s="1"/>
  <c r="G83" i="61" s="1"/>
  <c r="C94" i="62"/>
  <c r="E94" i="62" s="1"/>
  <c r="G94" i="62" s="1"/>
  <c r="C147" i="62"/>
  <c r="E147" i="62" s="1"/>
  <c r="G147" i="62" s="1"/>
  <c r="C152" i="62"/>
  <c r="E152" i="62" s="1"/>
  <c r="G152" i="62" s="1"/>
  <c r="G172" i="60"/>
  <c r="C172" i="61" s="1"/>
  <c r="E172" i="61" s="1"/>
  <c r="G172" i="61" s="1"/>
  <c r="G156" i="60"/>
  <c r="C156" i="61" s="1"/>
  <c r="E156" i="61" s="1"/>
  <c r="G156" i="61" s="1"/>
  <c r="G182" i="60"/>
  <c r="C182" i="61" s="1"/>
  <c r="E182" i="61" s="1"/>
  <c r="G182" i="61" s="1"/>
  <c r="C65" i="62"/>
  <c r="E65" i="62" s="1"/>
  <c r="G65" i="62" s="1"/>
  <c r="G134" i="60"/>
  <c r="C134" i="61" s="1"/>
  <c r="E134" i="61" s="1"/>
  <c r="G134" i="61" s="1"/>
  <c r="G100" i="60"/>
  <c r="C100" i="61" s="1"/>
  <c r="E100" i="61" s="1"/>
  <c r="G100" i="61" s="1"/>
  <c r="G118" i="60"/>
  <c r="C118" i="61" s="1"/>
  <c r="E118" i="61" s="1"/>
  <c r="G118" i="61" s="1"/>
  <c r="G121" i="60"/>
  <c r="C121" i="61" s="1"/>
  <c r="E121" i="61" s="1"/>
  <c r="G121" i="61" s="1"/>
  <c r="C120" i="62"/>
  <c r="E120" i="62" s="1"/>
  <c r="G120" i="62" s="1"/>
  <c r="C66" i="62"/>
  <c r="E66" i="62" s="1"/>
  <c r="G66" i="62" s="1"/>
  <c r="C72" i="62"/>
  <c r="E72" i="62" s="1"/>
  <c r="G72" i="62" s="1"/>
  <c r="C21" i="61"/>
  <c r="E21" i="61" s="1"/>
  <c r="G21" i="61" s="1"/>
  <c r="G193" i="60"/>
  <c r="C193" i="61" s="1"/>
  <c r="E193" i="61" s="1"/>
  <c r="G193" i="61" s="1"/>
  <c r="C19" i="61"/>
  <c r="E19" i="61" s="1"/>
  <c r="G19" i="61" s="1"/>
  <c r="G149" i="60"/>
  <c r="C149" i="61" s="1"/>
  <c r="E149" i="61" s="1"/>
  <c r="G149" i="61" s="1"/>
  <c r="C90" i="62"/>
  <c r="E90" i="62" s="1"/>
  <c r="G90" i="62" s="1"/>
  <c r="G208" i="60"/>
  <c r="C208" i="61" s="1"/>
  <c r="E208" i="61" s="1"/>
  <c r="G208" i="61" s="1"/>
  <c r="C39" i="61"/>
  <c r="E39" i="61" s="1"/>
  <c r="G39" i="61" s="1"/>
  <c r="C20" i="61"/>
  <c r="E20" i="61" s="1"/>
  <c r="G20" i="61" s="1"/>
  <c r="G91" i="60"/>
  <c r="C91" i="61" s="1"/>
  <c r="E91" i="61" s="1"/>
  <c r="G91" i="61" s="1"/>
  <c r="G200" i="60"/>
  <c r="C200" i="61" s="1"/>
  <c r="E200" i="61" s="1"/>
  <c r="G200" i="61" s="1"/>
  <c r="C10" i="62"/>
  <c r="E10" i="62" s="1"/>
  <c r="G10" i="62" s="1"/>
  <c r="G133" i="60"/>
  <c r="C133" i="61" s="1"/>
  <c r="E133" i="61" s="1"/>
  <c r="G133" i="61" s="1"/>
  <c r="G110" i="60"/>
  <c r="C110" i="61" s="1"/>
  <c r="E110" i="61" s="1"/>
  <c r="G110" i="61" s="1"/>
  <c r="G126" i="60"/>
  <c r="C126" i="61" s="1"/>
  <c r="E126" i="61" s="1"/>
  <c r="G126" i="61" s="1"/>
  <c r="C104" i="62"/>
  <c r="E104" i="62" s="1"/>
  <c r="G104" i="62" s="1"/>
  <c r="G199" i="60"/>
  <c r="C199" i="61" s="1"/>
  <c r="E199" i="61" s="1"/>
  <c r="G199" i="61" s="1"/>
  <c r="C16" i="62"/>
  <c r="E16" i="62" s="1"/>
  <c r="G16" i="62" s="1"/>
  <c r="C162" i="62"/>
  <c r="E162" i="62" s="1"/>
  <c r="G162" i="62" s="1"/>
  <c r="C25" i="62"/>
  <c r="E25" i="62" s="1"/>
  <c r="G25" i="62" s="1"/>
  <c r="C180" i="62"/>
  <c r="E180" i="62" s="1"/>
  <c r="G180" i="62" s="1"/>
  <c r="G143" i="60"/>
  <c r="C143" i="61" s="1"/>
  <c r="E143" i="61" s="1"/>
  <c r="G143" i="61" s="1"/>
  <c r="C164" i="62"/>
  <c r="E164" i="62" s="1"/>
  <c r="G164" i="62" s="1"/>
  <c r="C51" i="61"/>
  <c r="E51" i="61" s="1"/>
  <c r="G51" i="61" s="1"/>
  <c r="C68" i="61"/>
  <c r="E68" i="61" s="1"/>
  <c r="G68" i="61" s="1"/>
  <c r="C53" i="61"/>
  <c r="E53" i="61" s="1"/>
  <c r="G53" i="61" s="1"/>
  <c r="C122" i="62"/>
  <c r="E122" i="62" s="1"/>
  <c r="G122" i="62" s="1"/>
  <c r="C59" i="61"/>
  <c r="E59" i="61" s="1"/>
  <c r="G59" i="61" s="1"/>
  <c r="G175" i="60"/>
  <c r="C175" i="61" s="1"/>
  <c r="E175" i="61" s="1"/>
  <c r="G175" i="61" s="1"/>
  <c r="G87" i="55"/>
  <c r="C87" i="57" s="1"/>
  <c r="E87" i="57" s="1"/>
  <c r="G87" i="57" s="1"/>
  <c r="G81" i="60"/>
  <c r="C81" i="61" s="1"/>
  <c r="E81" i="61" s="1"/>
  <c r="G81" i="61" s="1"/>
  <c r="G111" i="60"/>
  <c r="C111" i="61" s="1"/>
  <c r="E111" i="61" s="1"/>
  <c r="G111" i="61" s="1"/>
  <c r="G188" i="60"/>
  <c r="C188" i="61" s="1"/>
  <c r="E188" i="61" s="1"/>
  <c r="G188" i="61" s="1"/>
  <c r="C169" i="62"/>
  <c r="E169" i="62" s="1"/>
  <c r="G169" i="62" s="1"/>
  <c r="C63" i="61"/>
  <c r="E63" i="61" s="1"/>
  <c r="G63" i="61" s="1"/>
  <c r="G187" i="60"/>
  <c r="C187" i="61" s="1"/>
  <c r="E187" i="61" s="1"/>
  <c r="G187" i="61" s="1"/>
  <c r="G124" i="60"/>
  <c r="C124" i="61" s="1"/>
  <c r="E124" i="61" s="1"/>
  <c r="G124" i="61" s="1"/>
  <c r="G93" i="60"/>
  <c r="C93" i="61" s="1"/>
  <c r="E93" i="61" s="1"/>
  <c r="G93" i="61" s="1"/>
  <c r="C28" i="62"/>
  <c r="E28" i="62" s="1"/>
  <c r="G28" i="62" s="1"/>
  <c r="G174" i="60"/>
  <c r="C174" i="61" s="1"/>
  <c r="E174" i="61" s="1"/>
  <c r="G174" i="61" s="1"/>
  <c r="C62" i="62"/>
  <c r="E62" i="62" s="1"/>
  <c r="G62" i="62" s="1"/>
  <c r="G206" i="60"/>
  <c r="C206" i="61" s="1"/>
  <c r="E206" i="61" s="1"/>
  <c r="G206" i="61" s="1"/>
  <c r="C96" i="62"/>
  <c r="E96" i="62" s="1"/>
  <c r="G96" i="62" s="1"/>
  <c r="G173" i="60"/>
  <c r="C173" i="61" s="1"/>
  <c r="E173" i="61" s="1"/>
  <c r="G173" i="61" s="1"/>
  <c r="G210" i="59"/>
  <c r="C210" i="60" s="1"/>
  <c r="E210" i="60" s="1"/>
  <c r="G203" i="60"/>
  <c r="C203" i="61" s="1"/>
  <c r="E203" i="61" s="1"/>
  <c r="G203" i="61" s="1"/>
  <c r="G119" i="60"/>
  <c r="C119" i="61" s="1"/>
  <c r="E119" i="61" s="1"/>
  <c r="G119" i="61" s="1"/>
  <c r="C36" i="61"/>
  <c r="E36" i="61" s="1"/>
  <c r="G36" i="61" s="1"/>
  <c r="G89" i="60"/>
  <c r="C89" i="61" s="1"/>
  <c r="E89" i="61" s="1"/>
  <c r="G89" i="61" s="1"/>
  <c r="G165" i="60"/>
  <c r="C165" i="61" s="1"/>
  <c r="E165" i="61" s="1"/>
  <c r="G165" i="61" s="1"/>
  <c r="G209" i="60"/>
  <c r="C209" i="61" s="1"/>
  <c r="E209" i="61" s="1"/>
  <c r="G209" i="61" s="1"/>
  <c r="C145" i="62"/>
  <c r="E145" i="62" s="1"/>
  <c r="G145" i="62" s="1"/>
  <c r="C116" i="62"/>
  <c r="E116" i="62" s="1"/>
  <c r="G116" i="62" s="1"/>
  <c r="G161" i="60"/>
  <c r="C161" i="61" s="1"/>
  <c r="E161" i="61" s="1"/>
  <c r="G161" i="61" s="1"/>
  <c r="C128" i="62"/>
  <c r="E128" i="62" s="1"/>
  <c r="G128" i="62" s="1"/>
  <c r="C55" i="61"/>
  <c r="E55" i="61" s="1"/>
  <c r="G55" i="61" s="1"/>
  <c r="G109" i="60"/>
  <c r="C109" i="61" s="1"/>
  <c r="E109" i="61" s="1"/>
  <c r="G109" i="61" s="1"/>
  <c r="C138" i="62"/>
  <c r="E138" i="62" s="1"/>
  <c r="G138" i="62" s="1"/>
  <c r="G178" i="60"/>
  <c r="C178" i="61" s="1"/>
  <c r="E178" i="61" s="1"/>
  <c r="G178" i="61" s="1"/>
  <c r="G181" i="60"/>
  <c r="C181" i="61" s="1"/>
  <c r="E181" i="61" s="1"/>
  <c r="G181" i="61" s="1"/>
  <c r="G185" i="60"/>
  <c r="C185" i="61" s="1"/>
  <c r="E185" i="61" s="1"/>
  <c r="G185" i="61" s="1"/>
  <c r="G171" i="60"/>
  <c r="C171" i="61" s="1"/>
  <c r="E171" i="61" s="1"/>
  <c r="G171" i="61" s="1"/>
  <c r="G151" i="60"/>
  <c r="C151" i="61" s="1"/>
  <c r="E151" i="61" s="1"/>
  <c r="G151" i="61" s="1"/>
  <c r="G204" i="60"/>
  <c r="C204" i="61" s="1"/>
  <c r="E204" i="61" s="1"/>
  <c r="G204" i="61" s="1"/>
  <c r="G117" i="60"/>
  <c r="C117" i="61" s="1"/>
  <c r="E117" i="61" s="1"/>
  <c r="G117" i="61" s="1"/>
  <c r="G84" i="60"/>
  <c r="C84" i="61" s="1"/>
  <c r="E84" i="61" s="1"/>
  <c r="G84" i="61" s="1"/>
  <c r="C50" i="62"/>
  <c r="E50" i="62" s="1"/>
  <c r="G50" i="62" s="1"/>
  <c r="G159" i="60"/>
  <c r="C159" i="61" s="1"/>
  <c r="E159" i="61" s="1"/>
  <c r="G159" i="61" s="1"/>
  <c r="G132" i="60"/>
  <c r="C132" i="61" s="1"/>
  <c r="E132" i="61" s="1"/>
  <c r="G132" i="61" s="1"/>
  <c r="C58" i="62"/>
  <c r="E58" i="62" s="1"/>
  <c r="G58" i="62" s="1"/>
  <c r="C73" i="62"/>
  <c r="E73" i="62" s="1"/>
  <c r="G73" i="62" s="1"/>
  <c r="C33" i="62"/>
  <c r="E33" i="62" s="1"/>
  <c r="G33" i="62" s="1"/>
  <c r="G158" i="60"/>
  <c r="C158" i="61" s="1"/>
  <c r="E158" i="61" s="1"/>
  <c r="G158" i="61" s="1"/>
  <c r="G131" i="60"/>
  <c r="C131" i="61" s="1"/>
  <c r="E131" i="61" s="1"/>
  <c r="G131" i="61" s="1"/>
  <c r="C184" i="62"/>
  <c r="E184" i="62" s="1"/>
  <c r="G184" i="62" s="1"/>
  <c r="G155" i="60"/>
  <c r="C155" i="61" s="1"/>
  <c r="E155" i="61" s="1"/>
  <c r="G155" i="61" s="1"/>
  <c r="C102" i="62"/>
  <c r="E102" i="62" s="1"/>
  <c r="G102" i="62" s="1"/>
  <c r="C69" i="61"/>
  <c r="E69" i="61" s="1"/>
  <c r="G69" i="61" s="1"/>
  <c r="C17" i="62"/>
  <c r="E17" i="62" s="1"/>
  <c r="G17" i="62" s="1"/>
  <c r="G113" i="60"/>
  <c r="C113" i="61" s="1"/>
  <c r="E113" i="61" s="1"/>
  <c r="G113" i="61" s="1"/>
  <c r="G92" i="60"/>
  <c r="C92" i="61" s="1"/>
  <c r="E92" i="61" s="1"/>
  <c r="G92" i="61" s="1"/>
  <c r="C130" i="62"/>
  <c r="E130" i="62" s="1"/>
  <c r="G130" i="62" s="1"/>
  <c r="C80" i="62"/>
  <c r="E80" i="62" s="1"/>
  <c r="G80" i="62" s="1"/>
  <c r="C35" i="61"/>
  <c r="E35" i="61" s="1"/>
  <c r="G35" i="61" s="1"/>
  <c r="C202" i="62"/>
  <c r="E202" i="62" s="1"/>
  <c r="G202" i="62" s="1"/>
  <c r="C45" i="61"/>
  <c r="E45" i="61" s="1"/>
  <c r="G45" i="61" s="1"/>
  <c r="G198" i="60"/>
  <c r="C198" i="61" s="1"/>
  <c r="E198" i="61" s="1"/>
  <c r="G198" i="61" s="1"/>
  <c r="C30" i="61"/>
  <c r="E30" i="61" s="1"/>
  <c r="G30" i="61" s="1"/>
  <c r="C146" i="62"/>
  <c r="E146" i="62" s="1"/>
  <c r="G146" i="62" s="1"/>
  <c r="C44" i="61"/>
  <c r="E44" i="61" s="1"/>
  <c r="G44" i="61" s="1"/>
  <c r="G207" i="60"/>
  <c r="C207" i="61" s="1"/>
  <c r="E207" i="61" s="1"/>
  <c r="G207" i="61" s="1"/>
  <c r="C9" i="62"/>
  <c r="E9" i="62" s="1"/>
  <c r="G9" i="62" s="1"/>
  <c r="C88" i="58"/>
  <c r="E88" i="58" s="1"/>
  <c r="G123" i="60"/>
  <c r="C123" i="61" s="1"/>
  <c r="E123" i="61" s="1"/>
  <c r="G123" i="61" s="1"/>
  <c r="G196" i="60"/>
  <c r="C196" i="61" s="1"/>
  <c r="E196" i="61" s="1"/>
  <c r="G196" i="61" s="1"/>
  <c r="C49" i="61"/>
  <c r="E49" i="61" s="1"/>
  <c r="G49" i="61" s="1"/>
  <c r="G191" i="60"/>
  <c r="C191" i="61" s="1"/>
  <c r="E191" i="61" s="1"/>
  <c r="G191" i="61" s="1"/>
  <c r="G78" i="60"/>
  <c r="C78" i="61" s="1"/>
  <c r="E78" i="61" s="1"/>
  <c r="G78" i="61" s="1"/>
  <c r="G190" i="60"/>
  <c r="C190" i="61" s="1"/>
  <c r="E190" i="61" s="1"/>
  <c r="G190" i="61" s="1"/>
  <c r="G125" i="60"/>
  <c r="C125" i="61" s="1"/>
  <c r="E125" i="61" s="1"/>
  <c r="G125" i="61" s="1"/>
  <c r="G101" i="60"/>
  <c r="C101" i="61" s="1"/>
  <c r="E101" i="61" s="1"/>
  <c r="G101" i="61" s="1"/>
  <c r="G95" i="60"/>
  <c r="C95" i="61" s="1"/>
  <c r="E95" i="61" s="1"/>
  <c r="G95" i="61" s="1"/>
  <c r="G194" i="60"/>
  <c r="C194" i="61" s="1"/>
  <c r="E194" i="61" s="1"/>
  <c r="G194" i="61" s="1"/>
  <c r="G166" i="60"/>
  <c r="C166" i="61" s="1"/>
  <c r="E166" i="61" s="1"/>
  <c r="G166" i="61" s="1"/>
  <c r="G205" i="60"/>
  <c r="C205" i="61" s="1"/>
  <c r="E205" i="61" s="1"/>
  <c r="G205" i="61" s="1"/>
  <c r="C168" i="62"/>
  <c r="E168" i="62" s="1"/>
  <c r="G168" i="62" s="1"/>
  <c r="C201" i="62"/>
  <c r="E201" i="62" s="1"/>
  <c r="G201" i="62" s="1"/>
  <c r="C31" i="61"/>
  <c r="E31" i="61" s="1"/>
  <c r="G31" i="61" s="1"/>
  <c r="G99" i="60"/>
  <c r="C99" i="61" s="1"/>
  <c r="E99" i="61" s="1"/>
  <c r="G99" i="61" s="1"/>
  <c r="G105" i="60"/>
  <c r="C105" i="61" s="1"/>
  <c r="E105" i="61" s="1"/>
  <c r="G105" i="61" s="1"/>
  <c r="G108" i="60"/>
  <c r="C108" i="61" s="1"/>
  <c r="E108" i="61" s="1"/>
  <c r="G108" i="61" s="1"/>
  <c r="G195" i="60"/>
  <c r="C195" i="61" s="1"/>
  <c r="E195" i="61" s="1"/>
  <c r="G195" i="61" s="1"/>
  <c r="C67" i="61"/>
  <c r="E67" i="61" s="1"/>
  <c r="G67" i="61" s="1"/>
  <c r="C52" i="61"/>
  <c r="E52" i="61" s="1"/>
  <c r="G52" i="61" s="1"/>
  <c r="E54" i="62"/>
  <c r="G54" i="62" s="1"/>
  <c r="G103" i="60"/>
  <c r="C103" i="61" s="1"/>
  <c r="E103" i="61" s="1"/>
  <c r="G103" i="61" s="1"/>
  <c r="G157" i="60"/>
  <c r="C157" i="61" s="1"/>
  <c r="E157" i="61" s="1"/>
  <c r="G157" i="61" s="1"/>
  <c r="C61" i="61"/>
  <c r="E61" i="61" s="1"/>
  <c r="G61" i="61" s="1"/>
  <c r="G197" i="60"/>
  <c r="C197" i="61" s="1"/>
  <c r="E197" i="61" s="1"/>
  <c r="G197" i="61" s="1"/>
  <c r="C112" i="62"/>
  <c r="E112" i="62" s="1"/>
  <c r="G112" i="62" s="1"/>
  <c r="C70" i="62"/>
  <c r="E70" i="62" s="1"/>
  <c r="G70" i="62" s="1"/>
  <c r="G176" i="60"/>
  <c r="C176" i="61" s="1"/>
  <c r="E176" i="61" s="1"/>
  <c r="G176" i="61" s="1"/>
  <c r="C154" i="62"/>
  <c r="E154" i="62" s="1"/>
  <c r="G154" i="62" s="1"/>
  <c r="G107" i="60"/>
  <c r="C107" i="61" s="1"/>
  <c r="E107" i="61" s="1"/>
  <c r="G107" i="61" s="1"/>
  <c r="E114" i="62"/>
  <c r="G114" i="62" s="1"/>
  <c r="C136" i="62"/>
  <c r="E136" i="62" s="1"/>
  <c r="G136" i="62" s="1"/>
  <c r="C144" i="62"/>
  <c r="E144" i="62" s="1"/>
  <c r="G144" i="62" s="1"/>
  <c r="C97" i="62"/>
  <c r="E97" i="62" s="1"/>
  <c r="G97" i="62" s="1"/>
  <c r="C57" i="61"/>
  <c r="E57" i="61" s="1"/>
  <c r="G57" i="61" s="1"/>
  <c r="G137" i="60"/>
  <c r="C137" i="61" s="1"/>
  <c r="E137" i="61" s="1"/>
  <c r="G137" i="61" s="1"/>
  <c r="C32" i="62"/>
  <c r="E32" i="62" s="1"/>
  <c r="G32" i="62" s="1"/>
  <c r="G140" i="60"/>
  <c r="C140" i="61" s="1"/>
  <c r="E140" i="61" s="1"/>
  <c r="G140" i="61" s="1"/>
  <c r="C129" i="62"/>
  <c r="E129" i="62" s="1"/>
  <c r="G129" i="62" s="1"/>
  <c r="C64" i="62"/>
  <c r="E64" i="62" s="1"/>
  <c r="G64" i="62" s="1"/>
  <c r="G141" i="60"/>
  <c r="C141" i="61" s="1"/>
  <c r="E141" i="61" s="1"/>
  <c r="G141" i="61" s="1"/>
  <c r="C153" i="62"/>
  <c r="E153" i="62" s="1"/>
  <c r="G153" i="62" s="1"/>
  <c r="G139" i="60"/>
  <c r="C139" i="61" s="1"/>
  <c r="E139" i="61" s="1"/>
  <c r="G139" i="61" s="1"/>
  <c r="C60" i="61"/>
  <c r="E60" i="61" s="1"/>
  <c r="G60" i="61" s="1"/>
  <c r="E74" i="62"/>
  <c r="G74" i="62" s="1"/>
  <c r="G211" i="58"/>
  <c r="C211" i="59" s="1"/>
  <c r="E211" i="59" s="1"/>
  <c r="C22" i="62"/>
  <c r="E22" i="62" s="1"/>
  <c r="G22" i="62" s="1"/>
  <c r="C82" i="62"/>
  <c r="E82" i="62" s="1"/>
  <c r="G82" i="62" s="1"/>
  <c r="G135" i="60"/>
  <c r="C135" i="61" s="1"/>
  <c r="E135" i="61" s="1"/>
  <c r="G135" i="61" s="1"/>
  <c r="E150" i="62"/>
  <c r="G150" i="62" s="1"/>
  <c r="G177" i="60"/>
  <c r="C177" i="61" s="1"/>
  <c r="E177" i="61" s="1"/>
  <c r="G177" i="61" s="1"/>
  <c r="G212" i="58"/>
  <c r="C212" i="59" s="1"/>
  <c r="E212" i="59" s="1"/>
  <c r="C76" i="61"/>
  <c r="E76" i="61" s="1"/>
  <c r="G76" i="61" s="1"/>
  <c r="C27" i="58"/>
  <c r="E27" i="58" s="1"/>
  <c r="G192" i="60"/>
  <c r="C192" i="61" s="1"/>
  <c r="E192" i="61" s="1"/>
  <c r="G192" i="61" s="1"/>
  <c r="C160" i="62"/>
  <c r="E160" i="62" s="1"/>
  <c r="G160" i="62" s="1"/>
  <c r="C13" i="61"/>
  <c r="E13" i="61" s="1"/>
  <c r="G13" i="61" s="1"/>
  <c r="C41" i="62"/>
  <c r="E41" i="62" s="1"/>
  <c r="G41" i="62" s="1"/>
  <c r="G179" i="60"/>
  <c r="C179" i="61" s="1"/>
  <c r="E179" i="61" s="1"/>
  <c r="G179" i="61" s="1"/>
  <c r="C11" i="61"/>
  <c r="E11" i="61" s="1"/>
  <c r="G11" i="61" s="1"/>
  <c r="G148" i="60"/>
  <c r="C148" i="61" s="1"/>
  <c r="E148" i="61" s="1"/>
  <c r="G148" i="61" s="1"/>
  <c r="C186" i="62"/>
  <c r="E186" i="62" s="1"/>
  <c r="G186" i="62" s="1"/>
  <c r="G127" i="60"/>
  <c r="C127" i="61" s="1"/>
  <c r="E127" i="61" s="1"/>
  <c r="G127" i="61" s="1"/>
  <c r="C18" i="62"/>
  <c r="E18" i="62" s="1"/>
  <c r="G18" i="62" s="1"/>
  <c r="G142" i="60"/>
  <c r="C142" i="61" s="1"/>
  <c r="E142" i="61" s="1"/>
  <c r="G142" i="61" s="1"/>
  <c r="C170" i="62"/>
  <c r="E170" i="62" s="1"/>
  <c r="G170" i="62" s="1"/>
  <c r="C75" i="61"/>
  <c r="E75" i="61" s="1"/>
  <c r="G75" i="61" s="1"/>
  <c r="G163" i="60"/>
  <c r="C163" i="61" s="1"/>
  <c r="E163" i="61" s="1"/>
  <c r="G163" i="61" s="1"/>
  <c r="C56" i="62"/>
  <c r="E56" i="62" s="1"/>
  <c r="G56" i="62" s="1"/>
  <c r="C48" i="58"/>
  <c r="E48" i="58" s="1"/>
  <c r="C47" i="61"/>
  <c r="E47" i="61" s="1"/>
  <c r="G47" i="61" s="1"/>
  <c r="C46" i="61"/>
  <c r="E46" i="61" s="1"/>
  <c r="G46" i="61" s="1"/>
  <c r="G43" i="55"/>
  <c r="C43" i="57" s="1"/>
  <c r="E43" i="57" s="1"/>
  <c r="G43" i="57" s="1"/>
  <c r="E40" i="62"/>
  <c r="G40" i="62" s="1"/>
  <c r="C38" i="61"/>
  <c r="E38" i="61" s="1"/>
  <c r="G38" i="61" s="1"/>
  <c r="E8" i="62"/>
  <c r="G8" i="62" s="1"/>
  <c r="C34" i="58"/>
  <c r="E34" i="58" s="1"/>
  <c r="E29" i="62"/>
  <c r="G29" i="62" s="1"/>
  <c r="C26" i="62"/>
  <c r="E26" i="62" s="1"/>
  <c r="G26" i="62" s="1"/>
  <c r="C24" i="62"/>
  <c r="E24" i="62" s="1"/>
  <c r="G24" i="62" s="1"/>
  <c r="C6" i="58"/>
  <c r="E6" i="58" s="1"/>
  <c r="G167" i="59"/>
  <c r="C167" i="60" s="1"/>
  <c r="E167" i="60" s="1"/>
  <c r="G86" i="59"/>
  <c r="C86" i="60" s="1"/>
  <c r="E86" i="60" s="1"/>
  <c r="G85" i="59"/>
  <c r="C85" i="60" s="1"/>
  <c r="E85" i="60" s="1"/>
  <c r="G71" i="55"/>
  <c r="C71" i="57" s="1"/>
  <c r="E71" i="57" s="1"/>
  <c r="G71" i="57" s="1"/>
  <c r="C23" i="58"/>
  <c r="E23" i="58" s="1"/>
  <c r="C15" i="60"/>
  <c r="E15" i="60" s="1"/>
  <c r="G15" i="60" s="1"/>
  <c r="G14" i="58"/>
  <c r="C14" i="59" s="1"/>
  <c r="E14" i="59" s="1"/>
  <c r="G14" i="59" s="1"/>
  <c r="C79" i="58"/>
  <c r="E79" i="58" s="1"/>
  <c r="G77" i="55"/>
  <c r="C77" i="57" s="1"/>
  <c r="E77" i="57" s="1"/>
  <c r="G77" i="57" s="1"/>
  <c r="G42" i="59"/>
  <c r="C42" i="60" s="1"/>
  <c r="E42" i="60" s="1"/>
  <c r="G42" i="60" s="1"/>
  <c r="G37" i="58"/>
  <c r="C37" i="59" s="1"/>
  <c r="E37" i="59" s="1"/>
  <c r="G37" i="59" s="1"/>
  <c r="C12" i="57"/>
  <c r="E12" i="57" s="1"/>
  <c r="G12" i="57" s="1"/>
  <c r="C129" i="63" l="1"/>
  <c r="E129" i="63" s="1"/>
  <c r="G129" i="63" s="1"/>
  <c r="C202" i="63"/>
  <c r="E202" i="63" s="1"/>
  <c r="G202" i="63" s="1"/>
  <c r="C116" i="63"/>
  <c r="E116" i="63" s="1"/>
  <c r="G116" i="63" s="1"/>
  <c r="C175" i="62"/>
  <c r="E175" i="62" s="1"/>
  <c r="G175" i="62" s="1"/>
  <c r="C186" i="63"/>
  <c r="E186" i="63" s="1"/>
  <c r="G186" i="63" s="1"/>
  <c r="G27" i="58"/>
  <c r="C27" i="59" s="1"/>
  <c r="E27" i="59" s="1"/>
  <c r="G27" i="59" s="1"/>
  <c r="G211" i="59"/>
  <c r="C211" i="60" s="1"/>
  <c r="E211" i="60" s="1"/>
  <c r="C140" i="62"/>
  <c r="E140" i="62" s="1"/>
  <c r="G140" i="62" s="1"/>
  <c r="C107" i="62"/>
  <c r="E107" i="62" s="1"/>
  <c r="G107" i="62" s="1"/>
  <c r="C103" i="62"/>
  <c r="E103" i="62" s="1"/>
  <c r="G103" i="62" s="1"/>
  <c r="C31" i="62"/>
  <c r="E31" i="62" s="1"/>
  <c r="G31" i="62" s="1"/>
  <c r="C125" i="62"/>
  <c r="E125" i="62" s="1"/>
  <c r="G125" i="62" s="1"/>
  <c r="C9" i="63"/>
  <c r="E9" i="63" s="1"/>
  <c r="G9" i="63" s="1"/>
  <c r="E35" i="62"/>
  <c r="G35" i="62" s="1"/>
  <c r="C155" i="62"/>
  <c r="E155" i="62" s="1"/>
  <c r="G155" i="62" s="1"/>
  <c r="C159" i="62"/>
  <c r="E159" i="62" s="1"/>
  <c r="G159" i="62" s="1"/>
  <c r="C181" i="62"/>
  <c r="E181" i="62" s="1"/>
  <c r="G181" i="62" s="1"/>
  <c r="C145" i="63"/>
  <c r="E145" i="63" s="1"/>
  <c r="G145" i="63" s="1"/>
  <c r="C173" i="62"/>
  <c r="E173" i="62" s="1"/>
  <c r="G173" i="62" s="1"/>
  <c r="C187" i="62"/>
  <c r="E187" i="62" s="1"/>
  <c r="G187" i="62" s="1"/>
  <c r="C59" i="62"/>
  <c r="E59" i="62" s="1"/>
  <c r="G59" i="62" s="1"/>
  <c r="C25" i="63"/>
  <c r="E25" i="63" s="1"/>
  <c r="G25" i="63" s="1"/>
  <c r="C10" i="63"/>
  <c r="E10" i="63" s="1"/>
  <c r="G10" i="63" s="1"/>
  <c r="C19" i="62"/>
  <c r="E19" i="62" s="1"/>
  <c r="G19" i="62" s="1"/>
  <c r="C100" i="62"/>
  <c r="E100" i="62" s="1"/>
  <c r="G100" i="62" s="1"/>
  <c r="C94" i="63"/>
  <c r="E94" i="63" s="1"/>
  <c r="G94" i="63" s="1"/>
  <c r="C99" i="62"/>
  <c r="E99" i="62" s="1"/>
  <c r="G99" i="62" s="1"/>
  <c r="C185" i="62"/>
  <c r="E185" i="62" s="1"/>
  <c r="G185" i="62" s="1"/>
  <c r="C148" i="62"/>
  <c r="E148" i="62" s="1"/>
  <c r="G148" i="62" s="1"/>
  <c r="C32" i="63"/>
  <c r="E32" i="63" s="1"/>
  <c r="G32" i="63" s="1"/>
  <c r="C154" i="63"/>
  <c r="E154" i="63" s="1"/>
  <c r="G154" i="63" s="1"/>
  <c r="C54" i="63"/>
  <c r="E54" i="63" s="1"/>
  <c r="G54" i="63" s="1"/>
  <c r="C201" i="63"/>
  <c r="E201" i="63" s="1"/>
  <c r="G201" i="63" s="1"/>
  <c r="C190" i="62"/>
  <c r="E190" i="62" s="1"/>
  <c r="G190" i="62" s="1"/>
  <c r="C207" i="62"/>
  <c r="E207" i="62" s="1"/>
  <c r="G207" i="62" s="1"/>
  <c r="C80" i="63"/>
  <c r="E80" i="63" s="1"/>
  <c r="G80" i="63" s="1"/>
  <c r="C184" i="63"/>
  <c r="E184" i="63" s="1"/>
  <c r="G184" i="63" s="1"/>
  <c r="C50" i="63"/>
  <c r="E50" i="63" s="1"/>
  <c r="G50" i="63" s="1"/>
  <c r="E178" i="62"/>
  <c r="G178" i="62" s="1"/>
  <c r="C209" i="62"/>
  <c r="E209" i="62" s="1"/>
  <c r="G209" i="62" s="1"/>
  <c r="C96" i="63"/>
  <c r="E96" i="63" s="1"/>
  <c r="G96" i="63" s="1"/>
  <c r="C63" i="62"/>
  <c r="E63" i="62" s="1"/>
  <c r="G63" i="62" s="1"/>
  <c r="C122" i="63"/>
  <c r="E122" i="63" s="1"/>
  <c r="G122" i="63" s="1"/>
  <c r="C162" i="63"/>
  <c r="E162" i="63" s="1"/>
  <c r="G162" i="63" s="1"/>
  <c r="C200" i="62"/>
  <c r="E200" i="62" s="1"/>
  <c r="G200" i="62" s="1"/>
  <c r="C193" i="62"/>
  <c r="E193" i="62" s="1"/>
  <c r="G193" i="62" s="1"/>
  <c r="C134" i="62"/>
  <c r="E134" i="62" s="1"/>
  <c r="G134" i="62" s="1"/>
  <c r="C83" i="62"/>
  <c r="E83" i="62" s="1"/>
  <c r="G83" i="62" s="1"/>
  <c r="C22" i="63"/>
  <c r="E22" i="63" s="1"/>
  <c r="G22" i="63" s="1"/>
  <c r="C101" i="62"/>
  <c r="E101" i="62" s="1"/>
  <c r="G101" i="62" s="1"/>
  <c r="C124" i="62"/>
  <c r="E124" i="62" s="1"/>
  <c r="G124" i="62" s="1"/>
  <c r="C74" i="63"/>
  <c r="E74" i="63" s="1"/>
  <c r="G74" i="63" s="1"/>
  <c r="C11" i="62"/>
  <c r="E11" i="62" s="1"/>
  <c r="G11" i="62" s="1"/>
  <c r="G212" i="59"/>
  <c r="C212" i="60" s="1"/>
  <c r="E212" i="60" s="1"/>
  <c r="C60" i="62"/>
  <c r="E60" i="62" s="1"/>
  <c r="G60" i="62" s="1"/>
  <c r="C137" i="62"/>
  <c r="E137" i="62" s="1"/>
  <c r="G137" i="62" s="1"/>
  <c r="E176" i="62"/>
  <c r="G176" i="62" s="1"/>
  <c r="C52" i="62"/>
  <c r="E52" i="62" s="1"/>
  <c r="G52" i="62" s="1"/>
  <c r="C168" i="63"/>
  <c r="E168" i="63" s="1"/>
  <c r="G168" i="63" s="1"/>
  <c r="C78" i="62"/>
  <c r="E78" i="62" s="1"/>
  <c r="G78" i="62" s="1"/>
  <c r="C44" i="62"/>
  <c r="E44" i="62" s="1"/>
  <c r="G44" i="62" s="1"/>
  <c r="C130" i="63"/>
  <c r="E130" i="63" s="1"/>
  <c r="G130" i="63" s="1"/>
  <c r="C131" i="62"/>
  <c r="E131" i="62" s="1"/>
  <c r="G131" i="62" s="1"/>
  <c r="C84" i="62"/>
  <c r="E84" i="62" s="1"/>
  <c r="G84" i="62" s="1"/>
  <c r="C138" i="63"/>
  <c r="E138" i="63" s="1"/>
  <c r="G138" i="63" s="1"/>
  <c r="C165" i="62"/>
  <c r="E165" i="62" s="1"/>
  <c r="G165" i="62" s="1"/>
  <c r="C206" i="62"/>
  <c r="E206" i="62" s="1"/>
  <c r="G206" i="62" s="1"/>
  <c r="C169" i="63"/>
  <c r="E169" i="63" s="1"/>
  <c r="G169" i="63" s="1"/>
  <c r="C53" i="62"/>
  <c r="E53" i="62" s="1"/>
  <c r="G53" i="62" s="1"/>
  <c r="C16" i="63"/>
  <c r="E16" i="63" s="1"/>
  <c r="G16" i="63" s="1"/>
  <c r="C91" i="62"/>
  <c r="E91" i="62" s="1"/>
  <c r="G91" i="62" s="1"/>
  <c r="C21" i="62"/>
  <c r="E21" i="62" s="1"/>
  <c r="G21" i="62" s="1"/>
  <c r="C65" i="63"/>
  <c r="E65" i="63" s="1"/>
  <c r="G65" i="63" s="1"/>
  <c r="C7" i="63"/>
  <c r="E7" i="63" s="1"/>
  <c r="G7" i="63" s="1"/>
  <c r="C114" i="63"/>
  <c r="E114" i="63" s="1"/>
  <c r="G114" i="63" s="1"/>
  <c r="G88" i="58"/>
  <c r="C88" i="59" s="1"/>
  <c r="E88" i="59" s="1"/>
  <c r="G210" i="60"/>
  <c r="C210" i="61" s="1"/>
  <c r="E210" i="61" s="1"/>
  <c r="G210" i="61" s="1"/>
  <c r="C76" i="62"/>
  <c r="E76" i="62" s="1"/>
  <c r="G76" i="62" s="1"/>
  <c r="C179" i="62"/>
  <c r="E179" i="62" s="1"/>
  <c r="G179" i="62" s="1"/>
  <c r="C177" i="62"/>
  <c r="E177" i="62" s="1"/>
  <c r="G177" i="62" s="1"/>
  <c r="C139" i="62"/>
  <c r="E139" i="62" s="1"/>
  <c r="G139" i="62" s="1"/>
  <c r="E57" i="62"/>
  <c r="G57" i="62" s="1"/>
  <c r="C70" i="63"/>
  <c r="E70" i="63" s="1"/>
  <c r="G70" i="63" s="1"/>
  <c r="C67" i="62"/>
  <c r="E67" i="62" s="1"/>
  <c r="G67" i="62" s="1"/>
  <c r="C205" i="62"/>
  <c r="E205" i="62" s="1"/>
  <c r="G205" i="62" s="1"/>
  <c r="C191" i="62"/>
  <c r="E191" i="62" s="1"/>
  <c r="G191" i="62" s="1"/>
  <c r="C146" i="63"/>
  <c r="E146" i="63" s="1"/>
  <c r="G146" i="63" s="1"/>
  <c r="C92" i="62"/>
  <c r="E92" i="62" s="1"/>
  <c r="G92" i="62" s="1"/>
  <c r="C158" i="62"/>
  <c r="E158" i="62" s="1"/>
  <c r="G158" i="62" s="1"/>
  <c r="C117" i="62"/>
  <c r="E117" i="62" s="1"/>
  <c r="G117" i="62" s="1"/>
  <c r="C109" i="62"/>
  <c r="E109" i="62" s="1"/>
  <c r="G109" i="62" s="1"/>
  <c r="C89" i="62"/>
  <c r="E89" i="62" s="1"/>
  <c r="G89" i="62" s="1"/>
  <c r="C62" i="63"/>
  <c r="E62" i="63" s="1"/>
  <c r="G62" i="63" s="1"/>
  <c r="E188" i="62"/>
  <c r="G188" i="62" s="1"/>
  <c r="C68" i="62"/>
  <c r="E68" i="62" s="1"/>
  <c r="G68" i="62" s="1"/>
  <c r="C199" i="62"/>
  <c r="E199" i="62" s="1"/>
  <c r="G199" i="62" s="1"/>
  <c r="C20" i="62"/>
  <c r="E20" i="62" s="1"/>
  <c r="G20" i="62" s="1"/>
  <c r="C72" i="63"/>
  <c r="E72" i="63" s="1"/>
  <c r="G72" i="63" s="1"/>
  <c r="C182" i="62"/>
  <c r="E182" i="62" s="1"/>
  <c r="G182" i="62" s="1"/>
  <c r="C189" i="62"/>
  <c r="E189" i="62" s="1"/>
  <c r="G189" i="62" s="1"/>
  <c r="C127" i="62"/>
  <c r="E127" i="62" s="1"/>
  <c r="G127" i="62" s="1"/>
  <c r="C41" i="63"/>
  <c r="E41" i="63" s="1"/>
  <c r="G41" i="63" s="1"/>
  <c r="C150" i="63"/>
  <c r="E150" i="63" s="1"/>
  <c r="G150" i="63" s="1"/>
  <c r="C153" i="63"/>
  <c r="E153" i="63" s="1"/>
  <c r="G153" i="63" s="1"/>
  <c r="C97" i="63"/>
  <c r="E97" i="63" s="1"/>
  <c r="G97" i="63" s="1"/>
  <c r="C112" i="63"/>
  <c r="E112" i="63" s="1"/>
  <c r="G112" i="63" s="1"/>
  <c r="C195" i="62"/>
  <c r="E195" i="62" s="1"/>
  <c r="G195" i="62" s="1"/>
  <c r="C166" i="62"/>
  <c r="E166" i="62" s="1"/>
  <c r="G166" i="62" s="1"/>
  <c r="C49" i="62"/>
  <c r="E49" i="62" s="1"/>
  <c r="G49" i="62" s="1"/>
  <c r="C30" i="62"/>
  <c r="E30" i="62" s="1"/>
  <c r="G30" i="62" s="1"/>
  <c r="C113" i="62"/>
  <c r="E113" i="62" s="1"/>
  <c r="G113" i="62" s="1"/>
  <c r="C33" i="63"/>
  <c r="E33" i="63" s="1"/>
  <c r="G33" i="63" s="1"/>
  <c r="C204" i="62"/>
  <c r="E204" i="62" s="1"/>
  <c r="G204" i="62" s="1"/>
  <c r="C55" i="62"/>
  <c r="E55" i="62" s="1"/>
  <c r="G55" i="62" s="1"/>
  <c r="C36" i="62"/>
  <c r="E36" i="62" s="1"/>
  <c r="G36" i="62" s="1"/>
  <c r="C174" i="62"/>
  <c r="E174" i="62" s="1"/>
  <c r="G174" i="62" s="1"/>
  <c r="C111" i="62"/>
  <c r="E111" i="62" s="1"/>
  <c r="G111" i="62" s="1"/>
  <c r="C51" i="62"/>
  <c r="E51" i="62" s="1"/>
  <c r="G51" i="62" s="1"/>
  <c r="C104" i="63"/>
  <c r="E104" i="63" s="1"/>
  <c r="G104" i="63" s="1"/>
  <c r="E39" i="62"/>
  <c r="G39" i="62" s="1"/>
  <c r="C66" i="63"/>
  <c r="E66" i="63" s="1"/>
  <c r="G66" i="63" s="1"/>
  <c r="C156" i="62"/>
  <c r="E156" i="62" s="1"/>
  <c r="G156" i="62" s="1"/>
  <c r="C115" i="62"/>
  <c r="E115" i="62" s="1"/>
  <c r="G115" i="62" s="1"/>
  <c r="C157" i="62"/>
  <c r="E157" i="62" s="1"/>
  <c r="G157" i="62" s="1"/>
  <c r="C132" i="62"/>
  <c r="E132" i="62" s="1"/>
  <c r="G132" i="62" s="1"/>
  <c r="C135" i="62"/>
  <c r="E135" i="62" s="1"/>
  <c r="G135" i="62" s="1"/>
  <c r="C144" i="63"/>
  <c r="E144" i="63" s="1"/>
  <c r="G144" i="63" s="1"/>
  <c r="C197" i="62"/>
  <c r="E197" i="62" s="1"/>
  <c r="G197" i="62" s="1"/>
  <c r="C108" i="62"/>
  <c r="E108" i="62" s="1"/>
  <c r="G108" i="62" s="1"/>
  <c r="C194" i="62"/>
  <c r="E194" i="62" s="1"/>
  <c r="G194" i="62" s="1"/>
  <c r="C196" i="62"/>
  <c r="E196" i="62" s="1"/>
  <c r="G196" i="62" s="1"/>
  <c r="C198" i="62"/>
  <c r="E198" i="62" s="1"/>
  <c r="G198" i="62" s="1"/>
  <c r="C17" i="63"/>
  <c r="E17" i="63" s="1"/>
  <c r="G17" i="63" s="1"/>
  <c r="C73" i="63"/>
  <c r="E73" i="63" s="1"/>
  <c r="G73" i="63" s="1"/>
  <c r="C151" i="62"/>
  <c r="E151" i="62" s="1"/>
  <c r="G151" i="62" s="1"/>
  <c r="C128" i="63"/>
  <c r="E128" i="63" s="1"/>
  <c r="G128" i="63" s="1"/>
  <c r="C119" i="62"/>
  <c r="E119" i="62" s="1"/>
  <c r="G119" i="62" s="1"/>
  <c r="C28" i="63"/>
  <c r="E28" i="63" s="1"/>
  <c r="G28" i="63" s="1"/>
  <c r="C81" i="62"/>
  <c r="E81" i="62" s="1"/>
  <c r="G81" i="62" s="1"/>
  <c r="C164" i="63"/>
  <c r="E164" i="63" s="1"/>
  <c r="G164" i="63" s="1"/>
  <c r="C126" i="62"/>
  <c r="E126" i="62" s="1"/>
  <c r="G126" i="62" s="1"/>
  <c r="C208" i="62"/>
  <c r="E208" i="62" s="1"/>
  <c r="G208" i="62" s="1"/>
  <c r="C120" i="63"/>
  <c r="E120" i="63" s="1"/>
  <c r="G120" i="63" s="1"/>
  <c r="C172" i="62"/>
  <c r="E172" i="62" s="1"/>
  <c r="G172" i="62" s="1"/>
  <c r="C183" i="62"/>
  <c r="E183" i="62" s="1"/>
  <c r="G183" i="62" s="1"/>
  <c r="C192" i="62"/>
  <c r="E192" i="62" s="1"/>
  <c r="G192" i="62" s="1"/>
  <c r="C102" i="63"/>
  <c r="E102" i="63" s="1"/>
  <c r="G102" i="63" s="1"/>
  <c r="C13" i="62"/>
  <c r="E13" i="62" s="1"/>
  <c r="G13" i="62" s="1"/>
  <c r="E141" i="62"/>
  <c r="G141" i="62" s="1"/>
  <c r="C160" i="63"/>
  <c r="E160" i="63" s="1"/>
  <c r="G160" i="63" s="1"/>
  <c r="C82" i="63"/>
  <c r="E82" i="63" s="1"/>
  <c r="G82" i="63" s="1"/>
  <c r="C64" i="63"/>
  <c r="E64" i="63" s="1"/>
  <c r="G64" i="63" s="1"/>
  <c r="C136" i="63"/>
  <c r="E136" i="63" s="1"/>
  <c r="G136" i="63" s="1"/>
  <c r="C61" i="62"/>
  <c r="E61" i="62" s="1"/>
  <c r="G61" i="62" s="1"/>
  <c r="C105" i="62"/>
  <c r="E105" i="62" s="1"/>
  <c r="G105" i="62" s="1"/>
  <c r="C95" i="62"/>
  <c r="E95" i="62" s="1"/>
  <c r="G95" i="62" s="1"/>
  <c r="C123" i="62"/>
  <c r="E123" i="62" s="1"/>
  <c r="G123" i="62" s="1"/>
  <c r="C45" i="62"/>
  <c r="E45" i="62" s="1"/>
  <c r="G45" i="62" s="1"/>
  <c r="C69" i="62"/>
  <c r="E69" i="62" s="1"/>
  <c r="G69" i="62" s="1"/>
  <c r="C58" i="63"/>
  <c r="E58" i="63" s="1"/>
  <c r="G58" i="63" s="1"/>
  <c r="C171" i="62"/>
  <c r="E171" i="62" s="1"/>
  <c r="G171" i="62" s="1"/>
  <c r="C161" i="62"/>
  <c r="E161" i="62" s="1"/>
  <c r="G161" i="62" s="1"/>
  <c r="C203" i="62"/>
  <c r="E203" i="62" s="1"/>
  <c r="G203" i="62" s="1"/>
  <c r="C93" i="62"/>
  <c r="E93" i="62" s="1"/>
  <c r="G93" i="62" s="1"/>
  <c r="C87" i="58"/>
  <c r="E87" i="58" s="1"/>
  <c r="C143" i="62"/>
  <c r="E143" i="62" s="1"/>
  <c r="G143" i="62" s="1"/>
  <c r="C110" i="62"/>
  <c r="E110" i="62" s="1"/>
  <c r="G110" i="62" s="1"/>
  <c r="C90" i="63"/>
  <c r="E90" i="63" s="1"/>
  <c r="G90" i="63" s="1"/>
  <c r="C121" i="62"/>
  <c r="E121" i="62" s="1"/>
  <c r="G121" i="62" s="1"/>
  <c r="C152" i="63"/>
  <c r="E152" i="63" s="1"/>
  <c r="G152" i="63" s="1"/>
  <c r="C98" i="63"/>
  <c r="E98" i="63" s="1"/>
  <c r="G98" i="63" s="1"/>
  <c r="C180" i="63"/>
  <c r="E180" i="63" s="1"/>
  <c r="G180" i="63" s="1"/>
  <c r="C133" i="62"/>
  <c r="E133" i="62" s="1"/>
  <c r="G133" i="62" s="1"/>
  <c r="C149" i="62"/>
  <c r="E149" i="62" s="1"/>
  <c r="G149" i="62" s="1"/>
  <c r="C118" i="62"/>
  <c r="E118" i="62" s="1"/>
  <c r="G118" i="62" s="1"/>
  <c r="C147" i="63"/>
  <c r="E147" i="63" s="1"/>
  <c r="G147" i="63" s="1"/>
  <c r="C106" i="63"/>
  <c r="E106" i="63" s="1"/>
  <c r="G106" i="63" s="1"/>
  <c r="C18" i="63"/>
  <c r="E18" i="63" s="1"/>
  <c r="G18" i="63" s="1"/>
  <c r="C142" i="62"/>
  <c r="E142" i="62" s="1"/>
  <c r="G142" i="62" s="1"/>
  <c r="C170" i="63"/>
  <c r="E170" i="63" s="1"/>
  <c r="G170" i="63" s="1"/>
  <c r="C75" i="62"/>
  <c r="E75" i="62" s="1"/>
  <c r="G75" i="62" s="1"/>
  <c r="C163" i="62"/>
  <c r="E163" i="62" s="1"/>
  <c r="G163" i="62" s="1"/>
  <c r="C56" i="63"/>
  <c r="E56" i="63" s="1"/>
  <c r="G56" i="63" s="1"/>
  <c r="G48" i="58"/>
  <c r="C48" i="59" s="1"/>
  <c r="E48" i="59" s="1"/>
  <c r="C47" i="62"/>
  <c r="E47" i="62" s="1"/>
  <c r="G47" i="62" s="1"/>
  <c r="E46" i="62"/>
  <c r="G46" i="62" s="1"/>
  <c r="C43" i="58"/>
  <c r="E43" i="58" s="1"/>
  <c r="C40" i="63"/>
  <c r="E40" i="63" s="1"/>
  <c r="G40" i="63" s="1"/>
  <c r="C38" i="62"/>
  <c r="E38" i="62" s="1"/>
  <c r="G38" i="62" s="1"/>
  <c r="C8" i="63"/>
  <c r="E8" i="63" s="1"/>
  <c r="G8" i="63" s="1"/>
  <c r="G34" i="58"/>
  <c r="C34" i="59" s="1"/>
  <c r="E34" i="59" s="1"/>
  <c r="G34" i="59" s="1"/>
  <c r="C29" i="63"/>
  <c r="E29" i="63" s="1"/>
  <c r="G29" i="63" s="1"/>
  <c r="C26" i="63"/>
  <c r="E26" i="63" s="1"/>
  <c r="G26" i="63" s="1"/>
  <c r="C24" i="63"/>
  <c r="E24" i="63" s="1"/>
  <c r="G24" i="63" s="1"/>
  <c r="G6" i="58"/>
  <c r="C6" i="59" s="1"/>
  <c r="E6" i="59" s="1"/>
  <c r="G6" i="59" s="1"/>
  <c r="G167" i="60"/>
  <c r="C167" i="61" s="1"/>
  <c r="E167" i="61" s="1"/>
  <c r="G167" i="61" s="1"/>
  <c r="G86" i="60"/>
  <c r="C86" i="61" s="1"/>
  <c r="E86" i="61" s="1"/>
  <c r="G86" i="61" s="1"/>
  <c r="G85" i="60"/>
  <c r="C85" i="61" s="1"/>
  <c r="E85" i="61" s="1"/>
  <c r="G85" i="61" s="1"/>
  <c r="C71" i="58"/>
  <c r="E71" i="58" s="1"/>
  <c r="G23" i="58"/>
  <c r="C23" i="59" s="1"/>
  <c r="E23" i="59" s="1"/>
  <c r="G23" i="59" s="1"/>
  <c r="C15" i="61"/>
  <c r="E15" i="61" s="1"/>
  <c r="G15" i="61" s="1"/>
  <c r="C14" i="60"/>
  <c r="E14" i="60" s="1"/>
  <c r="G14" i="60" s="1"/>
  <c r="G79" i="58"/>
  <c r="C79" i="59" s="1"/>
  <c r="E79" i="59" s="1"/>
  <c r="C77" i="58"/>
  <c r="E77" i="58" s="1"/>
  <c r="C42" i="61"/>
  <c r="E42" i="61" s="1"/>
  <c r="G42" i="61" s="1"/>
  <c r="C37" i="60"/>
  <c r="E37" i="60" s="1"/>
  <c r="G37" i="60" s="1"/>
  <c r="C12" i="58"/>
  <c r="E12" i="58" s="1"/>
  <c r="C110" i="63" l="1"/>
  <c r="E110" i="63" s="1"/>
  <c r="G110" i="63" s="1"/>
  <c r="C156" i="63"/>
  <c r="E156" i="63" s="1"/>
  <c r="G156" i="63" s="1"/>
  <c r="C200" i="63"/>
  <c r="E200" i="63" s="1"/>
  <c r="G200" i="63" s="1"/>
  <c r="C143" i="63"/>
  <c r="E143" i="63" s="1"/>
  <c r="G143" i="63" s="1"/>
  <c r="C136" i="64"/>
  <c r="E136" i="64" s="1"/>
  <c r="G136" i="64" s="1"/>
  <c r="C102" i="64"/>
  <c r="E102" i="64" s="1"/>
  <c r="G102" i="64" s="1"/>
  <c r="C73" i="64"/>
  <c r="E73" i="64" s="1"/>
  <c r="G73" i="64" s="1"/>
  <c r="C66" i="64"/>
  <c r="E66" i="64" s="1"/>
  <c r="G66" i="64" s="1"/>
  <c r="C36" i="63"/>
  <c r="E36" i="63" s="1"/>
  <c r="G36" i="63" s="1"/>
  <c r="C41" i="64"/>
  <c r="E41" i="64" s="1"/>
  <c r="G41" i="64" s="1"/>
  <c r="C158" i="63"/>
  <c r="E158" i="63" s="1"/>
  <c r="G158" i="63" s="1"/>
  <c r="C70" i="64"/>
  <c r="E70" i="64" s="1"/>
  <c r="G70" i="64" s="1"/>
  <c r="C16" i="64"/>
  <c r="E16" i="64" s="1"/>
  <c r="G16" i="64" s="1"/>
  <c r="C176" i="63"/>
  <c r="E176" i="63" s="1"/>
  <c r="G176" i="63" s="1"/>
  <c r="C124" i="63"/>
  <c r="E124" i="63" s="1"/>
  <c r="G124" i="63" s="1"/>
  <c r="C50" i="64"/>
  <c r="E50" i="64" s="1"/>
  <c r="G50" i="64" s="1"/>
  <c r="C154" i="64"/>
  <c r="E154" i="64" s="1"/>
  <c r="G154" i="64" s="1"/>
  <c r="C10" i="64"/>
  <c r="E10" i="64" s="1"/>
  <c r="G10" i="64" s="1"/>
  <c r="C155" i="63"/>
  <c r="E155" i="63" s="1"/>
  <c r="G155" i="63" s="1"/>
  <c r="G211" i="60"/>
  <c r="C211" i="61" s="1"/>
  <c r="E211" i="61" s="1"/>
  <c r="G211" i="61" s="1"/>
  <c r="C49" i="63"/>
  <c r="E49" i="63" s="1"/>
  <c r="G49" i="63" s="1"/>
  <c r="C54" i="64"/>
  <c r="E54" i="64" s="1"/>
  <c r="G54" i="64" s="1"/>
  <c r="G87" i="58"/>
  <c r="C87" i="59" s="1"/>
  <c r="E87" i="59" s="1"/>
  <c r="C69" i="63"/>
  <c r="E69" i="63" s="1"/>
  <c r="G69" i="63" s="1"/>
  <c r="C192" i="63"/>
  <c r="E192" i="63" s="1"/>
  <c r="G192" i="63" s="1"/>
  <c r="C17" i="64"/>
  <c r="E17" i="64" s="1"/>
  <c r="G17" i="64" s="1"/>
  <c r="C144" i="64"/>
  <c r="E144" i="64" s="1"/>
  <c r="G144" i="64" s="1"/>
  <c r="C55" i="63"/>
  <c r="E55" i="63" s="1"/>
  <c r="G55" i="63" s="1"/>
  <c r="C127" i="63"/>
  <c r="E127" i="63" s="1"/>
  <c r="G127" i="63" s="1"/>
  <c r="C68" i="63"/>
  <c r="E68" i="63" s="1"/>
  <c r="G68" i="63" s="1"/>
  <c r="C57" i="63"/>
  <c r="E57" i="63" s="1"/>
  <c r="G57" i="63" s="1"/>
  <c r="C53" i="63"/>
  <c r="E53" i="63" s="1"/>
  <c r="G53" i="63" s="1"/>
  <c r="C131" i="63"/>
  <c r="E131" i="63" s="1"/>
  <c r="G131" i="63" s="1"/>
  <c r="C101" i="63"/>
  <c r="E101" i="63" s="1"/>
  <c r="G101" i="63" s="1"/>
  <c r="C184" i="64"/>
  <c r="E184" i="64" s="1"/>
  <c r="G184" i="64" s="1"/>
  <c r="C32" i="64"/>
  <c r="E32" i="64" s="1"/>
  <c r="G32" i="64" s="1"/>
  <c r="C25" i="64"/>
  <c r="E25" i="64" s="1"/>
  <c r="G25" i="64" s="1"/>
  <c r="C35" i="63"/>
  <c r="E35" i="63" s="1"/>
  <c r="G35" i="63" s="1"/>
  <c r="C27" i="60"/>
  <c r="E27" i="60" s="1"/>
  <c r="G27" i="60" s="1"/>
  <c r="C126" i="63"/>
  <c r="E126" i="63" s="1"/>
  <c r="G126" i="63" s="1"/>
  <c r="C52" i="63"/>
  <c r="E52" i="63" s="1"/>
  <c r="G52" i="63" s="1"/>
  <c r="C106" i="64"/>
  <c r="E106" i="64" s="1"/>
  <c r="G106" i="64" s="1"/>
  <c r="C45" i="63"/>
  <c r="E45" i="63" s="1"/>
  <c r="G45" i="63" s="1"/>
  <c r="C183" i="63"/>
  <c r="E183" i="63" s="1"/>
  <c r="G183" i="63" s="1"/>
  <c r="C81" i="63"/>
  <c r="E81" i="63" s="1"/>
  <c r="G81" i="63" s="1"/>
  <c r="C135" i="63"/>
  <c r="E135" i="63" s="1"/>
  <c r="G135" i="63" s="1"/>
  <c r="C204" i="63"/>
  <c r="E204" i="63" s="1"/>
  <c r="G204" i="63" s="1"/>
  <c r="C195" i="63"/>
  <c r="E195" i="63" s="1"/>
  <c r="G195" i="63" s="1"/>
  <c r="C188" i="63"/>
  <c r="E188" i="63" s="1"/>
  <c r="G188" i="63" s="1"/>
  <c r="C139" i="63"/>
  <c r="E139" i="63" s="1"/>
  <c r="G139" i="63" s="1"/>
  <c r="C114" i="64"/>
  <c r="E114" i="64" s="1"/>
  <c r="G114" i="64" s="1"/>
  <c r="C130" i="64"/>
  <c r="E130" i="64" s="1"/>
  <c r="G130" i="64" s="1"/>
  <c r="C22" i="64"/>
  <c r="E22" i="64" s="1"/>
  <c r="G22" i="64" s="1"/>
  <c r="C122" i="64"/>
  <c r="E122" i="64" s="1"/>
  <c r="G122" i="64" s="1"/>
  <c r="C148" i="63"/>
  <c r="E148" i="63" s="1"/>
  <c r="G148" i="63" s="1"/>
  <c r="C59" i="63"/>
  <c r="E59" i="63" s="1"/>
  <c r="G59" i="63" s="1"/>
  <c r="C9" i="64"/>
  <c r="E9" i="64" s="1"/>
  <c r="G9" i="64" s="1"/>
  <c r="C186" i="64"/>
  <c r="E186" i="64" s="1"/>
  <c r="G186" i="64" s="1"/>
  <c r="C150" i="64"/>
  <c r="E150" i="64" s="1"/>
  <c r="G150" i="64" s="1"/>
  <c r="C140" i="63"/>
  <c r="E140" i="63" s="1"/>
  <c r="G140" i="63" s="1"/>
  <c r="C98" i="64"/>
  <c r="E98" i="64" s="1"/>
  <c r="G98" i="64" s="1"/>
  <c r="C152" i="64"/>
  <c r="E152" i="64" s="1"/>
  <c r="G152" i="64" s="1"/>
  <c r="C123" i="63"/>
  <c r="E123" i="63" s="1"/>
  <c r="G123" i="63" s="1"/>
  <c r="C82" i="64"/>
  <c r="E82" i="64" s="1"/>
  <c r="G82" i="64" s="1"/>
  <c r="C28" i="64"/>
  <c r="E28" i="64" s="1"/>
  <c r="G28" i="64" s="1"/>
  <c r="C132" i="63"/>
  <c r="E132" i="63" s="1"/>
  <c r="G132" i="63" s="1"/>
  <c r="C104" i="64"/>
  <c r="E104" i="64" s="1"/>
  <c r="G104" i="64" s="1"/>
  <c r="C112" i="64"/>
  <c r="E112" i="64" s="1"/>
  <c r="G112" i="64" s="1"/>
  <c r="C62" i="64"/>
  <c r="E62" i="64" s="1"/>
  <c r="G62" i="64" s="1"/>
  <c r="C146" i="64"/>
  <c r="E146" i="64" s="1"/>
  <c r="G146" i="64" s="1"/>
  <c r="C7" i="64"/>
  <c r="E7" i="64" s="1"/>
  <c r="G7" i="64" s="1"/>
  <c r="C44" i="63"/>
  <c r="E44" i="63" s="1"/>
  <c r="G44" i="63" s="1"/>
  <c r="C60" i="63"/>
  <c r="E60" i="63" s="1"/>
  <c r="G60" i="63" s="1"/>
  <c r="C63" i="63"/>
  <c r="E63" i="63" s="1"/>
  <c r="G63" i="63" s="1"/>
  <c r="C185" i="63"/>
  <c r="E185" i="63" s="1"/>
  <c r="G185" i="63" s="1"/>
  <c r="C187" i="63"/>
  <c r="E187" i="63" s="1"/>
  <c r="G187" i="63" s="1"/>
  <c r="C125" i="63"/>
  <c r="E125" i="63" s="1"/>
  <c r="G125" i="63" s="1"/>
  <c r="C175" i="63"/>
  <c r="E175" i="63" s="1"/>
  <c r="G175" i="63" s="1"/>
  <c r="C61" i="63"/>
  <c r="E61" i="63" s="1"/>
  <c r="G61" i="63" s="1"/>
  <c r="C210" i="62"/>
  <c r="E210" i="62" s="1"/>
  <c r="G210" i="62" s="1"/>
  <c r="C19" i="63"/>
  <c r="E19" i="63" s="1"/>
  <c r="G19" i="63" s="1"/>
  <c r="C203" i="63"/>
  <c r="E203" i="63" s="1"/>
  <c r="G203" i="63" s="1"/>
  <c r="C160" i="64"/>
  <c r="E160" i="64" s="1"/>
  <c r="G160" i="64" s="1"/>
  <c r="C119" i="63"/>
  <c r="E119" i="63" s="1"/>
  <c r="G119" i="63" s="1"/>
  <c r="C196" i="63"/>
  <c r="E196" i="63" s="1"/>
  <c r="G196" i="63" s="1"/>
  <c r="C51" i="63"/>
  <c r="E51" i="63" s="1"/>
  <c r="G51" i="63" s="1"/>
  <c r="C97" i="64"/>
  <c r="E97" i="64" s="1"/>
  <c r="G97" i="64" s="1"/>
  <c r="C182" i="63"/>
  <c r="E182" i="63" s="1"/>
  <c r="G182" i="63" s="1"/>
  <c r="C191" i="63"/>
  <c r="E191" i="63" s="1"/>
  <c r="G191" i="63" s="1"/>
  <c r="C65" i="64"/>
  <c r="E65" i="64" s="1"/>
  <c r="G65" i="64" s="1"/>
  <c r="C206" i="63"/>
  <c r="E206" i="63" s="1"/>
  <c r="G206" i="63" s="1"/>
  <c r="G212" i="60"/>
  <c r="C212" i="61" s="1"/>
  <c r="E212" i="61" s="1"/>
  <c r="G212" i="61" s="1"/>
  <c r="C96" i="64"/>
  <c r="E96" i="64" s="1"/>
  <c r="G96" i="64" s="1"/>
  <c r="C207" i="63"/>
  <c r="E207" i="63" s="1"/>
  <c r="G207" i="63" s="1"/>
  <c r="C99" i="63"/>
  <c r="E99" i="63" s="1"/>
  <c r="G99" i="63" s="1"/>
  <c r="C173" i="63"/>
  <c r="E173" i="63" s="1"/>
  <c r="G173" i="63" s="1"/>
  <c r="C31" i="63"/>
  <c r="E31" i="63" s="1"/>
  <c r="G31" i="63" s="1"/>
  <c r="C116" i="64"/>
  <c r="E116" i="64" s="1"/>
  <c r="G116" i="64" s="1"/>
  <c r="C133" i="63"/>
  <c r="E133" i="63" s="1"/>
  <c r="G133" i="63" s="1"/>
  <c r="C91" i="63"/>
  <c r="E91" i="63" s="1"/>
  <c r="G91" i="63" s="1"/>
  <c r="C159" i="63"/>
  <c r="E159" i="63" s="1"/>
  <c r="G159" i="63" s="1"/>
  <c r="C121" i="63"/>
  <c r="E121" i="63" s="1"/>
  <c r="G121" i="63" s="1"/>
  <c r="C118" i="63"/>
  <c r="E118" i="63" s="1"/>
  <c r="G118" i="63" s="1"/>
  <c r="C161" i="63"/>
  <c r="E161" i="63" s="1"/>
  <c r="G161" i="63" s="1"/>
  <c r="C141" i="63"/>
  <c r="E141" i="63" s="1"/>
  <c r="G141" i="63" s="1"/>
  <c r="C120" i="64"/>
  <c r="E120" i="64" s="1"/>
  <c r="G120" i="64" s="1"/>
  <c r="C194" i="63"/>
  <c r="E194" i="63" s="1"/>
  <c r="G194" i="63" s="1"/>
  <c r="C111" i="63"/>
  <c r="E111" i="63" s="1"/>
  <c r="G111" i="63" s="1"/>
  <c r="C113" i="63"/>
  <c r="E113" i="63" s="1"/>
  <c r="G113" i="63" s="1"/>
  <c r="C72" i="64"/>
  <c r="E72" i="64" s="1"/>
  <c r="G72" i="64" s="1"/>
  <c r="C205" i="63"/>
  <c r="E205" i="63" s="1"/>
  <c r="G205" i="63" s="1"/>
  <c r="C179" i="63"/>
  <c r="E179" i="63" s="1"/>
  <c r="G179" i="63" s="1"/>
  <c r="C165" i="63"/>
  <c r="E165" i="63" s="1"/>
  <c r="G165" i="63" s="1"/>
  <c r="C11" i="63"/>
  <c r="E11" i="63" s="1"/>
  <c r="G11" i="63" s="1"/>
  <c r="C134" i="63"/>
  <c r="E134" i="63" s="1"/>
  <c r="G134" i="63" s="1"/>
  <c r="C190" i="63"/>
  <c r="E190" i="63" s="1"/>
  <c r="G190" i="63" s="1"/>
  <c r="C94" i="64"/>
  <c r="E94" i="64" s="1"/>
  <c r="G94" i="64" s="1"/>
  <c r="C145" i="64"/>
  <c r="E145" i="64" s="1"/>
  <c r="G145" i="64" s="1"/>
  <c r="C103" i="63"/>
  <c r="E103" i="63" s="1"/>
  <c r="G103" i="63" s="1"/>
  <c r="C202" i="64"/>
  <c r="E202" i="64" s="1"/>
  <c r="G202" i="64" s="1"/>
  <c r="C151" i="63"/>
  <c r="E151" i="63" s="1"/>
  <c r="G151" i="63" s="1"/>
  <c r="C117" i="63"/>
  <c r="E117" i="63" s="1"/>
  <c r="G117" i="63" s="1"/>
  <c r="C178" i="63"/>
  <c r="E178" i="63" s="1"/>
  <c r="G178" i="63" s="1"/>
  <c r="C149" i="63"/>
  <c r="E149" i="63" s="1"/>
  <c r="G149" i="63" s="1"/>
  <c r="C171" i="63"/>
  <c r="E171" i="63" s="1"/>
  <c r="G171" i="63" s="1"/>
  <c r="C105" i="63"/>
  <c r="E105" i="63" s="1"/>
  <c r="G105" i="63" s="1"/>
  <c r="C208" i="63"/>
  <c r="E208" i="63" s="1"/>
  <c r="G208" i="63" s="1"/>
  <c r="C108" i="63"/>
  <c r="E108" i="63" s="1"/>
  <c r="G108" i="63" s="1"/>
  <c r="C115" i="63"/>
  <c r="E115" i="63" s="1"/>
  <c r="G115" i="63" s="1"/>
  <c r="C30" i="63"/>
  <c r="E30" i="63" s="1"/>
  <c r="G30" i="63" s="1"/>
  <c r="C20" i="63"/>
  <c r="E20" i="63" s="1"/>
  <c r="G20" i="63" s="1"/>
  <c r="C109" i="63"/>
  <c r="E109" i="63" s="1"/>
  <c r="G109" i="63" s="1"/>
  <c r="C76" i="63"/>
  <c r="E76" i="63" s="1"/>
  <c r="G76" i="63" s="1"/>
  <c r="C138" i="64"/>
  <c r="E138" i="64" s="1"/>
  <c r="G138" i="64" s="1"/>
  <c r="C168" i="64"/>
  <c r="E168" i="64" s="1"/>
  <c r="G168" i="64" s="1"/>
  <c r="C193" i="63"/>
  <c r="E193" i="63" s="1"/>
  <c r="G193" i="63" s="1"/>
  <c r="C201" i="64"/>
  <c r="E201" i="64" s="1"/>
  <c r="G201" i="64" s="1"/>
  <c r="C100" i="63"/>
  <c r="E100" i="63" s="1"/>
  <c r="G100" i="63" s="1"/>
  <c r="C181" i="63"/>
  <c r="E181" i="63" s="1"/>
  <c r="G181" i="63" s="1"/>
  <c r="C107" i="63"/>
  <c r="E107" i="63" s="1"/>
  <c r="G107" i="63" s="1"/>
  <c r="C129" i="64"/>
  <c r="E129" i="64" s="1"/>
  <c r="G129" i="64" s="1"/>
  <c r="C58" i="64"/>
  <c r="E58" i="64" s="1"/>
  <c r="G58" i="64" s="1"/>
  <c r="C147" i="64"/>
  <c r="E147" i="64" s="1"/>
  <c r="G147" i="64" s="1"/>
  <c r="C13" i="63"/>
  <c r="E13" i="63" s="1"/>
  <c r="G13" i="63" s="1"/>
  <c r="C164" i="64"/>
  <c r="E164" i="64" s="1"/>
  <c r="G164" i="64" s="1"/>
  <c r="C198" i="63"/>
  <c r="E198" i="63" s="1"/>
  <c r="G198" i="63" s="1"/>
  <c r="C197" i="63"/>
  <c r="E197" i="63" s="1"/>
  <c r="G197" i="63" s="1"/>
  <c r="C157" i="63"/>
  <c r="E157" i="63" s="1"/>
  <c r="G157" i="63" s="1"/>
  <c r="C39" i="63"/>
  <c r="E39" i="63" s="1"/>
  <c r="G39" i="63" s="1"/>
  <c r="C174" i="63"/>
  <c r="E174" i="63" s="1"/>
  <c r="G174" i="63" s="1"/>
  <c r="C33" i="64"/>
  <c r="E33" i="64" s="1"/>
  <c r="G33" i="64" s="1"/>
  <c r="C166" i="63"/>
  <c r="E166" i="63" s="1"/>
  <c r="G166" i="63" s="1"/>
  <c r="C153" i="64"/>
  <c r="E153" i="64" s="1"/>
  <c r="G153" i="64" s="1"/>
  <c r="C189" i="63"/>
  <c r="E189" i="63" s="1"/>
  <c r="G189" i="63" s="1"/>
  <c r="C199" i="63"/>
  <c r="E199" i="63" s="1"/>
  <c r="G199" i="63" s="1"/>
  <c r="C89" i="63"/>
  <c r="E89" i="63" s="1"/>
  <c r="G89" i="63" s="1"/>
  <c r="C92" i="63"/>
  <c r="E92" i="63" s="1"/>
  <c r="G92" i="63" s="1"/>
  <c r="C67" i="63"/>
  <c r="E67" i="63" s="1"/>
  <c r="G67" i="63" s="1"/>
  <c r="C177" i="63"/>
  <c r="E177" i="63" s="1"/>
  <c r="G177" i="63" s="1"/>
  <c r="G88" i="59"/>
  <c r="C88" i="60" s="1"/>
  <c r="E88" i="60" s="1"/>
  <c r="C21" i="63"/>
  <c r="E21" i="63" s="1"/>
  <c r="G21" i="63" s="1"/>
  <c r="C169" i="64"/>
  <c r="E169" i="64" s="1"/>
  <c r="G169" i="64" s="1"/>
  <c r="C84" i="63"/>
  <c r="E84" i="63" s="1"/>
  <c r="G84" i="63" s="1"/>
  <c r="C78" i="63"/>
  <c r="E78" i="63" s="1"/>
  <c r="G78" i="63" s="1"/>
  <c r="C137" i="63"/>
  <c r="E137" i="63" s="1"/>
  <c r="G137" i="63" s="1"/>
  <c r="C74" i="64"/>
  <c r="E74" i="64" s="1"/>
  <c r="G74" i="64" s="1"/>
  <c r="C83" i="63"/>
  <c r="E83" i="63" s="1"/>
  <c r="G83" i="63" s="1"/>
  <c r="C162" i="64"/>
  <c r="E162" i="64" s="1"/>
  <c r="G162" i="64" s="1"/>
  <c r="C209" i="63"/>
  <c r="E209" i="63" s="1"/>
  <c r="G209" i="63" s="1"/>
  <c r="C80" i="64"/>
  <c r="E80" i="64" s="1"/>
  <c r="G80" i="64" s="1"/>
  <c r="C95" i="63"/>
  <c r="E95" i="63" s="1"/>
  <c r="G95" i="63" s="1"/>
  <c r="C128" i="64"/>
  <c r="E128" i="64" s="1"/>
  <c r="G128" i="64" s="1"/>
  <c r="C90" i="64"/>
  <c r="E90" i="64" s="1"/>
  <c r="G90" i="64" s="1"/>
  <c r="C172" i="63"/>
  <c r="E172" i="63" s="1"/>
  <c r="G172" i="63" s="1"/>
  <c r="C180" i="64"/>
  <c r="E180" i="64" s="1"/>
  <c r="G180" i="64" s="1"/>
  <c r="C93" i="63"/>
  <c r="E93" i="63" s="1"/>
  <c r="G93" i="63" s="1"/>
  <c r="C64" i="64"/>
  <c r="E64" i="64" s="1"/>
  <c r="G64" i="64" s="1"/>
  <c r="C18" i="64"/>
  <c r="E18" i="64" s="1"/>
  <c r="G18" i="64" s="1"/>
  <c r="C142" i="63"/>
  <c r="E142" i="63" s="1"/>
  <c r="G142" i="63" s="1"/>
  <c r="C170" i="64"/>
  <c r="E170" i="64" s="1"/>
  <c r="G170" i="64" s="1"/>
  <c r="C75" i="63"/>
  <c r="E75" i="63" s="1"/>
  <c r="G75" i="63" s="1"/>
  <c r="C163" i="63"/>
  <c r="E163" i="63" s="1"/>
  <c r="G163" i="63" s="1"/>
  <c r="C56" i="64"/>
  <c r="E56" i="64" s="1"/>
  <c r="G56" i="64" s="1"/>
  <c r="G48" i="59"/>
  <c r="C48" i="60" s="1"/>
  <c r="E48" i="60" s="1"/>
  <c r="G48" i="60" s="1"/>
  <c r="C47" i="63"/>
  <c r="E47" i="63" s="1"/>
  <c r="G47" i="63" s="1"/>
  <c r="C46" i="63"/>
  <c r="E46" i="63" s="1"/>
  <c r="G46" i="63" s="1"/>
  <c r="G43" i="58"/>
  <c r="C43" i="59" s="1"/>
  <c r="E43" i="59" s="1"/>
  <c r="C40" i="64"/>
  <c r="E40" i="64" s="1"/>
  <c r="G40" i="64" s="1"/>
  <c r="C38" i="63"/>
  <c r="E38" i="63" s="1"/>
  <c r="G38" i="63" s="1"/>
  <c r="C8" i="64"/>
  <c r="E8" i="64" s="1"/>
  <c r="G8" i="64" s="1"/>
  <c r="C34" i="60"/>
  <c r="E34" i="60" s="1"/>
  <c r="G34" i="60" s="1"/>
  <c r="C29" i="64"/>
  <c r="E29" i="64" s="1"/>
  <c r="G29" i="64" s="1"/>
  <c r="C26" i="64"/>
  <c r="E26" i="64" s="1"/>
  <c r="G26" i="64" s="1"/>
  <c r="C24" i="64"/>
  <c r="E24" i="64" s="1"/>
  <c r="G24" i="64" s="1"/>
  <c r="C6" i="60"/>
  <c r="E6" i="60" s="1"/>
  <c r="G6" i="60" s="1"/>
  <c r="C167" i="62"/>
  <c r="E167" i="62" s="1"/>
  <c r="G167" i="62" s="1"/>
  <c r="C86" i="62"/>
  <c r="E86" i="62" s="1"/>
  <c r="G86" i="62" s="1"/>
  <c r="C85" i="62"/>
  <c r="E85" i="62" s="1"/>
  <c r="G85" i="62" s="1"/>
  <c r="G71" i="58"/>
  <c r="C71" i="59" s="1"/>
  <c r="E71" i="59" s="1"/>
  <c r="C23" i="60"/>
  <c r="E23" i="60" s="1"/>
  <c r="G23" i="60" s="1"/>
  <c r="C15" i="62"/>
  <c r="E15" i="62" s="1"/>
  <c r="G15" i="62" s="1"/>
  <c r="C14" i="61"/>
  <c r="E14" i="61" s="1"/>
  <c r="G14" i="61" s="1"/>
  <c r="G79" i="59"/>
  <c r="C79" i="60" s="1"/>
  <c r="E79" i="60" s="1"/>
  <c r="G77" i="58"/>
  <c r="C77" i="59" s="1"/>
  <c r="E77" i="59" s="1"/>
  <c r="E42" i="62"/>
  <c r="G42" i="62" s="1"/>
  <c r="C37" i="61"/>
  <c r="E37" i="61" s="1"/>
  <c r="G37" i="61" s="1"/>
  <c r="G12" i="58"/>
  <c r="C12" i="59" s="1"/>
  <c r="E12" i="59" s="1"/>
  <c r="G12" i="59" s="1"/>
  <c r="C208" i="64" l="1"/>
  <c r="E208" i="64" s="1"/>
  <c r="G208" i="64" s="1"/>
  <c r="C162" i="65"/>
  <c r="E162" i="65" s="1"/>
  <c r="G162" i="65" s="1"/>
  <c r="C166" i="64"/>
  <c r="E166" i="64" s="1"/>
  <c r="G166" i="64" s="1"/>
  <c r="C193" i="64"/>
  <c r="E193" i="64" s="1"/>
  <c r="G193" i="64" s="1"/>
  <c r="C202" i="65"/>
  <c r="E202" i="65" s="1"/>
  <c r="G202" i="65" s="1"/>
  <c r="C161" i="64"/>
  <c r="E161" i="64" s="1"/>
  <c r="G161" i="64" s="1"/>
  <c r="C182" i="64"/>
  <c r="E182" i="64" s="1"/>
  <c r="G182" i="64" s="1"/>
  <c r="C44" i="64"/>
  <c r="E44" i="64" s="1"/>
  <c r="G44" i="64" s="1"/>
  <c r="C59" i="64"/>
  <c r="E59" i="64" s="1"/>
  <c r="G59" i="64" s="1"/>
  <c r="C126" i="64"/>
  <c r="E126" i="64" s="1"/>
  <c r="G126" i="64" s="1"/>
  <c r="C69" i="64"/>
  <c r="E69" i="64" s="1"/>
  <c r="G69" i="64" s="1"/>
  <c r="C73" i="65"/>
  <c r="E73" i="65" s="1"/>
  <c r="G73" i="65" s="1"/>
  <c r="C180" i="65"/>
  <c r="E180" i="65" s="1"/>
  <c r="G180" i="65" s="1"/>
  <c r="C83" i="64"/>
  <c r="E83" i="64" s="1"/>
  <c r="G83" i="64" s="1"/>
  <c r="C33" i="65"/>
  <c r="E33" i="65" s="1"/>
  <c r="G33" i="65" s="1"/>
  <c r="C168" i="65"/>
  <c r="E168" i="65" s="1"/>
  <c r="G168" i="65" s="1"/>
  <c r="C103" i="64"/>
  <c r="E103" i="64" s="1"/>
  <c r="G103" i="64" s="1"/>
  <c r="C118" i="64"/>
  <c r="E118" i="64" s="1"/>
  <c r="G118" i="64" s="1"/>
  <c r="C97" i="65"/>
  <c r="E97" i="65" s="1"/>
  <c r="G97" i="65" s="1"/>
  <c r="C7" i="65"/>
  <c r="E7" i="65" s="1"/>
  <c r="G7" i="65" s="1"/>
  <c r="C148" i="64"/>
  <c r="E148" i="64" s="1"/>
  <c r="G148" i="64" s="1"/>
  <c r="C27" i="61"/>
  <c r="E27" i="61" s="1"/>
  <c r="G27" i="61" s="1"/>
  <c r="G87" i="59"/>
  <c r="C87" i="60" s="1"/>
  <c r="E87" i="60" s="1"/>
  <c r="C177" i="64"/>
  <c r="E177" i="64" s="1"/>
  <c r="G177" i="64" s="1"/>
  <c r="C128" i="65"/>
  <c r="E128" i="65" s="1"/>
  <c r="G128" i="65" s="1"/>
  <c r="C89" i="64"/>
  <c r="E89" i="64" s="1"/>
  <c r="G89" i="64" s="1"/>
  <c r="C107" i="64"/>
  <c r="E107" i="64" s="1"/>
  <c r="G107" i="64" s="1"/>
  <c r="C149" i="64"/>
  <c r="E149" i="64" s="1"/>
  <c r="G149" i="64" s="1"/>
  <c r="C111" i="64"/>
  <c r="E111" i="64" s="1"/>
  <c r="G111" i="64" s="1"/>
  <c r="C212" i="62"/>
  <c r="E212" i="62" s="1"/>
  <c r="G212" i="62" s="1"/>
  <c r="C187" i="64"/>
  <c r="E187" i="64" s="1"/>
  <c r="G187" i="64" s="1"/>
  <c r="C140" i="64"/>
  <c r="E140" i="64" s="1"/>
  <c r="G140" i="64" s="1"/>
  <c r="C183" i="64"/>
  <c r="E183" i="64" s="1"/>
  <c r="G183" i="64" s="1"/>
  <c r="C55" i="64"/>
  <c r="E55" i="64" s="1"/>
  <c r="G55" i="64" s="1"/>
  <c r="C70" i="65"/>
  <c r="E70" i="65" s="1"/>
  <c r="G70" i="65" s="1"/>
  <c r="C95" i="64"/>
  <c r="E95" i="64" s="1"/>
  <c r="G95" i="64" s="1"/>
  <c r="C199" i="64"/>
  <c r="E199" i="64" s="1"/>
  <c r="G199" i="64" s="1"/>
  <c r="C181" i="64"/>
  <c r="E181" i="64" s="1"/>
  <c r="G181" i="64" s="1"/>
  <c r="C178" i="64"/>
  <c r="E178" i="64" s="1"/>
  <c r="G178" i="64" s="1"/>
  <c r="C194" i="64"/>
  <c r="E194" i="64" s="1"/>
  <c r="G194" i="64" s="1"/>
  <c r="C206" i="64"/>
  <c r="E206" i="64" s="1"/>
  <c r="G206" i="64" s="1"/>
  <c r="C185" i="64"/>
  <c r="E185" i="64" s="1"/>
  <c r="G185" i="64" s="1"/>
  <c r="C150" i="65"/>
  <c r="E150" i="65" s="1"/>
  <c r="G150" i="65" s="1"/>
  <c r="C45" i="64"/>
  <c r="E45" i="64" s="1"/>
  <c r="G45" i="64" s="1"/>
  <c r="C144" i="65"/>
  <c r="E144" i="65" s="1"/>
  <c r="G144" i="65" s="1"/>
  <c r="C158" i="64"/>
  <c r="E158" i="64" s="1"/>
  <c r="G158" i="64" s="1"/>
  <c r="C136" i="65"/>
  <c r="E136" i="65" s="1"/>
  <c r="G136" i="65" s="1"/>
  <c r="C93" i="64"/>
  <c r="E93" i="64" s="1"/>
  <c r="G93" i="64" s="1"/>
  <c r="G88" i="60"/>
  <c r="C88" i="61" s="1"/>
  <c r="E88" i="61" s="1"/>
  <c r="G88" i="61" s="1"/>
  <c r="C13" i="64"/>
  <c r="E13" i="64" s="1"/>
  <c r="G13" i="64" s="1"/>
  <c r="C108" i="64"/>
  <c r="E108" i="64" s="1"/>
  <c r="G108" i="64" s="1"/>
  <c r="C179" i="64"/>
  <c r="E179" i="64" s="1"/>
  <c r="G179" i="64" s="1"/>
  <c r="C173" i="64"/>
  <c r="E173" i="64" s="1"/>
  <c r="G173" i="64" s="1"/>
  <c r="C210" i="63"/>
  <c r="E210" i="63" s="1"/>
  <c r="G210" i="63" s="1"/>
  <c r="C82" i="65"/>
  <c r="E82" i="65" s="1"/>
  <c r="G82" i="65" s="1"/>
  <c r="C195" i="64"/>
  <c r="E195" i="64" s="1"/>
  <c r="G195" i="64" s="1"/>
  <c r="C53" i="64"/>
  <c r="E53" i="64" s="1"/>
  <c r="G53" i="64" s="1"/>
  <c r="C50" i="65"/>
  <c r="E50" i="65" s="1"/>
  <c r="G50" i="65" s="1"/>
  <c r="C143" i="64"/>
  <c r="E143" i="64" s="1"/>
  <c r="G143" i="64" s="1"/>
  <c r="C205" i="64"/>
  <c r="E205" i="64" s="1"/>
  <c r="G205" i="64" s="1"/>
  <c r="C99" i="64"/>
  <c r="E99" i="64" s="1"/>
  <c r="G99" i="64" s="1"/>
  <c r="C61" i="64"/>
  <c r="E61" i="64" s="1"/>
  <c r="G61" i="64" s="1"/>
  <c r="C123" i="64"/>
  <c r="E123" i="64" s="1"/>
  <c r="G123" i="64" s="1"/>
  <c r="C204" i="64"/>
  <c r="E204" i="64" s="1"/>
  <c r="G204" i="64" s="1"/>
  <c r="C57" i="64"/>
  <c r="E57" i="64" s="1"/>
  <c r="G57" i="64" s="1"/>
  <c r="C124" i="64"/>
  <c r="E124" i="64" s="1"/>
  <c r="G124" i="64" s="1"/>
  <c r="C200" i="64"/>
  <c r="E200" i="64" s="1"/>
  <c r="G200" i="64" s="1"/>
  <c r="C147" i="65"/>
  <c r="E147" i="65" s="1"/>
  <c r="G147" i="65" s="1"/>
  <c r="C78" i="64"/>
  <c r="E78" i="64" s="1"/>
  <c r="G78" i="64" s="1"/>
  <c r="C157" i="64"/>
  <c r="E157" i="64" s="1"/>
  <c r="G157" i="64" s="1"/>
  <c r="C109" i="64"/>
  <c r="E109" i="64" s="1"/>
  <c r="G109" i="64" s="1"/>
  <c r="C190" i="64"/>
  <c r="E190" i="64" s="1"/>
  <c r="G190" i="64" s="1"/>
  <c r="C91" i="64"/>
  <c r="E91" i="64" s="1"/>
  <c r="G91" i="64" s="1"/>
  <c r="C119" i="64"/>
  <c r="E119" i="64" s="1"/>
  <c r="G119" i="64" s="1"/>
  <c r="C112" i="65"/>
  <c r="E112" i="65" s="1"/>
  <c r="G112" i="65" s="1"/>
  <c r="C130" i="65"/>
  <c r="E130" i="65" s="1"/>
  <c r="G130" i="65" s="1"/>
  <c r="C32" i="65"/>
  <c r="E32" i="65" s="1"/>
  <c r="G32" i="65" s="1"/>
  <c r="C211" i="62"/>
  <c r="E211" i="62" s="1"/>
  <c r="G211" i="62" s="1"/>
  <c r="C36" i="64"/>
  <c r="E36" i="64" s="1"/>
  <c r="G36" i="64" s="1"/>
  <c r="C156" i="64"/>
  <c r="E156" i="64" s="1"/>
  <c r="G156" i="64" s="1"/>
  <c r="C84" i="64"/>
  <c r="E84" i="64" s="1"/>
  <c r="G84" i="64" s="1"/>
  <c r="C197" i="64"/>
  <c r="E197" i="64" s="1"/>
  <c r="G197" i="64" s="1"/>
  <c r="C20" i="64"/>
  <c r="E20" i="64" s="1"/>
  <c r="G20" i="64" s="1"/>
  <c r="C134" i="64"/>
  <c r="E134" i="64" s="1"/>
  <c r="G134" i="64" s="1"/>
  <c r="C133" i="64"/>
  <c r="E133" i="64" s="1"/>
  <c r="G133" i="64" s="1"/>
  <c r="C160" i="65"/>
  <c r="E160" i="65" s="1"/>
  <c r="G160" i="65" s="1"/>
  <c r="C104" i="65"/>
  <c r="E104" i="65" s="1"/>
  <c r="G104" i="65" s="1"/>
  <c r="C114" i="65"/>
  <c r="E114" i="65" s="1"/>
  <c r="G114" i="65" s="1"/>
  <c r="C184" i="65"/>
  <c r="E184" i="65" s="1"/>
  <c r="G184" i="65" s="1"/>
  <c r="C155" i="64"/>
  <c r="E155" i="64" s="1"/>
  <c r="G155" i="64" s="1"/>
  <c r="C66" i="65"/>
  <c r="E66" i="65" s="1"/>
  <c r="G66" i="65" s="1"/>
  <c r="C110" i="64"/>
  <c r="E110" i="64" s="1"/>
  <c r="G110" i="64" s="1"/>
  <c r="C64" i="65"/>
  <c r="E64" i="65" s="1"/>
  <c r="G64" i="65" s="1"/>
  <c r="C21" i="64"/>
  <c r="E21" i="64" s="1"/>
  <c r="G21" i="64" s="1"/>
  <c r="C209" i="64"/>
  <c r="E209" i="64" s="1"/>
  <c r="G209" i="64" s="1"/>
  <c r="C172" i="64"/>
  <c r="E172" i="64" s="1"/>
  <c r="G172" i="64" s="1"/>
  <c r="C74" i="65"/>
  <c r="E74" i="65" s="1"/>
  <c r="G74" i="65" s="1"/>
  <c r="C67" i="64"/>
  <c r="E67" i="64" s="1"/>
  <c r="G67" i="64" s="1"/>
  <c r="C174" i="64"/>
  <c r="E174" i="64" s="1"/>
  <c r="G174" i="64" s="1"/>
  <c r="C58" i="65"/>
  <c r="E58" i="65" s="1"/>
  <c r="G58" i="65" s="1"/>
  <c r="C138" i="65"/>
  <c r="E138" i="65" s="1"/>
  <c r="G138" i="65" s="1"/>
  <c r="C30" i="64"/>
  <c r="E30" i="64" s="1"/>
  <c r="G30" i="64" s="1"/>
  <c r="C117" i="64"/>
  <c r="E117" i="64" s="1"/>
  <c r="G117" i="64" s="1"/>
  <c r="C145" i="65"/>
  <c r="E145" i="65" s="1"/>
  <c r="G145" i="65" s="1"/>
  <c r="C11" i="64"/>
  <c r="E11" i="64" s="1"/>
  <c r="G11" i="64" s="1"/>
  <c r="C72" i="65"/>
  <c r="E72" i="65" s="1"/>
  <c r="G72" i="65" s="1"/>
  <c r="C120" i="65"/>
  <c r="E120" i="65" s="1"/>
  <c r="G120" i="65" s="1"/>
  <c r="C121" i="64"/>
  <c r="E121" i="64" s="1"/>
  <c r="G121" i="64" s="1"/>
  <c r="C116" i="65"/>
  <c r="E116" i="65" s="1"/>
  <c r="G116" i="65" s="1"/>
  <c r="C207" i="64"/>
  <c r="E207" i="64" s="1"/>
  <c r="G207" i="64" s="1"/>
  <c r="C65" i="65"/>
  <c r="E65" i="65" s="1"/>
  <c r="G65" i="65" s="1"/>
  <c r="C51" i="64"/>
  <c r="E51" i="64" s="1"/>
  <c r="G51" i="64" s="1"/>
  <c r="C203" i="64"/>
  <c r="E203" i="64" s="1"/>
  <c r="G203" i="64" s="1"/>
  <c r="C175" i="64"/>
  <c r="E175" i="64" s="1"/>
  <c r="G175" i="64" s="1"/>
  <c r="C63" i="64"/>
  <c r="E63" i="64" s="1"/>
  <c r="G63" i="64" s="1"/>
  <c r="C146" i="65"/>
  <c r="E146" i="65" s="1"/>
  <c r="G146" i="65" s="1"/>
  <c r="C132" i="64"/>
  <c r="E132" i="64" s="1"/>
  <c r="G132" i="64" s="1"/>
  <c r="C152" i="65"/>
  <c r="E152" i="65" s="1"/>
  <c r="G152" i="65" s="1"/>
  <c r="C186" i="65"/>
  <c r="E186" i="65" s="1"/>
  <c r="G186" i="65" s="1"/>
  <c r="C122" i="65"/>
  <c r="E122" i="65" s="1"/>
  <c r="G122" i="65" s="1"/>
  <c r="C139" i="64"/>
  <c r="E139" i="64" s="1"/>
  <c r="G139" i="64" s="1"/>
  <c r="C135" i="64"/>
  <c r="E135" i="64" s="1"/>
  <c r="G135" i="64" s="1"/>
  <c r="C106" i="65"/>
  <c r="E106" i="65" s="1"/>
  <c r="G106" i="65" s="1"/>
  <c r="C35" i="64"/>
  <c r="E35" i="64" s="1"/>
  <c r="G35" i="64" s="1"/>
  <c r="C101" i="64"/>
  <c r="E101" i="64" s="1"/>
  <c r="G101" i="64" s="1"/>
  <c r="C68" i="64"/>
  <c r="E68" i="64" s="1"/>
  <c r="G68" i="64" s="1"/>
  <c r="C17" i="65"/>
  <c r="E17" i="65" s="1"/>
  <c r="G17" i="65" s="1"/>
  <c r="C54" i="65"/>
  <c r="E54" i="65" s="1"/>
  <c r="G54" i="65" s="1"/>
  <c r="C10" i="65"/>
  <c r="E10" i="65" s="1"/>
  <c r="G10" i="65" s="1"/>
  <c r="C176" i="64"/>
  <c r="E176" i="64" s="1"/>
  <c r="G176" i="64" s="1"/>
  <c r="C41" i="65"/>
  <c r="E41" i="65" s="1"/>
  <c r="G41" i="65" s="1"/>
  <c r="C102" i="65"/>
  <c r="E102" i="65" s="1"/>
  <c r="G102" i="65" s="1"/>
  <c r="C80" i="65"/>
  <c r="E80" i="65" s="1"/>
  <c r="G80" i="65" s="1"/>
  <c r="C169" i="65"/>
  <c r="E169" i="65" s="1"/>
  <c r="G169" i="65" s="1"/>
  <c r="C189" i="64"/>
  <c r="E189" i="64" s="1"/>
  <c r="G189" i="64" s="1"/>
  <c r="C198" i="64"/>
  <c r="E198" i="64" s="1"/>
  <c r="G198" i="64" s="1"/>
  <c r="C100" i="64"/>
  <c r="E100" i="64" s="1"/>
  <c r="G100" i="64" s="1"/>
  <c r="C105" i="64"/>
  <c r="E105" i="64" s="1"/>
  <c r="G105" i="64" s="1"/>
  <c r="C90" i="65"/>
  <c r="E90" i="65" s="1"/>
  <c r="G90" i="65" s="1"/>
  <c r="C137" i="64"/>
  <c r="E137" i="64" s="1"/>
  <c r="G137" i="64" s="1"/>
  <c r="C92" i="64"/>
  <c r="E92" i="64" s="1"/>
  <c r="G92" i="64" s="1"/>
  <c r="C153" i="65"/>
  <c r="E153" i="65" s="1"/>
  <c r="G153" i="65" s="1"/>
  <c r="C39" i="64"/>
  <c r="E39" i="64" s="1"/>
  <c r="G39" i="64" s="1"/>
  <c r="C164" i="65"/>
  <c r="E164" i="65" s="1"/>
  <c r="G164" i="65" s="1"/>
  <c r="C129" i="65"/>
  <c r="E129" i="65" s="1"/>
  <c r="G129" i="65" s="1"/>
  <c r="C201" i="65"/>
  <c r="E201" i="65" s="1"/>
  <c r="G201" i="65" s="1"/>
  <c r="C76" i="64"/>
  <c r="E76" i="64" s="1"/>
  <c r="G76" i="64" s="1"/>
  <c r="C115" i="64"/>
  <c r="E115" i="64" s="1"/>
  <c r="G115" i="64" s="1"/>
  <c r="C171" i="64"/>
  <c r="E171" i="64" s="1"/>
  <c r="G171" i="64" s="1"/>
  <c r="C151" i="64"/>
  <c r="E151" i="64" s="1"/>
  <c r="G151" i="64" s="1"/>
  <c r="C94" i="65"/>
  <c r="E94" i="65" s="1"/>
  <c r="G94" i="65" s="1"/>
  <c r="C165" i="64"/>
  <c r="E165" i="64" s="1"/>
  <c r="G165" i="64" s="1"/>
  <c r="C113" i="64"/>
  <c r="E113" i="64" s="1"/>
  <c r="G113" i="64" s="1"/>
  <c r="C141" i="64"/>
  <c r="E141" i="64" s="1"/>
  <c r="G141" i="64" s="1"/>
  <c r="C159" i="64"/>
  <c r="E159" i="64" s="1"/>
  <c r="G159" i="64" s="1"/>
  <c r="C31" i="64"/>
  <c r="E31" i="64" s="1"/>
  <c r="G31" i="64" s="1"/>
  <c r="C96" i="65"/>
  <c r="E96" i="65" s="1"/>
  <c r="G96" i="65" s="1"/>
  <c r="C191" i="64"/>
  <c r="E191" i="64" s="1"/>
  <c r="G191" i="64" s="1"/>
  <c r="C196" i="64"/>
  <c r="E196" i="64" s="1"/>
  <c r="G196" i="64" s="1"/>
  <c r="C19" i="64"/>
  <c r="E19" i="64" s="1"/>
  <c r="G19" i="64" s="1"/>
  <c r="C125" i="64"/>
  <c r="E125" i="64" s="1"/>
  <c r="G125" i="64" s="1"/>
  <c r="C60" i="64"/>
  <c r="E60" i="64" s="1"/>
  <c r="G60" i="64" s="1"/>
  <c r="C62" i="65"/>
  <c r="E62" i="65" s="1"/>
  <c r="G62" i="65" s="1"/>
  <c r="C28" i="65"/>
  <c r="E28" i="65" s="1"/>
  <c r="G28" i="65" s="1"/>
  <c r="C98" i="65"/>
  <c r="E98" i="65" s="1"/>
  <c r="G98" i="65" s="1"/>
  <c r="C9" i="65"/>
  <c r="E9" i="65" s="1"/>
  <c r="G9" i="65" s="1"/>
  <c r="C22" i="65"/>
  <c r="E22" i="65" s="1"/>
  <c r="G22" i="65" s="1"/>
  <c r="C188" i="64"/>
  <c r="E188" i="64" s="1"/>
  <c r="G188" i="64" s="1"/>
  <c r="C81" i="64"/>
  <c r="E81" i="64" s="1"/>
  <c r="G81" i="64" s="1"/>
  <c r="C52" i="64"/>
  <c r="E52" i="64" s="1"/>
  <c r="G52" i="64" s="1"/>
  <c r="C25" i="65"/>
  <c r="E25" i="65" s="1"/>
  <c r="G25" i="65" s="1"/>
  <c r="C131" i="64"/>
  <c r="E131" i="64" s="1"/>
  <c r="G131" i="64" s="1"/>
  <c r="C127" i="64"/>
  <c r="E127" i="64" s="1"/>
  <c r="G127" i="64" s="1"/>
  <c r="C192" i="64"/>
  <c r="E192" i="64" s="1"/>
  <c r="G192" i="64" s="1"/>
  <c r="C49" i="64"/>
  <c r="E49" i="64" s="1"/>
  <c r="G49" i="64" s="1"/>
  <c r="C154" i="65"/>
  <c r="E154" i="65" s="1"/>
  <c r="G154" i="65" s="1"/>
  <c r="C16" i="65"/>
  <c r="E16" i="65" s="1"/>
  <c r="G16" i="65" s="1"/>
  <c r="C18" i="65"/>
  <c r="E18" i="65" s="1"/>
  <c r="G18" i="65" s="1"/>
  <c r="C142" i="64"/>
  <c r="E142" i="64" s="1"/>
  <c r="G142" i="64" s="1"/>
  <c r="C170" i="65"/>
  <c r="E170" i="65" s="1"/>
  <c r="G170" i="65" s="1"/>
  <c r="C75" i="64"/>
  <c r="E75" i="64" s="1"/>
  <c r="G75" i="64" s="1"/>
  <c r="C163" i="64"/>
  <c r="E163" i="64" s="1"/>
  <c r="G163" i="64" s="1"/>
  <c r="C56" i="65"/>
  <c r="E56" i="65" s="1"/>
  <c r="G56" i="65" s="1"/>
  <c r="C48" i="61"/>
  <c r="E48" i="61" s="1"/>
  <c r="G48" i="61" s="1"/>
  <c r="C47" i="64"/>
  <c r="E47" i="64" s="1"/>
  <c r="G47" i="64" s="1"/>
  <c r="C46" i="64"/>
  <c r="E46" i="64" s="1"/>
  <c r="G46" i="64" s="1"/>
  <c r="G43" i="59"/>
  <c r="C43" i="60" s="1"/>
  <c r="E43" i="60" s="1"/>
  <c r="G43" i="60" s="1"/>
  <c r="C40" i="65"/>
  <c r="E40" i="65" s="1"/>
  <c r="G40" i="65" s="1"/>
  <c r="C38" i="64"/>
  <c r="E38" i="64" s="1"/>
  <c r="G38" i="64" s="1"/>
  <c r="C8" i="65"/>
  <c r="E8" i="65" s="1"/>
  <c r="G8" i="65" s="1"/>
  <c r="E34" i="61"/>
  <c r="G34" i="61" s="1"/>
  <c r="C29" i="65"/>
  <c r="E29" i="65" s="1"/>
  <c r="G29" i="65" s="1"/>
  <c r="C26" i="65"/>
  <c r="E26" i="65" s="1"/>
  <c r="G26" i="65" s="1"/>
  <c r="C24" i="65"/>
  <c r="E24" i="65" s="1"/>
  <c r="G24" i="65" s="1"/>
  <c r="C6" i="61"/>
  <c r="E6" i="61" s="1"/>
  <c r="G6" i="61" s="1"/>
  <c r="C167" i="63"/>
  <c r="E167" i="63" s="1"/>
  <c r="G167" i="63" s="1"/>
  <c r="C86" i="63"/>
  <c r="E86" i="63" s="1"/>
  <c r="G86" i="63" s="1"/>
  <c r="C85" i="63"/>
  <c r="E85" i="63" s="1"/>
  <c r="G85" i="63" s="1"/>
  <c r="G71" i="59"/>
  <c r="C71" i="60" s="1"/>
  <c r="E71" i="60" s="1"/>
  <c r="G71" i="60" s="1"/>
  <c r="C23" i="61"/>
  <c r="E23" i="61" s="1"/>
  <c r="G23" i="61" s="1"/>
  <c r="C15" i="63"/>
  <c r="E15" i="63" s="1"/>
  <c r="G15" i="63" s="1"/>
  <c r="C14" i="62"/>
  <c r="E14" i="62" s="1"/>
  <c r="G14" i="62" s="1"/>
  <c r="G79" i="60"/>
  <c r="C79" i="61" s="1"/>
  <c r="E79" i="61" s="1"/>
  <c r="G79" i="61" s="1"/>
  <c r="G77" i="59"/>
  <c r="C77" i="60" s="1"/>
  <c r="E77" i="60" s="1"/>
  <c r="C42" i="63"/>
  <c r="E42" i="63" s="1"/>
  <c r="G42" i="63" s="1"/>
  <c r="C37" i="62"/>
  <c r="E37" i="62" s="1"/>
  <c r="G37" i="62" s="1"/>
  <c r="C12" i="60"/>
  <c r="E12" i="60" s="1"/>
  <c r="G12" i="60" s="1"/>
  <c r="C127" i="65" l="1"/>
  <c r="E127" i="65" s="1"/>
  <c r="G127" i="65" s="1"/>
  <c r="C19" i="65"/>
  <c r="E19" i="65" s="1"/>
  <c r="G19" i="65" s="1"/>
  <c r="C141" i="65"/>
  <c r="E141" i="65" s="1"/>
  <c r="G141" i="65" s="1"/>
  <c r="C92" i="65"/>
  <c r="E92" i="65" s="1"/>
  <c r="G92" i="65" s="1"/>
  <c r="C54" i="66"/>
  <c r="E54" i="66" s="1"/>
  <c r="G54" i="66" s="1"/>
  <c r="C135" i="65"/>
  <c r="E135" i="65" s="1"/>
  <c r="G135" i="65" s="1"/>
  <c r="C116" i="66"/>
  <c r="E116" i="66" s="1"/>
  <c r="G116" i="66" s="1"/>
  <c r="C172" i="65"/>
  <c r="E172" i="65" s="1"/>
  <c r="G172" i="65" s="1"/>
  <c r="C155" i="65"/>
  <c r="E155" i="65" s="1"/>
  <c r="G155" i="65" s="1"/>
  <c r="C32" i="66"/>
  <c r="E32" i="66" s="1"/>
  <c r="G32" i="66" s="1"/>
  <c r="C204" i="65"/>
  <c r="E204" i="65" s="1"/>
  <c r="G204" i="65" s="1"/>
  <c r="C50" i="66"/>
  <c r="E50" i="66" s="1"/>
  <c r="G50" i="66" s="1"/>
  <c r="C144" i="66"/>
  <c r="E144" i="66" s="1"/>
  <c r="G144" i="66" s="1"/>
  <c r="C140" i="65"/>
  <c r="E140" i="65" s="1"/>
  <c r="G140" i="65" s="1"/>
  <c r="C89" i="65"/>
  <c r="E89" i="65" s="1"/>
  <c r="G89" i="65" s="1"/>
  <c r="C180" i="66"/>
  <c r="E180" i="66" s="1"/>
  <c r="G180" i="66" s="1"/>
  <c r="C131" i="65"/>
  <c r="E131" i="65" s="1"/>
  <c r="G131" i="65" s="1"/>
  <c r="C9" i="66"/>
  <c r="E9" i="66" s="1"/>
  <c r="G9" i="66" s="1"/>
  <c r="C113" i="65"/>
  <c r="E113" i="65" s="1"/>
  <c r="G113" i="65" s="1"/>
  <c r="C137" i="65"/>
  <c r="E137" i="65" s="1"/>
  <c r="G137" i="65" s="1"/>
  <c r="C169" i="66"/>
  <c r="E169" i="66" s="1"/>
  <c r="G169" i="66" s="1"/>
  <c r="C139" i="65"/>
  <c r="E139" i="65" s="1"/>
  <c r="G139" i="65" s="1"/>
  <c r="C121" i="65"/>
  <c r="E121" i="65" s="1"/>
  <c r="G121" i="65" s="1"/>
  <c r="C30" i="65"/>
  <c r="E30" i="65" s="1"/>
  <c r="G30" i="65" s="1"/>
  <c r="C184" i="66"/>
  <c r="E184" i="66" s="1"/>
  <c r="G184" i="66" s="1"/>
  <c r="C130" i="66"/>
  <c r="E130" i="66" s="1"/>
  <c r="G130" i="66" s="1"/>
  <c r="C157" i="65"/>
  <c r="E157" i="65" s="1"/>
  <c r="G157" i="65" s="1"/>
  <c r="C53" i="65"/>
  <c r="E53" i="65" s="1"/>
  <c r="G53" i="65" s="1"/>
  <c r="C45" i="65"/>
  <c r="E45" i="65" s="1"/>
  <c r="G45" i="65" s="1"/>
  <c r="C181" i="65"/>
  <c r="E181" i="65" s="1"/>
  <c r="G181" i="65" s="1"/>
  <c r="C128" i="66"/>
  <c r="E128" i="66" s="1"/>
  <c r="G128" i="66" s="1"/>
  <c r="C73" i="66"/>
  <c r="E73" i="66" s="1"/>
  <c r="G73" i="66" s="1"/>
  <c r="C161" i="65"/>
  <c r="E161" i="65" s="1"/>
  <c r="G161" i="65" s="1"/>
  <c r="C98" i="66"/>
  <c r="E98" i="66" s="1"/>
  <c r="G98" i="66" s="1"/>
  <c r="C165" i="65"/>
  <c r="E165" i="65" s="1"/>
  <c r="G165" i="65" s="1"/>
  <c r="C201" i="66"/>
  <c r="E201" i="66" s="1"/>
  <c r="G201" i="66" s="1"/>
  <c r="C80" i="66"/>
  <c r="E80" i="66" s="1"/>
  <c r="G80" i="66" s="1"/>
  <c r="C122" i="66"/>
  <c r="E122" i="66" s="1"/>
  <c r="G122" i="66" s="1"/>
  <c r="C175" i="65"/>
  <c r="E175" i="65" s="1"/>
  <c r="G175" i="65" s="1"/>
  <c r="C138" i="66"/>
  <c r="E138" i="66" s="1"/>
  <c r="G138" i="66" s="1"/>
  <c r="C114" i="66"/>
  <c r="E114" i="66" s="1"/>
  <c r="G114" i="66" s="1"/>
  <c r="C197" i="65"/>
  <c r="E197" i="65" s="1"/>
  <c r="G197" i="65" s="1"/>
  <c r="C78" i="65"/>
  <c r="E78" i="65" s="1"/>
  <c r="G78" i="65" s="1"/>
  <c r="C195" i="65"/>
  <c r="E195" i="65" s="1"/>
  <c r="G195" i="65" s="1"/>
  <c r="C13" i="65"/>
  <c r="E13" i="65" s="1"/>
  <c r="G13" i="65" s="1"/>
  <c r="C199" i="65"/>
  <c r="E199" i="65" s="1"/>
  <c r="G199" i="65" s="1"/>
  <c r="C177" i="65"/>
  <c r="E177" i="65" s="1"/>
  <c r="G177" i="65" s="1"/>
  <c r="C118" i="65"/>
  <c r="E118" i="65" s="1"/>
  <c r="G118" i="65" s="1"/>
  <c r="C202" i="66"/>
  <c r="E202" i="66" s="1"/>
  <c r="G202" i="66" s="1"/>
  <c r="C16" i="66"/>
  <c r="E16" i="66" s="1"/>
  <c r="G16" i="66" s="1"/>
  <c r="C28" i="66"/>
  <c r="E28" i="66" s="1"/>
  <c r="G28" i="66" s="1"/>
  <c r="C191" i="65"/>
  <c r="E191" i="65" s="1"/>
  <c r="G191" i="65" s="1"/>
  <c r="C129" i="66"/>
  <c r="E129" i="66" s="1"/>
  <c r="G129" i="66" s="1"/>
  <c r="C102" i="66"/>
  <c r="E102" i="66" s="1"/>
  <c r="G102" i="66" s="1"/>
  <c r="C68" i="65"/>
  <c r="E68" i="65" s="1"/>
  <c r="G68" i="65" s="1"/>
  <c r="C203" i="65"/>
  <c r="E203" i="65" s="1"/>
  <c r="G203" i="65" s="1"/>
  <c r="C58" i="66"/>
  <c r="E58" i="66" s="1"/>
  <c r="G58" i="66" s="1"/>
  <c r="C21" i="65"/>
  <c r="E21" i="65" s="1"/>
  <c r="G21" i="65" s="1"/>
  <c r="C84" i="65"/>
  <c r="E84" i="65" s="1"/>
  <c r="G84" i="65" s="1"/>
  <c r="C147" i="66"/>
  <c r="E147" i="66" s="1"/>
  <c r="G147" i="66" s="1"/>
  <c r="C61" i="65"/>
  <c r="E61" i="65" s="1"/>
  <c r="G61" i="65" s="1"/>
  <c r="C88" i="62"/>
  <c r="E88" i="62" s="1"/>
  <c r="G88" i="62" s="1"/>
  <c r="C95" i="65"/>
  <c r="E95" i="65" s="1"/>
  <c r="G95" i="65" s="1"/>
  <c r="C212" i="63"/>
  <c r="E212" i="63" s="1"/>
  <c r="G212" i="63" s="1"/>
  <c r="C103" i="65"/>
  <c r="E103" i="65" s="1"/>
  <c r="G103" i="65" s="1"/>
  <c r="C193" i="65"/>
  <c r="E193" i="65" s="1"/>
  <c r="G193" i="65" s="1"/>
  <c r="C52" i="65"/>
  <c r="E52" i="65" s="1"/>
  <c r="G52" i="65" s="1"/>
  <c r="C96" i="66"/>
  <c r="E96" i="66" s="1"/>
  <c r="G96" i="66" s="1"/>
  <c r="C164" i="66"/>
  <c r="E164" i="66" s="1"/>
  <c r="G164" i="66" s="1"/>
  <c r="C105" i="65"/>
  <c r="E105" i="65" s="1"/>
  <c r="G105" i="65" s="1"/>
  <c r="C101" i="65"/>
  <c r="E101" i="65" s="1"/>
  <c r="G101" i="65" s="1"/>
  <c r="C51" i="65"/>
  <c r="E51" i="65" s="1"/>
  <c r="G51" i="65" s="1"/>
  <c r="C72" i="66"/>
  <c r="E72" i="66" s="1"/>
  <c r="G72" i="66" s="1"/>
  <c r="C64" i="66"/>
  <c r="E64" i="66" s="1"/>
  <c r="G64" i="66" s="1"/>
  <c r="C156" i="65"/>
  <c r="E156" i="65" s="1"/>
  <c r="G156" i="65" s="1"/>
  <c r="C119" i="65"/>
  <c r="E119" i="65" s="1"/>
  <c r="G119" i="65" s="1"/>
  <c r="C99" i="65"/>
  <c r="E99" i="65" s="1"/>
  <c r="G99" i="65" s="1"/>
  <c r="C93" i="65"/>
  <c r="E93" i="65" s="1"/>
  <c r="G93" i="65" s="1"/>
  <c r="C185" i="65"/>
  <c r="E185" i="65" s="1"/>
  <c r="G185" i="65" s="1"/>
  <c r="C111" i="65"/>
  <c r="E111" i="65" s="1"/>
  <c r="G111" i="65" s="1"/>
  <c r="C168" i="66"/>
  <c r="E168" i="66" s="1"/>
  <c r="G168" i="66" s="1"/>
  <c r="C126" i="65"/>
  <c r="E126" i="65" s="1"/>
  <c r="G126" i="65" s="1"/>
  <c r="C81" i="65"/>
  <c r="E81" i="65" s="1"/>
  <c r="G81" i="65" s="1"/>
  <c r="C31" i="65"/>
  <c r="E31" i="65" s="1"/>
  <c r="G31" i="65" s="1"/>
  <c r="C151" i="65"/>
  <c r="E151" i="65" s="1"/>
  <c r="G151" i="65" s="1"/>
  <c r="C100" i="65"/>
  <c r="E100" i="65" s="1"/>
  <c r="G100" i="65" s="1"/>
  <c r="C35" i="65"/>
  <c r="E35" i="65" s="1"/>
  <c r="G35" i="65" s="1"/>
  <c r="C152" i="66"/>
  <c r="E152" i="66" s="1"/>
  <c r="G152" i="66" s="1"/>
  <c r="C11" i="65"/>
  <c r="E11" i="65" s="1"/>
  <c r="G11" i="65" s="1"/>
  <c r="C110" i="65"/>
  <c r="E110" i="65" s="1"/>
  <c r="G110" i="65" s="1"/>
  <c r="C160" i="66"/>
  <c r="E160" i="66" s="1"/>
  <c r="G160" i="66" s="1"/>
  <c r="C91" i="65"/>
  <c r="E91" i="65" s="1"/>
  <c r="G91" i="65" s="1"/>
  <c r="C205" i="65"/>
  <c r="E205" i="65" s="1"/>
  <c r="G205" i="65" s="1"/>
  <c r="C210" i="64"/>
  <c r="E210" i="64" s="1"/>
  <c r="G210" i="64" s="1"/>
  <c r="C206" i="65"/>
  <c r="E206" i="65" s="1"/>
  <c r="G206" i="65" s="1"/>
  <c r="C149" i="65"/>
  <c r="E149" i="65" s="1"/>
  <c r="G149" i="65" s="1"/>
  <c r="C27" i="62"/>
  <c r="E27" i="62" s="1"/>
  <c r="G27" i="62" s="1"/>
  <c r="C59" i="65"/>
  <c r="E59" i="65" s="1"/>
  <c r="G59" i="65" s="1"/>
  <c r="C154" i="66"/>
  <c r="E154" i="66" s="1"/>
  <c r="G154" i="66" s="1"/>
  <c r="C188" i="65"/>
  <c r="E188" i="65" s="1"/>
  <c r="G188" i="65" s="1"/>
  <c r="C60" i="65"/>
  <c r="E60" i="65" s="1"/>
  <c r="G60" i="65" s="1"/>
  <c r="C171" i="65"/>
  <c r="E171" i="65" s="1"/>
  <c r="G171" i="65" s="1"/>
  <c r="C198" i="65"/>
  <c r="E198" i="65" s="1"/>
  <c r="G198" i="65" s="1"/>
  <c r="C176" i="65"/>
  <c r="E176" i="65" s="1"/>
  <c r="G176" i="65" s="1"/>
  <c r="C132" i="65"/>
  <c r="E132" i="65" s="1"/>
  <c r="G132" i="65" s="1"/>
  <c r="C145" i="66"/>
  <c r="E145" i="66" s="1"/>
  <c r="G145" i="66" s="1"/>
  <c r="C67" i="65"/>
  <c r="E67" i="65" s="1"/>
  <c r="G67" i="65" s="1"/>
  <c r="C133" i="65"/>
  <c r="E133" i="65" s="1"/>
  <c r="G133" i="65" s="1"/>
  <c r="C190" i="65"/>
  <c r="E190" i="65" s="1"/>
  <c r="G190" i="65" s="1"/>
  <c r="C124" i="65"/>
  <c r="E124" i="65" s="1"/>
  <c r="G124" i="65" s="1"/>
  <c r="C173" i="65"/>
  <c r="E173" i="65" s="1"/>
  <c r="G173" i="65" s="1"/>
  <c r="C194" i="65"/>
  <c r="E194" i="65" s="1"/>
  <c r="G194" i="65" s="1"/>
  <c r="C55" i="65"/>
  <c r="E55" i="65" s="1"/>
  <c r="G55" i="65" s="1"/>
  <c r="C148" i="65"/>
  <c r="E148" i="65" s="1"/>
  <c r="G148" i="65" s="1"/>
  <c r="C44" i="65"/>
  <c r="E44" i="65" s="1"/>
  <c r="G44" i="65" s="1"/>
  <c r="C162" i="66"/>
  <c r="E162" i="66" s="1"/>
  <c r="G162" i="66" s="1"/>
  <c r="C192" i="65"/>
  <c r="E192" i="65" s="1"/>
  <c r="G192" i="65" s="1"/>
  <c r="C125" i="65"/>
  <c r="E125" i="65" s="1"/>
  <c r="G125" i="65" s="1"/>
  <c r="C115" i="65"/>
  <c r="E115" i="65" s="1"/>
  <c r="G115" i="65" s="1"/>
  <c r="C153" i="66"/>
  <c r="E153" i="66" s="1"/>
  <c r="G153" i="66" s="1"/>
  <c r="C10" i="66"/>
  <c r="E10" i="66" s="1"/>
  <c r="G10" i="66" s="1"/>
  <c r="C146" i="66"/>
  <c r="E146" i="66" s="1"/>
  <c r="G146" i="66" s="1"/>
  <c r="C207" i="65"/>
  <c r="E207" i="65" s="1"/>
  <c r="G207" i="65" s="1"/>
  <c r="C74" i="66"/>
  <c r="E74" i="66" s="1"/>
  <c r="G74" i="66" s="1"/>
  <c r="C134" i="65"/>
  <c r="E134" i="65" s="1"/>
  <c r="G134" i="65" s="1"/>
  <c r="C211" i="63"/>
  <c r="E211" i="63" s="1"/>
  <c r="G211" i="63" s="1"/>
  <c r="C57" i="65"/>
  <c r="E57" i="65" s="1"/>
  <c r="G57" i="65" s="1"/>
  <c r="C179" i="65"/>
  <c r="E179" i="65" s="1"/>
  <c r="G179" i="65" s="1"/>
  <c r="C158" i="65"/>
  <c r="E158" i="65" s="1"/>
  <c r="G158" i="65" s="1"/>
  <c r="C183" i="65"/>
  <c r="E183" i="65" s="1"/>
  <c r="G183" i="65" s="1"/>
  <c r="C7" i="66"/>
  <c r="E7" i="66" s="1"/>
  <c r="G7" i="66" s="1"/>
  <c r="C83" i="65"/>
  <c r="E83" i="65" s="1"/>
  <c r="G83" i="65" s="1"/>
  <c r="C208" i="65"/>
  <c r="E208" i="65" s="1"/>
  <c r="G208" i="65" s="1"/>
  <c r="C22" i="66"/>
  <c r="E22" i="66" s="1"/>
  <c r="G22" i="66" s="1"/>
  <c r="C76" i="65"/>
  <c r="E76" i="65" s="1"/>
  <c r="G76" i="65" s="1"/>
  <c r="C17" i="66"/>
  <c r="E17" i="66" s="1"/>
  <c r="G17" i="66" s="1"/>
  <c r="C186" i="66"/>
  <c r="E186" i="66" s="1"/>
  <c r="G186" i="66" s="1"/>
  <c r="C120" i="66"/>
  <c r="E120" i="66" s="1"/>
  <c r="G120" i="66" s="1"/>
  <c r="C174" i="65"/>
  <c r="E174" i="65" s="1"/>
  <c r="G174" i="65" s="1"/>
  <c r="C209" i="65"/>
  <c r="E209" i="65" s="1"/>
  <c r="G209" i="65" s="1"/>
  <c r="C66" i="66"/>
  <c r="E66" i="66" s="1"/>
  <c r="G66" i="66" s="1"/>
  <c r="C104" i="66"/>
  <c r="E104" i="66" s="1"/>
  <c r="G104" i="66" s="1"/>
  <c r="C20" i="65"/>
  <c r="E20" i="65" s="1"/>
  <c r="G20" i="65" s="1"/>
  <c r="C36" i="65"/>
  <c r="E36" i="65" s="1"/>
  <c r="G36" i="65" s="1"/>
  <c r="C112" i="66"/>
  <c r="E112" i="66" s="1"/>
  <c r="G112" i="66" s="1"/>
  <c r="C109" i="65"/>
  <c r="E109" i="65" s="1"/>
  <c r="G109" i="65" s="1"/>
  <c r="C200" i="65"/>
  <c r="E200" i="65" s="1"/>
  <c r="G200" i="65" s="1"/>
  <c r="C123" i="65"/>
  <c r="E123" i="65" s="1"/>
  <c r="G123" i="65" s="1"/>
  <c r="C143" i="65"/>
  <c r="E143" i="65" s="1"/>
  <c r="G143" i="65" s="1"/>
  <c r="C82" i="66"/>
  <c r="E82" i="66" s="1"/>
  <c r="G82" i="66" s="1"/>
  <c r="C108" i="65"/>
  <c r="E108" i="65" s="1"/>
  <c r="G108" i="65" s="1"/>
  <c r="C136" i="66"/>
  <c r="E136" i="66" s="1"/>
  <c r="G136" i="66" s="1"/>
  <c r="C150" i="66"/>
  <c r="E150" i="66" s="1"/>
  <c r="G150" i="66" s="1"/>
  <c r="C178" i="65"/>
  <c r="E178" i="65" s="1"/>
  <c r="G178" i="65" s="1"/>
  <c r="C70" i="66"/>
  <c r="E70" i="66" s="1"/>
  <c r="G70" i="66" s="1"/>
  <c r="C187" i="65"/>
  <c r="E187" i="65" s="1"/>
  <c r="G187" i="65" s="1"/>
  <c r="C107" i="65"/>
  <c r="E107" i="65" s="1"/>
  <c r="G107" i="65" s="1"/>
  <c r="G87" i="60"/>
  <c r="C87" i="61" s="1"/>
  <c r="E87" i="61" s="1"/>
  <c r="G87" i="61" s="1"/>
  <c r="C97" i="66"/>
  <c r="E97" i="66" s="1"/>
  <c r="G97" i="66" s="1"/>
  <c r="C33" i="66"/>
  <c r="E33" i="66" s="1"/>
  <c r="G33" i="66" s="1"/>
  <c r="C69" i="65"/>
  <c r="E69" i="65" s="1"/>
  <c r="G69" i="65" s="1"/>
  <c r="C182" i="65"/>
  <c r="E182" i="65" s="1"/>
  <c r="G182" i="65" s="1"/>
  <c r="C166" i="65"/>
  <c r="E166" i="65" s="1"/>
  <c r="G166" i="65" s="1"/>
  <c r="C90" i="66"/>
  <c r="E90" i="66" s="1"/>
  <c r="G90" i="66" s="1"/>
  <c r="C65" i="66"/>
  <c r="E65" i="66" s="1"/>
  <c r="G65" i="66" s="1"/>
  <c r="C49" i="65"/>
  <c r="E49" i="65" s="1"/>
  <c r="G49" i="65" s="1"/>
  <c r="C196" i="65"/>
  <c r="E196" i="65" s="1"/>
  <c r="G196" i="65" s="1"/>
  <c r="C39" i="65"/>
  <c r="E39" i="65" s="1"/>
  <c r="G39" i="65" s="1"/>
  <c r="C106" i="66"/>
  <c r="E106" i="66" s="1"/>
  <c r="G106" i="66" s="1"/>
  <c r="C25" i="66"/>
  <c r="E25" i="66" s="1"/>
  <c r="G25" i="66" s="1"/>
  <c r="C159" i="65"/>
  <c r="E159" i="65" s="1"/>
  <c r="G159" i="65" s="1"/>
  <c r="C189" i="65"/>
  <c r="E189" i="65" s="1"/>
  <c r="G189" i="65" s="1"/>
  <c r="C117" i="65"/>
  <c r="E117" i="65" s="1"/>
  <c r="G117" i="65" s="1"/>
  <c r="C62" i="66"/>
  <c r="E62" i="66" s="1"/>
  <c r="G62" i="66" s="1"/>
  <c r="C94" i="66"/>
  <c r="E94" i="66" s="1"/>
  <c r="G94" i="66" s="1"/>
  <c r="C41" i="66"/>
  <c r="E41" i="66" s="1"/>
  <c r="G41" i="66" s="1"/>
  <c r="C63" i="65"/>
  <c r="E63" i="65" s="1"/>
  <c r="G63" i="65" s="1"/>
  <c r="C18" i="66"/>
  <c r="E18" i="66" s="1"/>
  <c r="G18" i="66" s="1"/>
  <c r="C142" i="65"/>
  <c r="E142" i="65" s="1"/>
  <c r="G142" i="65" s="1"/>
  <c r="C170" i="66"/>
  <c r="E170" i="66" s="1"/>
  <c r="G170" i="66" s="1"/>
  <c r="C75" i="65"/>
  <c r="E75" i="65" s="1"/>
  <c r="G75" i="65" s="1"/>
  <c r="C163" i="65"/>
  <c r="E163" i="65" s="1"/>
  <c r="G163" i="65" s="1"/>
  <c r="C56" i="66"/>
  <c r="E56" i="66" s="1"/>
  <c r="G56" i="66" s="1"/>
  <c r="C48" i="62"/>
  <c r="E48" i="62" s="1"/>
  <c r="G48" i="62" s="1"/>
  <c r="C47" i="65"/>
  <c r="E47" i="65" s="1"/>
  <c r="G47" i="65" s="1"/>
  <c r="C46" i="65"/>
  <c r="E46" i="65" s="1"/>
  <c r="G46" i="65" s="1"/>
  <c r="C43" i="61"/>
  <c r="E43" i="61" s="1"/>
  <c r="G43" i="61" s="1"/>
  <c r="C40" i="66"/>
  <c r="E40" i="66" s="1"/>
  <c r="G40" i="66" s="1"/>
  <c r="C38" i="65"/>
  <c r="E38" i="65" s="1"/>
  <c r="G38" i="65" s="1"/>
  <c r="C8" i="66"/>
  <c r="E8" i="66" s="1"/>
  <c r="G8" i="66" s="1"/>
  <c r="C34" i="62"/>
  <c r="E34" i="62" s="1"/>
  <c r="G34" i="62" s="1"/>
  <c r="C29" i="66"/>
  <c r="E29" i="66" s="1"/>
  <c r="G29" i="66" s="1"/>
  <c r="C26" i="66"/>
  <c r="E26" i="66" s="1"/>
  <c r="G26" i="66" s="1"/>
  <c r="C24" i="66"/>
  <c r="E24" i="66" s="1"/>
  <c r="G24" i="66" s="1"/>
  <c r="E6" i="62"/>
  <c r="G6" i="62" s="1"/>
  <c r="C167" i="64"/>
  <c r="E167" i="64" s="1"/>
  <c r="G167" i="64" s="1"/>
  <c r="C86" i="64"/>
  <c r="E86" i="64" s="1"/>
  <c r="G86" i="64" s="1"/>
  <c r="C85" i="64"/>
  <c r="E85" i="64" s="1"/>
  <c r="G85" i="64" s="1"/>
  <c r="C71" i="61"/>
  <c r="E71" i="61" s="1"/>
  <c r="G71" i="61" s="1"/>
  <c r="E23" i="62"/>
  <c r="G23" i="62" s="1"/>
  <c r="C15" i="64"/>
  <c r="E15" i="64" s="1"/>
  <c r="G15" i="64" s="1"/>
  <c r="C14" i="63"/>
  <c r="E14" i="63" s="1"/>
  <c r="G14" i="63" s="1"/>
  <c r="C79" i="62"/>
  <c r="E79" i="62" s="1"/>
  <c r="G79" i="62" s="1"/>
  <c r="G77" i="60"/>
  <c r="C77" i="61" s="1"/>
  <c r="E77" i="61" s="1"/>
  <c r="G77" i="61" s="1"/>
  <c r="C42" i="64"/>
  <c r="E42" i="64" s="1"/>
  <c r="G42" i="64" s="1"/>
  <c r="C37" i="63"/>
  <c r="E37" i="63" s="1"/>
  <c r="G37" i="63" s="1"/>
  <c r="C12" i="61"/>
  <c r="E12" i="61" s="1"/>
  <c r="G12" i="61" s="1"/>
  <c r="C117" i="66" l="1"/>
  <c r="E117" i="66" s="1"/>
  <c r="G117" i="66" s="1"/>
  <c r="C196" i="66"/>
  <c r="E196" i="66" s="1"/>
  <c r="G196" i="66" s="1"/>
  <c r="C178" i="66"/>
  <c r="E178" i="66" s="1"/>
  <c r="G178" i="66" s="1"/>
  <c r="C66" i="67"/>
  <c r="E66" i="67" s="1"/>
  <c r="G66" i="67" s="1"/>
  <c r="C76" i="66"/>
  <c r="E76" i="66" s="1"/>
  <c r="G76" i="66" s="1"/>
  <c r="C146" i="67"/>
  <c r="E146" i="67" s="1"/>
  <c r="G146" i="67" s="1"/>
  <c r="C190" i="66"/>
  <c r="E190" i="66" s="1"/>
  <c r="G190" i="66" s="1"/>
  <c r="C198" i="66"/>
  <c r="E198" i="66" s="1"/>
  <c r="G198" i="66" s="1"/>
  <c r="C110" i="66"/>
  <c r="E110" i="66" s="1"/>
  <c r="G110" i="66" s="1"/>
  <c r="C99" i="66"/>
  <c r="E99" i="66" s="1"/>
  <c r="G99" i="66" s="1"/>
  <c r="C101" i="66"/>
  <c r="E101" i="66" s="1"/>
  <c r="G101" i="66" s="1"/>
  <c r="C21" i="66"/>
  <c r="E21" i="66" s="1"/>
  <c r="G21" i="66" s="1"/>
  <c r="C13" i="66"/>
  <c r="E13" i="66" s="1"/>
  <c r="G13" i="66" s="1"/>
  <c r="C175" i="66"/>
  <c r="E175" i="66" s="1"/>
  <c r="G175" i="66" s="1"/>
  <c r="C130" i="67"/>
  <c r="E130" i="67" s="1"/>
  <c r="G130" i="67" s="1"/>
  <c r="C144" i="67"/>
  <c r="E144" i="67" s="1"/>
  <c r="G144" i="67" s="1"/>
  <c r="C116" i="67"/>
  <c r="E116" i="67" s="1"/>
  <c r="G116" i="67" s="1"/>
  <c r="C49" i="66"/>
  <c r="E49" i="66" s="1"/>
  <c r="G49" i="66" s="1"/>
  <c r="C150" i="67"/>
  <c r="E150" i="67" s="1"/>
  <c r="G150" i="67" s="1"/>
  <c r="C200" i="66"/>
  <c r="E200" i="66" s="1"/>
  <c r="G200" i="66" s="1"/>
  <c r="C22" i="67"/>
  <c r="E22" i="67" s="1"/>
  <c r="G22" i="67" s="1"/>
  <c r="C10" i="67"/>
  <c r="E10" i="67" s="1"/>
  <c r="G10" i="67" s="1"/>
  <c r="C44" i="66"/>
  <c r="E44" i="66" s="1"/>
  <c r="G44" i="66" s="1"/>
  <c r="C171" i="66"/>
  <c r="E171" i="66" s="1"/>
  <c r="G171" i="66" s="1"/>
  <c r="C11" i="66"/>
  <c r="E11" i="66" s="1"/>
  <c r="G11" i="66" s="1"/>
  <c r="C81" i="66"/>
  <c r="E81" i="66" s="1"/>
  <c r="G81" i="66" s="1"/>
  <c r="C105" i="66"/>
  <c r="E105" i="66" s="1"/>
  <c r="G105" i="66" s="1"/>
  <c r="C58" i="67"/>
  <c r="E58" i="67" s="1"/>
  <c r="G58" i="67" s="1"/>
  <c r="C28" i="67"/>
  <c r="E28" i="67" s="1"/>
  <c r="G28" i="67" s="1"/>
  <c r="C122" i="67"/>
  <c r="E122" i="67" s="1"/>
  <c r="G122" i="67" s="1"/>
  <c r="C184" i="67"/>
  <c r="E184" i="67" s="1"/>
  <c r="G184" i="67" s="1"/>
  <c r="C113" i="66"/>
  <c r="E113" i="66" s="1"/>
  <c r="G113" i="66" s="1"/>
  <c r="C135" i="66"/>
  <c r="E135" i="66" s="1"/>
  <c r="G135" i="66" s="1"/>
  <c r="C65" i="67"/>
  <c r="E65" i="67" s="1"/>
  <c r="G65" i="67" s="1"/>
  <c r="C97" i="67"/>
  <c r="E97" i="67" s="1"/>
  <c r="G97" i="67" s="1"/>
  <c r="C109" i="66"/>
  <c r="E109" i="66" s="1"/>
  <c r="G109" i="66" s="1"/>
  <c r="C208" i="66"/>
  <c r="E208" i="66" s="1"/>
  <c r="G208" i="66" s="1"/>
  <c r="C57" i="66"/>
  <c r="E57" i="66" s="1"/>
  <c r="G57" i="66" s="1"/>
  <c r="C148" i="66"/>
  <c r="E148" i="66" s="1"/>
  <c r="G148" i="66" s="1"/>
  <c r="C60" i="66"/>
  <c r="E60" i="66" s="1"/>
  <c r="G60" i="66" s="1"/>
  <c r="C206" i="66"/>
  <c r="E206" i="66" s="1"/>
  <c r="G206" i="66" s="1"/>
  <c r="C126" i="66"/>
  <c r="E126" i="66" s="1"/>
  <c r="G126" i="66" s="1"/>
  <c r="C164" i="67"/>
  <c r="E164" i="67" s="1"/>
  <c r="G164" i="67" s="1"/>
  <c r="C95" i="66"/>
  <c r="E95" i="66" s="1"/>
  <c r="G95" i="66" s="1"/>
  <c r="C16" i="67"/>
  <c r="E16" i="67" s="1"/>
  <c r="G16" i="67" s="1"/>
  <c r="C80" i="67"/>
  <c r="E80" i="67" s="1"/>
  <c r="G80" i="67" s="1"/>
  <c r="C128" i="67"/>
  <c r="E128" i="67" s="1"/>
  <c r="G128" i="67" s="1"/>
  <c r="C9" i="67"/>
  <c r="E9" i="67" s="1"/>
  <c r="G9" i="67" s="1"/>
  <c r="C54" i="67"/>
  <c r="E54" i="67" s="1"/>
  <c r="G54" i="67" s="1"/>
  <c r="C63" i="66"/>
  <c r="E63" i="66" s="1"/>
  <c r="G63" i="66" s="1"/>
  <c r="C159" i="66"/>
  <c r="E159" i="66" s="1"/>
  <c r="G159" i="66" s="1"/>
  <c r="C87" i="62"/>
  <c r="E87" i="62" s="1"/>
  <c r="G87" i="62" s="1"/>
  <c r="C112" i="67"/>
  <c r="E112" i="67" s="1"/>
  <c r="G112" i="67" s="1"/>
  <c r="C174" i="66"/>
  <c r="E174" i="66" s="1"/>
  <c r="G174" i="66" s="1"/>
  <c r="C211" i="64"/>
  <c r="E211" i="64" s="1"/>
  <c r="G211" i="64" s="1"/>
  <c r="C55" i="66"/>
  <c r="E55" i="66" s="1"/>
  <c r="G55" i="66" s="1"/>
  <c r="C67" i="66"/>
  <c r="E67" i="66" s="1"/>
  <c r="G67" i="66" s="1"/>
  <c r="C210" i="65"/>
  <c r="E210" i="65" s="1"/>
  <c r="G210" i="65" s="1"/>
  <c r="C168" i="67"/>
  <c r="E168" i="67" s="1"/>
  <c r="G168" i="67" s="1"/>
  <c r="C156" i="66"/>
  <c r="E156" i="66" s="1"/>
  <c r="G156" i="66" s="1"/>
  <c r="C88" i="63"/>
  <c r="E88" i="63" s="1"/>
  <c r="G88" i="63" s="1"/>
  <c r="C202" i="67"/>
  <c r="E202" i="67" s="1"/>
  <c r="G202" i="67" s="1"/>
  <c r="C78" i="66"/>
  <c r="E78" i="66" s="1"/>
  <c r="G78" i="66" s="1"/>
  <c r="C181" i="66"/>
  <c r="E181" i="66" s="1"/>
  <c r="G181" i="66" s="1"/>
  <c r="C131" i="66"/>
  <c r="E131" i="66" s="1"/>
  <c r="G131" i="66" s="1"/>
  <c r="C204" i="66"/>
  <c r="E204" i="66" s="1"/>
  <c r="G204" i="66" s="1"/>
  <c r="C25" i="67"/>
  <c r="E25" i="67" s="1"/>
  <c r="G25" i="67" s="1"/>
  <c r="C107" i="66"/>
  <c r="E107" i="66" s="1"/>
  <c r="G107" i="66" s="1"/>
  <c r="C108" i="66"/>
  <c r="E108" i="66" s="1"/>
  <c r="G108" i="66" s="1"/>
  <c r="C120" i="67"/>
  <c r="E120" i="67" s="1"/>
  <c r="G120" i="67" s="1"/>
  <c r="C134" i="66"/>
  <c r="E134" i="66" s="1"/>
  <c r="G134" i="66" s="1"/>
  <c r="C115" i="66"/>
  <c r="E115" i="66" s="1"/>
  <c r="G115" i="66" s="1"/>
  <c r="C145" i="67"/>
  <c r="E145" i="67" s="1"/>
  <c r="G145" i="67" s="1"/>
  <c r="C205" i="66"/>
  <c r="E205" i="66" s="1"/>
  <c r="G205" i="66" s="1"/>
  <c r="C35" i="66"/>
  <c r="E35" i="66" s="1"/>
  <c r="G35" i="66" s="1"/>
  <c r="C64" i="67"/>
  <c r="E64" i="67" s="1"/>
  <c r="G64" i="67" s="1"/>
  <c r="C61" i="66"/>
  <c r="E61" i="66" s="1"/>
  <c r="G61" i="66" s="1"/>
  <c r="C68" i="66"/>
  <c r="E68" i="66" s="1"/>
  <c r="G68" i="66" s="1"/>
  <c r="C197" i="66"/>
  <c r="E197" i="66" s="1"/>
  <c r="G197" i="66" s="1"/>
  <c r="C45" i="66"/>
  <c r="E45" i="66" s="1"/>
  <c r="G45" i="66" s="1"/>
  <c r="C121" i="66"/>
  <c r="E121" i="66" s="1"/>
  <c r="G121" i="66" s="1"/>
  <c r="C32" i="67"/>
  <c r="E32" i="67" s="1"/>
  <c r="G32" i="67" s="1"/>
  <c r="C106" i="67"/>
  <c r="E106" i="67" s="1"/>
  <c r="G106" i="67" s="1"/>
  <c r="C166" i="66"/>
  <c r="E166" i="66" s="1"/>
  <c r="G166" i="66" s="1"/>
  <c r="C82" i="67"/>
  <c r="E82" i="67" s="1"/>
  <c r="G82" i="67" s="1"/>
  <c r="C186" i="67"/>
  <c r="E186" i="67" s="1"/>
  <c r="G186" i="67" s="1"/>
  <c r="C7" i="67"/>
  <c r="E7" i="67" s="1"/>
  <c r="G7" i="67" s="1"/>
  <c r="C125" i="66"/>
  <c r="E125" i="66" s="1"/>
  <c r="G125" i="66" s="1"/>
  <c r="C132" i="66"/>
  <c r="E132" i="66" s="1"/>
  <c r="G132" i="66" s="1"/>
  <c r="C154" i="67"/>
  <c r="E154" i="67" s="1"/>
  <c r="G154" i="67" s="1"/>
  <c r="C100" i="66"/>
  <c r="E100" i="66" s="1"/>
  <c r="G100" i="66" s="1"/>
  <c r="C72" i="67"/>
  <c r="E72" i="67" s="1"/>
  <c r="G72" i="67" s="1"/>
  <c r="C52" i="66"/>
  <c r="E52" i="66" s="1"/>
  <c r="G52" i="66" s="1"/>
  <c r="C102" i="67"/>
  <c r="E102" i="67" s="1"/>
  <c r="G102" i="67" s="1"/>
  <c r="C114" i="67"/>
  <c r="E114" i="67" s="1"/>
  <c r="G114" i="67" s="1"/>
  <c r="C165" i="66"/>
  <c r="E165" i="66" s="1"/>
  <c r="G165" i="66" s="1"/>
  <c r="C139" i="66"/>
  <c r="E139" i="66" s="1"/>
  <c r="G139" i="66" s="1"/>
  <c r="C155" i="66"/>
  <c r="E155" i="66" s="1"/>
  <c r="G155" i="66" s="1"/>
  <c r="C141" i="66"/>
  <c r="E141" i="66" s="1"/>
  <c r="G141" i="66" s="1"/>
  <c r="C94" i="67"/>
  <c r="E94" i="67" s="1"/>
  <c r="G94" i="67" s="1"/>
  <c r="C182" i="66"/>
  <c r="E182" i="66" s="1"/>
  <c r="G182" i="66" s="1"/>
  <c r="C143" i="66"/>
  <c r="E143" i="66" s="1"/>
  <c r="G143" i="66" s="1"/>
  <c r="C20" i="66"/>
  <c r="E20" i="66" s="1"/>
  <c r="G20" i="66" s="1"/>
  <c r="C183" i="66"/>
  <c r="E183" i="66" s="1"/>
  <c r="G183" i="66" s="1"/>
  <c r="C192" i="66"/>
  <c r="E192" i="66" s="1"/>
  <c r="G192" i="66" s="1"/>
  <c r="C173" i="66"/>
  <c r="E173" i="66" s="1"/>
  <c r="G173" i="66" s="1"/>
  <c r="C59" i="66"/>
  <c r="E59" i="66" s="1"/>
  <c r="G59" i="66" s="1"/>
  <c r="C151" i="66"/>
  <c r="E151" i="66" s="1"/>
  <c r="G151" i="66" s="1"/>
  <c r="C185" i="66"/>
  <c r="E185" i="66" s="1"/>
  <c r="G185" i="66" s="1"/>
  <c r="C193" i="66"/>
  <c r="E193" i="66" s="1"/>
  <c r="G193" i="66" s="1"/>
  <c r="C129" i="67"/>
  <c r="E129" i="67" s="1"/>
  <c r="G129" i="67" s="1"/>
  <c r="C177" i="66"/>
  <c r="E177" i="66" s="1"/>
  <c r="G177" i="66" s="1"/>
  <c r="C98" i="67"/>
  <c r="E98" i="67" s="1"/>
  <c r="G98" i="67" s="1"/>
  <c r="C169" i="67"/>
  <c r="E169" i="67" s="1"/>
  <c r="G169" i="67" s="1"/>
  <c r="C89" i="66"/>
  <c r="E89" i="66" s="1"/>
  <c r="G89" i="66" s="1"/>
  <c r="C19" i="66"/>
  <c r="E19" i="66" s="1"/>
  <c r="G19" i="66" s="1"/>
  <c r="C62" i="67"/>
  <c r="E62" i="67" s="1"/>
  <c r="G62" i="67" s="1"/>
  <c r="C69" i="66"/>
  <c r="E69" i="66" s="1"/>
  <c r="G69" i="66" s="1"/>
  <c r="C70" i="67"/>
  <c r="E70" i="67" s="1"/>
  <c r="G70" i="67" s="1"/>
  <c r="C104" i="67"/>
  <c r="E104" i="67" s="1"/>
  <c r="G104" i="67" s="1"/>
  <c r="C158" i="66"/>
  <c r="E158" i="66" s="1"/>
  <c r="G158" i="66" s="1"/>
  <c r="C207" i="66"/>
  <c r="E207" i="66" s="1"/>
  <c r="G207" i="66" s="1"/>
  <c r="C124" i="66"/>
  <c r="E124" i="66" s="1"/>
  <c r="G124" i="66" s="1"/>
  <c r="C27" i="63"/>
  <c r="E27" i="63" s="1"/>
  <c r="G27" i="63" s="1"/>
  <c r="C160" i="67"/>
  <c r="E160" i="67" s="1"/>
  <c r="G160" i="67" s="1"/>
  <c r="C93" i="66"/>
  <c r="E93" i="66" s="1"/>
  <c r="G93" i="66" s="1"/>
  <c r="C103" i="66"/>
  <c r="E103" i="66" s="1"/>
  <c r="G103" i="66" s="1"/>
  <c r="C84" i="66"/>
  <c r="E84" i="66" s="1"/>
  <c r="G84" i="66" s="1"/>
  <c r="C199" i="66"/>
  <c r="E199" i="66" s="1"/>
  <c r="G199" i="66" s="1"/>
  <c r="C161" i="66"/>
  <c r="E161" i="66" s="1"/>
  <c r="G161" i="66" s="1"/>
  <c r="C157" i="66"/>
  <c r="E157" i="66" s="1"/>
  <c r="G157" i="66" s="1"/>
  <c r="C140" i="66"/>
  <c r="E140" i="66" s="1"/>
  <c r="G140" i="66" s="1"/>
  <c r="C127" i="66"/>
  <c r="E127" i="66" s="1"/>
  <c r="G127" i="66" s="1"/>
  <c r="C90" i="67"/>
  <c r="E90" i="67" s="1"/>
  <c r="G90" i="67" s="1"/>
  <c r="C209" i="66"/>
  <c r="E209" i="66" s="1"/>
  <c r="G209" i="66" s="1"/>
  <c r="C189" i="66"/>
  <c r="E189" i="66" s="1"/>
  <c r="G189" i="66" s="1"/>
  <c r="C123" i="66"/>
  <c r="E123" i="66" s="1"/>
  <c r="G123" i="66" s="1"/>
  <c r="C17" i="67"/>
  <c r="E17" i="67" s="1"/>
  <c r="G17" i="67" s="1"/>
  <c r="C162" i="67"/>
  <c r="E162" i="67" s="1"/>
  <c r="G162" i="67" s="1"/>
  <c r="C194" i="66"/>
  <c r="E194" i="66" s="1"/>
  <c r="G194" i="66" s="1"/>
  <c r="C176" i="66"/>
  <c r="E176" i="66" s="1"/>
  <c r="G176" i="66" s="1"/>
  <c r="C188" i="66"/>
  <c r="E188" i="66" s="1"/>
  <c r="G188" i="66" s="1"/>
  <c r="C149" i="66"/>
  <c r="E149" i="66" s="1"/>
  <c r="G149" i="66" s="1"/>
  <c r="C91" i="66"/>
  <c r="E91" i="66" s="1"/>
  <c r="G91" i="66" s="1"/>
  <c r="C152" i="67"/>
  <c r="E152" i="67" s="1"/>
  <c r="G152" i="67" s="1"/>
  <c r="C31" i="66"/>
  <c r="E31" i="66" s="1"/>
  <c r="G31" i="66" s="1"/>
  <c r="C111" i="66"/>
  <c r="E111" i="66" s="1"/>
  <c r="G111" i="66" s="1"/>
  <c r="C119" i="66"/>
  <c r="E119" i="66" s="1"/>
  <c r="G119" i="66" s="1"/>
  <c r="C51" i="66"/>
  <c r="E51" i="66" s="1"/>
  <c r="G51" i="66" s="1"/>
  <c r="C96" i="67"/>
  <c r="E96" i="67" s="1"/>
  <c r="G96" i="67" s="1"/>
  <c r="C212" i="64"/>
  <c r="E212" i="64" s="1"/>
  <c r="G212" i="64" s="1"/>
  <c r="C147" i="67"/>
  <c r="E147" i="67" s="1"/>
  <c r="G147" i="67" s="1"/>
  <c r="C203" i="66"/>
  <c r="E203" i="66" s="1"/>
  <c r="G203" i="66" s="1"/>
  <c r="C191" i="66"/>
  <c r="E191" i="66" s="1"/>
  <c r="G191" i="66" s="1"/>
  <c r="C118" i="66"/>
  <c r="E118" i="66" s="1"/>
  <c r="G118" i="66" s="1"/>
  <c r="C195" i="66"/>
  <c r="E195" i="66" s="1"/>
  <c r="G195" i="66" s="1"/>
  <c r="C138" i="67"/>
  <c r="E138" i="67" s="1"/>
  <c r="G138" i="67" s="1"/>
  <c r="C201" i="67"/>
  <c r="E201" i="67" s="1"/>
  <c r="G201" i="67" s="1"/>
  <c r="C73" i="67"/>
  <c r="E73" i="67" s="1"/>
  <c r="G73" i="67" s="1"/>
  <c r="C53" i="66"/>
  <c r="E53" i="66" s="1"/>
  <c r="G53" i="66" s="1"/>
  <c r="C30" i="66"/>
  <c r="E30" i="66" s="1"/>
  <c r="G30" i="66" s="1"/>
  <c r="C137" i="66"/>
  <c r="E137" i="66" s="1"/>
  <c r="G137" i="66" s="1"/>
  <c r="C180" i="67"/>
  <c r="E180" i="67" s="1"/>
  <c r="G180" i="67" s="1"/>
  <c r="C50" i="67"/>
  <c r="E50" i="67" s="1"/>
  <c r="G50" i="67" s="1"/>
  <c r="C172" i="66"/>
  <c r="E172" i="66" s="1"/>
  <c r="G172" i="66" s="1"/>
  <c r="C92" i="66"/>
  <c r="E92" i="66" s="1"/>
  <c r="G92" i="66" s="1"/>
  <c r="C187" i="66"/>
  <c r="E187" i="66" s="1"/>
  <c r="G187" i="66" s="1"/>
  <c r="C133" i="66"/>
  <c r="E133" i="66" s="1"/>
  <c r="G133" i="66" s="1"/>
  <c r="C136" i="67"/>
  <c r="E136" i="67" s="1"/>
  <c r="G136" i="67" s="1"/>
  <c r="C179" i="66"/>
  <c r="E179" i="66" s="1"/>
  <c r="G179" i="66" s="1"/>
  <c r="C39" i="66"/>
  <c r="E39" i="66" s="1"/>
  <c r="G39" i="66" s="1"/>
  <c r="C83" i="66"/>
  <c r="E83" i="66" s="1"/>
  <c r="G83" i="66" s="1"/>
  <c r="C33" i="67"/>
  <c r="E33" i="67" s="1"/>
  <c r="G33" i="67" s="1"/>
  <c r="C74" i="67"/>
  <c r="E74" i="67" s="1"/>
  <c r="G74" i="67" s="1"/>
  <c r="C41" i="67"/>
  <c r="E41" i="67" s="1"/>
  <c r="G41" i="67" s="1"/>
  <c r="C36" i="66"/>
  <c r="E36" i="66" s="1"/>
  <c r="G36" i="66" s="1"/>
  <c r="C153" i="67"/>
  <c r="E153" i="67" s="1"/>
  <c r="G153" i="67" s="1"/>
  <c r="C18" i="67"/>
  <c r="E18" i="67" s="1"/>
  <c r="G18" i="67" s="1"/>
  <c r="C142" i="66"/>
  <c r="E142" i="66" s="1"/>
  <c r="G142" i="66" s="1"/>
  <c r="C170" i="67"/>
  <c r="E170" i="67" s="1"/>
  <c r="G170" i="67" s="1"/>
  <c r="C75" i="66"/>
  <c r="E75" i="66" s="1"/>
  <c r="G75" i="66" s="1"/>
  <c r="C163" i="66"/>
  <c r="E163" i="66" s="1"/>
  <c r="G163" i="66" s="1"/>
  <c r="C56" i="67"/>
  <c r="E56" i="67" s="1"/>
  <c r="G56" i="67" s="1"/>
  <c r="C48" i="63"/>
  <c r="E48" i="63" s="1"/>
  <c r="G48" i="63" s="1"/>
  <c r="C47" i="66"/>
  <c r="E47" i="66" s="1"/>
  <c r="G47" i="66" s="1"/>
  <c r="C46" i="66"/>
  <c r="E46" i="66" s="1"/>
  <c r="G46" i="66" s="1"/>
  <c r="C43" i="62"/>
  <c r="E43" i="62" s="1"/>
  <c r="G43" i="62" s="1"/>
  <c r="C40" i="67"/>
  <c r="E40" i="67" s="1"/>
  <c r="G40" i="67" s="1"/>
  <c r="C38" i="66"/>
  <c r="E38" i="66" s="1"/>
  <c r="G38" i="66" s="1"/>
  <c r="C8" i="67"/>
  <c r="E8" i="67" s="1"/>
  <c r="G8" i="67" s="1"/>
  <c r="C34" i="63"/>
  <c r="E34" i="63" s="1"/>
  <c r="G34" i="63" s="1"/>
  <c r="C29" i="67"/>
  <c r="E29" i="67" s="1"/>
  <c r="G29" i="67" s="1"/>
  <c r="C26" i="67"/>
  <c r="E26" i="67" s="1"/>
  <c r="G26" i="67" s="1"/>
  <c r="C24" i="67"/>
  <c r="E24" i="67" s="1"/>
  <c r="G24" i="67" s="1"/>
  <c r="C6" i="63"/>
  <c r="E6" i="63" s="1"/>
  <c r="G6" i="63" s="1"/>
  <c r="C167" i="65"/>
  <c r="E167" i="65" s="1"/>
  <c r="G167" i="65" s="1"/>
  <c r="C86" i="65"/>
  <c r="E86" i="65" s="1"/>
  <c r="G86" i="65" s="1"/>
  <c r="C85" i="65"/>
  <c r="E85" i="65" s="1"/>
  <c r="G85" i="65" s="1"/>
  <c r="C71" i="62"/>
  <c r="E71" i="62" s="1"/>
  <c r="G71" i="62" s="1"/>
  <c r="C23" i="63"/>
  <c r="E23" i="63" s="1"/>
  <c r="G23" i="63" s="1"/>
  <c r="C15" i="65"/>
  <c r="E15" i="65" s="1"/>
  <c r="G15" i="65" s="1"/>
  <c r="C14" i="64"/>
  <c r="E14" i="64" s="1"/>
  <c r="G14" i="64" s="1"/>
  <c r="C79" i="63"/>
  <c r="E79" i="63" s="1"/>
  <c r="G79" i="63" s="1"/>
  <c r="C77" i="62"/>
  <c r="E77" i="62" s="1"/>
  <c r="G77" i="62" s="1"/>
  <c r="C42" i="65"/>
  <c r="E42" i="65" s="1"/>
  <c r="G42" i="65" s="1"/>
  <c r="C37" i="64"/>
  <c r="E37" i="64" s="1"/>
  <c r="G37" i="64" s="1"/>
  <c r="C12" i="62"/>
  <c r="E12" i="62" s="1"/>
  <c r="G12" i="62" s="1"/>
  <c r="C187" i="67" l="1"/>
  <c r="E187" i="67" s="1"/>
  <c r="G187" i="67" s="1"/>
  <c r="C191" i="67"/>
  <c r="E191" i="67" s="1"/>
  <c r="G191" i="67" s="1"/>
  <c r="C176" i="67"/>
  <c r="E176" i="67" s="1"/>
  <c r="G176" i="67" s="1"/>
  <c r="C209" i="67"/>
  <c r="E209" i="67" s="1"/>
  <c r="G209" i="67" s="1"/>
  <c r="C207" i="67"/>
  <c r="E207" i="67" s="1"/>
  <c r="G207" i="67" s="1"/>
  <c r="C185" i="67"/>
  <c r="E185" i="67" s="1"/>
  <c r="G185" i="67" s="1"/>
  <c r="C20" i="67"/>
  <c r="E20" i="67" s="1"/>
  <c r="G20" i="67" s="1"/>
  <c r="C61" i="67"/>
  <c r="E61" i="67" s="1"/>
  <c r="G61" i="67" s="1"/>
  <c r="C134" i="67"/>
  <c r="E134" i="67" s="1"/>
  <c r="G134" i="67" s="1"/>
  <c r="C210" i="66"/>
  <c r="E210" i="66" s="1"/>
  <c r="G210" i="66" s="1"/>
  <c r="C148" i="67"/>
  <c r="E148" i="67" s="1"/>
  <c r="G148" i="67" s="1"/>
  <c r="C81" i="67"/>
  <c r="E81" i="67" s="1"/>
  <c r="G81" i="67" s="1"/>
  <c r="C13" i="67"/>
  <c r="E13" i="67" s="1"/>
  <c r="G13" i="67" s="1"/>
  <c r="C190" i="67"/>
  <c r="E190" i="67" s="1"/>
  <c r="G190" i="67" s="1"/>
  <c r="C92" i="67"/>
  <c r="E92" i="67" s="1"/>
  <c r="G92" i="67" s="1"/>
  <c r="C203" i="67"/>
  <c r="E203" i="67" s="1"/>
  <c r="G203" i="67" s="1"/>
  <c r="C111" i="67"/>
  <c r="E111" i="67" s="1"/>
  <c r="G111" i="67" s="1"/>
  <c r="C158" i="67"/>
  <c r="E158" i="67" s="1"/>
  <c r="G158" i="67" s="1"/>
  <c r="C89" i="67"/>
  <c r="E89" i="67" s="1"/>
  <c r="G89" i="67" s="1"/>
  <c r="C143" i="67"/>
  <c r="E143" i="67" s="1"/>
  <c r="G143" i="67" s="1"/>
  <c r="C132" i="67"/>
  <c r="E132" i="67" s="1"/>
  <c r="G132" i="67" s="1"/>
  <c r="C67" i="67"/>
  <c r="E67" i="67" s="1"/>
  <c r="G67" i="67" s="1"/>
  <c r="C159" i="67"/>
  <c r="E159" i="67" s="1"/>
  <c r="G159" i="67" s="1"/>
  <c r="C57" i="67"/>
  <c r="E57" i="67" s="1"/>
  <c r="G57" i="67" s="1"/>
  <c r="C11" i="67"/>
  <c r="E11" i="67" s="1"/>
  <c r="G11" i="67" s="1"/>
  <c r="C172" i="67"/>
  <c r="E172" i="67" s="1"/>
  <c r="G172" i="67" s="1"/>
  <c r="C31" i="67"/>
  <c r="E31" i="67" s="1"/>
  <c r="G31" i="67" s="1"/>
  <c r="C127" i="67"/>
  <c r="E127" i="67" s="1"/>
  <c r="G127" i="67" s="1"/>
  <c r="C103" i="67"/>
  <c r="E103" i="67" s="1"/>
  <c r="G103" i="67" s="1"/>
  <c r="C182" i="67"/>
  <c r="E182" i="67" s="1"/>
  <c r="G182" i="67" s="1"/>
  <c r="C108" i="67"/>
  <c r="E108" i="67" s="1"/>
  <c r="G108" i="67" s="1"/>
  <c r="C78" i="67"/>
  <c r="E78" i="67" s="1"/>
  <c r="G78" i="67" s="1"/>
  <c r="C63" i="67"/>
  <c r="E63" i="67" s="1"/>
  <c r="G63" i="67" s="1"/>
  <c r="C208" i="67"/>
  <c r="E208" i="67" s="1"/>
  <c r="G208" i="67" s="1"/>
  <c r="C49" i="67"/>
  <c r="E49" i="67" s="1"/>
  <c r="G49" i="67" s="1"/>
  <c r="C76" i="67"/>
  <c r="E76" i="67" s="1"/>
  <c r="G76" i="67" s="1"/>
  <c r="C39" i="67"/>
  <c r="E39" i="67" s="1"/>
  <c r="G39" i="67" s="1"/>
  <c r="C93" i="67"/>
  <c r="E93" i="67" s="1"/>
  <c r="G93" i="67" s="1"/>
  <c r="C59" i="67"/>
  <c r="E59" i="67" s="1"/>
  <c r="G59" i="67" s="1"/>
  <c r="C121" i="67"/>
  <c r="E121" i="67" s="1"/>
  <c r="G121" i="67" s="1"/>
  <c r="C35" i="67"/>
  <c r="E35" i="67" s="1"/>
  <c r="G35" i="67" s="1"/>
  <c r="C101" i="67"/>
  <c r="E101" i="67" s="1"/>
  <c r="G101" i="67" s="1"/>
  <c r="C179" i="67"/>
  <c r="E179" i="67" s="1"/>
  <c r="G179" i="67" s="1"/>
  <c r="C212" i="65"/>
  <c r="E212" i="65" s="1"/>
  <c r="G212" i="65" s="1"/>
  <c r="C173" i="67"/>
  <c r="E173" i="67" s="1"/>
  <c r="G173" i="67" s="1"/>
  <c r="C52" i="67"/>
  <c r="E52" i="67" s="1"/>
  <c r="G52" i="67" s="1"/>
  <c r="C205" i="67"/>
  <c r="E205" i="67" s="1"/>
  <c r="G205" i="67" s="1"/>
  <c r="C88" i="64"/>
  <c r="E88" i="64" s="1"/>
  <c r="G88" i="64" s="1"/>
  <c r="C211" i="65"/>
  <c r="E211" i="65" s="1"/>
  <c r="G211" i="65" s="1"/>
  <c r="C126" i="67"/>
  <c r="E126" i="67" s="1"/>
  <c r="G126" i="67" s="1"/>
  <c r="C44" i="67"/>
  <c r="E44" i="67" s="1"/>
  <c r="G44" i="67" s="1"/>
  <c r="C99" i="67"/>
  <c r="E99" i="67" s="1"/>
  <c r="G99" i="67" s="1"/>
  <c r="C123" i="67"/>
  <c r="E123" i="67" s="1"/>
  <c r="G123" i="67" s="1"/>
  <c r="C157" i="67"/>
  <c r="E157" i="67" s="1"/>
  <c r="G157" i="67" s="1"/>
  <c r="C69" i="67"/>
  <c r="E69" i="67" s="1"/>
  <c r="G69" i="67" s="1"/>
  <c r="C192" i="67"/>
  <c r="E192" i="67" s="1"/>
  <c r="G192" i="67" s="1"/>
  <c r="C141" i="67"/>
  <c r="E141" i="67" s="1"/>
  <c r="G141" i="67" s="1"/>
  <c r="C174" i="67"/>
  <c r="E174" i="67" s="1"/>
  <c r="G174" i="67" s="1"/>
  <c r="C206" i="67"/>
  <c r="E206" i="67" s="1"/>
  <c r="G206" i="67" s="1"/>
  <c r="C110" i="67"/>
  <c r="E110" i="67" s="1"/>
  <c r="G110" i="67" s="1"/>
  <c r="C178" i="67"/>
  <c r="E178" i="67" s="1"/>
  <c r="G178" i="67" s="1"/>
  <c r="C137" i="67"/>
  <c r="E137" i="67" s="1"/>
  <c r="G137" i="67" s="1"/>
  <c r="C51" i="67"/>
  <c r="E51" i="67" s="1"/>
  <c r="G51" i="67" s="1"/>
  <c r="C149" i="67"/>
  <c r="E149" i="67" s="1"/>
  <c r="G149" i="67" s="1"/>
  <c r="C161" i="67"/>
  <c r="E161" i="67" s="1"/>
  <c r="G161" i="67" s="1"/>
  <c r="C155" i="67"/>
  <c r="E155" i="67" s="1"/>
  <c r="G155" i="67" s="1"/>
  <c r="C197" i="67"/>
  <c r="E197" i="67" s="1"/>
  <c r="G197" i="67" s="1"/>
  <c r="C204" i="67"/>
  <c r="E204" i="67" s="1"/>
  <c r="G204" i="67" s="1"/>
  <c r="C196" i="67"/>
  <c r="E196" i="67" s="1"/>
  <c r="G196" i="67" s="1"/>
  <c r="C30" i="67"/>
  <c r="E30" i="67" s="1"/>
  <c r="G30" i="67" s="1"/>
  <c r="C118" i="67"/>
  <c r="E118" i="67" s="1"/>
  <c r="G118" i="67" s="1"/>
  <c r="C188" i="67"/>
  <c r="E188" i="67" s="1"/>
  <c r="G188" i="67" s="1"/>
  <c r="C199" i="67"/>
  <c r="E199" i="67" s="1"/>
  <c r="G199" i="67" s="1"/>
  <c r="C124" i="67"/>
  <c r="E124" i="67" s="1"/>
  <c r="G124" i="67" s="1"/>
  <c r="C193" i="67"/>
  <c r="E193" i="67" s="1"/>
  <c r="G193" i="67" s="1"/>
  <c r="C139" i="67"/>
  <c r="E139" i="67" s="1"/>
  <c r="G139" i="67" s="1"/>
  <c r="C100" i="67"/>
  <c r="E100" i="67" s="1"/>
  <c r="G100" i="67" s="1"/>
  <c r="C68" i="67"/>
  <c r="E68" i="67" s="1"/>
  <c r="G68" i="67" s="1"/>
  <c r="C131" i="67"/>
  <c r="E131" i="67" s="1"/>
  <c r="G131" i="67" s="1"/>
  <c r="C135" i="67"/>
  <c r="E135" i="67" s="1"/>
  <c r="G135" i="67" s="1"/>
  <c r="C105" i="67"/>
  <c r="E105" i="67" s="1"/>
  <c r="G105" i="67" s="1"/>
  <c r="C175" i="67"/>
  <c r="E175" i="67" s="1"/>
  <c r="G175" i="67" s="1"/>
  <c r="C117" i="67"/>
  <c r="E117" i="67" s="1"/>
  <c r="G117" i="67" s="1"/>
  <c r="C133" i="67"/>
  <c r="E133" i="67" s="1"/>
  <c r="G133" i="67" s="1"/>
  <c r="C194" i="67"/>
  <c r="E194" i="67" s="1"/>
  <c r="G194" i="67" s="1"/>
  <c r="C53" i="67"/>
  <c r="E53" i="67" s="1"/>
  <c r="G53" i="67" s="1"/>
  <c r="C189" i="67"/>
  <c r="E189" i="67" s="1"/>
  <c r="G189" i="67" s="1"/>
  <c r="C27" i="64"/>
  <c r="E27" i="64" s="1"/>
  <c r="G27" i="64" s="1"/>
  <c r="C151" i="67"/>
  <c r="E151" i="67" s="1"/>
  <c r="G151" i="67" s="1"/>
  <c r="C183" i="67"/>
  <c r="E183" i="67" s="1"/>
  <c r="G183" i="67" s="1"/>
  <c r="C165" i="67"/>
  <c r="E165" i="67" s="1"/>
  <c r="G165" i="67" s="1"/>
  <c r="C125" i="67"/>
  <c r="E125" i="67" s="1"/>
  <c r="G125" i="67" s="1"/>
  <c r="C166" i="67"/>
  <c r="E166" i="67" s="1"/>
  <c r="G166" i="67" s="1"/>
  <c r="C45" i="67"/>
  <c r="E45" i="67" s="1"/>
  <c r="G45" i="67" s="1"/>
  <c r="C115" i="67"/>
  <c r="E115" i="67" s="1"/>
  <c r="G115" i="67" s="1"/>
  <c r="C107" i="67"/>
  <c r="E107" i="67" s="1"/>
  <c r="G107" i="67" s="1"/>
  <c r="C181" i="67"/>
  <c r="E181" i="67" s="1"/>
  <c r="G181" i="67" s="1"/>
  <c r="C156" i="67"/>
  <c r="E156" i="67" s="1"/>
  <c r="G156" i="67" s="1"/>
  <c r="C55" i="67"/>
  <c r="E55" i="67" s="1"/>
  <c r="G55" i="67" s="1"/>
  <c r="C87" i="63"/>
  <c r="E87" i="63" s="1"/>
  <c r="G87" i="63" s="1"/>
  <c r="C95" i="67"/>
  <c r="E95" i="67" s="1"/>
  <c r="G95" i="67" s="1"/>
  <c r="C60" i="67"/>
  <c r="E60" i="67" s="1"/>
  <c r="G60" i="67" s="1"/>
  <c r="C109" i="67"/>
  <c r="E109" i="67" s="1"/>
  <c r="G109" i="67" s="1"/>
  <c r="C113" i="67"/>
  <c r="E113" i="67" s="1"/>
  <c r="G113" i="67" s="1"/>
  <c r="C171" i="67"/>
  <c r="E171" i="67" s="1"/>
  <c r="G171" i="67" s="1"/>
  <c r="C200" i="67"/>
  <c r="E200" i="67" s="1"/>
  <c r="G200" i="67" s="1"/>
  <c r="C21" i="67"/>
  <c r="E21" i="67" s="1"/>
  <c r="G21" i="67" s="1"/>
  <c r="C198" i="67"/>
  <c r="E198" i="67" s="1"/>
  <c r="G198" i="67" s="1"/>
  <c r="C195" i="67"/>
  <c r="E195" i="67" s="1"/>
  <c r="G195" i="67" s="1"/>
  <c r="C19" i="67"/>
  <c r="E19" i="67" s="1"/>
  <c r="G19" i="67" s="1"/>
  <c r="C83" i="67"/>
  <c r="E83" i="67" s="1"/>
  <c r="G83" i="67" s="1"/>
  <c r="C91" i="67"/>
  <c r="E91" i="67" s="1"/>
  <c r="G91" i="67" s="1"/>
  <c r="C84" i="67"/>
  <c r="E84" i="67" s="1"/>
  <c r="G84" i="67" s="1"/>
  <c r="C177" i="67"/>
  <c r="E177" i="67" s="1"/>
  <c r="G177" i="67" s="1"/>
  <c r="C36" i="67"/>
  <c r="E36" i="67" s="1"/>
  <c r="G36" i="67" s="1"/>
  <c r="C119" i="67"/>
  <c r="E119" i="67" s="1"/>
  <c r="G119" i="67" s="1"/>
  <c r="C140" i="67"/>
  <c r="E140" i="67" s="1"/>
  <c r="G140" i="67" s="1"/>
  <c r="C142" i="67"/>
  <c r="E142" i="67" s="1"/>
  <c r="G142" i="67" s="1"/>
  <c r="C75" i="67"/>
  <c r="E75" i="67" s="1"/>
  <c r="G75" i="67" s="1"/>
  <c r="C163" i="67"/>
  <c r="E163" i="67" s="1"/>
  <c r="G163" i="67" s="1"/>
  <c r="C48" i="64"/>
  <c r="E48" i="64" s="1"/>
  <c r="G48" i="64" s="1"/>
  <c r="C47" i="67"/>
  <c r="E47" i="67" s="1"/>
  <c r="G47" i="67" s="1"/>
  <c r="C46" i="67"/>
  <c r="E46" i="67" s="1"/>
  <c r="G46" i="67" s="1"/>
  <c r="C43" i="63"/>
  <c r="E43" i="63" s="1"/>
  <c r="G43" i="63" s="1"/>
  <c r="C38" i="67"/>
  <c r="E38" i="67" s="1"/>
  <c r="G38" i="67" s="1"/>
  <c r="C34" i="64"/>
  <c r="E34" i="64" s="1"/>
  <c r="G34" i="64" s="1"/>
  <c r="C6" i="64"/>
  <c r="E6" i="64" s="1"/>
  <c r="G6" i="64" s="1"/>
  <c r="C167" i="66"/>
  <c r="E167" i="66" s="1"/>
  <c r="G167" i="66" s="1"/>
  <c r="C86" i="66"/>
  <c r="E86" i="66" s="1"/>
  <c r="G86" i="66" s="1"/>
  <c r="C85" i="66"/>
  <c r="E85" i="66" s="1"/>
  <c r="G85" i="66" s="1"/>
  <c r="C71" i="63"/>
  <c r="E71" i="63" s="1"/>
  <c r="G71" i="63" s="1"/>
  <c r="C23" i="64"/>
  <c r="E23" i="64" s="1"/>
  <c r="G23" i="64" s="1"/>
  <c r="C15" i="66"/>
  <c r="E15" i="66" s="1"/>
  <c r="G15" i="66" s="1"/>
  <c r="C14" i="65"/>
  <c r="E14" i="65" s="1"/>
  <c r="G14" i="65" s="1"/>
  <c r="C79" i="64"/>
  <c r="E79" i="64" s="1"/>
  <c r="G79" i="64" s="1"/>
  <c r="C77" i="63"/>
  <c r="E77" i="63" s="1"/>
  <c r="G77" i="63" s="1"/>
  <c r="C42" i="66"/>
  <c r="E42" i="66" s="1"/>
  <c r="G42" i="66" s="1"/>
  <c r="C37" i="65"/>
  <c r="E37" i="65" s="1"/>
  <c r="G37" i="65" s="1"/>
  <c r="C12" i="63"/>
  <c r="E12" i="63" s="1"/>
  <c r="G12" i="63" s="1"/>
  <c r="C211" i="66" l="1"/>
  <c r="E211" i="66" s="1"/>
  <c r="G211" i="66" s="1"/>
  <c r="C210" i="67"/>
  <c r="E210" i="67" s="1"/>
  <c r="G210" i="67" s="1"/>
  <c r="C27" i="65"/>
  <c r="E27" i="65" s="1"/>
  <c r="G27" i="65" s="1"/>
  <c r="C87" i="64"/>
  <c r="E87" i="64" s="1"/>
  <c r="G87" i="64" s="1"/>
  <c r="C88" i="65"/>
  <c r="E88" i="65" s="1"/>
  <c r="G88" i="65" s="1"/>
  <c r="C212" i="66"/>
  <c r="E212" i="66" s="1"/>
  <c r="G212" i="66" s="1"/>
  <c r="C48" i="65"/>
  <c r="E48" i="65" s="1"/>
  <c r="G48" i="65" s="1"/>
  <c r="C43" i="64"/>
  <c r="E43" i="64" s="1"/>
  <c r="G43" i="64" s="1"/>
  <c r="C34" i="65"/>
  <c r="E34" i="65" s="1"/>
  <c r="G34" i="65" s="1"/>
  <c r="C6" i="65"/>
  <c r="E6" i="65" s="1"/>
  <c r="G6" i="65" s="1"/>
  <c r="C167" i="67"/>
  <c r="E167" i="67" s="1"/>
  <c r="G167" i="67" s="1"/>
  <c r="C86" i="67"/>
  <c r="E86" i="67" s="1"/>
  <c r="G86" i="67" s="1"/>
  <c r="C85" i="67"/>
  <c r="E85" i="67" s="1"/>
  <c r="G85" i="67" s="1"/>
  <c r="C71" i="64"/>
  <c r="E71" i="64" s="1"/>
  <c r="G71" i="64" s="1"/>
  <c r="C23" i="65"/>
  <c r="E23" i="65" s="1"/>
  <c r="G23" i="65" s="1"/>
  <c r="C15" i="67"/>
  <c r="E15" i="67" s="1"/>
  <c r="G15" i="67" s="1"/>
  <c r="C14" i="66"/>
  <c r="E14" i="66" s="1"/>
  <c r="G14" i="66" s="1"/>
  <c r="C79" i="65"/>
  <c r="E79" i="65" s="1"/>
  <c r="G79" i="65" s="1"/>
  <c r="C77" i="64"/>
  <c r="E77" i="64" s="1"/>
  <c r="G77" i="64" s="1"/>
  <c r="C42" i="67"/>
  <c r="E42" i="67" s="1"/>
  <c r="G42" i="67" s="1"/>
  <c r="C37" i="66"/>
  <c r="E37" i="66" s="1"/>
  <c r="G37" i="66" s="1"/>
  <c r="C12" i="64"/>
  <c r="E12" i="64" s="1"/>
  <c r="G12" i="64" s="1"/>
  <c r="C88" i="66" l="1"/>
  <c r="E88" i="66" s="1"/>
  <c r="G88" i="66" s="1"/>
  <c r="C212" i="67"/>
  <c r="E212" i="67" s="1"/>
  <c r="G212" i="67" s="1"/>
  <c r="C87" i="65"/>
  <c r="E87" i="65" s="1"/>
  <c r="G87" i="65" s="1"/>
  <c r="C211" i="67"/>
  <c r="E211" i="67" s="1"/>
  <c r="G211" i="67" s="1"/>
  <c r="C27" i="66"/>
  <c r="E27" i="66" s="1"/>
  <c r="G27" i="66" s="1"/>
  <c r="C48" i="66"/>
  <c r="E48" i="66" s="1"/>
  <c r="G48" i="66" s="1"/>
  <c r="C43" i="65"/>
  <c r="E43" i="65" s="1"/>
  <c r="G43" i="65" s="1"/>
  <c r="C34" i="66"/>
  <c r="E34" i="66" s="1"/>
  <c r="G34" i="66" s="1"/>
  <c r="C6" i="66"/>
  <c r="E6" i="66" s="1"/>
  <c r="G6" i="66" s="1"/>
  <c r="C71" i="65"/>
  <c r="E71" i="65" s="1"/>
  <c r="G71" i="65" s="1"/>
  <c r="C23" i="66"/>
  <c r="E23" i="66" s="1"/>
  <c r="G23" i="66" s="1"/>
  <c r="C14" i="67"/>
  <c r="E14" i="67" s="1"/>
  <c r="G14" i="67" s="1"/>
  <c r="C79" i="66"/>
  <c r="E79" i="66" s="1"/>
  <c r="G79" i="66" s="1"/>
  <c r="C77" i="65"/>
  <c r="E77" i="65" s="1"/>
  <c r="G77" i="65" s="1"/>
  <c r="C37" i="67"/>
  <c r="E37" i="67" s="1"/>
  <c r="G37" i="67" s="1"/>
  <c r="C12" i="65"/>
  <c r="E12" i="65" s="1"/>
  <c r="G12" i="65" s="1"/>
  <c r="C87" i="66" l="1"/>
  <c r="E87" i="66" s="1"/>
  <c r="G87" i="66" s="1"/>
  <c r="C27" i="67"/>
  <c r="E27" i="67" s="1"/>
  <c r="G27" i="67" s="1"/>
  <c r="C88" i="67"/>
  <c r="E88" i="67" s="1"/>
  <c r="G88" i="67" s="1"/>
  <c r="C48" i="67"/>
  <c r="E48" i="67" s="1"/>
  <c r="G48" i="67" s="1"/>
  <c r="C43" i="66"/>
  <c r="E43" i="66" s="1"/>
  <c r="G43" i="66" s="1"/>
  <c r="C34" i="67"/>
  <c r="E34" i="67" s="1"/>
  <c r="G34" i="67" s="1"/>
  <c r="C6" i="67"/>
  <c r="E6" i="67" s="1"/>
  <c r="G6" i="67" s="1"/>
  <c r="C71" i="66"/>
  <c r="E71" i="66" s="1"/>
  <c r="G71" i="66" s="1"/>
  <c r="C23" i="67"/>
  <c r="E23" i="67" s="1"/>
  <c r="G23" i="67" s="1"/>
  <c r="C79" i="67"/>
  <c r="E79" i="67" s="1"/>
  <c r="G79" i="67" s="1"/>
  <c r="C77" i="66"/>
  <c r="E77" i="66" s="1"/>
  <c r="G77" i="66" s="1"/>
  <c r="C12" i="66"/>
  <c r="E12" i="66" s="1"/>
  <c r="G12" i="66" s="1"/>
  <c r="C87" i="67" l="1"/>
  <c r="E87" i="67" s="1"/>
  <c r="G87" i="67" s="1"/>
  <c r="C43" i="67"/>
  <c r="E43" i="67" s="1"/>
  <c r="G43" i="67" s="1"/>
  <c r="C71" i="67"/>
  <c r="E71" i="67" s="1"/>
  <c r="G71" i="67" s="1"/>
  <c r="C77" i="67"/>
  <c r="E77" i="67" s="1"/>
  <c r="G77" i="67" s="1"/>
  <c r="C12" i="67"/>
  <c r="E12" i="67" s="1"/>
  <c r="G12" i="6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22" authorId="0" shapeId="0" xr:uid="{8B420C59-404E-4A49-90A9-39FFAC716BC9}">
      <text>
        <r>
          <rPr>
            <b/>
            <sz val="9"/>
            <color indexed="81"/>
            <rFont val="Tahoma"/>
            <family val="2"/>
          </rPr>
          <t>มัดจำ โอน 27/3/67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4" authorId="0" shapeId="0" xr:uid="{D945D8F0-90CF-47CA-9474-147B4BEA1419}">
      <text>
        <r>
          <rPr>
            <b/>
            <sz val="9"/>
            <color indexed="81"/>
            <rFont val="Tahoma"/>
            <family val="2"/>
          </rPr>
          <t>โยกไปคุณาวรรณ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24" authorId="0" shapeId="0" xr:uid="{82D5C4A6-83E8-49DE-9874-6B88A036119B}">
      <text>
        <r>
          <rPr>
            <b/>
            <sz val="9"/>
            <color indexed="81"/>
            <rFont val="Tahoma"/>
            <charset val="222"/>
          </rPr>
          <t>มัดจำชุดจัดเบรก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26609F7D-FBDD-492F-8D5D-BF3EACADEA0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" authorId="0" shapeId="0" xr:uid="{3E17304A-5036-4E6D-89E2-83A0CE600F2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79EF0DD4-2899-449F-AE89-7E7AB8C12D2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9" authorId="0" shapeId="0" xr:uid="{6D5E50C2-C6DC-4A48-80FE-F35FBA38EEC4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39" authorId="0" shapeId="0" xr:uid="{A979C4B6-AEE3-4C6F-90E4-A5254DD5EAD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0" authorId="0" shapeId="0" xr:uid="{5849A45C-7D76-486D-A056-17C14E1AEF2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2" authorId="0" shapeId="0" xr:uid="{60A2189E-76F7-4212-B4E7-1623F2B046C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6" authorId="0" shapeId="0" xr:uid="{78CEBFAE-102B-4251-830D-43C295FB2EB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4" authorId="0" shapeId="0" xr:uid="{B900BAF7-9AAD-4101-972E-B97E8198184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7" authorId="0" shapeId="0" xr:uid="{0BD8D48A-D633-4F87-B144-F8C7D6C40A0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4" authorId="0" shapeId="0" xr:uid="{1CD20AC8-1F59-48A6-A2DB-55592F589C94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14" authorId="0" shapeId="0" xr:uid="{29E71932-4522-4F46-A4AC-480419F2E6CA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41" authorId="0" shapeId="0" xr:uid="{60A5AFBD-0F83-4CC0-AF2B-A87D23E1E6C3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50" authorId="0" shapeId="0" xr:uid="{36DC9148-D738-452A-85F4-1CE1B1D323D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76" authorId="0" shapeId="0" xr:uid="{4B960CEA-2E3A-4952-8AA3-74A2785053D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78" authorId="0" shapeId="0" xr:uid="{5CD7886F-1EC9-4854-8055-2BCA7BC7CE8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88" authorId="0" shapeId="0" xr:uid="{808190E8-87B6-44EB-957E-4F30B24F76B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17" authorId="0" shapeId="0" xr:uid="{8B0D1434-7378-49C3-ABEF-E99DCE2D0F8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18" authorId="0" shapeId="0" xr:uid="{6F4C4C5A-2414-4708-A53B-ABD5F0D6201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19" authorId="0" shapeId="0" xr:uid="{FADF89FA-0094-4A0F-A7F7-3DDCF7EBB54F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12" authorId="0" shapeId="0" xr:uid="{72A3A2E7-A676-4331-9D16-604D24558A10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29" authorId="0" shapeId="0" xr:uid="{B325C6B5-E8FA-48E4-A45E-7A5BA4684324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4" authorId="0" shapeId="0" xr:uid="{041EBA6E-8342-4E56-AE10-B6607F1D6DFD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7" authorId="0" shapeId="0" xr:uid="{7283FD68-20CF-4350-8F1B-DD6A70B28AB6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39" authorId="0" shapeId="0" xr:uid="{33C282FC-3A54-45FD-AF5B-25544CDD7305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51" authorId="0" shapeId="0" xr:uid="{A98246FF-620C-4F60-A3B2-BD27D3EB117F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77" authorId="0" shapeId="0" xr:uid="{8DF66A2E-AE97-4403-8F38-3CC24999C58D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  <comment ref="D218" authorId="0" shapeId="0" xr:uid="{1058F597-5A59-4333-B273-C8AF96F1445A}">
      <text>
        <r>
          <rPr>
            <b/>
            <sz val="9"/>
            <color indexed="81"/>
            <rFont val="Tahoma"/>
            <charset val="222"/>
          </rPr>
          <t>ดอนขนาก</t>
        </r>
      </text>
    </comment>
  </commentList>
</comments>
</file>

<file path=xl/sharedStrings.xml><?xml version="1.0" encoding="utf-8"?>
<sst xmlns="http://schemas.openxmlformats.org/spreadsheetml/2006/main" count="18651" uniqueCount="292">
  <si>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</si>
  <si>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</si>
  <si>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</si>
  <si>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</si>
  <si>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</si>
  <si>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</si>
  <si>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</si>
  <si>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</si>
  <si>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</si>
  <si>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</si>
  <si>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</si>
  <si>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</si>
  <si>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</si>
  <si>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</si>
  <si>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</si>
  <si>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</si>
  <si>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</si>
  <si>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</si>
  <si>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</si>
  <si>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</si>
  <si>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</si>
  <si>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</si>
  <si>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</si>
  <si>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</si>
  <si>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</si>
  <si>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</si>
  <si>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</si>
  <si>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</si>
  <si>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</si>
  <si>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</si>
  <si>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</si>
  <si>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</si>
  <si>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</si>
  <si>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</si>
  <si>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</si>
  <si>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</si>
  <si>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</si>
  <si>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</si>
  <si>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</si>
  <si>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</si>
  <si>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</si>
  <si>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</si>
  <si>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</si>
  <si>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</si>
  <si>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</si>
  <si>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</si>
  <si>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</si>
  <si>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</si>
  <si>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</si>
  <si>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</si>
  <si>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</si>
  <si>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</si>
  <si>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</si>
  <si>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</si>
  <si>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</si>
  <si>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</si>
  <si>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</si>
  <si>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</si>
  <si>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</si>
  <si>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</si>
  <si>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</si>
  <si>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</si>
  <si>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</si>
  <si>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</si>
  <si>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</si>
  <si>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</si>
  <si>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</si>
  <si>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</si>
  <si>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</si>
  <si>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</si>
  <si>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</si>
  <si>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</si>
  <si>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</si>
  <si>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</si>
  <si>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</si>
  <si>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</si>
  <si>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</si>
  <si>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</si>
  <si>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</si>
  <si>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</si>
  <si>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</si>
  <si>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</si>
  <si>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</si>
  <si>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</si>
  <si>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</si>
  <si>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</si>
  <si>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</si>
  <si>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</si>
  <si>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</si>
  <si>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</si>
  <si>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</si>
  <si>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</si>
  <si>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</si>
  <si>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</si>
  <si>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</si>
  <si>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</si>
  <si>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</si>
  <si>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</si>
  <si>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</si>
  <si>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</si>
  <si>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</si>
  <si>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</si>
  <si>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</si>
  <si>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</si>
  <si>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</si>
  <si>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</si>
  <si>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</si>
  <si>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</si>
  <si>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</si>
  <si>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เค้กมะพร้าว 1/2 ปอนด์</t>
  </si>
  <si>
    <t>เค้กมะพร้าว 1 ปอนด์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</si>
  <si>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</si>
  <si>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</si>
  <si>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</si>
  <si>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</si>
  <si>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</si>
  <si>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</si>
  <si>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</si>
  <si>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</si>
  <si>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</si>
  <si>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</si>
  <si>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</si>
  <si>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</si>
  <si>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</si>
  <si>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</si>
  <si>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</si>
  <si>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</si>
  <si>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</si>
  <si>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</si>
  <si>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</si>
  <si>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</si>
  <si>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</si>
  <si>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</si>
  <si>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</si>
  <si>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</si>
  <si>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</si>
  <si>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</si>
  <si>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</si>
  <si>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</si>
  <si>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</si>
  <si>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</si>
  <si>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</si>
  <si>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</si>
  <si>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</si>
  <si>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</si>
  <si>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</si>
  <si>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</si>
  <si>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</si>
  <si>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</si>
  <si>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</si>
  <si>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</si>
  <si>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</si>
  <si>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</si>
  <si>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</si>
  <si>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</si>
  <si>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</si>
  <si>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</si>
  <si>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</si>
  <si>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</si>
  <si>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</si>
  <si>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</si>
  <si>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</si>
  <si>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</si>
  <si>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</si>
  <si>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</si>
  <si>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</si>
  <si>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</si>
  <si>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</si>
  <si>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</si>
  <si>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</si>
  <si>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</si>
  <si>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</si>
  <si>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</si>
  <si>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</si>
  <si>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</si>
  <si>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</si>
  <si>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</si>
  <si>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</si>
  <si>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</si>
  <si>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</si>
  <si>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</si>
  <si>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</si>
  <si>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</si>
  <si>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</si>
  <si>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</si>
  <si>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</si>
  <si>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</si>
  <si>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</si>
  <si>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</si>
  <si>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</si>
  <si>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</si>
  <si>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</si>
  <si>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</si>
  <si>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</si>
  <si>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</si>
  <si>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</si>
  <si>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</si>
  <si>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</si>
  <si>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</si>
  <si>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</si>
  <si>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</si>
  <si>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</si>
  <si>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</si>
  <si>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>ชุดเบรก</t>
  </si>
  <si>
    <t>ลูกค้าหน้าร้าน</t>
  </si>
  <si>
    <t>กล่องจัดเบรค</t>
  </si>
  <si>
    <t>โบราณวันแม่ 4 ชิ้น</t>
  </si>
  <si>
    <t>เปี๊ยะลาวาไข่เค็ม 1 ชิ้น</t>
  </si>
  <si>
    <t>เปี๊ยะสติ๊กไก่หยอง</t>
  </si>
  <si>
    <t>ปังเลเยอร์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</si>
  <si>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</si>
  <si>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</si>
  <si>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</si>
  <si>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</si>
  <si>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</si>
  <si>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</si>
  <si>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</si>
  <si>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</si>
  <si>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</si>
  <si>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</si>
  <si>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</si>
  <si>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</si>
  <si>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</si>
  <si>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</si>
  <si>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</si>
  <si>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กระดาษทิชชู่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</si>
  <si>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</si>
  <si>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</si>
  <si>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</si>
  <si>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</si>
  <si>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</si>
  <si>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</si>
  <si>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</si>
  <si>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</si>
  <si>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</si>
  <si>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</si>
  <si>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</si>
  <si>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</si>
  <si>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</si>
  <si>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</si>
  <si>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</si>
  <si>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</si>
  <si>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</si>
  <si>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</si>
  <si>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</si>
  <si>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</si>
  <si>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</si>
  <si>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</si>
  <si>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</si>
  <si>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</si>
  <si>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</si>
  <si>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ชิฟฟ่อน สอดไส้ (ล) 3 ชิ้น เนยมะพร้าว</t>
  </si>
  <si>
    <t>ชุดจัดเบรก C</t>
  </si>
  <si>
    <t>ชุดจัดเบรก B</t>
  </si>
  <si>
    <t>ขนมปัง+เกด+หมูหยอง</t>
  </si>
  <si>
    <t>ขนมปังไส้พริกเผาไก่ยอง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</si>
  <si>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</si>
  <si>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</si>
  <si>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</si>
  <si>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ขนมปังไส้แยมบูลเบอร์รี่</t>
  </si>
  <si>
    <t>ขนมปังไส้แยมสตอเบอร์รี่</t>
  </si>
  <si>
    <t>น้ำมะพร้าว</t>
  </si>
  <si>
    <t>เค้กสตรอว์เบอร์รี่ 1 ปอนด์</t>
  </si>
  <si>
    <t>เค้กโอริโอ้ 1 ปอนด์</t>
  </si>
  <si>
    <t>ยอดขายหักส่วนลด</t>
  </si>
  <si>
    <t>ยอดเงินสด</t>
  </si>
  <si>
    <t>ยอดโอน</t>
  </si>
  <si>
    <t>ฝอยทองกรอบ</t>
  </si>
  <si>
    <t>ตรัฟฟินรูบี้ช็อคโกแลตสตรอเบอร์รี่</t>
  </si>
  <si>
    <t>ค่าคอมมิสชั่น ศิลปากร</t>
  </si>
  <si>
    <t>บูธ ศิลปากร วันที่ 1-31/03/2567</t>
  </si>
  <si>
    <t>เบาหวิวมะพร้าว (แพค 100g)</t>
  </si>
  <si>
    <t>สรุป บูธศิลปากร วันที่ 1-30/4/2567</t>
  </si>
  <si>
    <t>บูธ ศิลปากร วันที่ 1-30/04/2567</t>
  </si>
  <si>
    <t>ลด50%</t>
  </si>
  <si>
    <t>แถม1</t>
  </si>
  <si>
    <t>ลด20%=15</t>
  </si>
  <si>
    <t>ลด20%=2</t>
  </si>
  <si>
    <t>ลด50%=1</t>
  </si>
  <si>
    <t>ชิฟฟ่อนห่อซีน</t>
  </si>
  <si>
    <t>ชุดเซ็ทสงกรานต์</t>
  </si>
  <si>
    <t>ลด10%=12</t>
  </si>
  <si>
    <t>ลด50%=2</t>
  </si>
  <si>
    <t>แถม ลค เพิ่มเงิน 50</t>
  </si>
  <si>
    <t>ลด50%=9</t>
  </si>
  <si>
    <t>ลด50%=3</t>
  </si>
  <si>
    <t>ลด20%</t>
  </si>
  <si>
    <t>ขนมเปี๊ยะ 450 กรัม</t>
  </si>
  <si>
    <t>แถม2</t>
  </si>
  <si>
    <t>พี่หนึ่งคิดเงินผิด คิดกล่องละ65</t>
  </si>
  <si>
    <t>แถม5</t>
  </si>
  <si>
    <t>ระบาย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</si>
</sst>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0" borderId="0" xfId="0" applyNumberFormat="1" applyFont="1"/>
    <xf numFmtId="43" fontId="2" fillId="0" borderId="16" xfId="1" applyFont="1" applyFill="1" applyBorder="1"/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4" xfId="0" applyFont="1" applyFill="1" applyBorder="1"/>
    <xf numFmtId="0" fontId="13" fillId="0" borderId="0" xfId="0" applyFont="1"/>
    <xf numFmtId="43" fontId="6" fillId="15" borderId="23" xfId="1" applyFont="1" applyFill="1" applyBorder="1"/>
    <xf numFmtId="0" fontId="2" fillId="15" borderId="1" xfId="0" applyFont="1" applyFill="1" applyBorder="1"/>
    <xf numFmtId="43" fontId="9" fillId="0" borderId="14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43" fontId="2" fillId="0" borderId="28" xfId="1" applyFont="1" applyBorder="1" applyAlignment="1">
      <alignment horizontal="center"/>
    </xf>
    <xf numFmtId="43" fontId="2" fillId="0" borderId="29" xfId="1" applyFont="1" applyFill="1" applyBorder="1" applyAlignment="1">
      <alignment horizontal="center"/>
    </xf>
    <xf numFmtId="43" fontId="10" fillId="0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30" xfId="1" applyFont="1" applyFill="1" applyBorder="1"/>
    <xf numFmtId="43" fontId="9" fillId="0" borderId="0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0" borderId="31" xfId="1" applyFont="1" applyFill="1" applyBorder="1" applyAlignment="1">
      <alignment horizontal="center"/>
    </xf>
    <xf numFmtId="43" fontId="2" fillId="5" borderId="0" xfId="1" applyFont="1" applyFill="1" applyBorder="1" applyAlignment="1">
      <alignment horizontal="center"/>
    </xf>
    <xf numFmtId="0" fontId="2" fillId="5" borderId="15" xfId="0" applyFont="1" applyFill="1" applyBorder="1"/>
    <xf numFmtId="0" fontId="2" fillId="5" borderId="1" xfId="0" applyFont="1" applyFill="1" applyBorder="1"/>
    <xf numFmtId="187" fontId="2" fillId="0" borderId="0" xfId="0" applyNumberFormat="1" applyFont="1"/>
    <xf numFmtId="43" fontId="2" fillId="2" borderId="0" xfId="0" applyNumberFormat="1" applyFont="1" applyFill="1"/>
    <xf numFmtId="0" fontId="3" fillId="0" borderId="22" xfId="0" applyFont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3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21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0" borderId="21" xfId="1" applyFont="1" applyFill="1" applyBorder="1" applyAlignment="1">
      <alignment horizontal="center"/>
    </xf>
    <xf numFmtId="43" fontId="9" fillId="0" borderId="0" xfId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24;&#3636;&#3621;&#3611;&#3634;&#3585;&#3619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24;&#3636;&#3621;&#3611;&#3634;&#3585;&#3619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05;.&#3588;.%2066/&#3610;&#3641;&#3608;&#3624;&#3636;&#3621;&#3611;&#3634;&#3585;&#3619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16</v>
          </cell>
        </row>
        <row r="6">
          <cell r="G6">
            <v>4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6</v>
          </cell>
        </row>
        <row r="24">
          <cell r="G24">
            <v>3</v>
          </cell>
        </row>
        <row r="25">
          <cell r="G25">
            <v>0</v>
          </cell>
        </row>
        <row r="26">
          <cell r="G26">
            <v>5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5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1</v>
          </cell>
        </row>
        <row r="38">
          <cell r="G38">
            <v>3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4</v>
          </cell>
        </row>
        <row r="43">
          <cell r="G43">
            <v>3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3</v>
          </cell>
        </row>
        <row r="48">
          <cell r="G48">
            <v>4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3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2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</v>
          </cell>
        </row>
        <row r="86">
          <cell r="G86">
            <v>5</v>
          </cell>
        </row>
        <row r="87">
          <cell r="G87">
            <v>2</v>
          </cell>
        </row>
        <row r="88">
          <cell r="G88">
            <v>2</v>
          </cell>
        </row>
        <row r="89">
          <cell r="G89">
            <v>2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9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1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1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1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14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2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14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70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1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91E5-9AFA-4E6D-AAAD-DF1911AE2668}">
  <sheetPr>
    <tabColor rgb="FFFF0000"/>
    <pageSetUpPr fitToPage="1"/>
  </sheetPr>
  <dimension ref="A1:V237"/>
  <sheetViews>
    <sheetView tabSelected="1" topLeftCell="B1" zoomScale="90" zoomScaleNormal="90" workbookViewId="0">
      <pane ySplit="4" topLeftCell="A227" activePane="bottomLeft" state="frozen"/>
      <selection activeCell="G1" sqref="G1"/>
      <selection pane="bottomLeft" activeCell="I5" sqref="I5:I219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8.875" style="2" bestFit="1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95" t="s">
        <v>272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41"/>
      <c r="O2" s="41"/>
      <c r="P2" s="41"/>
      <c r="Q2" s="41"/>
      <c r="R2" s="41"/>
      <c r="S2" s="41"/>
      <c r="T2" s="41"/>
    </row>
    <row r="3" spans="1:22" s="5" customFormat="1" x14ac:dyDescent="0.55000000000000004">
      <c r="A3" s="96" t="s">
        <v>1</v>
      </c>
      <c r="B3" s="96" t="s">
        <v>2</v>
      </c>
      <c r="C3" s="98" t="s">
        <v>3</v>
      </c>
      <c r="D3" s="98" t="s">
        <v>4</v>
      </c>
      <c r="E3" s="98" t="s">
        <v>5</v>
      </c>
      <c r="F3" s="42" t="s">
        <v>6</v>
      </c>
      <c r="G3" s="98" t="s">
        <v>7</v>
      </c>
      <c r="H3" s="99" t="s">
        <v>8</v>
      </c>
      <c r="I3" s="99"/>
      <c r="J3" s="99"/>
      <c r="K3" s="98" t="s">
        <v>9</v>
      </c>
      <c r="L3" s="100" t="s">
        <v>226</v>
      </c>
      <c r="M3" s="100" t="s">
        <v>227</v>
      </c>
      <c r="N3" s="100" t="s">
        <v>10</v>
      </c>
      <c r="O3" s="100" t="s">
        <v>228</v>
      </c>
      <c r="P3" s="100" t="s">
        <v>229</v>
      </c>
      <c r="Q3" s="101" t="s">
        <v>230</v>
      </c>
      <c r="R3" s="101" t="s">
        <v>231</v>
      </c>
      <c r="S3" s="101" t="s">
        <v>232</v>
      </c>
      <c r="T3" s="100" t="s">
        <v>233</v>
      </c>
      <c r="U3" s="103" t="s">
        <v>234</v>
      </c>
    </row>
    <row r="4" spans="1:22" s="5" customFormat="1" x14ac:dyDescent="0.55000000000000004">
      <c r="A4" s="97"/>
      <c r="B4" s="97"/>
      <c r="C4" s="98"/>
      <c r="D4" s="98"/>
      <c r="E4" s="98"/>
      <c r="F4" s="42" t="s">
        <v>11</v>
      </c>
      <c r="G4" s="98"/>
      <c r="H4" s="42" t="s">
        <v>12</v>
      </c>
      <c r="I4" s="43" t="s">
        <v>13</v>
      </c>
      <c r="J4" s="42" t="s">
        <v>14</v>
      </c>
      <c r="K4" s="98"/>
      <c r="L4" s="100"/>
      <c r="M4" s="100"/>
      <c r="N4" s="100"/>
      <c r="O4" s="100"/>
      <c r="P4" s="100"/>
      <c r="Q4" s="102"/>
      <c r="R4" s="102"/>
      <c r="S4" s="102"/>
      <c r="T4" s="100"/>
      <c r="U4" s="104"/>
    </row>
    <row r="5" spans="1:22" x14ac:dyDescent="0.55000000000000004">
      <c r="A5" s="10">
        <v>1</v>
      </c>
      <c r="B5" s="11" t="s">
        <v>15</v>
      </c>
      <c r="C5" s="44">
        <f>+'1'!C5</f>
        <v>13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53</v>
      </c>
      <c r="E5" s="44">
        <f>+C5+D5</f>
        <v>66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4</v>
      </c>
      <c r="G5" s="44">
        <f>E5-F5-H5</f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62</v>
      </c>
      <c r="I5" s="16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3100</v>
      </c>
      <c r="K5" s="16"/>
      <c r="L5" s="47">
        <v>1</v>
      </c>
      <c r="M5" s="48">
        <f>+'1'!K220</f>
        <v>3700</v>
      </c>
      <c r="N5" s="48">
        <f>+'1'!K225</f>
        <v>0</v>
      </c>
      <c r="O5" s="48">
        <f>+'1'!K223</f>
        <v>0</v>
      </c>
      <c r="P5" s="48">
        <f>+'1'!K221</f>
        <v>0</v>
      </c>
      <c r="Q5" s="48">
        <f>+'1'!K224</f>
        <v>0</v>
      </c>
      <c r="R5" s="48">
        <f>+'1'!K222</f>
        <v>3700</v>
      </c>
      <c r="S5" s="48">
        <f t="shared" ref="S5:S35" si="0">+M5-N5-P5-R5-Q5</f>
        <v>0</v>
      </c>
      <c r="T5" s="48">
        <f>+'1'!K227</f>
        <v>0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+'1'!C6</f>
        <v>5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220</v>
      </c>
      <c r="E6" s="44">
        <f t="shared" ref="E6:E69" si="1">+C6+D6</f>
        <v>225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1</v>
      </c>
      <c r="G6" s="44">
        <f t="shared" ref="G6:G69" si="2">E6-F6-H6</f>
        <v>64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160</v>
      </c>
      <c r="I6" s="16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16000</v>
      </c>
      <c r="K6" s="16"/>
      <c r="L6" s="47">
        <v>2</v>
      </c>
      <c r="M6" s="48">
        <f>+'2'!K220</f>
        <v>380</v>
      </c>
      <c r="N6" s="48">
        <f>+'2'!K225</f>
        <v>0</v>
      </c>
      <c r="O6" s="48">
        <f>+'2'!K223</f>
        <v>0</v>
      </c>
      <c r="P6" s="48">
        <f>+'2'!K221</f>
        <v>0</v>
      </c>
      <c r="Q6" s="48">
        <f>+'2'!K224</f>
        <v>0</v>
      </c>
      <c r="R6" s="48">
        <f>+'2'!K222</f>
        <v>280</v>
      </c>
      <c r="S6" s="48">
        <f t="shared" si="0"/>
        <v>100</v>
      </c>
      <c r="T6" s="48">
        <f>+'2'!K227</f>
        <v>100</v>
      </c>
      <c r="U6" s="49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+'1'!C7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7">
        <v>3</v>
      </c>
      <c r="M7" s="48">
        <f>+'3'!K221</f>
        <v>1030</v>
      </c>
      <c r="N7" s="48">
        <f>+'3'!K226</f>
        <v>0</v>
      </c>
      <c r="O7" s="48">
        <f>+'3'!K224</f>
        <v>0</v>
      </c>
      <c r="P7" s="48">
        <f>+'3'!K222</f>
        <v>0</v>
      </c>
      <c r="Q7" s="48">
        <f>+'3'!K225</f>
        <v>0</v>
      </c>
      <c r="R7" s="48">
        <f>+'3'!K223</f>
        <v>660</v>
      </c>
      <c r="S7" s="48">
        <f t="shared" si="0"/>
        <v>370</v>
      </c>
      <c r="T7" s="48">
        <f>+'3'!K228</f>
        <v>370</v>
      </c>
      <c r="U7" s="49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+'1'!C8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10</v>
      </c>
      <c r="E8" s="44">
        <f t="shared" si="1"/>
        <v>10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2</v>
      </c>
      <c r="G8" s="44">
        <f t="shared" si="2"/>
        <v>2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6</v>
      </c>
      <c r="I8" s="16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600</v>
      </c>
      <c r="K8" s="16"/>
      <c r="L8" s="47">
        <v>4</v>
      </c>
      <c r="M8" s="48">
        <f>+'4'!K221</f>
        <v>350</v>
      </c>
      <c r="N8" s="48">
        <f>+'4'!K226</f>
        <v>0</v>
      </c>
      <c r="O8" s="48">
        <f>+'4'!K224</f>
        <v>0</v>
      </c>
      <c r="P8" s="48">
        <f>+'4'!K222</f>
        <v>0</v>
      </c>
      <c r="Q8" s="48">
        <f>+'4'!K225</f>
        <v>0</v>
      </c>
      <c r="R8" s="48">
        <f>+'4'!K223</f>
        <v>100</v>
      </c>
      <c r="S8" s="48">
        <f t="shared" si="0"/>
        <v>250</v>
      </c>
      <c r="T8" s="48">
        <f>+'4'!K228</f>
        <v>250</v>
      </c>
      <c r="U8" s="49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+'1'!C9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7">
        <v>5</v>
      </c>
      <c r="M9" s="48">
        <f>+'5'!K221</f>
        <v>700</v>
      </c>
      <c r="N9" s="48">
        <f>+'5'!K226</f>
        <v>115</v>
      </c>
      <c r="O9" s="48">
        <f>+'5'!K224</f>
        <v>0</v>
      </c>
      <c r="P9" s="48">
        <f>+'5'!K222</f>
        <v>0</v>
      </c>
      <c r="Q9" s="48">
        <f>+'5'!K225</f>
        <v>0</v>
      </c>
      <c r="R9" s="48">
        <f>+'5'!K223</f>
        <v>405</v>
      </c>
      <c r="S9" s="48">
        <f t="shared" si="0"/>
        <v>180</v>
      </c>
      <c r="T9" s="48">
        <f>+'5'!K228</f>
        <v>180</v>
      </c>
      <c r="U9" s="49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+'1'!C10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7">
        <v>6</v>
      </c>
      <c r="M10" s="48">
        <f>+'6'!K221</f>
        <v>2240</v>
      </c>
      <c r="N10" s="48">
        <f>+'6'!K226</f>
        <v>350</v>
      </c>
      <c r="O10" s="48">
        <f>+'6'!K224</f>
        <v>0</v>
      </c>
      <c r="P10" s="48">
        <f>+'6'!K222</f>
        <v>0</v>
      </c>
      <c r="Q10" s="48">
        <f>+'6'!K225</f>
        <v>0</v>
      </c>
      <c r="R10" s="48">
        <f>+'6'!K223</f>
        <v>940</v>
      </c>
      <c r="S10" s="48">
        <f t="shared" si="0"/>
        <v>950</v>
      </c>
      <c r="T10" s="48">
        <f>+'6'!K228</f>
        <v>950</v>
      </c>
      <c r="U10" s="49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4">
        <f>+'1'!C11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7">
        <v>7</v>
      </c>
      <c r="M11" s="48">
        <f>+'7'!K221</f>
        <v>4840</v>
      </c>
      <c r="N11" s="48">
        <f>+'7'!K226</f>
        <v>530</v>
      </c>
      <c r="O11" s="48">
        <f>+'7'!K224</f>
        <v>0</v>
      </c>
      <c r="P11" s="48">
        <f>+'7'!K222</f>
        <v>0</v>
      </c>
      <c r="Q11" s="48">
        <f>+'7'!K225</f>
        <v>0</v>
      </c>
      <c r="R11" s="48">
        <f>+'7'!K223</f>
        <v>1805</v>
      </c>
      <c r="S11" s="48">
        <f t="shared" si="0"/>
        <v>2505</v>
      </c>
      <c r="T11" s="48">
        <f>+'7'!K228</f>
        <v>2505</v>
      </c>
      <c r="U11" s="49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4">
        <f>+'1'!C12</f>
        <v>3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24</v>
      </c>
      <c r="E12" s="44">
        <f t="shared" si="1"/>
        <v>27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5</v>
      </c>
      <c r="G12" s="44">
        <f t="shared" si="2"/>
        <v>5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17</v>
      </c>
      <c r="I12" s="21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850</v>
      </c>
      <c r="K12" s="16"/>
      <c r="L12" s="47">
        <v>8</v>
      </c>
      <c r="M12" s="48">
        <f>+'8'!K220</f>
        <v>535</v>
      </c>
      <c r="N12" s="48">
        <f>+'8'!K225</f>
        <v>25</v>
      </c>
      <c r="O12" s="48">
        <f>+'8'!K223</f>
        <v>0</v>
      </c>
      <c r="P12" s="48">
        <f>+'8'!K221</f>
        <v>0</v>
      </c>
      <c r="Q12" s="48">
        <f>+'8'!K224</f>
        <v>0</v>
      </c>
      <c r="R12" s="48">
        <f>+'8'!K222</f>
        <v>230</v>
      </c>
      <c r="S12" s="48">
        <f t="shared" si="0"/>
        <v>280</v>
      </c>
      <c r="T12" s="48">
        <f>+'8'!K227</f>
        <v>280</v>
      </c>
      <c r="U12" s="49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4">
        <f>+'1'!C13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7">
        <v>9</v>
      </c>
      <c r="M13" s="48">
        <f>+'9'!K222</f>
        <v>1970</v>
      </c>
      <c r="N13" s="48">
        <f>+'9'!K227</f>
        <v>325</v>
      </c>
      <c r="O13" s="48">
        <f>+'9'!K225</f>
        <v>0</v>
      </c>
      <c r="P13" s="48">
        <f>+'9'!K223</f>
        <v>0</v>
      </c>
      <c r="Q13" s="48">
        <f>+'9'!K226</f>
        <v>0</v>
      </c>
      <c r="R13" s="48">
        <f>+'9'!K224</f>
        <v>515</v>
      </c>
      <c r="S13" s="48">
        <f t="shared" si="0"/>
        <v>1130</v>
      </c>
      <c r="T13" s="48">
        <f>+'9'!K229</f>
        <v>1130</v>
      </c>
      <c r="U13" s="49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4">
        <f>+'1'!C14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11</v>
      </c>
      <c r="E14" s="44">
        <f t="shared" si="1"/>
        <v>11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4">
        <f t="shared" si="2"/>
        <v>2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9</v>
      </c>
      <c r="I14" s="21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585</v>
      </c>
      <c r="K14" s="16"/>
      <c r="L14" s="47">
        <v>10</v>
      </c>
      <c r="M14" s="48">
        <f>+'10'!K222</f>
        <v>3537</v>
      </c>
      <c r="N14" s="48">
        <f>+'10'!K227</f>
        <v>220</v>
      </c>
      <c r="O14" s="48">
        <f>+'10'!K225</f>
        <v>0</v>
      </c>
      <c r="P14" s="48">
        <f>+'10'!K223</f>
        <v>0</v>
      </c>
      <c r="Q14" s="48">
        <f>+'10'!K226</f>
        <v>0</v>
      </c>
      <c r="R14" s="48">
        <f>+'10'!K224</f>
        <v>2767</v>
      </c>
      <c r="S14" s="48">
        <f t="shared" si="0"/>
        <v>550</v>
      </c>
      <c r="T14" s="48">
        <f>+'10'!K229</f>
        <v>550</v>
      </c>
      <c r="U14" s="49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4">
        <f>+'1'!C15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5</v>
      </c>
      <c r="E15" s="44">
        <f t="shared" si="1"/>
        <v>5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5</v>
      </c>
      <c r="I15" s="21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250</v>
      </c>
      <c r="K15" s="16"/>
      <c r="L15" s="47">
        <v>11</v>
      </c>
      <c r="M15" s="48">
        <f>+'11'!K222</f>
        <v>2105</v>
      </c>
      <c r="N15" s="48">
        <f>+'11'!K227</f>
        <v>625</v>
      </c>
      <c r="O15" s="48">
        <f>+'11'!K225</f>
        <v>0</v>
      </c>
      <c r="P15" s="48">
        <f>+'11'!K223</f>
        <v>0</v>
      </c>
      <c r="Q15" s="48">
        <f>+'11'!K226</f>
        <v>0</v>
      </c>
      <c r="R15" s="48">
        <f>+'11'!K224</f>
        <v>655</v>
      </c>
      <c r="S15" s="48">
        <f t="shared" si="0"/>
        <v>825</v>
      </c>
      <c r="T15" s="48">
        <f>+'11'!K229</f>
        <v>825</v>
      </c>
      <c r="U15" s="49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4">
        <f>+'1'!C16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7">
        <v>12</v>
      </c>
      <c r="M16" s="48">
        <f>+'12'!K222</f>
        <v>2353</v>
      </c>
      <c r="N16" s="48">
        <f>+'12'!K227</f>
        <v>200</v>
      </c>
      <c r="O16" s="48">
        <f>+'12'!K225</f>
        <v>0</v>
      </c>
      <c r="P16" s="48">
        <f>+'12'!K223</f>
        <v>0</v>
      </c>
      <c r="Q16" s="48">
        <f>+'12'!K226</f>
        <v>0</v>
      </c>
      <c r="R16" s="48">
        <f>+'12'!K224</f>
        <v>1103</v>
      </c>
      <c r="S16" s="48">
        <f t="shared" si="0"/>
        <v>1050</v>
      </c>
      <c r="T16" s="48">
        <f>+'12'!K229</f>
        <v>1050</v>
      </c>
      <c r="U16" s="49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4">
        <f>+'1'!C17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4">
        <f t="shared" si="1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6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6"/>
      <c r="L17" s="47">
        <v>13</v>
      </c>
      <c r="M17" s="48">
        <f>+'13'!K222</f>
        <v>2295</v>
      </c>
      <c r="N17" s="48">
        <f>+'13'!K227</f>
        <v>670</v>
      </c>
      <c r="O17" s="48">
        <f>+'13'!K225</f>
        <v>0</v>
      </c>
      <c r="P17" s="48">
        <f>+'13'!K223</f>
        <v>0</v>
      </c>
      <c r="Q17" s="48">
        <f>+'13'!K226</f>
        <v>0</v>
      </c>
      <c r="R17" s="48">
        <f>+'13'!K224</f>
        <v>1150</v>
      </c>
      <c r="S17" s="48">
        <f t="shared" si="0"/>
        <v>475</v>
      </c>
      <c r="T17" s="48">
        <f>+'13'!K229</f>
        <v>475</v>
      </c>
      <c r="U17" s="49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4">
        <f>+'1'!C18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5</v>
      </c>
      <c r="E18" s="44">
        <f t="shared" si="1"/>
        <v>5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2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3</v>
      </c>
      <c r="I18" s="21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150</v>
      </c>
      <c r="K18" s="16"/>
      <c r="L18" s="47">
        <v>14</v>
      </c>
      <c r="M18" s="48">
        <f>+'14'!K222</f>
        <v>3535</v>
      </c>
      <c r="N18" s="48">
        <f>+'14'!K227</f>
        <v>405</v>
      </c>
      <c r="O18" s="48">
        <f>+'14'!K225</f>
        <v>0</v>
      </c>
      <c r="P18" s="48">
        <f>+'14'!K223</f>
        <v>0</v>
      </c>
      <c r="Q18" s="48">
        <f>+'14'!K226</f>
        <v>0</v>
      </c>
      <c r="R18" s="48">
        <f>+'14'!K224</f>
        <v>1475</v>
      </c>
      <c r="S18" s="48">
        <f t="shared" si="0"/>
        <v>1655</v>
      </c>
      <c r="T18" s="48">
        <f>+'14'!K229</f>
        <v>1655</v>
      </c>
      <c r="U18" s="49">
        <f t="shared" si="3"/>
        <v>0</v>
      </c>
      <c r="V18" s="5"/>
    </row>
    <row r="19" spans="1:22" x14ac:dyDescent="0.55000000000000004">
      <c r="A19" s="10">
        <v>15</v>
      </c>
      <c r="B19" s="11" t="s">
        <v>251</v>
      </c>
      <c r="C19" s="44">
        <f>+'1'!C19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4">
        <f t="shared" si="1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f t="shared" si="2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47">
        <v>15</v>
      </c>
      <c r="M19" s="48">
        <f>+'15'!K222</f>
        <v>3140</v>
      </c>
      <c r="N19" s="48">
        <f>+'15'!K227</f>
        <v>275</v>
      </c>
      <c r="O19" s="48">
        <f>+'15'!K225</f>
        <v>0</v>
      </c>
      <c r="P19" s="48">
        <f>+'15'!K223</f>
        <v>0</v>
      </c>
      <c r="Q19" s="48">
        <f>+'15'!K226</f>
        <v>0</v>
      </c>
      <c r="R19" s="48">
        <f>+'15'!K224</f>
        <v>1035</v>
      </c>
      <c r="S19" s="48">
        <f t="shared" si="0"/>
        <v>1830</v>
      </c>
      <c r="T19" s="48">
        <f>+'15'!K229</f>
        <v>1830</v>
      </c>
      <c r="U19" s="49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+'1'!C20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7">
        <v>16</v>
      </c>
      <c r="M20" s="48">
        <f>+'16'!K222</f>
        <v>2672</v>
      </c>
      <c r="N20" s="48">
        <f>+'16'!K227</f>
        <v>182</v>
      </c>
      <c r="O20" s="48">
        <f>+'16'!K225</f>
        <v>0</v>
      </c>
      <c r="P20" s="48">
        <f>+'16'!K223</f>
        <v>15</v>
      </c>
      <c r="Q20" s="48">
        <f>+'16'!K226</f>
        <v>0</v>
      </c>
      <c r="R20" s="48">
        <f>+'16'!K224</f>
        <v>1095</v>
      </c>
      <c r="S20" s="48">
        <f t="shared" si="0"/>
        <v>1380</v>
      </c>
      <c r="T20" s="48">
        <f>+'16'!K229</f>
        <v>1380</v>
      </c>
      <c r="U20" s="49">
        <f t="shared" si="3"/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+'1'!C21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7">
        <v>17</v>
      </c>
      <c r="M21" s="48">
        <f>+'17'!K222</f>
        <v>290</v>
      </c>
      <c r="N21" s="48">
        <f>+'17'!K227</f>
        <v>110</v>
      </c>
      <c r="O21" s="48">
        <f>+'17'!K225</f>
        <v>0</v>
      </c>
      <c r="P21" s="48">
        <f>+'17'!K223</f>
        <v>0</v>
      </c>
      <c r="Q21" s="48">
        <f>+'17'!K226</f>
        <v>0</v>
      </c>
      <c r="R21" s="48">
        <f>+'17'!K224</f>
        <v>180</v>
      </c>
      <c r="S21" s="48">
        <f t="shared" si="0"/>
        <v>0</v>
      </c>
      <c r="T21" s="48">
        <f>+'17'!K229</f>
        <v>0</v>
      </c>
      <c r="U21" s="49">
        <f t="shared" si="3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+'1'!C22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4">
        <f t="shared" si="1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7">
        <v>18</v>
      </c>
      <c r="M22" s="48">
        <f>+'18'!K222</f>
        <v>635</v>
      </c>
      <c r="N22" s="48">
        <f>+'18'!K227</f>
        <v>0</v>
      </c>
      <c r="O22" s="48">
        <f>+'18'!K225</f>
        <v>0</v>
      </c>
      <c r="P22" s="48">
        <f>+'18'!K223</f>
        <v>0</v>
      </c>
      <c r="Q22" s="48">
        <f>+'18'!K226</f>
        <v>0</v>
      </c>
      <c r="R22" s="48">
        <f>+'18'!K224</f>
        <v>750</v>
      </c>
      <c r="S22" s="48">
        <f t="shared" si="0"/>
        <v>-115</v>
      </c>
      <c r="T22" s="48">
        <f>+'18'!K229</f>
        <v>635</v>
      </c>
      <c r="U22" s="49">
        <f t="shared" si="3"/>
        <v>750</v>
      </c>
      <c r="V22" s="5"/>
    </row>
    <row r="23" spans="1:22" x14ac:dyDescent="0.55000000000000004">
      <c r="A23" s="10">
        <v>19</v>
      </c>
      <c r="B23" s="11" t="s">
        <v>33</v>
      </c>
      <c r="C23" s="44">
        <f>+'1'!C23</f>
        <v>6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36</v>
      </c>
      <c r="E23" s="44">
        <f t="shared" si="1"/>
        <v>42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4</v>
      </c>
      <c r="G23" s="44">
        <f t="shared" si="2"/>
        <v>7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31</v>
      </c>
      <c r="I23" s="16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3100</v>
      </c>
      <c r="K23" s="16"/>
      <c r="L23" s="47">
        <v>19</v>
      </c>
      <c r="M23" s="48">
        <f>+'19'!K222</f>
        <v>3850</v>
      </c>
      <c r="N23" s="48">
        <f>+'19'!K227</f>
        <v>240</v>
      </c>
      <c r="O23" s="48">
        <f>+'19'!K225</f>
        <v>0</v>
      </c>
      <c r="P23" s="48">
        <f>+'19'!K223</f>
        <v>0</v>
      </c>
      <c r="Q23" s="48">
        <f>+'19'!K226</f>
        <v>0</v>
      </c>
      <c r="R23" s="48">
        <f>+'19'!K224</f>
        <v>790</v>
      </c>
      <c r="S23" s="48">
        <f t="shared" si="0"/>
        <v>2820</v>
      </c>
      <c r="T23" s="48">
        <f>+'19'!K229</f>
        <v>2820</v>
      </c>
      <c r="U23" s="49">
        <f t="shared" si="3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+'1'!C24</f>
        <v>3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44">
        <f t="shared" si="1"/>
        <v>18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4">
        <f t="shared" si="2"/>
        <v>2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16</v>
      </c>
      <c r="I24" s="22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1600</v>
      </c>
      <c r="K24" s="16"/>
      <c r="L24" s="47">
        <v>20</v>
      </c>
      <c r="M24" s="48">
        <f>+'20'!K222</f>
        <v>320</v>
      </c>
      <c r="N24" s="48">
        <f>+'20'!K227</f>
        <v>50</v>
      </c>
      <c r="O24" s="48">
        <f>+'20'!K225</f>
        <v>0</v>
      </c>
      <c r="P24" s="48">
        <f>+'20'!K223</f>
        <v>0</v>
      </c>
      <c r="Q24" s="48">
        <f>+'20'!K226</f>
        <v>0</v>
      </c>
      <c r="R24" s="48">
        <f>+'20'!K224</f>
        <v>0</v>
      </c>
      <c r="S24" s="48">
        <f t="shared" si="0"/>
        <v>270</v>
      </c>
      <c r="T24" s="48">
        <f>+'20'!K229</f>
        <v>270</v>
      </c>
      <c r="U24" s="49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+'1'!C25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7">
        <v>21</v>
      </c>
      <c r="M25" s="48">
        <f>+'21'!K222</f>
        <v>2130</v>
      </c>
      <c r="N25" s="48">
        <f>+'21'!K227</f>
        <v>120</v>
      </c>
      <c r="O25" s="48">
        <f>+'21'!K225</f>
        <v>0</v>
      </c>
      <c r="P25" s="48">
        <f>+'21'!K223</f>
        <v>15</v>
      </c>
      <c r="Q25" s="48">
        <f>+'21'!K226</f>
        <v>0</v>
      </c>
      <c r="R25" s="48">
        <f>+'21'!K224</f>
        <v>150</v>
      </c>
      <c r="S25" s="48">
        <f t="shared" si="0"/>
        <v>1845</v>
      </c>
      <c r="T25" s="48">
        <f>+'21'!K229</f>
        <v>1845</v>
      </c>
      <c r="U25" s="49">
        <f t="shared" si="3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+'1'!C26</f>
        <v>4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4">
        <f t="shared" si="1"/>
        <v>4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3</v>
      </c>
      <c r="I26" s="22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300</v>
      </c>
      <c r="K26" s="16"/>
      <c r="L26" s="47">
        <v>22</v>
      </c>
      <c r="M26" s="48">
        <f>+'22'!K222</f>
        <v>6330</v>
      </c>
      <c r="N26" s="48">
        <f>+'22'!K227</f>
        <v>350</v>
      </c>
      <c r="O26" s="48">
        <f>+'22'!K225</f>
        <v>0</v>
      </c>
      <c r="P26" s="48">
        <f>+'22'!K223</f>
        <v>0</v>
      </c>
      <c r="Q26" s="48">
        <f>+'22'!K226</f>
        <v>0</v>
      </c>
      <c r="R26" s="48">
        <f>+'22'!K224</f>
        <v>1320</v>
      </c>
      <c r="S26" s="48">
        <f t="shared" si="0"/>
        <v>4660</v>
      </c>
      <c r="T26" s="48">
        <f>+'22'!K229</f>
        <v>3910</v>
      </c>
      <c r="U26" s="49">
        <f t="shared" si="3"/>
        <v>-750</v>
      </c>
      <c r="V26" s="5"/>
    </row>
    <row r="27" spans="1:22" x14ac:dyDescent="0.55000000000000004">
      <c r="A27" s="10">
        <v>23</v>
      </c>
      <c r="B27" s="20" t="s">
        <v>37</v>
      </c>
      <c r="C27" s="44">
        <f>+'1'!C27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10</v>
      </c>
      <c r="E27" s="44">
        <f t="shared" si="1"/>
        <v>10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8</v>
      </c>
      <c r="I27" s="21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800</v>
      </c>
      <c r="K27" s="16"/>
      <c r="L27" s="47">
        <v>23</v>
      </c>
      <c r="M27" s="48">
        <f>+'23'!K222</f>
        <v>2839</v>
      </c>
      <c r="N27" s="48">
        <f>+'23'!K227</f>
        <v>344</v>
      </c>
      <c r="O27" s="48">
        <f>+'23'!K225</f>
        <v>0</v>
      </c>
      <c r="P27" s="48">
        <f>+'23'!K223</f>
        <v>15</v>
      </c>
      <c r="Q27" s="48">
        <f>+'23'!K226</f>
        <v>0</v>
      </c>
      <c r="R27" s="48">
        <f>+'23'!K224</f>
        <v>1250</v>
      </c>
      <c r="S27" s="48">
        <f t="shared" si="0"/>
        <v>1230</v>
      </c>
      <c r="T27" s="48">
        <f>+'23'!K229</f>
        <v>1230</v>
      </c>
      <c r="U27" s="49">
        <f t="shared" si="3"/>
        <v>0</v>
      </c>
      <c r="V27" s="5"/>
    </row>
    <row r="28" spans="1:22" x14ac:dyDescent="0.55000000000000004">
      <c r="A28" s="10">
        <v>24</v>
      </c>
      <c r="B28" s="20" t="s">
        <v>38</v>
      </c>
      <c r="C28" s="44">
        <f>+'1'!C28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7">
        <v>24</v>
      </c>
      <c r="M28" s="48">
        <f>+'24'!K222</f>
        <v>830</v>
      </c>
      <c r="N28" s="48">
        <f>+'24'!K227</f>
        <v>10</v>
      </c>
      <c r="O28" s="48">
        <f>+'24'!K225</f>
        <v>0</v>
      </c>
      <c r="P28" s="48">
        <f>+'24'!K223</f>
        <v>15</v>
      </c>
      <c r="Q28" s="48">
        <f>+'24'!K226</f>
        <v>0</v>
      </c>
      <c r="R28" s="48">
        <f>+'24'!K224</f>
        <v>200</v>
      </c>
      <c r="S28" s="48">
        <f t="shared" si="0"/>
        <v>605</v>
      </c>
      <c r="T28" s="48">
        <f>+'24'!K229</f>
        <v>605</v>
      </c>
      <c r="U28" s="49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+'1'!C29</f>
        <v>3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18</v>
      </c>
      <c r="E29" s="44">
        <f t="shared" si="1"/>
        <v>21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3</v>
      </c>
      <c r="G29" s="44">
        <f t="shared" si="2"/>
        <v>4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14</v>
      </c>
      <c r="I29" s="16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1400</v>
      </c>
      <c r="K29" s="16"/>
      <c r="L29" s="47">
        <v>25</v>
      </c>
      <c r="M29" s="48">
        <f>+'25'!K222</f>
        <v>760</v>
      </c>
      <c r="N29" s="48">
        <f>+'25'!K227</f>
        <v>0</v>
      </c>
      <c r="O29" s="48">
        <f>+'25'!K225</f>
        <v>0</v>
      </c>
      <c r="P29" s="48">
        <f>+'25'!K223</f>
        <v>0</v>
      </c>
      <c r="Q29" s="48">
        <f>+'25'!K226</f>
        <v>0</v>
      </c>
      <c r="R29" s="48">
        <f>+'25'!K224</f>
        <v>910</v>
      </c>
      <c r="S29" s="48">
        <f t="shared" si="0"/>
        <v>-150</v>
      </c>
      <c r="T29" s="48">
        <f>+'25'!K229</f>
        <v>0</v>
      </c>
      <c r="U29" s="49">
        <f t="shared" si="3"/>
        <v>150</v>
      </c>
      <c r="V29" s="5"/>
    </row>
    <row r="30" spans="1:22" x14ac:dyDescent="0.55000000000000004">
      <c r="A30" s="10">
        <v>26</v>
      </c>
      <c r="B30" s="11" t="s">
        <v>40</v>
      </c>
      <c r="C30" s="44">
        <f>+'1'!C30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7">
        <v>26</v>
      </c>
      <c r="M30" s="48">
        <f>+'26'!K222</f>
        <v>400</v>
      </c>
      <c r="N30" s="48">
        <f>+'26'!K227</f>
        <v>0</v>
      </c>
      <c r="O30" s="48">
        <f>+'26'!K225</f>
        <v>0</v>
      </c>
      <c r="P30" s="48">
        <f>+'26'!K223</f>
        <v>0</v>
      </c>
      <c r="Q30" s="48">
        <f>+'26'!K226</f>
        <v>0</v>
      </c>
      <c r="R30" s="48">
        <f>+'26'!K224</f>
        <v>700</v>
      </c>
      <c r="S30" s="48">
        <f t="shared" si="0"/>
        <v>-300</v>
      </c>
      <c r="T30" s="48">
        <f>+'26'!K229</f>
        <v>0</v>
      </c>
      <c r="U30" s="49">
        <f t="shared" si="3"/>
        <v>300</v>
      </c>
      <c r="V30" s="5"/>
    </row>
    <row r="31" spans="1:22" x14ac:dyDescent="0.55000000000000004">
      <c r="A31" s="10">
        <v>27</v>
      </c>
      <c r="B31" s="11" t="s">
        <v>41</v>
      </c>
      <c r="C31" s="44">
        <f>+'1'!C31</f>
        <v>5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5</v>
      </c>
      <c r="E31" s="44">
        <f t="shared" si="1"/>
        <v>10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5</v>
      </c>
      <c r="G31" s="44">
        <f t="shared" si="2"/>
        <v>2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47">
        <v>27</v>
      </c>
      <c r="M31" s="48">
        <f>+'27'!K222</f>
        <v>975</v>
      </c>
      <c r="N31" s="48">
        <f>+'27'!K227</f>
        <v>175</v>
      </c>
      <c r="O31" s="48">
        <f>+'27'!K225</f>
        <v>0</v>
      </c>
      <c r="P31" s="48">
        <f>+'27'!K223</f>
        <v>0</v>
      </c>
      <c r="Q31" s="48">
        <f>+'27'!K226</f>
        <v>0</v>
      </c>
      <c r="R31" s="48">
        <f>+'27'!K224</f>
        <v>800</v>
      </c>
      <c r="S31" s="48">
        <f t="shared" si="0"/>
        <v>0</v>
      </c>
      <c r="T31" s="48">
        <f>+'27'!K229</f>
        <v>0</v>
      </c>
      <c r="U31" s="49">
        <f t="shared" si="3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+'1'!C32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7">
        <v>28</v>
      </c>
      <c r="M32" s="48">
        <f>+'28'!K222</f>
        <v>1095</v>
      </c>
      <c r="N32" s="48">
        <f>+'28'!K227</f>
        <v>50</v>
      </c>
      <c r="O32" s="48">
        <f>+'28'!K225</f>
        <v>0</v>
      </c>
      <c r="P32" s="48">
        <f>+'28'!K223</f>
        <v>0</v>
      </c>
      <c r="Q32" s="48">
        <f>+'28'!K226</f>
        <v>0</v>
      </c>
      <c r="R32" s="48">
        <f>+'28'!K224</f>
        <v>480</v>
      </c>
      <c r="S32" s="48">
        <f t="shared" si="0"/>
        <v>565</v>
      </c>
      <c r="T32" s="48">
        <f>+'28'!K229</f>
        <v>565</v>
      </c>
      <c r="U32" s="49">
        <f t="shared" si="3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+'1'!C33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7">
        <v>29</v>
      </c>
      <c r="M33" s="48">
        <f>+'29'!K222</f>
        <v>1065</v>
      </c>
      <c r="N33" s="48">
        <f>+'29'!K227</f>
        <v>210</v>
      </c>
      <c r="O33" s="48">
        <f>+'29'!K225</f>
        <v>0</v>
      </c>
      <c r="P33" s="48">
        <f>+'29'!K223</f>
        <v>0</v>
      </c>
      <c r="Q33" s="48">
        <f>+'29'!K226</f>
        <v>0</v>
      </c>
      <c r="R33" s="48">
        <f>+'29'!K224</f>
        <v>855</v>
      </c>
      <c r="S33" s="48">
        <f t="shared" si="0"/>
        <v>0</v>
      </c>
      <c r="T33" s="48">
        <f>+'29'!K229</f>
        <v>0</v>
      </c>
      <c r="U33" s="49">
        <f t="shared" si="3"/>
        <v>0</v>
      </c>
      <c r="V33" s="5"/>
    </row>
    <row r="34" spans="1:22" x14ac:dyDescent="0.55000000000000004">
      <c r="A34" s="10">
        <v>30</v>
      </c>
      <c r="B34" s="11" t="s">
        <v>44</v>
      </c>
      <c r="C34" s="44">
        <f>+'1'!C34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15</v>
      </c>
      <c r="E34" s="44">
        <f t="shared" si="1"/>
        <v>15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5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10</v>
      </c>
      <c r="I34" s="16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1300</v>
      </c>
      <c r="K34" s="16"/>
      <c r="L34" s="47">
        <v>30</v>
      </c>
      <c r="M34" s="48">
        <f>+'30'!K222</f>
        <v>440</v>
      </c>
      <c r="N34" s="48">
        <f>+'30'!K227</f>
        <v>40</v>
      </c>
      <c r="O34" s="48">
        <f>+'30'!K225</f>
        <v>0</v>
      </c>
      <c r="P34" s="48">
        <f>+'30'!K223</f>
        <v>0</v>
      </c>
      <c r="Q34" s="48">
        <f>+'30'!K226</f>
        <v>0</v>
      </c>
      <c r="R34" s="48">
        <f>+'30'!K224</f>
        <v>400</v>
      </c>
      <c r="S34" s="48">
        <f t="shared" si="0"/>
        <v>0</v>
      </c>
      <c r="T34" s="48">
        <f>+'30'!K229</f>
        <v>0</v>
      </c>
      <c r="U34" s="49">
        <f t="shared" si="3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+'1'!C35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10</v>
      </c>
      <c r="E35" s="44">
        <f t="shared" si="1"/>
        <v>10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f t="shared" si="2"/>
        <v>3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7</v>
      </c>
      <c r="I35" s="16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910</v>
      </c>
      <c r="K35" s="16"/>
      <c r="L35" s="47">
        <v>31</v>
      </c>
      <c r="M35" s="48">
        <f>+'31'!K220</f>
        <v>0</v>
      </c>
      <c r="N35" s="48">
        <f>+'31'!K225</f>
        <v>0</v>
      </c>
      <c r="O35" s="48">
        <f>+'31'!K223</f>
        <v>0</v>
      </c>
      <c r="P35" s="48">
        <f>+'31'!K221</f>
        <v>0</v>
      </c>
      <c r="Q35" s="48">
        <f>+'31'!K224</f>
        <v>0</v>
      </c>
      <c r="R35" s="48">
        <f>+'31'!K222</f>
        <v>0</v>
      </c>
      <c r="S35" s="48">
        <f t="shared" si="0"/>
        <v>0</v>
      </c>
      <c r="T35" s="48">
        <f>+'31'!K227</f>
        <v>0</v>
      </c>
      <c r="U35" s="49">
        <f t="shared" si="3"/>
        <v>0</v>
      </c>
      <c r="V35" s="54"/>
    </row>
    <row r="36" spans="1:22" x14ac:dyDescent="0.55000000000000004">
      <c r="A36" s="10">
        <v>32</v>
      </c>
      <c r="B36" s="11" t="s">
        <v>46</v>
      </c>
      <c r="C36" s="44">
        <f>+'1'!C36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9</v>
      </c>
      <c r="E36" s="44">
        <f t="shared" si="1"/>
        <v>9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3</v>
      </c>
      <c r="G36" s="44">
        <f t="shared" si="2"/>
        <v>3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3</v>
      </c>
      <c r="I36" s="16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300</v>
      </c>
      <c r="K36" s="16"/>
      <c r="L36" s="50" t="s">
        <v>5</v>
      </c>
      <c r="M36" s="51">
        <f>SUM(M5:M35)</f>
        <v>57341</v>
      </c>
      <c r="N36" s="51">
        <f t="shared" ref="N36:U36" si="4">SUM(N5:N35)</f>
        <v>5621</v>
      </c>
      <c r="O36" s="51">
        <f t="shared" si="4"/>
        <v>0</v>
      </c>
      <c r="P36" s="51">
        <f t="shared" si="4"/>
        <v>60</v>
      </c>
      <c r="Q36" s="51">
        <f t="shared" si="4"/>
        <v>0</v>
      </c>
      <c r="R36" s="51">
        <f t="shared" si="4"/>
        <v>26700</v>
      </c>
      <c r="S36" s="51">
        <f t="shared" si="4"/>
        <v>24960</v>
      </c>
      <c r="T36" s="51">
        <f t="shared" si="4"/>
        <v>25410</v>
      </c>
      <c r="U36" s="51">
        <f t="shared" si="4"/>
        <v>450</v>
      </c>
    </row>
    <row r="37" spans="1:22" x14ac:dyDescent="0.55000000000000004">
      <c r="A37" s="10">
        <v>33</v>
      </c>
      <c r="B37" s="11" t="s">
        <v>47</v>
      </c>
      <c r="C37" s="44">
        <f>+'1'!C37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27</v>
      </c>
      <c r="E37" s="44">
        <f t="shared" si="1"/>
        <v>27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13</v>
      </c>
      <c r="G37" s="44">
        <f t="shared" si="2"/>
        <v>9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</v>
      </c>
      <c r="I37" s="16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500</v>
      </c>
      <c r="K37" s="16"/>
      <c r="P37" s="52"/>
      <c r="S37" s="52"/>
      <c r="U37" s="5"/>
    </row>
    <row r="38" spans="1:22" x14ac:dyDescent="0.55000000000000004">
      <c r="A38" s="10">
        <v>34</v>
      </c>
      <c r="B38" s="11" t="s">
        <v>48</v>
      </c>
      <c r="C38" s="44">
        <f>+'1'!C38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6</v>
      </c>
      <c r="E38" s="44">
        <f t="shared" si="1"/>
        <v>6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 t="shared" si="2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6</v>
      </c>
      <c r="I38" s="16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300</v>
      </c>
      <c r="K38" s="16"/>
      <c r="M38" s="53"/>
      <c r="N38" s="52"/>
      <c r="U38" s="5"/>
    </row>
    <row r="39" spans="1:22" x14ac:dyDescent="0.55000000000000004">
      <c r="A39" s="10">
        <v>35</v>
      </c>
      <c r="B39" s="11" t="s">
        <v>49</v>
      </c>
      <c r="C39" s="44">
        <f>+'1'!C39</f>
        <v>2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8</v>
      </c>
      <c r="E39" s="44">
        <f t="shared" si="1"/>
        <v>10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4">
        <f t="shared" si="2"/>
        <v>4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6</v>
      </c>
      <c r="I39" s="16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300</v>
      </c>
      <c r="K39" s="16"/>
      <c r="M39" s="54"/>
      <c r="O39" s="52"/>
      <c r="U39" s="5"/>
    </row>
    <row r="40" spans="1:22" x14ac:dyDescent="0.55000000000000004">
      <c r="A40" s="10">
        <v>36</v>
      </c>
      <c r="B40" s="11" t="s">
        <v>50</v>
      </c>
      <c r="C40" s="44">
        <f>+'1'!C40</f>
        <v>2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7</v>
      </c>
      <c r="E40" s="44">
        <f t="shared" si="1"/>
        <v>9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</v>
      </c>
      <c r="G40" s="44">
        <f t="shared" si="2"/>
        <v>1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7</v>
      </c>
      <c r="I40" s="16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350</v>
      </c>
      <c r="K40" s="16"/>
      <c r="M40" s="54"/>
      <c r="U40" s="5"/>
    </row>
    <row r="41" spans="1:22" x14ac:dyDescent="0.55000000000000004">
      <c r="A41" s="10">
        <v>37</v>
      </c>
      <c r="B41" s="11" t="s">
        <v>51</v>
      </c>
      <c r="C41" s="44">
        <f>+'1'!C41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4">
        <f t="shared" si="1"/>
        <v>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4"/>
      <c r="U41" s="5"/>
    </row>
    <row r="42" spans="1:22" x14ac:dyDescent="0.55000000000000004">
      <c r="A42" s="10">
        <v>38</v>
      </c>
      <c r="B42" s="11" t="s">
        <v>52</v>
      </c>
      <c r="C42" s="44">
        <f>+'1'!C42</f>
        <v>4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4">
        <f t="shared" si="1"/>
        <v>14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4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10</v>
      </c>
      <c r="I42" s="16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500</v>
      </c>
      <c r="K42" s="16"/>
      <c r="M42" s="54"/>
      <c r="U42" s="5"/>
    </row>
    <row r="43" spans="1:22" x14ac:dyDescent="0.55000000000000004">
      <c r="A43" s="10">
        <v>39</v>
      </c>
      <c r="B43" s="11" t="s">
        <v>53</v>
      </c>
      <c r="C43" s="44">
        <f>+'1'!C43</f>
        <v>1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4">
        <f t="shared" si="1"/>
        <v>11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11</v>
      </c>
      <c r="I43" s="16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550</v>
      </c>
      <c r="K43" s="16"/>
      <c r="M43" s="54"/>
      <c r="U43" s="5"/>
    </row>
    <row r="44" spans="1:22" x14ac:dyDescent="0.55000000000000004">
      <c r="A44" s="10">
        <v>40</v>
      </c>
      <c r="B44" s="11" t="s">
        <v>54</v>
      </c>
      <c r="C44" s="44">
        <f>+'1'!C44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5</v>
      </c>
      <c r="E44" s="44">
        <f t="shared" si="1"/>
        <v>5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4">
        <f t="shared" si="2"/>
        <v>2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</v>
      </c>
      <c r="I44" s="16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150</v>
      </c>
      <c r="K44" s="16"/>
      <c r="M44" s="54"/>
      <c r="U44" s="5"/>
    </row>
    <row r="45" spans="1:22" x14ac:dyDescent="0.55000000000000004">
      <c r="A45" s="10">
        <v>41</v>
      </c>
      <c r="B45" s="11" t="s">
        <v>55</v>
      </c>
      <c r="C45" s="44">
        <f>+'1'!C45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4"/>
      <c r="O45" s="52"/>
      <c r="U45" s="5"/>
    </row>
    <row r="46" spans="1:22" x14ac:dyDescent="0.55000000000000004">
      <c r="A46" s="10">
        <v>42</v>
      </c>
      <c r="B46" s="11" t="s">
        <v>56</v>
      </c>
      <c r="C46" s="44">
        <f>+'1'!C46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15</v>
      </c>
      <c r="E46" s="44">
        <f t="shared" si="1"/>
        <v>15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3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12</v>
      </c>
      <c r="I46" s="16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600</v>
      </c>
      <c r="K46" s="16"/>
      <c r="M46" s="54"/>
      <c r="U46" s="5"/>
    </row>
    <row r="47" spans="1:22" x14ac:dyDescent="0.55000000000000004">
      <c r="A47" s="10">
        <v>43</v>
      </c>
      <c r="B47" s="11" t="s">
        <v>57</v>
      </c>
      <c r="C47" s="44">
        <f>+'1'!C47</f>
        <v>3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4">
        <f t="shared" si="1"/>
        <v>18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44">
        <f t="shared" si="2"/>
        <v>1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16</v>
      </c>
      <c r="I47" s="16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800</v>
      </c>
      <c r="K47" s="16"/>
      <c r="M47" s="54"/>
      <c r="U47" s="5"/>
    </row>
    <row r="48" spans="1:22" x14ac:dyDescent="0.55000000000000004">
      <c r="A48" s="10">
        <v>44</v>
      </c>
      <c r="B48" s="11" t="s">
        <v>58</v>
      </c>
      <c r="C48" s="44">
        <f>+'1'!C48</f>
        <v>4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15</v>
      </c>
      <c r="E48" s="44">
        <f t="shared" si="1"/>
        <v>19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3</v>
      </c>
      <c r="G48" s="44">
        <f t="shared" si="2"/>
        <v>3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13</v>
      </c>
      <c r="I48" s="16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650</v>
      </c>
      <c r="K48" s="16"/>
      <c r="M48" s="54"/>
      <c r="U48" s="5"/>
    </row>
    <row r="49" spans="1:21" x14ac:dyDescent="0.55000000000000004">
      <c r="A49" s="10">
        <v>45</v>
      </c>
      <c r="B49" s="11" t="s">
        <v>59</v>
      </c>
      <c r="C49" s="44">
        <f>+'1'!C49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6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16"/>
      <c r="M49" s="54"/>
      <c r="U49" s="5"/>
    </row>
    <row r="50" spans="1:21" x14ac:dyDescent="0.55000000000000004">
      <c r="A50" s="10">
        <v>46</v>
      </c>
      <c r="B50" s="11" t="s">
        <v>60</v>
      </c>
      <c r="C50" s="44">
        <f>+'1'!C50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6</v>
      </c>
      <c r="E50" s="44">
        <f t="shared" si="1"/>
        <v>6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1</v>
      </c>
      <c r="G50" s="44">
        <f t="shared" si="2"/>
        <v>4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</v>
      </c>
      <c r="I50" s="16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120</v>
      </c>
      <c r="K50" s="16"/>
      <c r="M50" s="54"/>
      <c r="U50" s="5"/>
    </row>
    <row r="51" spans="1:21" x14ac:dyDescent="0.55000000000000004">
      <c r="A51" s="10">
        <v>47</v>
      </c>
      <c r="B51" s="11" t="s">
        <v>61</v>
      </c>
      <c r="C51" s="44">
        <f>+'1'!C51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</v>
      </c>
      <c r="E51" s="44">
        <f t="shared" si="1"/>
        <v>1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f t="shared" si="2"/>
        <v>1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16"/>
      <c r="M51" s="54"/>
      <c r="U51" s="5"/>
    </row>
    <row r="52" spans="1:21" x14ac:dyDescent="0.55000000000000004">
      <c r="A52" s="10">
        <v>48</v>
      </c>
      <c r="B52" s="11" t="s">
        <v>62</v>
      </c>
      <c r="C52" s="44">
        <f>+'1'!C52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44">
        <f t="shared" si="1"/>
        <v>2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4">
        <f t="shared" si="2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</v>
      </c>
      <c r="I52" s="22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120</v>
      </c>
      <c r="K52" s="16"/>
      <c r="M52" s="54"/>
      <c r="U52" s="5"/>
    </row>
    <row r="53" spans="1:21" x14ac:dyDescent="0.55000000000000004">
      <c r="A53" s="10">
        <v>49</v>
      </c>
      <c r="B53" s="11" t="s">
        <v>63</v>
      </c>
      <c r="C53" s="44">
        <f>+'1'!C53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f t="shared" si="2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16"/>
      <c r="M53" s="54"/>
      <c r="U53" s="5"/>
    </row>
    <row r="54" spans="1:21" x14ac:dyDescent="0.55000000000000004">
      <c r="A54" s="10">
        <v>50</v>
      </c>
      <c r="B54" s="11" t="s">
        <v>64</v>
      </c>
      <c r="C54" s="44">
        <f>+'1'!C54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5</v>
      </c>
      <c r="E54" s="44">
        <f t="shared" si="1"/>
        <v>5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3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6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16"/>
      <c r="M54" s="54"/>
      <c r="U54" s="5"/>
    </row>
    <row r="55" spans="1:21" x14ac:dyDescent="0.55000000000000004">
      <c r="A55" s="10">
        <v>51</v>
      </c>
      <c r="B55" s="11" t="s">
        <v>65</v>
      </c>
      <c r="C55" s="44">
        <f>+'1'!C55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4">
        <f t="shared" si="1"/>
        <v>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22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16"/>
      <c r="M55" s="54"/>
      <c r="U55" s="5"/>
    </row>
    <row r="56" spans="1:21" x14ac:dyDescent="0.55000000000000004">
      <c r="A56" s="10">
        <v>52</v>
      </c>
      <c r="B56" s="11" t="s">
        <v>66</v>
      </c>
      <c r="C56" s="44">
        <f>+'1'!C56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8</v>
      </c>
      <c r="E56" s="44">
        <f t="shared" si="1"/>
        <v>8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4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4</v>
      </c>
      <c r="I56" s="22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480</v>
      </c>
      <c r="K56" s="16"/>
      <c r="M56" s="54"/>
      <c r="U56" s="5"/>
    </row>
    <row r="57" spans="1:21" x14ac:dyDescent="0.55000000000000004">
      <c r="A57" s="10">
        <v>53</v>
      </c>
      <c r="B57" s="11" t="s">
        <v>67</v>
      </c>
      <c r="C57" s="44">
        <f>+'1'!C57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4">
        <f t="shared" si="1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6"/>
      <c r="M57" s="54"/>
      <c r="U57" s="5"/>
    </row>
    <row r="58" spans="1:21" x14ac:dyDescent="0.55000000000000004">
      <c r="A58" s="10">
        <v>54</v>
      </c>
      <c r="B58" s="11" t="s">
        <v>68</v>
      </c>
      <c r="C58" s="44">
        <f>+'1'!C58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6"/>
      <c r="M58" s="54"/>
      <c r="U58" s="5"/>
    </row>
    <row r="59" spans="1:21" x14ac:dyDescent="0.55000000000000004">
      <c r="A59" s="10">
        <v>55</v>
      </c>
      <c r="B59" s="11" t="s">
        <v>69</v>
      </c>
      <c r="C59" s="44">
        <f>+'1'!C59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6"/>
      <c r="M59" s="54"/>
      <c r="U59" s="5"/>
    </row>
    <row r="60" spans="1:21" x14ac:dyDescent="0.55000000000000004">
      <c r="A60" s="10">
        <v>56</v>
      </c>
      <c r="B60" s="11" t="s">
        <v>70</v>
      </c>
      <c r="C60" s="44">
        <f>+'1'!C60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70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6"/>
      <c r="M60" s="54"/>
      <c r="U60" s="5"/>
    </row>
    <row r="61" spans="1:21" x14ac:dyDescent="0.55000000000000004">
      <c r="A61" s="10">
        <v>57</v>
      </c>
      <c r="B61" s="11" t="s">
        <v>71</v>
      </c>
      <c r="C61" s="44">
        <f>+'1'!C61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4">
        <f t="shared" si="1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6"/>
      <c r="M61" s="54"/>
      <c r="U61" s="5"/>
    </row>
    <row r="62" spans="1:21" x14ac:dyDescent="0.55000000000000004">
      <c r="A62" s="10">
        <v>58</v>
      </c>
      <c r="B62" s="20" t="s">
        <v>72</v>
      </c>
      <c r="C62" s="44">
        <f>+'1'!C62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4">
        <f t="shared" si="1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f t="shared" si="2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1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6"/>
      <c r="M62" s="54"/>
      <c r="U62" s="5"/>
    </row>
    <row r="63" spans="1:21" x14ac:dyDescent="0.55000000000000004">
      <c r="A63" s="10">
        <v>59</v>
      </c>
      <c r="B63" s="20" t="s">
        <v>73</v>
      </c>
      <c r="C63" s="44">
        <f>+'1'!C63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4">
        <f t="shared" si="1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6"/>
      <c r="M63" s="54"/>
      <c r="U63" s="5"/>
    </row>
    <row r="64" spans="1:21" x14ac:dyDescent="0.55000000000000004">
      <c r="A64" s="10">
        <v>60</v>
      </c>
      <c r="B64" s="11" t="s">
        <v>74</v>
      </c>
      <c r="C64" s="44">
        <f>+'1'!C64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6"/>
      <c r="M64" s="54"/>
      <c r="U64" s="5"/>
    </row>
    <row r="65" spans="1:21" x14ac:dyDescent="0.55000000000000004">
      <c r="A65" s="10">
        <v>61</v>
      </c>
      <c r="B65" s="11" t="s">
        <v>75</v>
      </c>
      <c r="C65" s="44">
        <f>+'1'!C65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6"/>
      <c r="M65" s="54"/>
      <c r="U65" s="5"/>
    </row>
    <row r="66" spans="1:21" x14ac:dyDescent="0.55000000000000004">
      <c r="A66" s="10">
        <v>62</v>
      </c>
      <c r="B66" s="11" t="s">
        <v>76</v>
      </c>
      <c r="C66" s="44">
        <f>+'1'!C66</f>
        <v>0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4">
        <f t="shared" si="1"/>
        <v>10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</v>
      </c>
      <c r="G66" s="44">
        <f t="shared" si="2"/>
        <v>4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5</v>
      </c>
      <c r="I66" s="16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250</v>
      </c>
      <c r="K66" s="16"/>
      <c r="M66" s="54"/>
      <c r="U66" s="5"/>
    </row>
    <row r="67" spans="1:21" x14ac:dyDescent="0.55000000000000004">
      <c r="A67" s="10">
        <v>63</v>
      </c>
      <c r="B67" s="11" t="s">
        <v>77</v>
      </c>
      <c r="C67" s="44">
        <f>+'1'!C67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4">
        <f t="shared" si="1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6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6"/>
      <c r="M67" s="54"/>
      <c r="U67" s="5"/>
    </row>
    <row r="68" spans="1:21" x14ac:dyDescent="0.55000000000000004">
      <c r="A68" s="10">
        <v>64</v>
      </c>
      <c r="B68" s="20" t="s">
        <v>78</v>
      </c>
      <c r="C68" s="44">
        <f>+'1'!C68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6"/>
      <c r="M68" s="54"/>
      <c r="U68" s="5"/>
    </row>
    <row r="69" spans="1:21" x14ac:dyDescent="0.55000000000000004">
      <c r="A69" s="10">
        <v>65</v>
      </c>
      <c r="B69" s="20" t="s">
        <v>79</v>
      </c>
      <c r="C69" s="44">
        <f>+'1'!C69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6"/>
      <c r="M69" s="54"/>
      <c r="U69" s="5"/>
    </row>
    <row r="70" spans="1:21" x14ac:dyDescent="0.55000000000000004">
      <c r="A70" s="10">
        <v>66</v>
      </c>
      <c r="B70" s="20" t="s">
        <v>80</v>
      </c>
      <c r="C70" s="44">
        <f>+'1'!C70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4">
        <f t="shared" ref="E70:E202" si="5">+C70+D70</f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4">
        <f t="shared" ref="G70:G133" si="6">E70-F70-H70</f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16"/>
      <c r="M70" s="54"/>
      <c r="U70" s="5"/>
    </row>
    <row r="71" spans="1:21" x14ac:dyDescent="0.55000000000000004">
      <c r="A71" s="10">
        <v>67</v>
      </c>
      <c r="B71" s="20" t="s">
        <v>81</v>
      </c>
      <c r="C71" s="44">
        <f>+'1'!C71</f>
        <v>3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15</v>
      </c>
      <c r="E71" s="44">
        <f t="shared" si="5"/>
        <v>18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3</v>
      </c>
      <c r="G71" s="44">
        <f t="shared" si="6"/>
        <v>1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14</v>
      </c>
      <c r="I71" s="21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840</v>
      </c>
      <c r="K71" s="16"/>
      <c r="M71" s="54"/>
      <c r="U71" s="5"/>
    </row>
    <row r="72" spans="1:21" x14ac:dyDescent="0.55000000000000004">
      <c r="A72" s="10">
        <v>68</v>
      </c>
      <c r="B72" s="20" t="s">
        <v>82</v>
      </c>
      <c r="C72" s="44">
        <f>+'1'!C72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6"/>
      <c r="M72" s="54"/>
      <c r="U72" s="5"/>
    </row>
    <row r="73" spans="1:21" x14ac:dyDescent="0.55000000000000004">
      <c r="A73" s="10">
        <v>69</v>
      </c>
      <c r="B73" s="20" t="s">
        <v>83</v>
      </c>
      <c r="C73" s="44">
        <f>+'1'!C73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16"/>
      <c r="M73" s="54"/>
      <c r="U73" s="5"/>
    </row>
    <row r="74" spans="1:21" x14ac:dyDescent="0.55000000000000004">
      <c r="A74" s="10">
        <v>70</v>
      </c>
      <c r="B74" s="20" t="s">
        <v>84</v>
      </c>
      <c r="C74" s="44">
        <f>+'1'!C74</f>
        <v>1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</v>
      </c>
      <c r="E74" s="44">
        <f t="shared" si="5"/>
        <v>6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44">
        <f t="shared" si="6"/>
        <v>4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</v>
      </c>
      <c r="I74" s="23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120</v>
      </c>
      <c r="K74" s="16"/>
      <c r="M74" s="54"/>
      <c r="U74" s="5"/>
    </row>
    <row r="75" spans="1:21" x14ac:dyDescent="0.55000000000000004">
      <c r="A75" s="10">
        <v>71</v>
      </c>
      <c r="B75" s="20" t="s">
        <v>85</v>
      </c>
      <c r="C75" s="44">
        <f>+'1'!C75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8</v>
      </c>
      <c r="E75" s="44">
        <f t="shared" si="5"/>
        <v>8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8</v>
      </c>
      <c r="I75" s="23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480</v>
      </c>
      <c r="K75" s="16"/>
      <c r="M75" s="54"/>
      <c r="U75" s="5"/>
    </row>
    <row r="76" spans="1:21" x14ac:dyDescent="0.55000000000000004">
      <c r="A76" s="10">
        <v>72</v>
      </c>
      <c r="B76" s="20" t="s">
        <v>86</v>
      </c>
      <c r="C76" s="44">
        <f>+'1'!C76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6"/>
      <c r="M76" s="54"/>
      <c r="U76" s="5"/>
    </row>
    <row r="77" spans="1:21" x14ac:dyDescent="0.55000000000000004">
      <c r="A77" s="10">
        <v>73</v>
      </c>
      <c r="B77" s="20" t="s">
        <v>87</v>
      </c>
      <c r="C77" s="44">
        <f>+'1'!C77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24</v>
      </c>
      <c r="E77" s="44">
        <f t="shared" si="5"/>
        <v>24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4">
        <f t="shared" si="6"/>
        <v>5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1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16"/>
      <c r="M77" s="54"/>
      <c r="U77" s="5"/>
    </row>
    <row r="78" spans="1:21" x14ac:dyDescent="0.55000000000000004">
      <c r="A78" s="10">
        <v>74</v>
      </c>
      <c r="B78" s="20" t="s">
        <v>88</v>
      </c>
      <c r="C78" s="44">
        <f>+'1'!C78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6"/>
      <c r="M78" s="54"/>
      <c r="T78" s="5"/>
    </row>
    <row r="79" spans="1:21" x14ac:dyDescent="0.55000000000000004">
      <c r="A79" s="10">
        <v>75</v>
      </c>
      <c r="B79" s="20" t="s">
        <v>89</v>
      </c>
      <c r="C79" s="44">
        <f>+'1'!C79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5</v>
      </c>
      <c r="E79" s="44">
        <f t="shared" si="5"/>
        <v>5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</v>
      </c>
      <c r="I79" s="23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100</v>
      </c>
      <c r="K79" s="16"/>
      <c r="M79" s="54"/>
      <c r="T79" s="5"/>
    </row>
    <row r="80" spans="1:21" x14ac:dyDescent="0.55000000000000004">
      <c r="A80" s="10">
        <v>76</v>
      </c>
      <c r="B80" s="20" t="s">
        <v>90</v>
      </c>
      <c r="C80" s="44">
        <f>+'1'!C80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6"/>
      <c r="M80" s="54"/>
      <c r="T80" s="5"/>
    </row>
    <row r="81" spans="1:21" x14ac:dyDescent="0.55000000000000004">
      <c r="A81" s="10">
        <v>77</v>
      </c>
      <c r="B81" s="20" t="s">
        <v>91</v>
      </c>
      <c r="C81" s="44">
        <f>+'1'!C81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6"/>
      <c r="M81" s="54"/>
      <c r="T81" s="5"/>
    </row>
    <row r="82" spans="1:21" x14ac:dyDescent="0.55000000000000004">
      <c r="A82" s="10">
        <v>78</v>
      </c>
      <c r="B82" s="20" t="s">
        <v>92</v>
      </c>
      <c r="C82" s="44">
        <f>+'1'!C82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6"/>
      <c r="M82" s="54"/>
      <c r="U82" s="5"/>
    </row>
    <row r="83" spans="1:21" x14ac:dyDescent="0.55000000000000004">
      <c r="A83" s="10">
        <v>79</v>
      </c>
      <c r="B83" s="20" t="s">
        <v>93</v>
      </c>
      <c r="C83" s="44">
        <f>+'1'!C83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6"/>
      <c r="M83" s="54"/>
      <c r="U83" s="5"/>
    </row>
    <row r="84" spans="1:21" x14ac:dyDescent="0.55000000000000004">
      <c r="A84" s="10">
        <v>80</v>
      </c>
      <c r="B84" s="20" t="s">
        <v>94</v>
      </c>
      <c r="C84" s="44">
        <f>+'1'!C84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6"/>
      <c r="M84" s="54"/>
      <c r="U84" s="5"/>
    </row>
    <row r="85" spans="1:21" x14ac:dyDescent="0.55000000000000004">
      <c r="A85" s="10">
        <v>81</v>
      </c>
      <c r="B85" s="20" t="s">
        <v>95</v>
      </c>
      <c r="C85" s="44">
        <f>+'1'!C85</f>
        <v>1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4">
        <f t="shared" si="5"/>
        <v>1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3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16"/>
      <c r="M85" s="54"/>
      <c r="U85" s="5"/>
    </row>
    <row r="86" spans="1:21" x14ac:dyDescent="0.55000000000000004">
      <c r="A86" s="10">
        <v>82</v>
      </c>
      <c r="B86" s="20" t="s">
        <v>96</v>
      </c>
      <c r="C86" s="44">
        <f>+'1'!C86</f>
        <v>5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4">
        <f t="shared" si="5"/>
        <v>15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f t="shared" si="6"/>
        <v>5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10</v>
      </c>
      <c r="I86" s="21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550</v>
      </c>
      <c r="K86" s="16"/>
      <c r="M86" s="54"/>
      <c r="U86" s="5"/>
    </row>
    <row r="87" spans="1:21" x14ac:dyDescent="0.55000000000000004">
      <c r="A87" s="10">
        <v>83</v>
      </c>
      <c r="B87" s="20" t="s">
        <v>97</v>
      </c>
      <c r="C87" s="44">
        <f>+'1'!C87</f>
        <v>2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4">
        <f t="shared" si="5"/>
        <v>12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4">
        <f t="shared" si="6"/>
        <v>5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7</v>
      </c>
      <c r="I87" s="21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420</v>
      </c>
      <c r="K87" s="16"/>
      <c r="M87" s="54"/>
      <c r="U87" s="5"/>
    </row>
    <row r="88" spans="1:21" x14ac:dyDescent="0.55000000000000004">
      <c r="A88" s="10">
        <v>84</v>
      </c>
      <c r="B88" s="20" t="s">
        <v>98</v>
      </c>
      <c r="C88" s="44">
        <f>+'1'!C88</f>
        <v>2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4">
        <f t="shared" si="5"/>
        <v>12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5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7</v>
      </c>
      <c r="I88" s="21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700</v>
      </c>
      <c r="K88" s="16"/>
      <c r="M88" s="54"/>
      <c r="U88" s="5"/>
    </row>
    <row r="89" spans="1:21" x14ac:dyDescent="0.55000000000000004">
      <c r="A89" s="10">
        <v>85</v>
      </c>
      <c r="B89" s="20" t="s">
        <v>99</v>
      </c>
      <c r="C89" s="44">
        <f>+'1'!C89</f>
        <v>12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12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f t="shared" si="6"/>
        <v>3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9</v>
      </c>
      <c r="I89" s="21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495</v>
      </c>
      <c r="K89" s="16"/>
      <c r="M89" s="54"/>
      <c r="U89" s="5"/>
    </row>
    <row r="90" spans="1:21" x14ac:dyDescent="0.55000000000000004">
      <c r="A90" s="10">
        <v>86</v>
      </c>
      <c r="B90" s="20" t="s">
        <v>100</v>
      </c>
      <c r="C90" s="44">
        <f>+'1'!C90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6"/>
      <c r="M90" s="54"/>
      <c r="U90" s="5"/>
    </row>
    <row r="91" spans="1:21" x14ac:dyDescent="0.55000000000000004">
      <c r="A91" s="10">
        <v>87</v>
      </c>
      <c r="B91" s="20" t="s">
        <v>101</v>
      </c>
      <c r="C91" s="44">
        <f>+'1'!C91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6"/>
      <c r="M91" s="54"/>
      <c r="U91" s="5"/>
    </row>
    <row r="92" spans="1:21" x14ac:dyDescent="0.55000000000000004">
      <c r="A92" s="10">
        <v>88</v>
      </c>
      <c r="B92" s="20" t="s">
        <v>102</v>
      </c>
      <c r="C92" s="44">
        <f>+'1'!C92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6"/>
      <c r="M92" s="54"/>
      <c r="U92" s="5"/>
    </row>
    <row r="93" spans="1:21" x14ac:dyDescent="0.55000000000000004">
      <c r="A93" s="10">
        <v>89</v>
      </c>
      <c r="B93" s="20" t="s">
        <v>103</v>
      </c>
      <c r="C93" s="44">
        <f>+'1'!C93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6"/>
      <c r="M93" s="54"/>
      <c r="U93" s="5"/>
    </row>
    <row r="94" spans="1:21" x14ac:dyDescent="0.55000000000000004">
      <c r="A94" s="10">
        <v>90</v>
      </c>
      <c r="B94" s="20" t="s">
        <v>104</v>
      </c>
      <c r="C94" s="44">
        <f>+'1'!C94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6"/>
      <c r="M94" s="54"/>
      <c r="U94" s="5"/>
    </row>
    <row r="95" spans="1:21" x14ac:dyDescent="0.55000000000000004">
      <c r="A95" s="10">
        <v>91</v>
      </c>
      <c r="B95" s="20" t="s">
        <v>105</v>
      </c>
      <c r="C95" s="44">
        <f>+'1'!C95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6"/>
      <c r="M95" s="54"/>
      <c r="U95" s="5"/>
    </row>
    <row r="96" spans="1:21" x14ac:dyDescent="0.55000000000000004">
      <c r="A96" s="10">
        <v>92</v>
      </c>
      <c r="B96" s="20" t="s">
        <v>106</v>
      </c>
      <c r="C96" s="44">
        <f>+'1'!C96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6"/>
      <c r="M96" s="54"/>
      <c r="U96" s="5"/>
    </row>
    <row r="97" spans="1:21" x14ac:dyDescent="0.55000000000000004">
      <c r="A97" s="10">
        <v>93</v>
      </c>
      <c r="B97" s="20" t="s">
        <v>107</v>
      </c>
      <c r="C97" s="44">
        <f>+'1'!C97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6"/>
      <c r="M97" s="54"/>
      <c r="U97" s="5"/>
    </row>
    <row r="98" spans="1:21" x14ac:dyDescent="0.55000000000000004">
      <c r="A98" s="10">
        <v>94</v>
      </c>
      <c r="B98" s="20" t="s">
        <v>108</v>
      </c>
      <c r="C98" s="44">
        <f>+'1'!C98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6"/>
      <c r="M98" s="54"/>
      <c r="U98" s="5"/>
    </row>
    <row r="99" spans="1:21" x14ac:dyDescent="0.55000000000000004">
      <c r="A99" s="10">
        <v>95</v>
      </c>
      <c r="B99" s="20" t="s">
        <v>109</v>
      </c>
      <c r="C99" s="44">
        <f>+'1'!C99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120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6"/>
      <c r="M99" s="54"/>
      <c r="U99" s="5"/>
    </row>
    <row r="100" spans="1:21" x14ac:dyDescent="0.55000000000000004">
      <c r="A100" s="10">
        <v>96</v>
      </c>
      <c r="B100" s="20" t="s">
        <v>110</v>
      </c>
      <c r="C100" s="44">
        <f>+'1'!C100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250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6"/>
      <c r="M100" s="54"/>
      <c r="U100" s="5"/>
    </row>
    <row r="101" spans="1:21" x14ac:dyDescent="0.55000000000000004">
      <c r="A101" s="10">
        <v>97</v>
      </c>
      <c r="B101" s="20" t="s">
        <v>111</v>
      </c>
      <c r="C101" s="44">
        <f>+'1'!C101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6"/>
      <c r="M101" s="54"/>
      <c r="U101" s="5"/>
    </row>
    <row r="102" spans="1:21" x14ac:dyDescent="0.55000000000000004">
      <c r="A102" s="10">
        <v>98</v>
      </c>
      <c r="B102" s="20" t="s">
        <v>112</v>
      </c>
      <c r="C102" s="44">
        <f>+'1'!C102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6"/>
      <c r="M102" s="54"/>
      <c r="U102" s="5"/>
    </row>
    <row r="103" spans="1:21" x14ac:dyDescent="0.55000000000000004">
      <c r="A103" s="10">
        <v>99</v>
      </c>
      <c r="B103" s="20" t="s">
        <v>113</v>
      </c>
      <c r="C103" s="44">
        <f>+'1'!C103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6"/>
      <c r="M103" s="54"/>
      <c r="U103" s="5"/>
    </row>
    <row r="104" spans="1:21" x14ac:dyDescent="0.55000000000000004">
      <c r="A104" s="10">
        <v>100</v>
      </c>
      <c r="B104" s="20" t="s">
        <v>114</v>
      </c>
      <c r="C104" s="44">
        <f>+'1'!C104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6"/>
      <c r="M104" s="54"/>
      <c r="U104" s="5"/>
    </row>
    <row r="105" spans="1:21" x14ac:dyDescent="0.55000000000000004">
      <c r="A105" s="10">
        <v>101</v>
      </c>
      <c r="B105" s="20" t="s">
        <v>115</v>
      </c>
      <c r="C105" s="44">
        <f>+'1'!C105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6"/>
      <c r="M105" s="54"/>
      <c r="U105" s="5"/>
    </row>
    <row r="106" spans="1:21" x14ac:dyDescent="0.55000000000000004">
      <c r="A106" s="10">
        <v>102</v>
      </c>
      <c r="B106" s="20" t="s">
        <v>116</v>
      </c>
      <c r="C106" s="44">
        <f>+'1'!C106</f>
        <v>9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9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9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6"/>
      <c r="M106" s="54"/>
      <c r="U106" s="5"/>
    </row>
    <row r="107" spans="1:21" x14ac:dyDescent="0.55000000000000004">
      <c r="A107" s="10">
        <v>103</v>
      </c>
      <c r="B107" s="20" t="s">
        <v>117</v>
      </c>
      <c r="C107" s="44">
        <f>+'1'!C107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6"/>
      <c r="M107" s="54"/>
      <c r="U107" s="5"/>
    </row>
    <row r="108" spans="1:21" x14ac:dyDescent="0.55000000000000004">
      <c r="A108" s="10">
        <v>104</v>
      </c>
      <c r="B108" s="20" t="s">
        <v>119</v>
      </c>
      <c r="C108" s="44">
        <f>+'1'!C108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6"/>
      <c r="M108" s="54"/>
      <c r="U108" s="5"/>
    </row>
    <row r="109" spans="1:21" x14ac:dyDescent="0.55000000000000004">
      <c r="A109" s="10">
        <v>105</v>
      </c>
      <c r="B109" s="20" t="s">
        <v>120</v>
      </c>
      <c r="C109" s="44">
        <f>+'1'!C109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6"/>
      <c r="M109" s="54"/>
      <c r="U109" s="5"/>
    </row>
    <row r="110" spans="1:21" x14ac:dyDescent="0.55000000000000004">
      <c r="A110" s="10">
        <v>106</v>
      </c>
      <c r="B110" s="20" t="s">
        <v>121</v>
      </c>
      <c r="C110" s="44">
        <f>+'1'!C110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6"/>
      <c r="M110" s="54"/>
      <c r="U110" s="5"/>
    </row>
    <row r="111" spans="1:21" x14ac:dyDescent="0.55000000000000004">
      <c r="A111" s="10">
        <v>107</v>
      </c>
      <c r="B111" s="20" t="s">
        <v>122</v>
      </c>
      <c r="C111" s="44">
        <f>+'1'!C111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6"/>
      <c r="M111" s="54"/>
      <c r="U111" s="5"/>
    </row>
    <row r="112" spans="1:21" x14ac:dyDescent="0.55000000000000004">
      <c r="A112" s="10">
        <v>108</v>
      </c>
      <c r="B112" s="20" t="s">
        <v>123</v>
      </c>
      <c r="C112" s="44">
        <f>+'1'!C112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6"/>
      <c r="M112" s="54"/>
      <c r="U112" s="5"/>
    </row>
    <row r="113" spans="1:21" x14ac:dyDescent="0.55000000000000004">
      <c r="A113" s="10">
        <v>109</v>
      </c>
      <c r="B113" s="20" t="s">
        <v>124</v>
      </c>
      <c r="C113" s="44">
        <f>+'1'!C113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6"/>
      <c r="M113" s="54"/>
      <c r="U113" s="5"/>
    </row>
    <row r="114" spans="1:21" x14ac:dyDescent="0.55000000000000004">
      <c r="A114" s="10">
        <v>110</v>
      </c>
      <c r="B114" s="20" t="s">
        <v>125</v>
      </c>
      <c r="C114" s="44">
        <f>+'1'!C114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10</v>
      </c>
      <c r="E114" s="44">
        <f t="shared" si="5"/>
        <v>10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6</v>
      </c>
      <c r="G114" s="44">
        <f t="shared" si="6"/>
        <v>1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3</v>
      </c>
      <c r="I114" s="21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105</v>
      </c>
      <c r="K114" s="16"/>
      <c r="M114" s="54"/>
      <c r="U114" s="5"/>
    </row>
    <row r="115" spans="1:21" x14ac:dyDescent="0.55000000000000004">
      <c r="A115" s="10">
        <v>111</v>
      </c>
      <c r="B115" s="20" t="s">
        <v>126</v>
      </c>
      <c r="C115" s="44">
        <f>+'1'!C115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6"/>
      <c r="M115" s="54"/>
      <c r="U115" s="5"/>
    </row>
    <row r="116" spans="1:21" x14ac:dyDescent="0.55000000000000004">
      <c r="A116" s="10">
        <v>112</v>
      </c>
      <c r="B116" s="20" t="s">
        <v>127</v>
      </c>
      <c r="C116" s="44">
        <f>+'1'!C116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6"/>
      <c r="M116" s="54"/>
      <c r="U116" s="5"/>
    </row>
    <row r="117" spans="1:21" x14ac:dyDescent="0.55000000000000004">
      <c r="A117" s="10">
        <v>113</v>
      </c>
      <c r="B117" s="20" t="s">
        <v>128</v>
      </c>
      <c r="C117" s="44">
        <f>+'1'!C117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6"/>
      <c r="M117" s="54"/>
      <c r="U117" s="5"/>
    </row>
    <row r="118" spans="1:21" x14ac:dyDescent="0.55000000000000004">
      <c r="A118" s="10">
        <v>114</v>
      </c>
      <c r="B118" s="20" t="s">
        <v>129</v>
      </c>
      <c r="C118" s="44">
        <f>+'1'!C118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6"/>
      <c r="M118" s="54"/>
      <c r="U118" s="5"/>
    </row>
    <row r="119" spans="1:21" x14ac:dyDescent="0.55000000000000004">
      <c r="A119" s="10">
        <v>115</v>
      </c>
      <c r="B119" s="20" t="s">
        <v>130</v>
      </c>
      <c r="C119" s="44">
        <f>+'1'!C119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6"/>
      <c r="M119" s="54"/>
      <c r="U119" s="5"/>
    </row>
    <row r="120" spans="1:21" x14ac:dyDescent="0.55000000000000004">
      <c r="A120" s="10">
        <v>116</v>
      </c>
      <c r="B120" s="20" t="s">
        <v>131</v>
      </c>
      <c r="C120" s="44">
        <f>+'1'!C120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6"/>
      <c r="M120" s="54"/>
      <c r="U120" s="5"/>
    </row>
    <row r="121" spans="1:21" x14ac:dyDescent="0.55000000000000004">
      <c r="A121" s="10">
        <v>117</v>
      </c>
      <c r="B121" s="20" t="s">
        <v>132</v>
      </c>
      <c r="C121" s="44">
        <f>+'1'!C121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3</v>
      </c>
      <c r="E121" s="44">
        <f t="shared" si="5"/>
        <v>3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2</v>
      </c>
      <c r="G121" s="44">
        <f t="shared" si="6"/>
        <v>1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6"/>
      <c r="M121" s="54"/>
      <c r="U121" s="5"/>
    </row>
    <row r="122" spans="1:21" x14ac:dyDescent="0.55000000000000004">
      <c r="A122" s="10">
        <v>118</v>
      </c>
      <c r="B122" s="20" t="s">
        <v>133</v>
      </c>
      <c r="C122" s="44">
        <f>+'1'!C122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6"/>
      <c r="M122" s="54"/>
      <c r="U122" s="5"/>
    </row>
    <row r="123" spans="1:21" x14ac:dyDescent="0.55000000000000004">
      <c r="A123" s="10">
        <v>119</v>
      </c>
      <c r="B123" s="20" t="s">
        <v>134</v>
      </c>
      <c r="C123" s="44">
        <f>+'1'!C123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6"/>
      <c r="M123" s="54"/>
      <c r="U123" s="5"/>
    </row>
    <row r="124" spans="1:21" x14ac:dyDescent="0.55000000000000004">
      <c r="A124" s="10">
        <v>120</v>
      </c>
      <c r="B124" s="20" t="s">
        <v>135</v>
      </c>
      <c r="C124" s="44">
        <f>+'1'!C124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6"/>
      <c r="M124" s="54"/>
      <c r="U124" s="5"/>
    </row>
    <row r="125" spans="1:21" x14ac:dyDescent="0.55000000000000004">
      <c r="A125" s="10">
        <v>121</v>
      </c>
      <c r="B125" s="20" t="s">
        <v>136</v>
      </c>
      <c r="C125" s="44">
        <f>+'1'!C125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6"/>
      <c r="M125" s="54"/>
      <c r="U125" s="5"/>
    </row>
    <row r="126" spans="1:21" x14ac:dyDescent="0.55000000000000004">
      <c r="A126" s="10">
        <v>122</v>
      </c>
      <c r="B126" s="20" t="s">
        <v>137</v>
      </c>
      <c r="C126" s="44">
        <f>+'1'!C126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6"/>
      <c r="M126" s="54"/>
      <c r="U126" s="5"/>
    </row>
    <row r="127" spans="1:21" x14ac:dyDescent="0.55000000000000004">
      <c r="A127" s="10">
        <v>123</v>
      </c>
      <c r="B127" s="20" t="s">
        <v>138</v>
      </c>
      <c r="C127" s="44">
        <f>+'1'!C127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6"/>
      <c r="M127" s="54"/>
      <c r="U127" s="5"/>
    </row>
    <row r="128" spans="1:21" x14ac:dyDescent="0.55000000000000004">
      <c r="A128" s="10">
        <v>124</v>
      </c>
      <c r="B128" s="20" t="s">
        <v>139</v>
      </c>
      <c r="C128" s="44">
        <f>+'1'!C128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6"/>
      <c r="M128" s="54"/>
      <c r="U128" s="5"/>
    </row>
    <row r="129" spans="1:21" x14ac:dyDescent="0.55000000000000004">
      <c r="A129" s="10">
        <v>125</v>
      </c>
      <c r="B129" s="20" t="s">
        <v>140</v>
      </c>
      <c r="C129" s="44">
        <f>+'1'!C129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6"/>
      <c r="M129" s="54"/>
      <c r="U129" s="5"/>
    </row>
    <row r="130" spans="1:21" x14ac:dyDescent="0.55000000000000004">
      <c r="A130" s="10">
        <v>126</v>
      </c>
      <c r="B130" s="20" t="s">
        <v>141</v>
      </c>
      <c r="C130" s="44">
        <f>+'1'!C130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6"/>
      <c r="M130" s="54"/>
      <c r="U130" s="5"/>
    </row>
    <row r="131" spans="1:21" x14ac:dyDescent="0.55000000000000004">
      <c r="A131" s="10">
        <v>127</v>
      </c>
      <c r="B131" s="20" t="s">
        <v>142</v>
      </c>
      <c r="C131" s="44">
        <f>+'1'!C131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6"/>
      <c r="M131" s="54"/>
      <c r="U131" s="5"/>
    </row>
    <row r="132" spans="1:21" x14ac:dyDescent="0.55000000000000004">
      <c r="A132" s="10">
        <v>128</v>
      </c>
      <c r="B132" s="20" t="s">
        <v>143</v>
      </c>
      <c r="C132" s="44">
        <f>+'1'!C132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6"/>
      <c r="M132" s="54"/>
      <c r="U132" s="5"/>
    </row>
    <row r="133" spans="1:21" x14ac:dyDescent="0.55000000000000004">
      <c r="A133" s="10">
        <v>129</v>
      </c>
      <c r="B133" s="20" t="s">
        <v>144</v>
      </c>
      <c r="C133" s="44">
        <f>+'1'!C133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6"/>
      <c r="M133" s="54"/>
      <c r="U133" s="5"/>
    </row>
    <row r="134" spans="1:21" x14ac:dyDescent="0.55000000000000004">
      <c r="A134" s="10">
        <v>130</v>
      </c>
      <c r="B134" s="20" t="s">
        <v>145</v>
      </c>
      <c r="C134" s="44">
        <f>+'1'!C134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E134-F134-H134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6"/>
      <c r="M134" s="54"/>
      <c r="U134" s="5"/>
    </row>
    <row r="135" spans="1:21" x14ac:dyDescent="0.55000000000000004">
      <c r="A135" s="10">
        <v>131</v>
      </c>
      <c r="B135" s="20" t="s">
        <v>146</v>
      </c>
      <c r="C135" s="44">
        <f>+'1'!C135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6"/>
      <c r="M135" s="54"/>
      <c r="U135" s="5"/>
    </row>
    <row r="136" spans="1:21" x14ac:dyDescent="0.55000000000000004">
      <c r="A136" s="10">
        <v>132</v>
      </c>
      <c r="B136" s="20" t="s">
        <v>147</v>
      </c>
      <c r="C136" s="44">
        <f>+'1'!C136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6"/>
      <c r="M136" s="54"/>
      <c r="U136" s="5"/>
    </row>
    <row r="137" spans="1:21" x14ac:dyDescent="0.55000000000000004">
      <c r="A137" s="10">
        <v>133</v>
      </c>
      <c r="B137" s="20" t="s">
        <v>148</v>
      </c>
      <c r="C137" s="44">
        <f>+'1'!C137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6"/>
      <c r="M137" s="54"/>
      <c r="U137" s="5"/>
    </row>
    <row r="138" spans="1:21" x14ac:dyDescent="0.55000000000000004">
      <c r="A138" s="10">
        <v>134</v>
      </c>
      <c r="B138" s="20" t="s">
        <v>149</v>
      </c>
      <c r="C138" s="44">
        <f>+'1'!C138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6"/>
      <c r="M138" s="54"/>
      <c r="U138" s="5"/>
    </row>
    <row r="139" spans="1:21" x14ac:dyDescent="0.55000000000000004">
      <c r="A139" s="10">
        <v>135</v>
      </c>
      <c r="B139" s="20" t="s">
        <v>150</v>
      </c>
      <c r="C139" s="44">
        <f>+'1'!C139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6"/>
      <c r="M139" s="54"/>
      <c r="U139" s="5"/>
    </row>
    <row r="140" spans="1:21" x14ac:dyDescent="0.55000000000000004">
      <c r="A140" s="10">
        <v>136</v>
      </c>
      <c r="B140" s="20" t="s">
        <v>151</v>
      </c>
      <c r="C140" s="44">
        <f>+'1'!C140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6"/>
      <c r="M140" s="54"/>
      <c r="U140" s="5"/>
    </row>
    <row r="141" spans="1:21" x14ac:dyDescent="0.55000000000000004">
      <c r="A141" s="10">
        <v>137</v>
      </c>
      <c r="B141" s="20" t="s">
        <v>152</v>
      </c>
      <c r="C141" s="44">
        <f>+'1'!C141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6</v>
      </c>
      <c r="G141" s="44">
        <f t="shared" si="7"/>
        <v>-9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3</v>
      </c>
      <c r="I141" s="21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135</v>
      </c>
      <c r="K141" s="16"/>
      <c r="M141" s="54"/>
      <c r="U141" s="5"/>
    </row>
    <row r="142" spans="1:21" x14ac:dyDescent="0.55000000000000004">
      <c r="A142" s="10">
        <v>138</v>
      </c>
      <c r="B142" s="20" t="s">
        <v>153</v>
      </c>
      <c r="C142" s="44">
        <f>+'1'!C142</f>
        <v>1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2</v>
      </c>
      <c r="E142" s="44">
        <f t="shared" si="5"/>
        <v>3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1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2</v>
      </c>
      <c r="I142" s="21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240</v>
      </c>
      <c r="K142" s="16"/>
      <c r="M142" s="54"/>
      <c r="U142" s="5"/>
    </row>
    <row r="143" spans="1:21" x14ac:dyDescent="0.55000000000000004">
      <c r="A143" s="10">
        <v>139</v>
      </c>
      <c r="B143" s="20" t="s">
        <v>154</v>
      </c>
      <c r="C143" s="44">
        <f>+'1'!C143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6"/>
      <c r="M143" s="54"/>
      <c r="U143" s="5"/>
    </row>
    <row r="144" spans="1:21" x14ac:dyDescent="0.55000000000000004">
      <c r="A144" s="10">
        <v>140</v>
      </c>
      <c r="B144" s="20" t="s">
        <v>155</v>
      </c>
      <c r="C144" s="44">
        <f>+'1'!C144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6"/>
      <c r="M144" s="54"/>
      <c r="U144" s="5"/>
    </row>
    <row r="145" spans="1:21" x14ac:dyDescent="0.55000000000000004">
      <c r="A145" s="10">
        <v>141</v>
      </c>
      <c r="B145" s="20" t="s">
        <v>156</v>
      </c>
      <c r="C145" s="44">
        <f>+'1'!C145</f>
        <v>1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2</v>
      </c>
      <c r="E145" s="44">
        <f t="shared" si="5"/>
        <v>3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1</v>
      </c>
      <c r="G145" s="44">
        <f t="shared" si="7"/>
        <v>1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1</v>
      </c>
      <c r="I145" s="21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120</v>
      </c>
      <c r="K145" s="16"/>
      <c r="M145" s="54"/>
      <c r="U145" s="5"/>
    </row>
    <row r="146" spans="1:21" x14ac:dyDescent="0.55000000000000004">
      <c r="A146" s="10">
        <v>142</v>
      </c>
      <c r="B146" s="20" t="s">
        <v>157</v>
      </c>
      <c r="C146" s="44">
        <f>+'1'!C146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6"/>
      <c r="M146" s="54"/>
      <c r="U146" s="5"/>
    </row>
    <row r="147" spans="1:21" x14ac:dyDescent="0.55000000000000004">
      <c r="A147" s="10">
        <v>143</v>
      </c>
      <c r="B147" s="20" t="s">
        <v>158</v>
      </c>
      <c r="C147" s="44">
        <f>+'1'!C147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6"/>
      <c r="M147" s="54"/>
      <c r="U147" s="5"/>
    </row>
    <row r="148" spans="1:21" x14ac:dyDescent="0.55000000000000004">
      <c r="A148" s="10">
        <v>144</v>
      </c>
      <c r="B148" s="20" t="s">
        <v>159</v>
      </c>
      <c r="C148" s="44">
        <f>+'1'!C148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6"/>
      <c r="M148" s="54"/>
      <c r="U148" s="5"/>
    </row>
    <row r="149" spans="1:21" x14ac:dyDescent="0.55000000000000004">
      <c r="A149" s="10">
        <v>145</v>
      </c>
      <c r="B149" s="20" t="s">
        <v>160</v>
      </c>
      <c r="C149" s="44">
        <f>+'1'!C149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6"/>
      <c r="M149" s="54"/>
      <c r="U149" s="5"/>
    </row>
    <row r="150" spans="1:21" x14ac:dyDescent="0.55000000000000004">
      <c r="A150" s="10">
        <v>146</v>
      </c>
      <c r="B150" s="20" t="s">
        <v>287</v>
      </c>
      <c r="C150" s="44">
        <f>+'1'!C150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35</v>
      </c>
      <c r="E150" s="44">
        <f t="shared" si="5"/>
        <v>35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f t="shared" si="7"/>
        <v>26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9</v>
      </c>
      <c r="I150" s="21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1350</v>
      </c>
      <c r="K150" s="16"/>
      <c r="M150" s="54"/>
      <c r="U150" s="5"/>
    </row>
    <row r="151" spans="1:21" x14ac:dyDescent="0.55000000000000004">
      <c r="A151" s="10">
        <v>147</v>
      </c>
      <c r="B151" s="20" t="s">
        <v>162</v>
      </c>
      <c r="C151" s="44">
        <f>+'1'!C151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4">
        <f t="shared" si="5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6"/>
      <c r="M151" s="54"/>
      <c r="U151" s="5"/>
    </row>
    <row r="152" spans="1:21" x14ac:dyDescent="0.55000000000000004">
      <c r="A152" s="10">
        <v>148</v>
      </c>
      <c r="B152" s="20" t="s">
        <v>163</v>
      </c>
      <c r="C152" s="44">
        <f>+'1'!C152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4">
        <f t="shared" si="5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6"/>
      <c r="M152" s="54"/>
      <c r="U152" s="5"/>
    </row>
    <row r="153" spans="1:21" x14ac:dyDescent="0.55000000000000004">
      <c r="A153" s="10">
        <v>149</v>
      </c>
      <c r="B153" s="20" t="s">
        <v>164</v>
      </c>
      <c r="C153" s="44">
        <f>+'1'!C153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6"/>
      <c r="M153" s="54"/>
      <c r="U153" s="5"/>
    </row>
    <row r="154" spans="1:21" x14ac:dyDescent="0.55000000000000004">
      <c r="A154" s="10">
        <v>150</v>
      </c>
      <c r="B154" s="20" t="s">
        <v>165</v>
      </c>
      <c r="C154" s="44">
        <f>+'1'!C154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6"/>
      <c r="M154" s="54"/>
      <c r="U154" s="5"/>
    </row>
    <row r="155" spans="1:21" x14ac:dyDescent="0.55000000000000004">
      <c r="A155" s="10">
        <v>151</v>
      </c>
      <c r="B155" s="20" t="s">
        <v>166</v>
      </c>
      <c r="C155" s="44">
        <f>+'1'!C155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6"/>
      <c r="M155" s="54"/>
      <c r="U155" s="5"/>
    </row>
    <row r="156" spans="1:21" x14ac:dyDescent="0.55000000000000004">
      <c r="A156" s="10">
        <v>152</v>
      </c>
      <c r="B156" s="20" t="s">
        <v>167</v>
      </c>
      <c r="C156" s="44">
        <f>+'1'!C156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6"/>
      <c r="M156" s="54"/>
      <c r="U156" s="5"/>
    </row>
    <row r="157" spans="1:21" x14ac:dyDescent="0.55000000000000004">
      <c r="A157" s="10">
        <v>153</v>
      </c>
      <c r="B157" s="20" t="s">
        <v>168</v>
      </c>
      <c r="C157" s="44">
        <f>+'1'!C157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6"/>
      <c r="M157" s="54"/>
      <c r="U157" s="5"/>
    </row>
    <row r="158" spans="1:21" x14ac:dyDescent="0.55000000000000004">
      <c r="A158" s="10">
        <v>154</v>
      </c>
      <c r="B158" s="20" t="s">
        <v>169</v>
      </c>
      <c r="C158" s="44">
        <f>+'1'!C158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6"/>
      <c r="M158" s="54"/>
      <c r="U158" s="5"/>
    </row>
    <row r="159" spans="1:21" x14ac:dyDescent="0.55000000000000004">
      <c r="A159" s="10">
        <v>155</v>
      </c>
      <c r="B159" s="20" t="s">
        <v>170</v>
      </c>
      <c r="C159" s="44">
        <f>+'1'!C159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6"/>
      <c r="M159" s="54"/>
      <c r="U159" s="5"/>
    </row>
    <row r="160" spans="1:21" x14ac:dyDescent="0.55000000000000004">
      <c r="A160" s="10">
        <v>156</v>
      </c>
      <c r="B160" s="20" t="s">
        <v>171</v>
      </c>
      <c r="C160" s="44">
        <f>+'1'!C160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6"/>
      <c r="M160" s="54"/>
      <c r="U160" s="5"/>
    </row>
    <row r="161" spans="1:21" x14ac:dyDescent="0.55000000000000004">
      <c r="A161" s="10">
        <v>157</v>
      </c>
      <c r="B161" s="20" t="s">
        <v>172</v>
      </c>
      <c r="C161" s="44">
        <f>+'1'!C161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6"/>
      <c r="M161" s="54"/>
      <c r="U161" s="5"/>
    </row>
    <row r="162" spans="1:21" x14ac:dyDescent="0.55000000000000004">
      <c r="A162" s="10">
        <v>158</v>
      </c>
      <c r="B162" s="20" t="s">
        <v>173</v>
      </c>
      <c r="C162" s="44">
        <f>+'1'!C162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6"/>
      <c r="M162" s="54"/>
      <c r="U162" s="5"/>
    </row>
    <row r="163" spans="1:21" x14ac:dyDescent="0.55000000000000004">
      <c r="A163" s="10">
        <v>159</v>
      </c>
      <c r="B163" s="20" t="s">
        <v>174</v>
      </c>
      <c r="C163" s="44">
        <f>+'1'!C163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3</v>
      </c>
      <c r="E163" s="44">
        <f t="shared" si="5"/>
        <v>3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1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2</v>
      </c>
      <c r="I163" s="21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50</v>
      </c>
      <c r="K163" s="16"/>
      <c r="M163" s="54"/>
      <c r="U163" s="5"/>
    </row>
    <row r="164" spans="1:21" x14ac:dyDescent="0.55000000000000004">
      <c r="A164" s="10">
        <v>160</v>
      </c>
      <c r="B164" s="20" t="s">
        <v>175</v>
      </c>
      <c r="C164" s="44">
        <f>+'1'!C164</f>
        <v>1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1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1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16"/>
      <c r="M164" s="54"/>
      <c r="U164" s="5"/>
    </row>
    <row r="165" spans="1:21" x14ac:dyDescent="0.55000000000000004">
      <c r="A165" s="10">
        <v>161</v>
      </c>
      <c r="B165" s="20" t="s">
        <v>176</v>
      </c>
      <c r="C165" s="44">
        <f>+'1'!C165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6"/>
      <c r="M165" s="54"/>
      <c r="U165" s="5"/>
    </row>
    <row r="166" spans="1:21" x14ac:dyDescent="0.55000000000000004">
      <c r="A166" s="10">
        <v>162</v>
      </c>
      <c r="B166" s="20" t="s">
        <v>177</v>
      </c>
      <c r="C166" s="44">
        <f>+'1'!C166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6"/>
      <c r="M166" s="54"/>
      <c r="U166" s="5"/>
    </row>
    <row r="167" spans="1:21" x14ac:dyDescent="0.55000000000000004">
      <c r="A167" s="10">
        <v>163</v>
      </c>
      <c r="B167" s="20" t="s">
        <v>178</v>
      </c>
      <c r="C167" s="44">
        <f>+'1'!C167</f>
        <v>1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4">
        <f t="shared" si="5"/>
        <v>6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3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3</v>
      </c>
      <c r="I167" s="21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150</v>
      </c>
      <c r="K167" s="16"/>
      <c r="M167" s="54"/>
      <c r="U167" s="5"/>
    </row>
    <row r="168" spans="1:21" x14ac:dyDescent="0.55000000000000004">
      <c r="A168" s="10">
        <v>164</v>
      </c>
      <c r="B168" s="20" t="s">
        <v>179</v>
      </c>
      <c r="C168" s="44">
        <f>+'1'!C168</f>
        <v>14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5"/>
        <v>14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1</v>
      </c>
      <c r="G168" s="44">
        <f t="shared" si="7"/>
        <v>11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</v>
      </c>
      <c r="I168" s="21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110</v>
      </c>
      <c r="K168" s="16"/>
      <c r="M168" s="54"/>
      <c r="U168" s="5"/>
    </row>
    <row r="169" spans="1:21" x14ac:dyDescent="0.55000000000000004">
      <c r="A169" s="10">
        <v>165</v>
      </c>
      <c r="B169" s="20" t="s">
        <v>180</v>
      </c>
      <c r="C169" s="44">
        <f>+'1'!C169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6"/>
      <c r="M169" s="54"/>
      <c r="U169" s="5"/>
    </row>
    <row r="170" spans="1:21" x14ac:dyDescent="0.55000000000000004">
      <c r="A170" s="10">
        <v>166</v>
      </c>
      <c r="B170" s="20" t="s">
        <v>181</v>
      </c>
      <c r="C170" s="44">
        <f>+'1'!C170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-7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7</v>
      </c>
      <c r="I170" s="21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560</v>
      </c>
      <c r="K170" s="16"/>
      <c r="M170" s="54"/>
      <c r="U170" s="5"/>
    </row>
    <row r="171" spans="1:21" x14ac:dyDescent="0.55000000000000004">
      <c r="A171" s="10">
        <v>167</v>
      </c>
      <c r="B171" s="20" t="s">
        <v>182</v>
      </c>
      <c r="C171" s="44">
        <f>+'1'!C171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6"/>
      <c r="M171" s="54"/>
      <c r="U171" s="5"/>
    </row>
    <row r="172" spans="1:21" x14ac:dyDescent="0.55000000000000004">
      <c r="A172" s="10">
        <v>168</v>
      </c>
      <c r="B172" s="20" t="s">
        <v>183</v>
      </c>
      <c r="C172" s="44">
        <f>+'1'!C172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6"/>
      <c r="M172" s="54"/>
      <c r="U172" s="5"/>
    </row>
    <row r="173" spans="1:21" x14ac:dyDescent="0.55000000000000004">
      <c r="A173" s="10">
        <v>169</v>
      </c>
      <c r="B173" s="20" t="s">
        <v>184</v>
      </c>
      <c r="C173" s="44">
        <f>+'1'!C173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6"/>
      <c r="M173" s="54"/>
      <c r="U173" s="5"/>
    </row>
    <row r="174" spans="1:21" x14ac:dyDescent="0.55000000000000004">
      <c r="A174" s="10">
        <v>170</v>
      </c>
      <c r="B174" s="20" t="s">
        <v>185</v>
      </c>
      <c r="C174" s="44">
        <f>+'1'!C174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6"/>
      <c r="M174" s="54"/>
      <c r="U174" s="5"/>
    </row>
    <row r="175" spans="1:21" x14ac:dyDescent="0.55000000000000004">
      <c r="A175" s="10">
        <v>171</v>
      </c>
      <c r="B175" s="20" t="s">
        <v>186</v>
      </c>
      <c r="C175" s="44">
        <f>+'1'!C175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6"/>
      <c r="M175" s="54"/>
      <c r="U175" s="5"/>
    </row>
    <row r="176" spans="1:21" x14ac:dyDescent="0.55000000000000004">
      <c r="A176" s="10">
        <v>172</v>
      </c>
      <c r="B176" s="20" t="s">
        <v>187</v>
      </c>
      <c r="C176" s="44">
        <f>+'1'!C176</f>
        <v>2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44">
        <f t="shared" si="5"/>
        <v>7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3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4</v>
      </c>
      <c r="I176" s="21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200</v>
      </c>
      <c r="K176" s="16"/>
      <c r="M176" s="54"/>
      <c r="U176" s="5"/>
    </row>
    <row r="177" spans="1:21" x14ac:dyDescent="0.55000000000000004">
      <c r="A177" s="10">
        <v>173</v>
      </c>
      <c r="B177" s="20" t="s">
        <v>188</v>
      </c>
      <c r="C177" s="44">
        <f>+'1'!C177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6"/>
      <c r="M177" s="54"/>
      <c r="U177" s="5"/>
    </row>
    <row r="178" spans="1:21" x14ac:dyDescent="0.55000000000000004">
      <c r="A178" s="10">
        <v>174</v>
      </c>
      <c r="B178" s="20" t="s">
        <v>189</v>
      </c>
      <c r="C178" s="44">
        <f>+'1'!C178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44">
        <f t="shared" si="5"/>
        <v>5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-2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7</v>
      </c>
      <c r="I178" s="21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840</v>
      </c>
      <c r="K178" s="16"/>
      <c r="M178" s="54"/>
      <c r="U178" s="5"/>
    </row>
    <row r="179" spans="1:21" x14ac:dyDescent="0.55000000000000004">
      <c r="A179" s="10">
        <v>175</v>
      </c>
      <c r="B179" s="20" t="s">
        <v>190</v>
      </c>
      <c r="C179" s="44">
        <f>+'1'!C179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6"/>
      <c r="M179" s="54"/>
      <c r="U179" s="5"/>
    </row>
    <row r="180" spans="1:21" x14ac:dyDescent="0.55000000000000004">
      <c r="A180" s="10">
        <v>176</v>
      </c>
      <c r="B180" s="20" t="s">
        <v>191</v>
      </c>
      <c r="C180" s="44">
        <f>+'1'!C180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6"/>
      <c r="M180" s="54"/>
      <c r="U180" s="5"/>
    </row>
    <row r="181" spans="1:21" x14ac:dyDescent="0.55000000000000004">
      <c r="A181" s="10">
        <v>177</v>
      </c>
      <c r="B181" s="20" t="s">
        <v>192</v>
      </c>
      <c r="C181" s="44">
        <f>+'1'!C181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6"/>
      <c r="M181" s="54"/>
      <c r="U181" s="5"/>
    </row>
    <row r="182" spans="1:21" x14ac:dyDescent="0.55000000000000004">
      <c r="A182" s="10">
        <v>178</v>
      </c>
      <c r="B182" s="20" t="s">
        <v>193</v>
      </c>
      <c r="C182" s="44">
        <f>+'1'!C182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6"/>
      <c r="M182" s="54"/>
      <c r="U182" s="5"/>
    </row>
    <row r="183" spans="1:21" x14ac:dyDescent="0.55000000000000004">
      <c r="A183" s="10">
        <v>179</v>
      </c>
      <c r="B183" s="20" t="s">
        <v>194</v>
      </c>
      <c r="C183" s="44">
        <f>+'1'!C183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6"/>
      <c r="M183" s="54"/>
      <c r="U183" s="5"/>
    </row>
    <row r="184" spans="1:21" x14ac:dyDescent="0.55000000000000004">
      <c r="A184" s="10">
        <v>180</v>
      </c>
      <c r="B184" s="20" t="s">
        <v>195</v>
      </c>
      <c r="C184" s="44">
        <f>+'1'!C184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6"/>
      <c r="M184" s="54"/>
      <c r="U184" s="5"/>
    </row>
    <row r="185" spans="1:21" x14ac:dyDescent="0.55000000000000004">
      <c r="A185" s="10">
        <v>181</v>
      </c>
      <c r="B185" s="20" t="s">
        <v>196</v>
      </c>
      <c r="C185" s="44">
        <f>+'1'!C185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6"/>
      <c r="M185" s="54"/>
      <c r="U185" s="5"/>
    </row>
    <row r="186" spans="1:21" x14ac:dyDescent="0.55000000000000004">
      <c r="A186" s="10">
        <v>182</v>
      </c>
      <c r="B186" s="20" t="s">
        <v>197</v>
      </c>
      <c r="C186" s="44">
        <f>+'1'!C186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6"/>
      <c r="M186" s="54"/>
      <c r="U186" s="5"/>
    </row>
    <row r="187" spans="1:21" x14ac:dyDescent="0.55000000000000004">
      <c r="A187" s="10">
        <v>183</v>
      </c>
      <c r="B187" s="20" t="s">
        <v>198</v>
      </c>
      <c r="C187" s="44">
        <f>+'1'!C187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6"/>
      <c r="M187" s="54"/>
      <c r="U187" s="5"/>
    </row>
    <row r="188" spans="1:21" x14ac:dyDescent="0.55000000000000004">
      <c r="A188" s="10">
        <v>184</v>
      </c>
      <c r="B188" s="20" t="s">
        <v>199</v>
      </c>
      <c r="C188" s="44">
        <f>+'1'!C188</f>
        <v>14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14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14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6"/>
      <c r="M188" s="54"/>
      <c r="U188" s="5"/>
    </row>
    <row r="189" spans="1:21" x14ac:dyDescent="0.55000000000000004">
      <c r="A189" s="10">
        <v>185</v>
      </c>
      <c r="B189" s="20" t="s">
        <v>200</v>
      </c>
      <c r="C189" s="44">
        <f>+'1'!C189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6"/>
      <c r="M189" s="54"/>
      <c r="U189" s="5"/>
    </row>
    <row r="190" spans="1:21" x14ac:dyDescent="0.55000000000000004">
      <c r="A190" s="10">
        <v>186</v>
      </c>
      <c r="B190" s="20" t="s">
        <v>201</v>
      </c>
      <c r="C190" s="44">
        <f>+'1'!C190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6"/>
      <c r="M190" s="54"/>
      <c r="U190" s="5"/>
    </row>
    <row r="191" spans="1:21" x14ac:dyDescent="0.55000000000000004">
      <c r="A191" s="10">
        <v>187</v>
      </c>
      <c r="B191" s="20" t="s">
        <v>202</v>
      </c>
      <c r="C191" s="44">
        <f>+'1'!C191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6"/>
      <c r="M191" s="54"/>
      <c r="U191" s="5"/>
    </row>
    <row r="192" spans="1:21" x14ac:dyDescent="0.55000000000000004">
      <c r="A192" s="10">
        <v>188</v>
      </c>
      <c r="B192" s="20" t="s">
        <v>203</v>
      </c>
      <c r="C192" s="44">
        <f>+'1'!C192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180</v>
      </c>
      <c r="E192" s="44">
        <f t="shared" si="5"/>
        <v>180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180</v>
      </c>
      <c r="I192" s="16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4500</v>
      </c>
      <c r="K192" s="16"/>
      <c r="M192" s="54"/>
      <c r="U192" s="5"/>
    </row>
    <row r="193" spans="1:21" x14ac:dyDescent="0.55000000000000004">
      <c r="A193" s="10">
        <v>189</v>
      </c>
      <c r="B193" s="20" t="s">
        <v>204</v>
      </c>
      <c r="C193" s="44">
        <f>+'1'!C193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6"/>
      <c r="M193" s="54"/>
      <c r="U193" s="5"/>
    </row>
    <row r="194" spans="1:21" x14ac:dyDescent="0.55000000000000004">
      <c r="A194" s="10">
        <v>190</v>
      </c>
      <c r="B194" s="20" t="s">
        <v>205</v>
      </c>
      <c r="C194" s="44">
        <f>+'1'!C194</f>
        <v>70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70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70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6"/>
      <c r="M194" s="54"/>
      <c r="U194" s="5"/>
    </row>
    <row r="195" spans="1:21" x14ac:dyDescent="0.55000000000000004">
      <c r="A195" s="10">
        <v>191</v>
      </c>
      <c r="B195" s="20" t="s">
        <v>206</v>
      </c>
      <c r="C195" s="44">
        <f>+'1'!C195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45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6"/>
      <c r="M195" s="54"/>
      <c r="U195" s="5"/>
    </row>
    <row r="196" spans="1:21" x14ac:dyDescent="0.55000000000000004">
      <c r="A196" s="10">
        <v>192</v>
      </c>
      <c r="B196" s="20" t="s">
        <v>207</v>
      </c>
      <c r="C196" s="44">
        <f>+'1'!C196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6"/>
      <c r="M196" s="54"/>
      <c r="U196" s="5"/>
    </row>
    <row r="197" spans="1:21" x14ac:dyDescent="0.55000000000000004">
      <c r="A197" s="10">
        <v>193</v>
      </c>
      <c r="B197" s="20" t="s">
        <v>208</v>
      </c>
      <c r="C197" s="44">
        <f>+'1'!C197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6"/>
      <c r="M197" s="54"/>
      <c r="U197" s="5"/>
    </row>
    <row r="198" spans="1:21" x14ac:dyDescent="0.55000000000000004">
      <c r="A198" s="10">
        <v>194</v>
      </c>
      <c r="B198" s="20" t="s">
        <v>209</v>
      </c>
      <c r="C198" s="44">
        <f>+'1'!C198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24" si="8">E198-F198-H198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6"/>
      <c r="M198" s="54"/>
      <c r="U198" s="5"/>
    </row>
    <row r="199" spans="1:21" x14ac:dyDescent="0.55000000000000004">
      <c r="A199" s="10">
        <v>195</v>
      </c>
      <c r="B199" s="20" t="s">
        <v>210</v>
      </c>
      <c r="C199" s="44">
        <f>+'1'!C199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120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6"/>
      <c r="M199" s="54"/>
      <c r="U199" s="5"/>
    </row>
    <row r="200" spans="1:21" x14ac:dyDescent="0.55000000000000004">
      <c r="A200" s="10">
        <v>196</v>
      </c>
      <c r="B200" s="20" t="s">
        <v>211</v>
      </c>
      <c r="C200" s="44">
        <f>+'1'!C200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6"/>
      <c r="M200" s="54"/>
      <c r="U200" s="5"/>
    </row>
    <row r="201" spans="1:21" x14ac:dyDescent="0.55000000000000004">
      <c r="A201" s="10">
        <v>197</v>
      </c>
      <c r="B201" s="20" t="s">
        <v>212</v>
      </c>
      <c r="C201" s="44">
        <f>+'1'!C201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6"/>
      <c r="M201" s="54"/>
      <c r="U201" s="5"/>
    </row>
    <row r="202" spans="1:21" x14ac:dyDescent="0.55000000000000004">
      <c r="A202" s="10">
        <v>198</v>
      </c>
      <c r="B202" s="20" t="s">
        <v>225</v>
      </c>
      <c r="C202" s="44">
        <f>+'1'!C202</f>
        <v>1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1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1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6"/>
      <c r="M202" s="54"/>
      <c r="U202" s="5"/>
    </row>
    <row r="203" spans="1:21" x14ac:dyDescent="0.55000000000000004">
      <c r="A203" s="10">
        <v>199</v>
      </c>
      <c r="B203" s="20" t="s">
        <v>252</v>
      </c>
      <c r="C203" s="44">
        <f>+'1'!C203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16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6"/>
      <c r="M203" s="54"/>
      <c r="U203" s="5"/>
    </row>
    <row r="204" spans="1:21" x14ac:dyDescent="0.55000000000000004">
      <c r="A204" s="10">
        <v>200</v>
      </c>
      <c r="B204" s="20" t="s">
        <v>253</v>
      </c>
      <c r="C204" s="44">
        <f>+'1'!C204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35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6"/>
      <c r="M204" s="54"/>
      <c r="U204" s="5"/>
    </row>
    <row r="205" spans="1:21" x14ac:dyDescent="0.55000000000000004">
      <c r="A205" s="10">
        <v>201</v>
      </c>
      <c r="B205" s="20" t="s">
        <v>254</v>
      </c>
      <c r="C205" s="44">
        <f>+'1'!C205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6"/>
      <c r="M205" s="54"/>
      <c r="U205" s="5"/>
    </row>
    <row r="206" spans="1:21" x14ac:dyDescent="0.55000000000000004">
      <c r="A206" s="10">
        <v>202</v>
      </c>
      <c r="B206" s="20" t="s">
        <v>255</v>
      </c>
      <c r="C206" s="44">
        <f>+'1'!C206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23">
        <v>20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6"/>
      <c r="M206" s="54"/>
      <c r="U206" s="5"/>
    </row>
    <row r="207" spans="1:21" x14ac:dyDescent="0.55000000000000004">
      <c r="A207" s="10">
        <v>203</v>
      </c>
      <c r="B207" s="20" t="s">
        <v>256</v>
      </c>
      <c r="C207" s="44">
        <f>+'1'!C207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23">
        <v>20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6"/>
      <c r="M207" s="54"/>
      <c r="U207" s="5"/>
    </row>
    <row r="208" spans="1:21" x14ac:dyDescent="0.55000000000000004">
      <c r="A208" s="10">
        <v>204</v>
      </c>
      <c r="B208" s="20" t="s">
        <v>257</v>
      </c>
      <c r="C208" s="44">
        <f>+'1'!C208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23">
        <v>20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6"/>
      <c r="M208" s="54"/>
      <c r="U208" s="5"/>
    </row>
    <row r="209" spans="1:22" x14ac:dyDescent="0.55000000000000004">
      <c r="A209" s="10">
        <v>205</v>
      </c>
      <c r="B209" s="20" t="s">
        <v>258</v>
      </c>
      <c r="C209" s="44">
        <f>+'1'!C209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23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6"/>
      <c r="M209" s="54"/>
      <c r="U209" s="5"/>
    </row>
    <row r="210" spans="1:22" x14ac:dyDescent="0.55000000000000004">
      <c r="A210" s="10">
        <v>206</v>
      </c>
      <c r="B210" s="20" t="s">
        <v>259</v>
      </c>
      <c r="C210" s="44">
        <f>+'1'!C210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3">
        <v>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6"/>
      <c r="M210" s="54"/>
      <c r="U210" s="5"/>
    </row>
    <row r="211" spans="1:22" x14ac:dyDescent="0.55000000000000004">
      <c r="A211" s="80">
        <v>207</v>
      </c>
      <c r="B211" s="81" t="s">
        <v>260</v>
      </c>
      <c r="C211" s="44">
        <f>+'1'!C211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3">
        <v>20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6"/>
      <c r="M211" s="54"/>
      <c r="U211" s="5"/>
    </row>
    <row r="212" spans="1:22" x14ac:dyDescent="0.55000000000000004">
      <c r="A212" s="10">
        <v>208</v>
      </c>
      <c r="B212" s="20" t="s">
        <v>261</v>
      </c>
      <c r="C212" s="44">
        <f>+'1'!C212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 t="shared" si="8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23">
        <v>10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6"/>
      <c r="M212" s="54"/>
      <c r="U212" s="5"/>
    </row>
    <row r="213" spans="1:22" x14ac:dyDescent="0.55000000000000004">
      <c r="A213" s="80">
        <v>209</v>
      </c>
      <c r="B213" s="20" t="s">
        <v>262</v>
      </c>
      <c r="C213" s="44">
        <f>+'1'!C218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f t="shared" si="8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3">
        <v>250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6"/>
      <c r="M213" s="54"/>
      <c r="U213" s="5"/>
    </row>
    <row r="214" spans="1:22" x14ac:dyDescent="0.55000000000000004">
      <c r="A214" s="10">
        <v>210</v>
      </c>
      <c r="B214" s="20" t="s">
        <v>263</v>
      </c>
      <c r="C214" s="44">
        <f>+'1'!C219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>+C214+D214</f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f>E214-F214-H214</f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3">
        <v>250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6"/>
      <c r="M214" s="54"/>
      <c r="U214" s="5"/>
    </row>
    <row r="215" spans="1:22" x14ac:dyDescent="0.55000000000000004">
      <c r="A215" s="10">
        <v>211</v>
      </c>
      <c r="B215" s="20" t="s">
        <v>267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>E215-F215-H215</f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3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6"/>
      <c r="M215" s="54"/>
      <c r="U215" s="5"/>
    </row>
    <row r="216" spans="1:22" x14ac:dyDescent="0.55000000000000004">
      <c r="A216" s="10">
        <v>212</v>
      </c>
      <c r="B216" s="20" t="s">
        <v>268</v>
      </c>
      <c r="C216" s="44">
        <f>+'1'!C221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f t="shared" si="8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3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6"/>
      <c r="M216" s="54"/>
      <c r="U216" s="5"/>
    </row>
    <row r="217" spans="1:22" x14ac:dyDescent="0.55000000000000004">
      <c r="A217" s="10">
        <v>213</v>
      </c>
      <c r="B217" s="20" t="s">
        <v>271</v>
      </c>
      <c r="C217" s="44">
        <f>+'1'!C222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10</v>
      </c>
      <c r="E217" s="44">
        <f t="shared" ref="E217:E224" si="10">+C217+D217</f>
        <v>10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8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10</v>
      </c>
      <c r="I217" s="23">
        <v>35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350</v>
      </c>
      <c r="K217" s="16"/>
      <c r="M217" s="54"/>
      <c r="U217" s="5"/>
    </row>
    <row r="218" spans="1:22" x14ac:dyDescent="0.55000000000000004">
      <c r="A218" s="10">
        <v>214</v>
      </c>
      <c r="B218" s="20" t="s">
        <v>279</v>
      </c>
      <c r="C218" s="44">
        <f>+'1'!C223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15</v>
      </c>
      <c r="E218" s="44">
        <f t="shared" si="10"/>
        <v>15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4</v>
      </c>
      <c r="G218" s="44">
        <f t="shared" si="8"/>
        <v>4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7</v>
      </c>
      <c r="I218" s="23">
        <v>100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700</v>
      </c>
      <c r="K218" s="16"/>
      <c r="M218" s="54"/>
      <c r="U218" s="5"/>
    </row>
    <row r="219" spans="1:22" x14ac:dyDescent="0.55000000000000004">
      <c r="A219" s="10">
        <v>215</v>
      </c>
      <c r="B219" s="20" t="s">
        <v>280</v>
      </c>
      <c r="C219" s="44">
        <f>+'1'!C224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27</v>
      </c>
      <c r="E219" s="44">
        <f t="shared" si="10"/>
        <v>27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1</v>
      </c>
      <c r="G219" s="44">
        <f t="shared" si="8"/>
        <v>-3</v>
      </c>
      <c r="H219" s="45">
        <v>29</v>
      </c>
      <c r="I219" s="23">
        <v>199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5771</v>
      </c>
      <c r="K219" s="16"/>
      <c r="M219" s="54"/>
      <c r="U219" s="5"/>
    </row>
    <row r="220" spans="1:22" x14ac:dyDescent="0.55000000000000004">
      <c r="A220" s="10">
        <v>216</v>
      </c>
      <c r="B220" s="11"/>
      <c r="C220" s="44">
        <f>+'1'!C225</f>
        <v>0</v>
      </c>
      <c r="D220" s="45">
        <f>+'1'!D225+'2'!D225+'3'!D226+'4'!D226+'5'!D226+'6'!D226+'7'!D226+'8'!D225+'9'!D227+'10'!D227+'11'!D225+'12'!D225+'13'!D225+'14'!D225+'15'!D225+'16'!D225+'17'!D225+'18'!D225+'19'!D225+'20'!D225+'21'!D225+'22'!D225+'23'!D225+'24'!D225+'25'!D225+'26'!D225+'27'!D225+'28'!D225+'29'!D225+'30'!D225+'31'!D223</f>
        <v>0</v>
      </c>
      <c r="E220" s="44">
        <f t="shared" si="10"/>
        <v>0</v>
      </c>
      <c r="F220" s="45">
        <f>+'1'!F225+'2'!F225+'3'!F225+'4'!F225+'5'!F225+'6'!F225+'7'!F225+'8'!F225+'9'!F227+'10'!F227+'11'!F223+'12'!F223+'13'!F223+'14'!F223+'15'!F223+'16'!F223+'17'!F223+'18'!F223+'19'!F223+'20'!F223+'21'!F223+'22'!F223+'23'!F223+'24'!F223+'25'!F223+'26'!F223+'27'!F223+'28'!F223+'29'!F223+'30'!F223+'31'!F221</f>
        <v>0</v>
      </c>
      <c r="G220" s="44">
        <f t="shared" si="8"/>
        <v>0</v>
      </c>
      <c r="H220" s="45">
        <f>+'1'!H225+'2'!H225+'3'!H226+'4'!H226+'5'!H226+'6'!H226+'7'!H226+'8'!H225+'9'!H227+'10'!H227+'11'!H225+'12'!H225+'13'!H225+'14'!H225+'15'!H225+'16'!H225+'17'!H225+'18'!H225+'19'!H225+'20'!H225+'21'!H225+'22'!H225+'23'!H225+'24'!H225+'25'!H225+'26'!H225+'27'!H225+'28'!H225+'29'!H225+'30'!H225+'31'!H223</f>
        <v>0</v>
      </c>
      <c r="I220" s="46">
        <v>0</v>
      </c>
      <c r="J220" s="45">
        <f>+'1'!J225+'2'!J225+'3'!J226+'4'!J226+'5'!J226+'6'!J226+'7'!J226+'8'!J225+'9'!J227+'10'!J227+'11'!J225+'12'!J225+'13'!J225+'14'!J225+'15'!J225+'16'!J225+'17'!J225+'18'!J225+'19'!J225+'20'!J225+'21'!J225+'22'!J225+'23'!J225+'24'!J225+'25'!J225+'26'!J225+'27'!J225+'28'!J225+'29'!J225+'30'!J225+'31'!J223</f>
        <v>0</v>
      </c>
      <c r="K220" s="16"/>
      <c r="M220" s="54"/>
      <c r="U220" s="5"/>
    </row>
    <row r="221" spans="1:22" x14ac:dyDescent="0.55000000000000004">
      <c r="A221" s="10">
        <v>217</v>
      </c>
      <c r="B221" s="11"/>
      <c r="C221" s="44">
        <f>+'1'!C226</f>
        <v>0</v>
      </c>
      <c r="D221" s="45">
        <f>+'1'!D226+'2'!D226+'3'!D227+'4'!D227+'5'!D227+'6'!D227+'7'!D227+'8'!D226+'9'!D228+'10'!D228+'11'!D226+'12'!D226+'13'!D226+'14'!D226+'15'!D226+'16'!D226+'17'!D226+'18'!D226+'19'!D226+'20'!D226+'21'!D226+'22'!D226+'23'!D226+'24'!D226+'25'!D226+'26'!D226+'27'!D226+'28'!D226+'29'!D226+'30'!D226+'31'!D224</f>
        <v>0</v>
      </c>
      <c r="E221" s="44">
        <f t="shared" si="10"/>
        <v>0</v>
      </c>
      <c r="F221" s="45">
        <f>+'1'!F226+'2'!F226+'3'!F226+'4'!F226+'5'!F226+'6'!F226+'7'!F226+'8'!F226+'9'!F228+'10'!F228+'11'!F224+'12'!F224+'13'!F224+'14'!F224+'15'!F224+'16'!F224+'17'!F224+'18'!F224+'19'!F224+'20'!F224+'21'!F224+'22'!F224+'23'!F224+'24'!F224+'25'!F224+'26'!F224+'27'!F224+'28'!F224+'29'!F224+'30'!F224+'31'!F222</f>
        <v>0</v>
      </c>
      <c r="G221" s="44">
        <f t="shared" si="8"/>
        <v>0</v>
      </c>
      <c r="H221" s="45">
        <f>+'1'!H226+'2'!H226+'3'!H227+'4'!H227+'5'!H227+'6'!H227+'7'!H227+'8'!H226+'9'!H228+'10'!H228+'11'!H226+'12'!H226+'13'!H226+'14'!H226+'15'!H226+'16'!H226+'17'!H226+'18'!H226+'19'!H226+'20'!H226+'21'!H226+'22'!H226+'23'!H226+'24'!H226+'25'!H226+'26'!H226+'27'!H226+'28'!H226+'29'!H226+'30'!H226+'31'!H224</f>
        <v>0</v>
      </c>
      <c r="I221" s="46">
        <v>0</v>
      </c>
      <c r="J221" s="45">
        <f>+'1'!J226+'2'!J226+'3'!J227+'4'!J227+'5'!J227+'6'!J227+'7'!J227+'8'!J226+'9'!J228+'10'!J228+'11'!J226+'12'!J226+'13'!J226+'14'!J226+'15'!J226+'16'!J226+'17'!J226+'18'!J226+'19'!J226+'20'!J226+'21'!J226+'22'!J226+'23'!J226+'24'!J226+'25'!J226+'26'!J226+'27'!J226+'28'!J226+'29'!J226+'30'!J226+'31'!J224</f>
        <v>0</v>
      </c>
      <c r="K221" s="16"/>
      <c r="M221" s="54"/>
      <c r="U221" s="5"/>
    </row>
    <row r="222" spans="1:22" x14ac:dyDescent="0.55000000000000004">
      <c r="A222" s="10">
        <v>218</v>
      </c>
      <c r="B222" s="11"/>
      <c r="C222" s="44">
        <f>+'1'!C227</f>
        <v>0</v>
      </c>
      <c r="D222" s="45">
        <f>+'1'!D227+'2'!D227+'3'!D228+'4'!D228+'5'!D228+'6'!D228+'7'!D228+'8'!D227+'9'!D229+'10'!D229+'11'!D227+'12'!D227+'13'!D227+'14'!D227+'15'!D227+'16'!D227+'17'!D227+'18'!D227+'19'!D227+'20'!D227+'21'!D227+'22'!D227+'23'!D227+'24'!D227+'25'!D227+'26'!D227+'27'!D227+'28'!D227+'29'!D227+'30'!D227+'31'!D225</f>
        <v>0</v>
      </c>
      <c r="E222" s="44">
        <f t="shared" si="10"/>
        <v>0</v>
      </c>
      <c r="F222" s="45">
        <f>+'1'!F227+'2'!F227+'3'!F227+'4'!F227+'5'!F227+'6'!F227+'7'!F227+'8'!F227+'9'!F229+'10'!F229+'11'!F225+'12'!F225+'13'!F225+'14'!F225+'15'!F225+'16'!F225+'17'!F225+'18'!F225+'19'!F225+'20'!F225+'21'!F225+'22'!F225+'23'!F225+'24'!F225+'25'!F225+'26'!F225+'27'!F225+'28'!F225+'29'!F225+'30'!F225+'31'!F223</f>
        <v>0</v>
      </c>
      <c r="G222" s="44">
        <f t="shared" si="8"/>
        <v>0</v>
      </c>
      <c r="H222" s="45">
        <f>+'1'!H227+'2'!H227+'3'!H228+'4'!H228+'5'!H228+'6'!H228+'7'!H228+'8'!H227+'9'!H229+'10'!H229+'11'!H227+'12'!H227+'13'!H227+'14'!H227+'15'!H227+'16'!H227+'17'!H227+'18'!H227+'19'!H227+'20'!H227+'21'!H227+'22'!H227+'23'!H227+'24'!H227+'25'!H227+'26'!H227+'27'!H227+'28'!H227+'29'!H227+'30'!H227+'31'!H225</f>
        <v>0</v>
      </c>
      <c r="I222" s="46">
        <v>0</v>
      </c>
      <c r="J222" s="45">
        <f>+'1'!J227+'2'!J227+'3'!J228+'4'!J228+'5'!J228+'6'!J228+'7'!J228+'8'!J227+'9'!J229+'10'!J229+'11'!J227+'12'!J227+'13'!J227+'14'!J227+'15'!J227+'16'!J227+'17'!J227+'18'!J227+'19'!J227+'20'!J227+'21'!J227+'22'!J227+'23'!J227+'24'!J227+'25'!J227+'26'!J227+'27'!J227+'28'!J227+'29'!J227+'30'!J227+'31'!J225</f>
        <v>0</v>
      </c>
      <c r="K222" s="16"/>
      <c r="M222" s="54"/>
      <c r="U222" s="5"/>
    </row>
    <row r="223" spans="1:22" x14ac:dyDescent="0.55000000000000004">
      <c r="A223" s="10">
        <v>219</v>
      </c>
      <c r="B223" s="11"/>
      <c r="C223" s="44">
        <f>+'1'!C228</f>
        <v>0</v>
      </c>
      <c r="D223" s="45">
        <f>+'1'!D228+'2'!D228+'3'!D229+'4'!D229+'5'!D229+'6'!D229+'7'!D229+'8'!D228+'9'!D230+'10'!D230+'11'!D228+'12'!D228+'13'!D228+'14'!D228+'15'!D228+'16'!D228+'17'!D228+'18'!D228+'19'!D228+'20'!D228+'21'!D228+'22'!D228+'23'!D228+'24'!D228+'25'!D228+'26'!D228+'27'!D228+'28'!D228+'29'!D228+'30'!D228+'31'!D226</f>
        <v>0</v>
      </c>
      <c r="E223" s="44">
        <f t="shared" si="10"/>
        <v>0</v>
      </c>
      <c r="F223" s="45">
        <f>+'1'!F228+'2'!F228+'3'!F228+'4'!F228+'5'!F228+'6'!F228+'7'!F228+'8'!F228+'9'!F230+'10'!F230+'11'!F226+'12'!F226+'13'!F226+'14'!F226+'15'!F226+'16'!F226+'17'!F226+'18'!F226+'19'!F226+'20'!F226+'21'!F226+'22'!F226+'23'!F226+'24'!F226+'25'!F226+'26'!F226+'27'!F226+'28'!F226+'29'!F226+'30'!F226+'31'!F224</f>
        <v>0</v>
      </c>
      <c r="G223" s="44">
        <f t="shared" si="8"/>
        <v>0</v>
      </c>
      <c r="H223" s="45">
        <f>+'1'!H228+'2'!H228+'3'!H229+'4'!H229+'5'!H229+'6'!H229+'7'!H229+'8'!H228+'9'!H230+'10'!H230+'11'!H228+'12'!H228+'13'!H228+'14'!H228+'15'!H228+'16'!H228+'17'!H228+'18'!H228+'19'!H228+'20'!H228+'21'!H228+'22'!H228+'23'!H228+'24'!H228+'25'!H228+'26'!H228+'27'!H228+'28'!H228+'29'!H228+'30'!H228+'31'!H226</f>
        <v>0</v>
      </c>
      <c r="I223" s="46">
        <v>0</v>
      </c>
      <c r="J223" s="45">
        <f>+'1'!J228+'2'!J228+'3'!J229+'4'!J229+'5'!J229+'6'!J229+'7'!J229+'8'!J228+'9'!J230+'10'!J230+'11'!J228+'12'!J228+'13'!J228+'14'!J228+'15'!J228+'16'!J228+'17'!J228+'18'!J228+'19'!J228+'20'!J228+'21'!J228+'22'!J228+'23'!J228+'24'!J228+'25'!J228+'26'!J228+'27'!J228+'28'!J228+'29'!J228+'30'!J228+'31'!J226</f>
        <v>0</v>
      </c>
      <c r="K223" s="16"/>
      <c r="M223" s="54"/>
      <c r="U223" s="5"/>
    </row>
    <row r="224" spans="1:22" ht="29.25" x14ac:dyDescent="0.6">
      <c r="A224" s="10">
        <v>220</v>
      </c>
      <c r="B224" s="11"/>
      <c r="C224" s="44">
        <f>+'1'!C229</f>
        <v>0</v>
      </c>
      <c r="D224" s="45">
        <f>+'1'!D229+'2'!D229+'3'!D230+'4'!D230+'5'!D230+'6'!D230+'7'!D230+'8'!D229+'9'!D231+'10'!D231+'11'!D229+'12'!D229+'13'!D229+'14'!D229+'15'!D229+'16'!D229+'17'!D229+'18'!D229+'19'!D229+'20'!D229+'21'!D229+'22'!D229+'23'!D229+'24'!D229+'25'!D229+'26'!D229+'27'!D229+'28'!D229+'29'!D229+'30'!D229+'31'!D227</f>
        <v>0</v>
      </c>
      <c r="E224" s="44">
        <f t="shared" si="10"/>
        <v>0</v>
      </c>
      <c r="F224" s="45">
        <f>+'1'!F229+'2'!F229+'3'!F229+'4'!F229+'5'!F229+'6'!F229+'7'!F229+'8'!F229+'9'!F231+'10'!F231+'11'!F227+'12'!F227+'13'!F227+'14'!F227+'15'!F227+'16'!F227+'17'!F227+'18'!F227+'19'!F227+'20'!F227+'21'!F227+'22'!F227+'23'!F227+'24'!F227+'25'!F227+'26'!F227+'27'!F227+'28'!F227+'29'!F227+'30'!F227+'31'!F225</f>
        <v>0</v>
      </c>
      <c r="G224" s="44">
        <f t="shared" si="8"/>
        <v>0</v>
      </c>
      <c r="H224" s="45">
        <f>+'1'!H229+'2'!H229+'3'!H230+'4'!H230+'5'!H230+'6'!H230+'7'!H230+'8'!H229+'9'!H231+'10'!H231+'11'!H229+'12'!H229+'13'!H229+'14'!H229+'15'!H229+'16'!H229+'17'!H229+'18'!H229+'19'!H229+'20'!H229+'21'!H229+'22'!H229+'23'!H229+'24'!H229+'25'!H229+'26'!H229+'27'!H229+'28'!H229+'29'!H229+'30'!H229+'31'!H227</f>
        <v>0</v>
      </c>
      <c r="I224" s="46">
        <v>0</v>
      </c>
      <c r="J224" s="45">
        <f>+'1'!J229+'2'!J229+'3'!J230+'4'!J230+'5'!J230+'6'!J230+'7'!J230+'8'!J229+'9'!J231+'10'!J231+'11'!J229+'12'!J229+'13'!J229+'14'!J229+'15'!J229+'16'!J229+'17'!J229+'18'!J229+'19'!J229+'20'!J229+'21'!J229+'22'!J229+'23'!J229+'24'!J229+'25'!J229+'26'!J229+'27'!J229+'28'!J229+'29'!J229+'30'!J229+'31'!J227</f>
        <v>0</v>
      </c>
      <c r="K224" s="16"/>
      <c r="M224" s="54"/>
      <c r="U224" s="5"/>
      <c r="V224" s="55"/>
    </row>
    <row r="225" spans="1:22" ht="26.25" x14ac:dyDescent="0.55000000000000004">
      <c r="A225" s="10">
        <v>233</v>
      </c>
      <c r="B225" s="20"/>
      <c r="C225" s="44"/>
      <c r="D225" s="45"/>
      <c r="E225" s="44"/>
      <c r="F225" s="45"/>
      <c r="G225" s="44"/>
      <c r="H225" s="45"/>
      <c r="I225" s="16"/>
      <c r="J225" s="45"/>
      <c r="K225" s="16"/>
      <c r="M225" s="54"/>
      <c r="U225" s="5"/>
      <c r="V225" s="58"/>
    </row>
    <row r="226" spans="1:22" s="55" customFormat="1" ht="27.75" customHeight="1" x14ac:dyDescent="0.6">
      <c r="A226" s="105" t="s">
        <v>235</v>
      </c>
      <c r="B226" s="106"/>
      <c r="C226" s="106"/>
      <c r="D226" s="106"/>
      <c r="E226" s="106"/>
      <c r="F226" s="106"/>
      <c r="G226" s="106"/>
      <c r="H226" s="106"/>
      <c r="I226" s="106"/>
      <c r="J226" s="106"/>
      <c r="K226" s="107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108" t="s">
        <v>236</v>
      </c>
      <c r="B227" s="109"/>
      <c r="C227" s="110" t="s">
        <v>269</v>
      </c>
      <c r="D227" s="111"/>
      <c r="E227" s="112" t="s">
        <v>237</v>
      </c>
      <c r="F227" s="113"/>
      <c r="G227" s="114" t="s">
        <v>238</v>
      </c>
      <c r="H227" s="114"/>
      <c r="I227" s="114"/>
      <c r="J227" s="61">
        <f>SUM(J5:J225)</f>
        <v>57341</v>
      </c>
      <c r="K227" s="62" t="s">
        <v>231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239</v>
      </c>
      <c r="B228" s="64">
        <f>+J230</f>
        <v>57341</v>
      </c>
      <c r="C228" s="65" t="s">
        <v>240</v>
      </c>
      <c r="D228" s="66">
        <f>+J227</f>
        <v>57341</v>
      </c>
      <c r="E228" s="67" t="s">
        <v>229</v>
      </c>
      <c r="F228" s="68">
        <f>SUM(P36)</f>
        <v>60</v>
      </c>
      <c r="G228" s="122"/>
      <c r="H228" s="122"/>
      <c r="I228" s="122"/>
      <c r="J228" s="70"/>
      <c r="K228" s="70">
        <f>+R36</f>
        <v>26700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241</v>
      </c>
      <c r="D229" s="66">
        <f>K230</f>
        <v>5621</v>
      </c>
      <c r="E229" s="67"/>
      <c r="F229" s="71">
        <v>0</v>
      </c>
      <c r="G229" s="122" t="s">
        <v>242</v>
      </c>
      <c r="H229" s="122"/>
      <c r="I229" s="122"/>
      <c r="J229" s="70">
        <f>-O36</f>
        <v>0</v>
      </c>
      <c r="K229" s="70" t="s">
        <v>241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5621</v>
      </c>
      <c r="C230" s="65"/>
      <c r="D230" s="66"/>
      <c r="E230" s="67" t="s">
        <v>243</v>
      </c>
      <c r="F230" s="71">
        <f>+Q36</f>
        <v>0</v>
      </c>
      <c r="G230" s="123" t="s">
        <v>244</v>
      </c>
      <c r="H230" s="124"/>
      <c r="I230" s="125"/>
      <c r="J230" s="70">
        <f>+J227-J228</f>
        <v>57341</v>
      </c>
      <c r="K230" s="74">
        <f>+N36</f>
        <v>5621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245</v>
      </c>
      <c r="B231" s="64">
        <f>B228-B230</f>
        <v>51720</v>
      </c>
      <c r="C231" s="65" t="s">
        <v>245</v>
      </c>
      <c r="D231" s="66">
        <f>+D228-D229</f>
        <v>51720</v>
      </c>
      <c r="E231" s="67" t="s">
        <v>246</v>
      </c>
      <c r="F231" s="71">
        <f>SUM(F228:F230)</f>
        <v>60</v>
      </c>
      <c r="G231" s="122" t="s">
        <v>217</v>
      </c>
      <c r="H231" s="122"/>
      <c r="I231" s="122"/>
      <c r="J231" s="70">
        <f>F231</f>
        <v>60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247</v>
      </c>
      <c r="D232" s="66">
        <v>100000</v>
      </c>
      <c r="G232" s="115" t="s">
        <v>219</v>
      </c>
      <c r="H232" s="116"/>
      <c r="I232" s="117"/>
      <c r="J232" s="70">
        <f>J230-J231-K228-K230</f>
        <v>24960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248</v>
      </c>
      <c r="D233" s="66">
        <f>D231-D232</f>
        <v>-48280</v>
      </c>
      <c r="G233" s="115" t="s">
        <v>220</v>
      </c>
      <c r="H233" s="116"/>
      <c r="I233" s="117"/>
      <c r="J233" s="70">
        <f>+T36</f>
        <v>25410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249</v>
      </c>
      <c r="D234" s="66">
        <v>0</v>
      </c>
      <c r="G234" s="115" t="s">
        <v>221</v>
      </c>
      <c r="H234" s="116"/>
      <c r="I234" s="117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18" t="s">
        <v>222</v>
      </c>
      <c r="H235" s="118"/>
      <c r="I235" s="118"/>
      <c r="J235" s="77">
        <f>+J233-J232</f>
        <v>450</v>
      </c>
      <c r="K235" s="78"/>
    </row>
    <row r="236" spans="1:22" ht="24.75" customHeight="1" thickBot="1" x14ac:dyDescent="0.6">
      <c r="F236" s="119" t="s">
        <v>250</v>
      </c>
      <c r="G236" s="120"/>
      <c r="H236" s="120"/>
      <c r="I236" s="120"/>
      <c r="J236" s="120"/>
      <c r="K236" s="121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6B6-D7D9-4485-9A67-B57A6CF3EA14}">
  <sheetPr>
    <tabColor theme="4" tint="0.79998168889431442"/>
  </sheetPr>
  <dimension ref="A1:Z304"/>
  <sheetViews>
    <sheetView zoomScaleNormal="100" workbookViewId="0">
      <pane ySplit="4" topLeftCell="A206" activePane="bottomLeft" state="frozen"/>
      <selection pane="bottomLeft" activeCell="A217" sqref="A217:B217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+'[1]30'!G5</f>
        <v>16</v>
      </c>
      <c r="D5" s="13">
        <v>0</v>
      </c>
      <c r="E5" s="12">
        <f>C5+D5</f>
        <v>16</v>
      </c>
      <c r="F5" s="13">
        <v>2</v>
      </c>
      <c r="G5" s="14">
        <f>E5-F5-H5</f>
        <v>13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+'[1]30'!G6</f>
        <v>4</v>
      </c>
      <c r="D6" s="13">
        <v>0</v>
      </c>
      <c r="E6" s="12">
        <f t="shared" ref="E6:E69" si="0">C6+D6</f>
        <v>4</v>
      </c>
      <c r="F6" s="13">
        <v>0</v>
      </c>
      <c r="G6" s="14">
        <f t="shared" ref="G6:G69" si="1">E6-F6-H6</f>
        <v>1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+'[1]30'!G12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4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+'[1]30'!G19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+'[1]30'!G23</f>
        <v>6</v>
      </c>
      <c r="D23" s="13">
        <v>0</v>
      </c>
      <c r="E23" s="12">
        <f t="shared" si="0"/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+'[1]30'!G24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+'[1]30'!G26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2">
        <v>100</v>
      </c>
      <c r="J26" s="17">
        <f t="shared" si="2"/>
        <v>100</v>
      </c>
      <c r="K26" s="18" t="s">
        <v>16</v>
      </c>
      <c r="L26" s="19">
        <v>0</v>
      </c>
      <c r="M26" s="24">
        <f t="shared" si="3"/>
        <v>100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+'[1]30'!G29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+'[1]30'!G31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+'[1]30'!G35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+'[1]30'!G37</f>
        <v>1</v>
      </c>
      <c r="D37" s="13">
        <v>0</v>
      </c>
      <c r="E37" s="12">
        <f t="shared" si="0"/>
        <v>1</v>
      </c>
      <c r="F37" s="13">
        <v>1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+'[1]30'!G38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0</v>
      </c>
      <c r="H38" s="15">
        <v>3</v>
      </c>
      <c r="I38" s="16">
        <v>50</v>
      </c>
      <c r="J38" s="17">
        <f t="shared" si="2"/>
        <v>150</v>
      </c>
      <c r="K38" s="18" t="s">
        <v>16</v>
      </c>
      <c r="L38" s="19">
        <v>0</v>
      </c>
      <c r="M38" s="24">
        <f t="shared" si="3"/>
        <v>150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+'[1]30'!G39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+'[1]30'!G40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+'[1]30'!G42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88">
        <f>+'[1]30'!G43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+'[1]30'!G44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0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+'[1]30'!G46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+'[1]30'!G47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88">
        <f>+'[1]30'!G48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+'[1]30'!G50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+'[1]30'!G51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+'[1]30'!G55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+'[1]30'!G57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+'[1]30'!G66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+'[1]30'!G67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+'[1]30'!G70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+'[1]30'!G71</f>
        <v>3</v>
      </c>
      <c r="D71" s="13">
        <v>0</v>
      </c>
      <c r="E71" s="12">
        <f t="shared" si="7"/>
        <v>3</v>
      </c>
      <c r="F71" s="13">
        <v>0</v>
      </c>
      <c r="G71" s="14">
        <f t="shared" si="8"/>
        <v>3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+'[1]30'!G72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+'[1]30'!G73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+'[1]30'!G74</f>
        <v>2</v>
      </c>
      <c r="D74" s="13">
        <v>0</v>
      </c>
      <c r="E74" s="12">
        <f t="shared" si="7"/>
        <v>2</v>
      </c>
      <c r="F74" s="13">
        <v>0</v>
      </c>
      <c r="G74" s="14">
        <f t="shared" si="8"/>
        <v>1</v>
      </c>
      <c r="H74" s="15">
        <v>1</v>
      </c>
      <c r="I74" s="23">
        <v>120</v>
      </c>
      <c r="J74" s="17">
        <f t="shared" si="9"/>
        <v>120</v>
      </c>
      <c r="K74" s="18" t="s">
        <v>16</v>
      </c>
      <c r="L74" s="19">
        <v>0</v>
      </c>
      <c r="M74" s="24">
        <f t="shared" si="10"/>
        <v>120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+'[1]30'!G75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+'[1]30'!G76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+'[1]30'!G77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+'[1]30'!G78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+'[1]30'!G79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+'[1]30'!G80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+'[1]30'!G81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+'[1]30'!G82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+'[1]30'!G83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+'[1]30'!G84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+'[1]30'!G85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1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+'[1]30'!G86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+'[1]30'!G87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+'[1]30'!G88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+'[1]30'!G89</f>
        <v>2</v>
      </c>
      <c r="D89" s="13">
        <v>0</v>
      </c>
      <c r="E89" s="12">
        <f t="shared" si="7"/>
        <v>2</v>
      </c>
      <c r="F89" s="13">
        <v>0</v>
      </c>
      <c r="G89" s="14">
        <f t="shared" si="8"/>
        <v>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+'[1]30'!G90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+'[1]30'!G91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+'[1]30'!G92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+'[1]30'!G93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+'[1]30'!G94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+'[1]30'!G95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+'[1]30'!G96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+'[1]30'!G97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+'[1]30'!G98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+'[1]30'!G99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+'[1]30'!G100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+'[1]30'!G101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+'[1]30'!G102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+'[1]30'!G103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+'[1]30'!G104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+'[1]30'!G105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+'[1]30'!G106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+'[1]30'!G107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+'[1]30'!G108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+'[1]30'!G109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+'[1]30'!G110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+'[1]30'!G111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+'[1]30'!G112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+'[1]30'!G113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+'[1]30'!G114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+'[1]30'!G115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+'[1]30'!G116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+'[1]30'!G117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+'[1]30'!G118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+'[1]30'!G119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+'[1]30'!G120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+'[1]30'!G121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+'[1]30'!G122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+'[1]30'!G123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+'[1]30'!G124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+'[1]30'!G125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+'[1]30'!G126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+'[1]30'!G127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+'[1]30'!G128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+'[1]30'!G129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+'[1]30'!G130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+'[1]30'!G131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+'[1]30'!G132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+'[1]30'!G133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+'[1]30'!G134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+'[1]30'!G135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+'[1]30'!G136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+'[1]30'!G137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+'[1]30'!G138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+'[1]30'!G139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+'[1]30'!G140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+'[1]30'!G141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+'[1]30'!G142</f>
        <v>1</v>
      </c>
      <c r="D142" s="13">
        <v>0</v>
      </c>
      <c r="E142" s="12">
        <f t="shared" si="14"/>
        <v>1</v>
      </c>
      <c r="F142" s="13">
        <v>0</v>
      </c>
      <c r="G142" s="14">
        <f t="shared" si="15"/>
        <v>1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+'[1]30'!G143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+'[1]30'!G144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+'[1]30'!G145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+'[1]30'!G146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+'[1]30'!G147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+'[1]30'!G148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+'[1]30'!G149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+'[1]30'!G150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+'[1]30'!G151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+'[1]30'!G152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+'[1]30'!G153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+'[1]30'!G154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+'[1]30'!G155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+'[1]30'!G156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+'[1]30'!G157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+'[1]30'!G158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+'[1]30'!G159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+'[1]30'!G160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+'[1]30'!G161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+'[1]30'!G162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+'[1]30'!G163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+'[1]30'!G164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+'[1]30'!G165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+'[1]30'!G166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+'[1]30'!G167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+'[1]30'!G168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+'[1]30'!G169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+'[1]30'!G170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+'[1]30'!G171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+'[1]30'!G172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+'[1]30'!G173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+'[1]30'!G174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+'[1]30'!G175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+'[1]30'!G176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2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+'[1]30'!G177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+'[1]30'!G178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+'[1]30'!G179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+'[1]30'!G180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+'[1]30'!G181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+'[1]30'!G182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+'[1]30'!G183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+'[1]30'!G184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+'[1]30'!G185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+'[1]30'!G186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+'[1]30'!G187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+'[1]30'!G188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+'[1]30'!G189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+'[1]30'!G190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+'[1]30'!G191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+'[1]30'!G192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+'[1]30'!G193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+'[1]30'!G194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+'[1]30'!G195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+'[1]30'!G196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+'[1]30'!G197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+'[1]30'!G198</f>
        <v>0</v>
      </c>
      <c r="D198" s="13">
        <v>0</v>
      </c>
      <c r="E198" s="12">
        <f t="shared" ref="E198:E217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+'[1]30'!G199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+'[1]30'!G200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+'[1]30'!G201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+'[1]30'!G202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+'[1]30'!G203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+'[1]30'!G204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+'[1]30'!G205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+'[1]30'!G206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8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+'[1]30'!G207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+'[1]30'!G208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+'[1]30'!G209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+'[1]30'!G210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+'[1]30'!G211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+'[1]30'!G212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1200</v>
      </c>
    </row>
    <row r="213" spans="1:26" ht="25.5" x14ac:dyDescent="0.55000000000000004">
      <c r="A213" s="80">
        <v>209</v>
      </c>
      <c r="B213" s="20" t="s">
        <v>262</v>
      </c>
      <c r="C213" s="12">
        <f>+'[1]30'!G213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2">
        <f>+'[1]30'!G214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2">
        <f>+'[1]30'!G215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7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+'[1]30'!G216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+'[1]30'!G217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23">
        <v>35</v>
      </c>
      <c r="J217" s="17">
        <f t="shared" si="22"/>
        <v>0</v>
      </c>
      <c r="K217" s="18" t="s">
        <v>16</v>
      </c>
      <c r="L217" s="19">
        <v>0</v>
      </c>
      <c r="M217" s="24">
        <f t="shared" si="23"/>
        <v>0</v>
      </c>
      <c r="N217" s="24"/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17">
        <f t="shared" si="22"/>
        <v>0</v>
      </c>
      <c r="K218" s="18" t="s">
        <v>16</v>
      </c>
      <c r="L218" s="19">
        <v>0</v>
      </c>
      <c r="M218" s="144" t="s">
        <v>224</v>
      </c>
      <c r="N218" s="145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46" t="s">
        <v>223</v>
      </c>
      <c r="I219" s="147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48" t="s">
        <v>213</v>
      </c>
      <c r="J220" s="148"/>
      <c r="K220" s="32">
        <f>SUM(J5:J219)</f>
        <v>1200</v>
      </c>
    </row>
    <row r="221" spans="1:26" ht="25.5" x14ac:dyDescent="0.55000000000000004">
      <c r="A221" s="1"/>
      <c r="C221" s="25"/>
      <c r="E221" s="25"/>
      <c r="F221" s="26"/>
      <c r="G221" s="25"/>
      <c r="I221" s="126" t="s">
        <v>214</v>
      </c>
      <c r="J221" s="127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850</v>
      </c>
      <c r="L222" s="2">
        <v>250</v>
      </c>
      <c r="M222" s="2">
        <v>280</v>
      </c>
      <c r="N222" s="2">
        <v>320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26" t="s">
        <v>216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6" t="s">
        <v>217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218</v>
      </c>
      <c r="J225" s="127"/>
      <c r="K225" s="36">
        <f>SUM(L5:L218)</f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219</v>
      </c>
      <c r="J226" s="127"/>
      <c r="K226" s="32">
        <f>K220-K221-K222-K224-K225</f>
        <v>350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220</v>
      </c>
      <c r="J227" s="127"/>
      <c r="K227" s="36">
        <v>350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221</v>
      </c>
      <c r="J228" s="127"/>
      <c r="K228" s="32">
        <f>+K227-K226</f>
        <v>0</v>
      </c>
    </row>
    <row r="229" spans="1:11" ht="25.5" x14ac:dyDescent="0.55000000000000004">
      <c r="C229" s="25"/>
      <c r="F229" s="26"/>
      <c r="G229" s="2"/>
      <c r="I229" s="126" t="s">
        <v>222</v>
      </c>
      <c r="J229" s="127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1200</v>
      </c>
    </row>
    <row r="232" spans="1:11" x14ac:dyDescent="0.5">
      <c r="G232" s="2"/>
      <c r="I232" s="2" t="s">
        <v>265</v>
      </c>
      <c r="J232" s="2">
        <f>SUM(K221:K224)</f>
        <v>850</v>
      </c>
    </row>
    <row r="233" spans="1:11" x14ac:dyDescent="0.5">
      <c r="G233" s="2"/>
      <c r="I233" s="2" t="s">
        <v>266</v>
      </c>
      <c r="J233" s="2">
        <f>+K227</f>
        <v>350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4" xr:uid="{A8659A1D-7742-48A0-A8EC-0F2280F9B025}"/>
  <mergeCells count="32">
    <mergeCell ref="I225:J225"/>
    <mergeCell ref="I226:J226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1:J221"/>
    <mergeCell ref="I223:J223"/>
    <mergeCell ref="I224:J224"/>
    <mergeCell ref="I220:J220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641-1AF8-4AE5-B100-737AA671B682}">
  <sheetPr>
    <tabColor rgb="FFCCFFFF"/>
  </sheetPr>
  <dimension ref="A1:Z304"/>
  <sheetViews>
    <sheetView zoomScale="90" zoomScaleNormal="90" workbookViewId="0">
      <pane ySplit="4" topLeftCell="A207" activePane="bottomLeft" state="frozen"/>
      <selection pane="bottomLeft" activeCell="A2" sqref="A2:K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625" style="2" customWidth="1"/>
    <col min="11" max="11" width="15.625" style="2" customWidth="1"/>
    <col min="12" max="13" width="9" style="2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91" t="s">
        <v>15</v>
      </c>
      <c r="C5" s="88">
        <f>+ยกมา!G5</f>
        <v>13</v>
      </c>
      <c r="D5" s="13">
        <v>10</v>
      </c>
      <c r="E5" s="12">
        <f>C5+D5</f>
        <v>23</v>
      </c>
      <c r="F5" s="13">
        <v>0</v>
      </c>
      <c r="G5" s="14">
        <f>E5-F5-H5</f>
        <v>15</v>
      </c>
      <c r="H5" s="15">
        <v>8</v>
      </c>
      <c r="I5" s="16">
        <v>50</v>
      </c>
      <c r="J5" s="17">
        <f>+H5*I5</f>
        <v>400</v>
      </c>
      <c r="K5" s="18" t="s">
        <v>16</v>
      </c>
      <c r="L5" s="19">
        <v>0</v>
      </c>
      <c r="M5" s="24">
        <f>SUM(J5-L5)</f>
        <v>400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91" t="s">
        <v>17</v>
      </c>
      <c r="C6" s="12">
        <v>5</v>
      </c>
      <c r="D6" s="13">
        <v>20</v>
      </c>
      <c r="E6" s="12">
        <f t="shared" ref="E6:E69" si="0">C6+D6</f>
        <v>25</v>
      </c>
      <c r="F6" s="13">
        <v>0</v>
      </c>
      <c r="G6" s="14">
        <f t="shared" ref="G6:G69" si="1">E6-F6-H6</f>
        <v>24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91" t="s">
        <v>18</v>
      </c>
      <c r="C7" s="12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91" t="s">
        <v>19</v>
      </c>
      <c r="C8" s="12">
        <f>+ยกมา!G8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9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9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92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92" t="s">
        <v>23</v>
      </c>
      <c r="C12" s="12">
        <v>3</v>
      </c>
      <c r="D12" s="13">
        <v>10</v>
      </c>
      <c r="E12" s="12">
        <f t="shared" si="0"/>
        <v>13</v>
      </c>
      <c r="F12" s="13">
        <v>0</v>
      </c>
      <c r="G12" s="14">
        <f t="shared" si="1"/>
        <v>13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92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92" t="s">
        <v>25</v>
      </c>
      <c r="C14" s="12">
        <f>+ยกมา!G14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91" t="s">
        <v>26</v>
      </c>
      <c r="C15" s="12">
        <f>+ยกมา!G15</f>
        <v>0</v>
      </c>
      <c r="D15" s="13">
        <v>5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9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91" t="s">
        <v>28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92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91" t="s">
        <v>251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9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9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91" t="s">
        <v>32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91" t="s">
        <v>33</v>
      </c>
      <c r="C23" s="12">
        <f>+ยกมา!G23</f>
        <v>6</v>
      </c>
      <c r="D23" s="13">
        <v>10</v>
      </c>
      <c r="E23" s="12">
        <f t="shared" si="0"/>
        <v>16</v>
      </c>
      <c r="F23" s="13">
        <v>0</v>
      </c>
      <c r="G23" s="14">
        <f t="shared" si="1"/>
        <v>16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91" t="s">
        <v>34</v>
      </c>
      <c r="C24" s="12">
        <f>+ยกมา!G24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9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91" t="s">
        <v>36</v>
      </c>
      <c r="C26" s="12">
        <f>+ยกมา!G26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92" t="s">
        <v>37</v>
      </c>
      <c r="C27" s="12">
        <f>+ยกมา!G27</f>
        <v>0</v>
      </c>
      <c r="D27" s="13">
        <v>5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92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91" t="s">
        <v>39</v>
      </c>
      <c r="C29" s="88">
        <f>+ยกมา!G29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9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91" t="s">
        <v>41</v>
      </c>
      <c r="C31" s="12">
        <f>+ยกมา!G31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9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9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91" t="s">
        <v>44</v>
      </c>
      <c r="C34" s="12">
        <f>+ยกมา!G34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91" t="s">
        <v>45</v>
      </c>
      <c r="C35" s="12"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9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91" t="s">
        <v>47</v>
      </c>
      <c r="C37" s="12">
        <f>+ยกมา!G37</f>
        <v>0</v>
      </c>
      <c r="D37" s="13">
        <v>10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91" t="s">
        <v>48</v>
      </c>
      <c r="C38" s="12">
        <f>+ยกมา!G38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91" t="s">
        <v>49</v>
      </c>
      <c r="C39" s="12"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91" t="s">
        <v>50</v>
      </c>
      <c r="C40" s="12"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91" t="s">
        <v>51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91" t="s">
        <v>52</v>
      </c>
      <c r="C42" s="12">
        <f>+ยกมา!G42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91" t="s">
        <v>53</v>
      </c>
      <c r="C43" s="12"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91" t="s">
        <v>54</v>
      </c>
      <c r="C44" s="12">
        <f>+ยกมา!G44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9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91" t="s">
        <v>56</v>
      </c>
      <c r="C46" s="12">
        <f>+ยกมา!G46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91" t="s">
        <v>57</v>
      </c>
      <c r="C47" s="12">
        <f>+ยกมา!G47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91" t="s">
        <v>58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91" t="s">
        <v>59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91" t="s">
        <v>60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91" t="s">
        <v>61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91" t="s">
        <v>62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9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91" t="s">
        <v>64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91" t="s">
        <v>65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91" t="s">
        <v>66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9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9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9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9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91" t="s">
        <v>71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92" t="s">
        <v>72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92" t="s">
        <v>73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9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9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91" t="s">
        <v>76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91" t="s">
        <v>77</v>
      </c>
      <c r="C67" s="12">
        <f>+ยกมา!G67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92" t="s">
        <v>78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92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92" t="s">
        <v>80</v>
      </c>
      <c r="C70" s="12">
        <f>+ยกมา!G70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92" t="s">
        <v>81</v>
      </c>
      <c r="C71" s="12">
        <f>+ยกมา!G71</f>
        <v>3</v>
      </c>
      <c r="D71" s="13">
        <v>5</v>
      </c>
      <c r="E71" s="12">
        <f t="shared" si="7"/>
        <v>8</v>
      </c>
      <c r="F71" s="13">
        <v>0</v>
      </c>
      <c r="G71" s="14">
        <f t="shared" si="8"/>
        <v>8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92" t="s">
        <v>82</v>
      </c>
      <c r="C72" s="12">
        <f>+ยกมา!G72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92" t="s">
        <v>83</v>
      </c>
      <c r="C73" s="12">
        <f>+ยกมา!G73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92" t="s">
        <v>84</v>
      </c>
      <c r="C74" s="12">
        <f>+ยกมา!G74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92" t="s">
        <v>85</v>
      </c>
      <c r="C75" s="12">
        <f>+ยกมา!G75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92" t="s">
        <v>86</v>
      </c>
      <c r="C76" s="12">
        <f>+ยกมา!G76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92" t="s">
        <v>87</v>
      </c>
      <c r="C77" s="12">
        <f>+ยกมา!G77</f>
        <v>0</v>
      </c>
      <c r="D77" s="13">
        <v>5</v>
      </c>
      <c r="E77" s="12">
        <f t="shared" si="7"/>
        <v>5</v>
      </c>
      <c r="F77" s="13">
        <v>0</v>
      </c>
      <c r="G77" s="14">
        <f t="shared" si="8"/>
        <v>5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92" t="s">
        <v>88</v>
      </c>
      <c r="C78" s="12">
        <f>+ยกมา!G78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92" t="s">
        <v>89</v>
      </c>
      <c r="C79" s="12">
        <f>+ยกมา!G79</f>
        <v>0</v>
      </c>
      <c r="D79" s="13">
        <v>5</v>
      </c>
      <c r="E79" s="12">
        <f t="shared" si="7"/>
        <v>5</v>
      </c>
      <c r="F79" s="13">
        <v>0</v>
      </c>
      <c r="G79" s="14">
        <f t="shared" si="8"/>
        <v>5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92" t="s">
        <v>90</v>
      </c>
      <c r="C80" s="12">
        <f>+ยกมา!G80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92" t="s">
        <v>91</v>
      </c>
      <c r="C81" s="12">
        <f>+ยกมา!G81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92" t="s">
        <v>92</v>
      </c>
      <c r="C82" s="12">
        <f>+ยกมา!G82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92" t="s">
        <v>93</v>
      </c>
      <c r="C83" s="12">
        <f>+ยกมา!G83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92" t="s">
        <v>94</v>
      </c>
      <c r="C84" s="12">
        <f>+ยกมา!G84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92" t="s">
        <v>95</v>
      </c>
      <c r="C85" s="12">
        <f>+ยกมา!G85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1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92" t="s">
        <v>96</v>
      </c>
      <c r="C86" s="12">
        <f>+ยกมา!G86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92" t="s">
        <v>97</v>
      </c>
      <c r="C87" s="12">
        <f>+ยกมา!G87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92" t="s">
        <v>98</v>
      </c>
      <c r="C88" s="12">
        <f>+ยกมา!G88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92" t="s">
        <v>99</v>
      </c>
      <c r="C89" s="12"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92" t="s">
        <v>100</v>
      </c>
      <c r="C90" s="12">
        <f>+ยกมา!G90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92" t="s">
        <v>101</v>
      </c>
      <c r="C91" s="12">
        <f>+ยกมา!G91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92" t="s">
        <v>102</v>
      </c>
      <c r="C92" s="12">
        <f>+ยกมา!G92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92" t="s">
        <v>103</v>
      </c>
      <c r="C93" s="12">
        <f>+ยกมา!G93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92" t="s">
        <v>104</v>
      </c>
      <c r="C94" s="12">
        <f>+ยกมา!G94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92" t="s">
        <v>105</v>
      </c>
      <c r="C95" s="12">
        <f>+ยกมา!G95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92" t="s">
        <v>106</v>
      </c>
      <c r="C96" s="12">
        <f>+ยกมา!G96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92" t="s">
        <v>107</v>
      </c>
      <c r="C97" s="12">
        <f>+ยกมา!G97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92" t="s">
        <v>108</v>
      </c>
      <c r="C98" s="12">
        <f>+ยกมา!G98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92" t="s">
        <v>109</v>
      </c>
      <c r="C99" s="12">
        <f>+ยกมา!G99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92" t="s">
        <v>110</v>
      </c>
      <c r="C100" s="12">
        <f>+ยกมา!G100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92" t="s">
        <v>111</v>
      </c>
      <c r="C101" s="12">
        <f>+ยกมา!G101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92" t="s">
        <v>112</v>
      </c>
      <c r="C102" s="12">
        <f>+ยกมา!G102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92" t="s">
        <v>113</v>
      </c>
      <c r="C103" s="12">
        <f>+ยกมา!G103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92" t="s">
        <v>114</v>
      </c>
      <c r="C104" s="12">
        <f>+ยกมา!G104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92" t="s">
        <v>115</v>
      </c>
      <c r="C105" s="12">
        <f>+ยกมา!G105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92" t="s">
        <v>116</v>
      </c>
      <c r="C106" s="12">
        <f>+ยกมา!G106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92" t="s">
        <v>117</v>
      </c>
      <c r="C107" s="12">
        <f>+ยกมา!G107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92" t="s">
        <v>119</v>
      </c>
      <c r="C108" s="12">
        <f>+ยกมา!G108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92" t="s">
        <v>120</v>
      </c>
      <c r="C109" s="12">
        <f>+ยกมา!G109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92" t="s">
        <v>121</v>
      </c>
      <c r="C110" s="12">
        <f>+ยกมา!G110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92" t="s">
        <v>122</v>
      </c>
      <c r="C111" s="12">
        <f>+ยกมา!G111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92" t="s">
        <v>123</v>
      </c>
      <c r="C112" s="12">
        <f>+ยกมา!G112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92" t="s">
        <v>124</v>
      </c>
      <c r="C113" s="12">
        <f>+ยกมา!G113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92" t="s">
        <v>125</v>
      </c>
      <c r="C114" s="12">
        <f>+ยกมา!G114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92" t="s">
        <v>126</v>
      </c>
      <c r="C115" s="12">
        <f>+ยกมา!G115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92" t="s">
        <v>127</v>
      </c>
      <c r="C116" s="12">
        <f>+ยกมา!G116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92" t="s">
        <v>128</v>
      </c>
      <c r="C117" s="12">
        <f>+ยกมา!G117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92" t="s">
        <v>129</v>
      </c>
      <c r="C118" s="12">
        <f>+ยกมา!G118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92" t="s">
        <v>130</v>
      </c>
      <c r="C119" s="12">
        <f>+ยกมา!G119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92" t="s">
        <v>131</v>
      </c>
      <c r="C120" s="12">
        <f>+ยกมา!G120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92" t="s">
        <v>132</v>
      </c>
      <c r="C121" s="12">
        <f>+ยกมา!G121</f>
        <v>0</v>
      </c>
      <c r="D121" s="13">
        <v>3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92" t="s">
        <v>133</v>
      </c>
      <c r="C122" s="12">
        <f>+ยกมา!G122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92" t="s">
        <v>134</v>
      </c>
      <c r="C123" s="12">
        <f>+ยกมา!G123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92" t="s">
        <v>135</v>
      </c>
      <c r="C124" s="12">
        <f>+ยกมา!G124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92" t="s">
        <v>136</v>
      </c>
      <c r="C125" s="12">
        <f>+ยกมา!G125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92" t="s">
        <v>137</v>
      </c>
      <c r="C126" s="12">
        <f>+ยกมา!G126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92" t="s">
        <v>138</v>
      </c>
      <c r="C127" s="12">
        <f>+ยกมา!G127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92" t="s">
        <v>139</v>
      </c>
      <c r="C128" s="12">
        <f>+ยกมา!G128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92" t="s">
        <v>140</v>
      </c>
      <c r="C129" s="12">
        <f>+ยกมา!G129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92" t="s">
        <v>141</v>
      </c>
      <c r="C130" s="12">
        <f>+ยกมา!G130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92" t="s">
        <v>142</v>
      </c>
      <c r="C131" s="12">
        <f>+ยกมา!G131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92" t="s">
        <v>143</v>
      </c>
      <c r="C132" s="12">
        <f>+ยกมา!G132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92" t="s">
        <v>144</v>
      </c>
      <c r="C133" s="12">
        <f>+ยกมา!G133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92" t="s">
        <v>145</v>
      </c>
      <c r="C134" s="12">
        <f>+ยกมา!G134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92" t="s">
        <v>146</v>
      </c>
      <c r="C135" s="12">
        <f>+ยกมา!G135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92" t="s">
        <v>147</v>
      </c>
      <c r="C136" s="12">
        <f>+ยกมา!G136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92" t="s">
        <v>148</v>
      </c>
      <c r="C137" s="12">
        <f>+ยกมา!G137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92" t="s">
        <v>149</v>
      </c>
      <c r="C138" s="12">
        <f>+ยกมา!G138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92" t="s">
        <v>150</v>
      </c>
      <c r="C139" s="12">
        <f>+ยกมา!G139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92" t="s">
        <v>151</v>
      </c>
      <c r="C140" s="12">
        <f>+ยกมา!G140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92" t="s">
        <v>152</v>
      </c>
      <c r="C141" s="12">
        <f>+ยกมา!G141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92" t="s">
        <v>153</v>
      </c>
      <c r="C142" s="12">
        <f>+ยกมา!G142</f>
        <v>1</v>
      </c>
      <c r="D142" s="13">
        <v>2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92" t="s">
        <v>154</v>
      </c>
      <c r="C143" s="12">
        <f>+ยกมา!G143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92" t="s">
        <v>155</v>
      </c>
      <c r="C144" s="12">
        <f>+ยกมา!G144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92" t="s">
        <v>156</v>
      </c>
      <c r="C145" s="12">
        <f>+ยกมา!G145</f>
        <v>1</v>
      </c>
      <c r="D145" s="13">
        <v>2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92" t="s">
        <v>157</v>
      </c>
      <c r="C146" s="12">
        <f>+ยกมา!G146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92" t="s">
        <v>158</v>
      </c>
      <c r="C147" s="12">
        <f>+ยกมา!G147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92" t="s">
        <v>159</v>
      </c>
      <c r="C148" s="12">
        <f>+ยกมา!G148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92" t="s">
        <v>160</v>
      </c>
      <c r="C149" s="12">
        <f>+ยกมา!G149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92" t="s">
        <v>161</v>
      </c>
      <c r="C150" s="12">
        <f>+ยกมา!G150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92" t="s">
        <v>162</v>
      </c>
      <c r="C151" s="12">
        <f>+ยกมา!G151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92" t="s">
        <v>163</v>
      </c>
      <c r="C152" s="12">
        <f>+ยกมา!G152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92" t="s">
        <v>164</v>
      </c>
      <c r="C153" s="12">
        <f>+ยกมา!G153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92" t="s">
        <v>165</v>
      </c>
      <c r="C154" s="12">
        <f>+ยกมา!G154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92" t="s">
        <v>166</v>
      </c>
      <c r="C155" s="12">
        <f>+ยกมา!G155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92" t="s">
        <v>167</v>
      </c>
      <c r="C156" s="12">
        <f>+ยกมา!G156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92" t="s">
        <v>168</v>
      </c>
      <c r="C157" s="12">
        <f>+ยกมา!G157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92" t="s">
        <v>169</v>
      </c>
      <c r="C158" s="12">
        <f>+ยกมา!G158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92" t="s">
        <v>170</v>
      </c>
      <c r="C159" s="12">
        <f>+ยกมา!G159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92" t="s">
        <v>171</v>
      </c>
      <c r="C160" s="12">
        <f>+ยกมา!G160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92" t="s">
        <v>172</v>
      </c>
      <c r="C161" s="12">
        <f>+ยกมา!G161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92" t="s">
        <v>173</v>
      </c>
      <c r="C162" s="12">
        <f>+ยกมา!G162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92" t="s">
        <v>174</v>
      </c>
      <c r="C163" s="12">
        <f>+ยกมา!G163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92" t="s">
        <v>175</v>
      </c>
      <c r="C164" s="12">
        <f>+ยกมา!G164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92" t="s">
        <v>176</v>
      </c>
      <c r="C165" s="12">
        <f>+ยกมา!G165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92" t="s">
        <v>177</v>
      </c>
      <c r="C166" s="12">
        <f>+ยกมา!G166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92" t="s">
        <v>178</v>
      </c>
      <c r="C167" s="12">
        <v>1</v>
      </c>
      <c r="D167" s="13">
        <v>0</v>
      </c>
      <c r="E167" s="12">
        <f t="shared" si="14"/>
        <v>1</v>
      </c>
      <c r="F167" s="13">
        <v>0</v>
      </c>
      <c r="G167" s="14">
        <f t="shared" si="15"/>
        <v>1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92" t="s">
        <v>179</v>
      </c>
      <c r="C168" s="12">
        <f>+ยกมา!G168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92" t="s">
        <v>180</v>
      </c>
      <c r="C169" s="12">
        <f>+ยกมา!G169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92" t="s">
        <v>181</v>
      </c>
      <c r="C170" s="12">
        <f>+ยกมา!G170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92" t="s">
        <v>182</v>
      </c>
      <c r="C171" s="12">
        <f>+ยกมา!G171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92" t="s">
        <v>183</v>
      </c>
      <c r="C172" s="12">
        <f>+ยกมา!G172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92" t="s">
        <v>184</v>
      </c>
      <c r="C173" s="12">
        <f>+ยกมา!G173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92" t="s">
        <v>185</v>
      </c>
      <c r="C174" s="12">
        <f>+ยกมา!G174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92" t="s">
        <v>186</v>
      </c>
      <c r="C175" s="12">
        <f>+ยกมา!G175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92" t="s">
        <v>187</v>
      </c>
      <c r="C176" s="12">
        <f>+ยกมา!G176</f>
        <v>2</v>
      </c>
      <c r="D176" s="13">
        <v>0</v>
      </c>
      <c r="E176" s="12">
        <f t="shared" si="14"/>
        <v>2</v>
      </c>
      <c r="F176" s="13">
        <v>0</v>
      </c>
      <c r="G176" s="14">
        <f t="shared" si="15"/>
        <v>0</v>
      </c>
      <c r="H176" s="15">
        <v>2</v>
      </c>
      <c r="I176" s="21">
        <v>50</v>
      </c>
      <c r="J176" s="17">
        <f t="shared" si="16"/>
        <v>100</v>
      </c>
      <c r="K176" s="18" t="s">
        <v>16</v>
      </c>
      <c r="L176" s="19">
        <v>0</v>
      </c>
      <c r="M176" s="24">
        <f t="shared" si="17"/>
        <v>100</v>
      </c>
    </row>
    <row r="177" spans="1:13" ht="25.5" x14ac:dyDescent="0.55000000000000004">
      <c r="A177" s="10">
        <v>173</v>
      </c>
      <c r="B177" s="92" t="s">
        <v>188</v>
      </c>
      <c r="C177" s="12">
        <f>+ยกมา!G177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92" t="s">
        <v>189</v>
      </c>
      <c r="C178" s="12">
        <f>+ยกมา!G178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92" t="s">
        <v>190</v>
      </c>
      <c r="C179" s="12">
        <f>+ยกมา!G179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92" t="s">
        <v>191</v>
      </c>
      <c r="C180" s="12">
        <f>+ยกมา!G180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92" t="s">
        <v>192</v>
      </c>
      <c r="C181" s="12">
        <f>+ยกมา!G181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92" t="s">
        <v>193</v>
      </c>
      <c r="C182" s="12">
        <f>+ยกมา!G182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92" t="s">
        <v>194</v>
      </c>
      <c r="C183" s="12">
        <f>+ยกมา!G183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92" t="s">
        <v>195</v>
      </c>
      <c r="C184" s="12">
        <f>+ยกมา!G184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92" t="s">
        <v>196</v>
      </c>
      <c r="C185" s="12">
        <f>+ยกมา!G185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92" t="s">
        <v>197</v>
      </c>
      <c r="C186" s="12">
        <f>+ยกมา!G186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92" t="s">
        <v>198</v>
      </c>
      <c r="C187" s="12">
        <f>+ยกมา!G187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92" t="s">
        <v>199</v>
      </c>
      <c r="C188" s="12">
        <f>+ยกมา!G188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92" t="s">
        <v>200</v>
      </c>
      <c r="C189" s="12">
        <f>+ยกมา!G189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92" t="s">
        <v>201</v>
      </c>
      <c r="C190" s="12">
        <f>+ยกมา!G190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92" t="s">
        <v>202</v>
      </c>
      <c r="C191" s="12">
        <f>+ยกมา!G191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92" t="s">
        <v>203</v>
      </c>
      <c r="C192" s="12">
        <f>+ยกมา!G192</f>
        <v>0</v>
      </c>
      <c r="D192" s="13">
        <v>120</v>
      </c>
      <c r="E192" s="12">
        <f t="shared" si="14"/>
        <v>120</v>
      </c>
      <c r="F192" s="13">
        <v>0</v>
      </c>
      <c r="G192" s="14">
        <f t="shared" si="15"/>
        <v>0</v>
      </c>
      <c r="H192" s="15">
        <v>120</v>
      </c>
      <c r="I192" s="16">
        <v>25</v>
      </c>
      <c r="J192" s="17">
        <f t="shared" si="16"/>
        <v>3000</v>
      </c>
      <c r="K192" s="18" t="s">
        <v>16</v>
      </c>
      <c r="L192" s="19">
        <v>0</v>
      </c>
      <c r="M192" s="24">
        <f t="shared" si="17"/>
        <v>3000</v>
      </c>
    </row>
    <row r="193" spans="1:13" ht="25.5" x14ac:dyDescent="0.55000000000000004">
      <c r="A193" s="10">
        <v>189</v>
      </c>
      <c r="B193" s="92" t="s">
        <v>204</v>
      </c>
      <c r="C193" s="12">
        <f>+ยกมา!G193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92" t="s">
        <v>205</v>
      </c>
      <c r="C194" s="12">
        <f>+ยกมา!G194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92" t="s">
        <v>206</v>
      </c>
      <c r="C195" s="12">
        <f>+ยกมา!G195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92" t="s">
        <v>207</v>
      </c>
      <c r="C196" s="12">
        <f>+ยกมา!G196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92" t="s">
        <v>208</v>
      </c>
      <c r="C197" s="12">
        <f>+ยกมา!G197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92" t="s">
        <v>209</v>
      </c>
      <c r="C198" s="12">
        <f>+ยกมา!G198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92" t="s">
        <v>210</v>
      </c>
      <c r="C199" s="12">
        <f>+ยกมา!G199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92" t="s">
        <v>211</v>
      </c>
      <c r="C200" s="12">
        <f>+ยกมา!G200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92" t="s">
        <v>212</v>
      </c>
      <c r="C201" s="12">
        <f>+ยกมา!G201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92" t="s">
        <v>225</v>
      </c>
      <c r="C202" s="12">
        <f>+ยกมา!G202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92" t="s">
        <v>252</v>
      </c>
      <c r="C203" s="12">
        <f>+ยกมา!G203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92" t="s">
        <v>253</v>
      </c>
      <c r="C204" s="12">
        <f>+ยกมา!G204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92" t="s">
        <v>254</v>
      </c>
      <c r="C205" s="12">
        <f>+ยกมา!G205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92" t="s">
        <v>255</v>
      </c>
      <c r="C206" s="12">
        <f>+ยกมา!G206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8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92" t="s">
        <v>256</v>
      </c>
      <c r="C207" s="12">
        <f>+ยกมา!G207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92" t="s">
        <v>257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92" t="s">
        <v>258</v>
      </c>
      <c r="C209" s="12">
        <f>+ยกมา!G209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+ยกมา!G210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+ยกมา!G211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+ยกมา!G212</f>
        <v>0</v>
      </c>
      <c r="D212" s="13">
        <v>0</v>
      </c>
      <c r="E212" s="12">
        <f t="shared" si="18"/>
        <v>0</v>
      </c>
      <c r="F212" s="13">
        <v>0</v>
      </c>
      <c r="G212" s="89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3700</v>
      </c>
    </row>
    <row r="213" spans="1:26" ht="25.5" x14ac:dyDescent="0.55000000000000004">
      <c r="A213" s="80">
        <v>209</v>
      </c>
      <c r="B213" s="20" t="s">
        <v>262</v>
      </c>
      <c r="C213" s="12">
        <f>+ยกมา!G213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+ยกมา!G214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+ยกมา!G215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+ยกมา!G216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+ยกมา!G217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"/>
      <c r="C218" s="25"/>
      <c r="D218" s="26"/>
      <c r="E218" s="25"/>
      <c r="F218" s="26"/>
      <c r="G218" s="25"/>
      <c r="H218" s="90"/>
      <c r="I218" s="27"/>
      <c r="J218" s="17">
        <f t="shared" si="22"/>
        <v>0</v>
      </c>
      <c r="K218" s="18" t="s">
        <v>16</v>
      </c>
      <c r="L218" s="19">
        <v>0</v>
      </c>
      <c r="M218" s="144" t="s">
        <v>224</v>
      </c>
      <c r="N218" s="145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46" t="s">
        <v>223</v>
      </c>
      <c r="I219" s="147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48" t="s">
        <v>213</v>
      </c>
      <c r="J220" s="148"/>
      <c r="K220" s="32">
        <f>SUM(J5:J219)</f>
        <v>3700</v>
      </c>
    </row>
    <row r="221" spans="1:26" ht="25.5" x14ac:dyDescent="0.55000000000000004">
      <c r="A221" s="1"/>
      <c r="C221" s="25"/>
      <c r="E221" s="25"/>
      <c r="F221" s="26"/>
      <c r="G221" s="25"/>
      <c r="I221" s="126" t="s">
        <v>214</v>
      </c>
      <c r="J221" s="127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3700</v>
      </c>
      <c r="L222" s="2">
        <v>1500</v>
      </c>
      <c r="M222" s="2">
        <v>1800</v>
      </c>
      <c r="N222" s="2">
        <v>100</v>
      </c>
      <c r="O222" s="2">
        <v>300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26" t="s">
        <v>216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6" t="s">
        <v>217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218</v>
      </c>
      <c r="J225" s="127"/>
      <c r="K225" s="36">
        <f>SUM(L5:L218)</f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219</v>
      </c>
      <c r="J226" s="127"/>
      <c r="K226" s="32">
        <f>K220-K221-K222-K224-K225</f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220</v>
      </c>
      <c r="J227" s="127"/>
      <c r="K227" s="36">
        <v>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221</v>
      </c>
      <c r="J228" s="127"/>
      <c r="K228" s="32">
        <f>+K227-K226</f>
        <v>0</v>
      </c>
    </row>
    <row r="229" spans="1:11" ht="25.5" x14ac:dyDescent="0.55000000000000004">
      <c r="C229" s="25"/>
      <c r="F229" s="26"/>
      <c r="G229" s="2"/>
      <c r="I229" s="126" t="s">
        <v>222</v>
      </c>
      <c r="J229" s="127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3700</v>
      </c>
    </row>
    <row r="232" spans="1:11" x14ac:dyDescent="0.5">
      <c r="G232" s="2"/>
      <c r="I232" s="2" t="s">
        <v>265</v>
      </c>
      <c r="J232" s="2">
        <f>SUM(K221:K224)</f>
        <v>3700</v>
      </c>
    </row>
    <row r="233" spans="1:11" x14ac:dyDescent="0.5">
      <c r="G233" s="2"/>
      <c r="I233" s="2" t="s">
        <v>266</v>
      </c>
      <c r="J233" s="2">
        <f>+K227</f>
        <v>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  <c r="K237" s="24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24-4B54-4AD7-8100-96BAB7837FCD}">
  <sheetPr>
    <tabColor rgb="FFCCFFFF"/>
  </sheetPr>
  <dimension ref="A1:Z304"/>
  <sheetViews>
    <sheetView zoomScale="90" zoomScaleNormal="90" workbookViewId="0">
      <pane ySplit="4" topLeftCell="A209" activePane="bottomLeft" state="frozen"/>
      <selection pane="bottomLeft" activeCell="K228" sqref="K22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8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+'1'!G5</f>
        <v>15</v>
      </c>
      <c r="D5" s="13">
        <v>0</v>
      </c>
      <c r="E5" s="12">
        <f>C5+D5</f>
        <v>15</v>
      </c>
      <c r="F5" s="13">
        <v>1</v>
      </c>
      <c r="G5" s="14">
        <f>E5-F5-H5</f>
        <v>13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24</v>
      </c>
      <c r="D6" s="13">
        <v>0</v>
      </c>
      <c r="E6" s="12">
        <f t="shared" ref="E6:E69" si="0">C6+D6</f>
        <v>24</v>
      </c>
      <c r="F6" s="13">
        <v>1</v>
      </c>
      <c r="G6" s="14">
        <f t="shared" ref="G6:G69" si="1">E6-F6-H6</f>
        <v>22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13</v>
      </c>
      <c r="D12" s="13">
        <v>0</v>
      </c>
      <c r="E12" s="12">
        <f t="shared" si="0"/>
        <v>13</v>
      </c>
      <c r="F12" s="13">
        <v>0</v>
      </c>
      <c r="G12" s="14">
        <f t="shared" si="1"/>
        <v>13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16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4</v>
      </c>
      <c r="D26" s="13">
        <v>0</v>
      </c>
      <c r="E26" s="12">
        <f t="shared" si="0"/>
        <v>4</v>
      </c>
      <c r="F26" s="13">
        <v>1</v>
      </c>
      <c r="G26" s="14">
        <f t="shared" si="1"/>
        <v>3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2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+'1'!G71</f>
        <v>8</v>
      </c>
      <c r="D71" s="13">
        <v>0</v>
      </c>
      <c r="E71" s="12">
        <f t="shared" si="7"/>
        <v>8</v>
      </c>
      <c r="F71" s="13">
        <v>3</v>
      </c>
      <c r="G71" s="14">
        <f t="shared" si="8"/>
        <v>5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+'1'!G77</f>
        <v>5</v>
      </c>
      <c r="D77" s="13">
        <v>0</v>
      </c>
      <c r="E77" s="12">
        <f t="shared" si="7"/>
        <v>5</v>
      </c>
      <c r="F77" s="13">
        <v>0</v>
      </c>
      <c r="G77" s="14">
        <f t="shared" si="8"/>
        <v>5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+'1'!G79</f>
        <v>5</v>
      </c>
      <c r="D79" s="13">
        <v>0</v>
      </c>
      <c r="E79" s="12">
        <f t="shared" si="7"/>
        <v>5</v>
      </c>
      <c r="F79" s="13">
        <v>0</v>
      </c>
      <c r="G79" s="14">
        <f t="shared" si="8"/>
        <v>5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1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2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+'1'!G167</f>
        <v>1</v>
      </c>
      <c r="D167" s="13">
        <v>0</v>
      </c>
      <c r="E167" s="12">
        <f t="shared" si="14"/>
        <v>1</v>
      </c>
      <c r="F167" s="13">
        <v>0</v>
      </c>
      <c r="G167" s="14">
        <f t="shared" si="15"/>
        <v>1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5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380</v>
      </c>
    </row>
    <row r="213" spans="1:26" ht="25.5" x14ac:dyDescent="0.55000000000000004">
      <c r="A213" s="80">
        <v>209</v>
      </c>
      <c r="B213" s="20" t="s">
        <v>262</v>
      </c>
      <c r="C213" s="12">
        <f>+'1'!G213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ref="M216" si="23">SUM(J216-L216)</f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25"/>
      <c r="K218" s="25"/>
      <c r="L218" s="25"/>
      <c r="M218" s="144" t="s">
        <v>224</v>
      </c>
      <c r="N218" s="145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46" t="s">
        <v>223</v>
      </c>
      <c r="I219" s="147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48" t="s">
        <v>213</v>
      </c>
      <c r="J220" s="148"/>
      <c r="K220" s="32">
        <f>SUM(J5:J219)</f>
        <v>380</v>
      </c>
    </row>
    <row r="221" spans="1:26" ht="25.5" x14ac:dyDescent="0.55000000000000004">
      <c r="A221" s="1"/>
      <c r="C221" s="25"/>
      <c r="E221" s="25"/>
      <c r="F221" s="26"/>
      <c r="G221" s="25"/>
      <c r="I221" s="126" t="s">
        <v>214</v>
      </c>
      <c r="J221" s="127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280</v>
      </c>
      <c r="L222" s="2">
        <v>130</v>
      </c>
      <c r="M222" s="2">
        <v>150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26" t="s">
        <v>216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6" t="s">
        <v>217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218</v>
      </c>
      <c r="J225" s="127"/>
      <c r="K225" s="36">
        <f>SUM(L5:L218)</f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219</v>
      </c>
      <c r="J226" s="127"/>
      <c r="K226" s="32">
        <f>K220-K221-K222-K224-K225</f>
        <v>100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220</v>
      </c>
      <c r="J227" s="127"/>
      <c r="K227" s="36">
        <v>100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221</v>
      </c>
      <c r="J228" s="127"/>
      <c r="K228" s="32">
        <f>+K227-K226</f>
        <v>0</v>
      </c>
    </row>
    <row r="229" spans="1:11" ht="25.5" x14ac:dyDescent="0.55000000000000004">
      <c r="C229" s="25"/>
      <c r="F229" s="26"/>
      <c r="G229" s="2"/>
      <c r="I229" s="126" t="s">
        <v>222</v>
      </c>
      <c r="J229" s="127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380</v>
      </c>
    </row>
    <row r="232" spans="1:11" x14ac:dyDescent="0.5">
      <c r="G232" s="2"/>
      <c r="I232" s="2" t="s">
        <v>265</v>
      </c>
      <c r="J232" s="2">
        <f>SUM(K221:K224)</f>
        <v>280</v>
      </c>
    </row>
    <row r="233" spans="1:11" x14ac:dyDescent="0.5">
      <c r="G233" s="2"/>
      <c r="I233" s="2" t="s">
        <v>266</v>
      </c>
      <c r="J233" s="2">
        <f>+K227</f>
        <v>100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F1E-0428-4E24-9066-2CA0F23EBD76}">
  <sheetPr>
    <tabColor rgb="FFCCFFFF"/>
  </sheetPr>
  <dimension ref="A1:Z305"/>
  <sheetViews>
    <sheetView zoomScale="90" zoomScaleNormal="90" workbookViewId="0">
      <pane ySplit="4" topLeftCell="A212" activePane="bottomLeft" state="frozen"/>
      <selection pane="bottomLeft" activeCell="A2" sqref="A2:K2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7.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+'2'!G5</f>
        <v>13</v>
      </c>
      <c r="D5" s="13">
        <v>0</v>
      </c>
      <c r="E5" s="12">
        <f>C5+D5</f>
        <v>13</v>
      </c>
      <c r="F5" s="13">
        <v>0</v>
      </c>
      <c r="G5" s="14">
        <f>E5-F5-H5</f>
        <v>11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22</v>
      </c>
      <c r="D6" s="13">
        <v>0</v>
      </c>
      <c r="E6" s="12">
        <f t="shared" ref="E6:E69" si="0">C6+D6</f>
        <v>22</v>
      </c>
      <c r="F6" s="13">
        <v>0</v>
      </c>
      <c r="G6" s="14">
        <f t="shared" ref="G6:G69" si="1">E6-F6-H6</f>
        <v>21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13</v>
      </c>
      <c r="D12" s="13">
        <v>0</v>
      </c>
      <c r="E12" s="12">
        <f t="shared" si="0"/>
        <v>13</v>
      </c>
      <c r="F12" s="13">
        <v>0</v>
      </c>
      <c r="G12" s="14">
        <f t="shared" si="1"/>
        <v>12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16</v>
      </c>
      <c r="D23" s="13">
        <v>0</v>
      </c>
      <c r="E23" s="12">
        <f t="shared" si="0"/>
        <v>16</v>
      </c>
      <c r="F23" s="13">
        <v>2</v>
      </c>
      <c r="G23" s="14">
        <f t="shared" si="1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4</v>
      </c>
      <c r="H27" s="15">
        <v>1</v>
      </c>
      <c r="I27" s="21">
        <v>100</v>
      </c>
      <c r="J27" s="17">
        <f t="shared" si="2"/>
        <v>100</v>
      </c>
      <c r="K27" s="18" t="s">
        <v>16</v>
      </c>
      <c r="L27" s="19">
        <v>0</v>
      </c>
      <c r="M27" s="24">
        <f t="shared" si="3"/>
        <v>100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2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2</v>
      </c>
      <c r="D48" s="13">
        <v>0</v>
      </c>
      <c r="E48" s="12">
        <f t="shared" si="0"/>
        <v>2</v>
      </c>
      <c r="F48" s="13">
        <v>2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+'2'!G71</f>
        <v>5</v>
      </c>
      <c r="D71" s="13">
        <v>0</v>
      </c>
      <c r="E71" s="12">
        <f t="shared" si="7"/>
        <v>5</v>
      </c>
      <c r="F71" s="13">
        <v>0</v>
      </c>
      <c r="G71" s="14">
        <f t="shared" si="8"/>
        <v>4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+'2'!G77</f>
        <v>5</v>
      </c>
      <c r="D77" s="13">
        <v>0</v>
      </c>
      <c r="E77" s="12">
        <f t="shared" si="7"/>
        <v>5</v>
      </c>
      <c r="F77" s="13">
        <v>0</v>
      </c>
      <c r="G77" s="14">
        <f t="shared" si="8"/>
        <v>4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+'2'!G79</f>
        <v>5</v>
      </c>
      <c r="D79" s="13">
        <v>0</v>
      </c>
      <c r="E79" s="12">
        <f t="shared" si="7"/>
        <v>5</v>
      </c>
      <c r="F79" s="13">
        <v>0</v>
      </c>
      <c r="G79" s="14">
        <f t="shared" si="8"/>
        <v>5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1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+'2'!G87</f>
        <v>2</v>
      </c>
      <c r="D87" s="13">
        <v>0</v>
      </c>
      <c r="E87" s="12">
        <f t="shared" si="7"/>
        <v>2</v>
      </c>
      <c r="F87" s="13">
        <v>0</v>
      </c>
      <c r="G87" s="14">
        <f t="shared" si="8"/>
        <v>1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0</v>
      </c>
      <c r="H88" s="15">
        <v>2</v>
      </c>
      <c r="I88" s="21">
        <v>100</v>
      </c>
      <c r="J88" s="17">
        <f t="shared" si="9"/>
        <v>200</v>
      </c>
      <c r="K88" s="18" t="s">
        <v>16</v>
      </c>
      <c r="L88" s="19">
        <v>0</v>
      </c>
      <c r="M88" s="24">
        <f t="shared" si="10"/>
        <v>200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+'2'!G142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+'2'!G167</f>
        <v>1</v>
      </c>
      <c r="D167" s="13">
        <v>0</v>
      </c>
      <c r="E167" s="12">
        <f t="shared" si="14"/>
        <v>1</v>
      </c>
      <c r="F167" s="13">
        <v>0</v>
      </c>
      <c r="G167" s="14">
        <f t="shared" si="15"/>
        <v>1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1030</v>
      </c>
    </row>
    <row r="213" spans="1:26" ht="25.5" x14ac:dyDescent="0.55000000000000004">
      <c r="A213" s="80">
        <v>209</v>
      </c>
      <c r="B213" s="20" t="s">
        <v>262</v>
      </c>
      <c r="C213" s="12">
        <f>+'2'!G213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+'2'!G216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+'2'!G217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25"/>
      <c r="K218" s="25"/>
      <c r="L218" s="19">
        <v>0</v>
      </c>
      <c r="M218" s="144" t="s">
        <v>224</v>
      </c>
      <c r="N218" s="145"/>
      <c r="Z218" s="29"/>
    </row>
    <row r="219" spans="1:26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86"/>
      <c r="K219" s="28"/>
      <c r="L219" s="29"/>
      <c r="M219" s="87"/>
      <c r="N219" s="87"/>
      <c r="Z219" s="29"/>
    </row>
    <row r="220" spans="1:26" ht="25.5" customHeight="1" x14ac:dyDescent="0.5">
      <c r="A220" s="1"/>
      <c r="C220" s="25"/>
      <c r="D220" s="26"/>
      <c r="E220" s="25"/>
      <c r="F220" s="26"/>
      <c r="G220" s="25"/>
      <c r="H220" s="146" t="s">
        <v>223</v>
      </c>
      <c r="I220" s="147"/>
      <c r="J220" s="30">
        <f>+X107</f>
        <v>0</v>
      </c>
      <c r="K220" s="28"/>
      <c r="L220" s="29"/>
      <c r="Z220" s="29"/>
    </row>
    <row r="221" spans="1:26" ht="25.5" x14ac:dyDescent="0.55000000000000004">
      <c r="A221" s="1"/>
      <c r="C221" s="25"/>
      <c r="E221" s="25"/>
      <c r="F221" s="26"/>
      <c r="G221" s="25"/>
      <c r="H221" s="31"/>
      <c r="I221" s="148" t="s">
        <v>213</v>
      </c>
      <c r="J221" s="148"/>
      <c r="K221" s="32">
        <f>SUM(J5:J220)</f>
        <v>1030</v>
      </c>
    </row>
    <row r="222" spans="1:26" ht="25.5" x14ac:dyDescent="0.55000000000000004">
      <c r="A222" s="1"/>
      <c r="C222" s="25"/>
      <c r="E222" s="25"/>
      <c r="F222" s="26"/>
      <c r="G222" s="25"/>
      <c r="I222" s="126" t="s">
        <v>214</v>
      </c>
      <c r="J222" s="127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33" t="s">
        <v>215</v>
      </c>
      <c r="J223" s="34"/>
      <c r="K223" s="35">
        <f>L223+M223+N223+O223+P223+Q223+R223+S223+T223+U223+V223+W223+X223+Y223+Z223</f>
        <v>660</v>
      </c>
      <c r="L223" s="2">
        <v>100</v>
      </c>
      <c r="M223" s="2">
        <v>100</v>
      </c>
      <c r="N223" s="2">
        <v>460</v>
      </c>
      <c r="T223" s="29"/>
    </row>
    <row r="224" spans="1:26" ht="25.5" x14ac:dyDescent="0.55000000000000004">
      <c r="A224" s="1"/>
      <c r="C224" s="25"/>
      <c r="E224" s="25"/>
      <c r="F224" s="26"/>
      <c r="G224" s="25"/>
      <c r="I224" s="126" t="s">
        <v>216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217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218</v>
      </c>
      <c r="J226" s="127"/>
      <c r="K226" s="36">
        <f>SUM(L5:L218)</f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219</v>
      </c>
      <c r="J227" s="127"/>
      <c r="K227" s="32">
        <f>K221-K222-K223-K225-K226</f>
        <v>370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220</v>
      </c>
      <c r="J228" s="127"/>
      <c r="K228" s="36">
        <v>370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221</v>
      </c>
      <c r="J229" s="127"/>
      <c r="K229" s="32">
        <f>+K228-K227</f>
        <v>0</v>
      </c>
    </row>
    <row r="230" spans="1:11" ht="25.5" x14ac:dyDescent="0.55000000000000004">
      <c r="C230" s="25"/>
      <c r="F230" s="26"/>
      <c r="G230" s="2"/>
      <c r="I230" s="126" t="s">
        <v>222</v>
      </c>
      <c r="J230" s="127"/>
      <c r="K230" s="32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 t="s">
        <v>264</v>
      </c>
      <c r="J232" s="2">
        <f>+K221-K226+K229</f>
        <v>1030</v>
      </c>
    </row>
    <row r="233" spans="1:11" x14ac:dyDescent="0.5">
      <c r="G233" s="2"/>
      <c r="I233" s="2" t="s">
        <v>265</v>
      </c>
      <c r="J233" s="2">
        <f>SUM(K222:K225)</f>
        <v>660</v>
      </c>
    </row>
    <row r="234" spans="1:11" x14ac:dyDescent="0.5">
      <c r="G234" s="2"/>
      <c r="I234" s="2" t="s">
        <v>266</v>
      </c>
      <c r="J234" s="2">
        <f>+K228</f>
        <v>370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1FC-3307-4066-B470-87C6208773DF}">
  <sheetPr>
    <tabColor rgb="FFCCFFFF"/>
  </sheetPr>
  <dimension ref="A1:Z305"/>
  <sheetViews>
    <sheetView zoomScaleNormal="100" workbookViewId="0">
      <pane ySplit="4" topLeftCell="A217" activePane="bottomLeft" state="frozen"/>
      <selection pane="bottomLeft" activeCell="K229" sqref="K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+'3'!G5</f>
        <v>11</v>
      </c>
      <c r="D5" s="13">
        <v>0</v>
      </c>
      <c r="E5" s="12">
        <f>C5+D5</f>
        <v>11</v>
      </c>
      <c r="F5" s="13">
        <v>0</v>
      </c>
      <c r="G5" s="14">
        <f>E5-F5-H5</f>
        <v>10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21</v>
      </c>
      <c r="D6" s="13">
        <v>0</v>
      </c>
      <c r="E6" s="12">
        <f t="shared" ref="E6:E69" si="0">C6+D6</f>
        <v>21</v>
      </c>
      <c r="F6" s="13">
        <v>0</v>
      </c>
      <c r="G6" s="14">
        <f t="shared" ref="G6:G69" si="1">E6-F6-H6</f>
        <v>21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12</v>
      </c>
      <c r="D12" s="13">
        <v>0</v>
      </c>
      <c r="E12" s="12">
        <f t="shared" si="0"/>
        <v>12</v>
      </c>
      <c r="F12" s="13">
        <v>0</v>
      </c>
      <c r="G12" s="14">
        <f t="shared" si="1"/>
        <v>11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4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3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+'3'!G79</f>
        <v>5</v>
      </c>
      <c r="D79" s="13">
        <v>0</v>
      </c>
      <c r="E79" s="12">
        <f t="shared" si="7"/>
        <v>5</v>
      </c>
      <c r="F79" s="13">
        <v>0</v>
      </c>
      <c r="G79" s="14">
        <f t="shared" si="8"/>
        <v>4</v>
      </c>
      <c r="H79" s="15">
        <v>1</v>
      </c>
      <c r="I79" s="23">
        <v>50</v>
      </c>
      <c r="J79" s="17">
        <f t="shared" si="9"/>
        <v>50</v>
      </c>
      <c r="K79" s="18" t="s">
        <v>16</v>
      </c>
      <c r="L79" s="19">
        <v>0</v>
      </c>
      <c r="M79" s="24">
        <f t="shared" si="10"/>
        <v>50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1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+'3'!G94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+'3'!G121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+'3'!G142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+'3'!G145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+'3'!G164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+'3'!G167</f>
        <v>1</v>
      </c>
      <c r="D167" s="13">
        <v>0</v>
      </c>
      <c r="E167" s="12">
        <f t="shared" si="14"/>
        <v>1</v>
      </c>
      <c r="F167" s="13">
        <v>0</v>
      </c>
      <c r="G167" s="14">
        <f t="shared" si="15"/>
        <v>1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+'3'!G168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88">
        <f>+'3'!G188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88">
        <f>+'3'!G194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+'3'!G211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350</v>
      </c>
    </row>
    <row r="213" spans="1:26" ht="25.5" x14ac:dyDescent="0.55000000000000004">
      <c r="A213" s="80">
        <v>209</v>
      </c>
      <c r="B213" s="20" t="s">
        <v>262</v>
      </c>
      <c r="C213" s="12">
        <f>+'3'!G213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+'3'!G217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"/>
      <c r="C218" s="25"/>
      <c r="D218" s="26"/>
      <c r="E218" s="25"/>
      <c r="F218" s="26"/>
      <c r="G218" s="25"/>
      <c r="H218" s="25"/>
      <c r="I218" s="27"/>
      <c r="J218" s="25"/>
      <c r="K218" s="25"/>
      <c r="L218" s="19">
        <v>0</v>
      </c>
      <c r="M218" s="144" t="s">
        <v>224</v>
      </c>
      <c r="N218" s="145"/>
      <c r="Z218" s="29"/>
    </row>
    <row r="219" spans="1:26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86"/>
      <c r="K219" s="28"/>
      <c r="L219" s="29"/>
      <c r="M219" s="87"/>
      <c r="N219" s="87"/>
      <c r="Z219" s="29"/>
    </row>
    <row r="220" spans="1:26" ht="25.5" customHeight="1" x14ac:dyDescent="0.5">
      <c r="A220" s="1"/>
      <c r="C220" s="25"/>
      <c r="D220" s="26"/>
      <c r="E220" s="25"/>
      <c r="F220" s="26"/>
      <c r="G220" s="25"/>
      <c r="H220" s="146" t="s">
        <v>223</v>
      </c>
      <c r="I220" s="147"/>
      <c r="J220" s="30">
        <f>+X107</f>
        <v>0</v>
      </c>
      <c r="K220" s="28"/>
      <c r="L220" s="29"/>
      <c r="Z220" s="29"/>
    </row>
    <row r="221" spans="1:26" ht="25.5" x14ac:dyDescent="0.55000000000000004">
      <c r="A221" s="1"/>
      <c r="C221" s="25"/>
      <c r="E221" s="25"/>
      <c r="F221" s="26"/>
      <c r="G221" s="25"/>
      <c r="H221" s="31"/>
      <c r="I221" s="148" t="s">
        <v>213</v>
      </c>
      <c r="J221" s="148"/>
      <c r="K221" s="32">
        <f>SUM(J5:J220)</f>
        <v>350</v>
      </c>
    </row>
    <row r="222" spans="1:26" ht="25.5" x14ac:dyDescent="0.55000000000000004">
      <c r="A222" s="1"/>
      <c r="C222" s="25"/>
      <c r="E222" s="25"/>
      <c r="F222" s="26"/>
      <c r="G222" s="25"/>
      <c r="I222" s="126" t="s">
        <v>214</v>
      </c>
      <c r="J222" s="127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33" t="s">
        <v>215</v>
      </c>
      <c r="J223" s="34"/>
      <c r="K223" s="35">
        <f>L223+M223+N223+O223+P223+Q223+R223+S223+T223+U223+V223+W223+X223+Y223+Z223</f>
        <v>100</v>
      </c>
      <c r="L223" s="2">
        <v>100</v>
      </c>
      <c r="T223" s="29"/>
    </row>
    <row r="224" spans="1:26" ht="25.5" x14ac:dyDescent="0.55000000000000004">
      <c r="A224" s="1"/>
      <c r="C224" s="25"/>
      <c r="E224" s="25"/>
      <c r="F224" s="26"/>
      <c r="G224" s="25"/>
      <c r="I224" s="126" t="s">
        <v>216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217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218</v>
      </c>
      <c r="J226" s="127"/>
      <c r="K226" s="36">
        <f>SUM(L5:L218)</f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219</v>
      </c>
      <c r="J227" s="127"/>
      <c r="K227" s="32">
        <f>K221-K222-K223-K225-K226</f>
        <v>250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220</v>
      </c>
      <c r="J228" s="127"/>
      <c r="K228" s="36">
        <v>250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221</v>
      </c>
      <c r="J229" s="127"/>
      <c r="K229" s="32">
        <f>+K228-K227</f>
        <v>0</v>
      </c>
    </row>
    <row r="230" spans="1:11" ht="25.5" x14ac:dyDescent="0.55000000000000004">
      <c r="C230" s="25"/>
      <c r="F230" s="26"/>
      <c r="G230" s="2"/>
      <c r="I230" s="126" t="s">
        <v>222</v>
      </c>
      <c r="J230" s="127"/>
      <c r="K230" s="32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 t="s">
        <v>264</v>
      </c>
      <c r="J232" s="2">
        <f>+K221-K226+K229</f>
        <v>350</v>
      </c>
    </row>
    <row r="233" spans="1:11" x14ac:dyDescent="0.5">
      <c r="G233" s="2"/>
      <c r="I233" s="2" t="s">
        <v>265</v>
      </c>
      <c r="J233" s="2">
        <f>SUM(K222:K225)</f>
        <v>100</v>
      </c>
    </row>
    <row r="234" spans="1:11" x14ac:dyDescent="0.5">
      <c r="G234" s="2"/>
      <c r="I234" s="2" t="s">
        <v>266</v>
      </c>
      <c r="J234" s="2">
        <f>+K228</f>
        <v>250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8:N218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8B3-1065-4604-9CBD-CB50AA262F0D}">
  <sheetPr>
    <tabColor rgb="FFCCFFFF"/>
  </sheetPr>
  <dimension ref="A1:Z305"/>
  <sheetViews>
    <sheetView zoomScale="90" zoomScaleNormal="90" workbookViewId="0">
      <pane ySplit="4" topLeftCell="A159" activePane="bottomLeft" state="frozen"/>
      <selection pane="bottomLeft" activeCell="L228" sqref="L22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5" style="2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6.3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+'4'!G5</f>
        <v>10</v>
      </c>
      <c r="D5" s="13">
        <v>0</v>
      </c>
      <c r="E5" s="12">
        <f>C5+D5</f>
        <v>10</v>
      </c>
      <c r="F5" s="13">
        <v>0</v>
      </c>
      <c r="G5" s="14">
        <f>E5-F5-H5</f>
        <v>9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21</v>
      </c>
      <c r="D6" s="13">
        <v>0</v>
      </c>
      <c r="E6" s="12">
        <f t="shared" ref="E6:E69" si="0">C6+D6</f>
        <v>21</v>
      </c>
      <c r="F6" s="13">
        <v>0</v>
      </c>
      <c r="G6" s="14">
        <f t="shared" ref="G6:G69" si="1">E6-F6-H6</f>
        <v>21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11</v>
      </c>
      <c r="D12" s="13">
        <v>0</v>
      </c>
      <c r="E12" s="12">
        <f t="shared" si="0"/>
        <v>11</v>
      </c>
      <c r="F12" s="13">
        <v>0</v>
      </c>
      <c r="G12" s="14">
        <f t="shared" si="1"/>
        <v>10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4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13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+'4'!G27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+'4'!G29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+'4'!G71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1</v>
      </c>
      <c r="H71" s="15">
        <v>3</v>
      </c>
      <c r="I71" s="21">
        <v>60</v>
      </c>
      <c r="J71" s="17">
        <f t="shared" si="9"/>
        <v>180</v>
      </c>
      <c r="K71" s="18" t="s">
        <v>274</v>
      </c>
      <c r="L71" s="19">
        <v>90</v>
      </c>
      <c r="M71" s="24">
        <f t="shared" si="10"/>
        <v>90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+'4'!G74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+'4'!G77</f>
        <v>3</v>
      </c>
      <c r="D77" s="13">
        <v>0</v>
      </c>
      <c r="E77" s="12">
        <f t="shared" si="7"/>
        <v>3</v>
      </c>
      <c r="F77" s="13">
        <v>0</v>
      </c>
      <c r="G77" s="14">
        <f t="shared" si="8"/>
        <v>3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+'4'!G79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+'4'!G85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0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+'4'!G86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4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+'4'!G87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+'4'!G88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+'4'!G89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+'4'!G121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+'4'!G142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+'4'!G145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+'4'!G150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+'4'!G164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+'4'!G167</f>
        <v>1</v>
      </c>
      <c r="D167" s="13">
        <v>0</v>
      </c>
      <c r="E167" s="12">
        <f t="shared" si="14"/>
        <v>1</v>
      </c>
      <c r="F167" s="13">
        <v>0</v>
      </c>
      <c r="G167" s="14">
        <f t="shared" si="15"/>
        <v>0</v>
      </c>
      <c r="H167" s="15">
        <v>1</v>
      </c>
      <c r="I167" s="21">
        <v>50</v>
      </c>
      <c r="J167" s="17">
        <f t="shared" si="16"/>
        <v>50</v>
      </c>
      <c r="K167" s="18" t="s">
        <v>274</v>
      </c>
      <c r="L167" s="19">
        <v>25</v>
      </c>
      <c r="M167" s="24">
        <f t="shared" si="17"/>
        <v>25</v>
      </c>
    </row>
    <row r="168" spans="1:13" ht="25.5" x14ac:dyDescent="0.55000000000000004">
      <c r="A168" s="10">
        <v>164</v>
      </c>
      <c r="B168" s="20" t="s">
        <v>179</v>
      </c>
      <c r="C168" s="12">
        <f>+'4'!G168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+'4'!G188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1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>SUM(J212-L212)</f>
        <v>0</v>
      </c>
    </row>
    <row r="213" spans="1:26" ht="25.5" x14ac:dyDescent="0.55000000000000004">
      <c r="A213" s="80">
        <v>209</v>
      </c>
      <c r="B213" s="20" t="s">
        <v>262</v>
      </c>
      <c r="C213" s="12">
        <f>+'4'!G213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ref="M213:M216" si="23">SUM(J213-L213)</f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3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3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+'4'!G217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3">
        <v>50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>
        <f>SUM(M5:M217)</f>
        <v>585</v>
      </c>
    </row>
    <row r="218" spans="1:26" x14ac:dyDescent="0.5">
      <c r="A218" s="1"/>
      <c r="C218" s="25"/>
      <c r="D218" s="26"/>
      <c r="E218" s="25"/>
      <c r="F218" s="26"/>
      <c r="G218" s="26"/>
      <c r="H218" s="26"/>
      <c r="I218" s="26"/>
      <c r="J218" s="26"/>
      <c r="K218" s="26"/>
      <c r="L218" s="19">
        <v>0</v>
      </c>
      <c r="M218" s="144" t="s">
        <v>224</v>
      </c>
      <c r="N218" s="145"/>
      <c r="Z218" s="29"/>
    </row>
    <row r="219" spans="1:26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86"/>
      <c r="K219" s="28"/>
      <c r="L219" s="29"/>
      <c r="M219" s="87"/>
      <c r="N219" s="87"/>
      <c r="Z219" s="29"/>
    </row>
    <row r="220" spans="1:26" ht="25.5" customHeight="1" x14ac:dyDescent="0.5">
      <c r="A220" s="1"/>
      <c r="C220" s="25"/>
      <c r="D220" s="26"/>
      <c r="E220" s="25"/>
      <c r="F220" s="26"/>
      <c r="G220" s="25"/>
      <c r="H220" s="146" t="s">
        <v>223</v>
      </c>
      <c r="I220" s="147"/>
      <c r="J220" s="30">
        <f>+X107</f>
        <v>0</v>
      </c>
      <c r="K220" s="28"/>
      <c r="L220" s="29"/>
      <c r="Z220" s="29"/>
    </row>
    <row r="221" spans="1:26" ht="25.5" x14ac:dyDescent="0.55000000000000004">
      <c r="A221" s="1"/>
      <c r="C221" s="25"/>
      <c r="E221" s="25"/>
      <c r="F221" s="26"/>
      <c r="G221" s="25"/>
      <c r="H221" s="31"/>
      <c r="I221" s="148" t="s">
        <v>213</v>
      </c>
      <c r="J221" s="148"/>
      <c r="K221" s="32">
        <f>SUM(J5:J220)</f>
        <v>700</v>
      </c>
    </row>
    <row r="222" spans="1:26" ht="25.5" x14ac:dyDescent="0.55000000000000004">
      <c r="A222" s="1"/>
      <c r="C222" s="25"/>
      <c r="E222" s="25"/>
      <c r="F222" s="26"/>
      <c r="G222" s="25"/>
      <c r="I222" s="126" t="s">
        <v>214</v>
      </c>
      <c r="J222" s="127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33" t="s">
        <v>215</v>
      </c>
      <c r="J223" s="34"/>
      <c r="K223" s="35">
        <f>L223+M223+N223+O223+P223+Q223+R223+S223+T223+U223+V223+W223+X223+Y223+Z223</f>
        <v>405</v>
      </c>
      <c r="L223" s="2">
        <v>100</v>
      </c>
      <c r="M223" s="2">
        <v>305</v>
      </c>
      <c r="T223" s="29"/>
    </row>
    <row r="224" spans="1:26" ht="25.5" x14ac:dyDescent="0.55000000000000004">
      <c r="A224" s="1"/>
      <c r="C224" s="25"/>
      <c r="E224" s="25"/>
      <c r="F224" s="26"/>
      <c r="G224" s="25"/>
      <c r="I224" s="126" t="s">
        <v>216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217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218</v>
      </c>
      <c r="J226" s="127"/>
      <c r="K226" s="36">
        <f>SUM(L5:L218)</f>
        <v>115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219</v>
      </c>
      <c r="J227" s="127"/>
      <c r="K227" s="32">
        <f>K221-K222-K223-K225-K226</f>
        <v>180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220</v>
      </c>
      <c r="J228" s="127"/>
      <c r="K228" s="36">
        <v>180</v>
      </c>
    </row>
    <row r="229" spans="1:11" ht="25.5" x14ac:dyDescent="0.55000000000000004">
      <c r="A229" s="1"/>
      <c r="B229" s="28"/>
      <c r="C229" s="25"/>
      <c r="E229" s="25"/>
      <c r="F229" s="26"/>
      <c r="G229" s="25"/>
      <c r="I229" s="126" t="s">
        <v>221</v>
      </c>
      <c r="J229" s="127"/>
      <c r="K229" s="32">
        <f>+K228-K227</f>
        <v>0</v>
      </c>
    </row>
    <row r="230" spans="1:11" ht="25.5" x14ac:dyDescent="0.55000000000000004">
      <c r="C230" s="25"/>
      <c r="F230" s="26"/>
      <c r="G230" s="2"/>
      <c r="I230" s="126" t="s">
        <v>222</v>
      </c>
      <c r="J230" s="127"/>
      <c r="K230" s="32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 t="s">
        <v>264</v>
      </c>
      <c r="J232" s="2">
        <f>+K221-K226+K229</f>
        <v>585</v>
      </c>
    </row>
    <row r="233" spans="1:11" x14ac:dyDescent="0.5">
      <c r="G233" s="2"/>
      <c r="I233" s="2" t="s">
        <v>265</v>
      </c>
      <c r="J233" s="2">
        <f>SUM(K222:K225)</f>
        <v>405</v>
      </c>
    </row>
    <row r="234" spans="1:11" x14ac:dyDescent="0.5">
      <c r="G234" s="2"/>
      <c r="I234" s="2" t="s">
        <v>266</v>
      </c>
      <c r="J234" s="2">
        <f>+K228</f>
        <v>180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F4C-7F7C-4F89-8B49-17D8DDBE81EB}">
  <sheetPr>
    <tabColor rgb="FFCCFFFF"/>
  </sheetPr>
  <dimension ref="A1:Z305"/>
  <sheetViews>
    <sheetView zoomScale="90" zoomScaleNormal="90" workbookViewId="0">
      <pane ySplit="4" topLeftCell="A214" activePane="bottomLeft" state="frozen"/>
      <selection pane="bottomLeft" activeCell="K227" sqref="K227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8" style="2" customWidth="1"/>
    <col min="12" max="12" width="7.5" style="2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+'5'!G5</f>
        <v>9</v>
      </c>
      <c r="D5" s="13">
        <v>0</v>
      </c>
      <c r="E5" s="12">
        <f>C5+D5</f>
        <v>9</v>
      </c>
      <c r="F5" s="13">
        <v>0</v>
      </c>
      <c r="G5" s="14">
        <f>E5-F5-H5</f>
        <v>4</v>
      </c>
      <c r="H5" s="15">
        <v>5</v>
      </c>
      <c r="I5" s="16">
        <v>50</v>
      </c>
      <c r="J5" s="17">
        <f>+H5*I5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21</v>
      </c>
      <c r="D6" s="13">
        <v>20</v>
      </c>
      <c r="E6" s="12">
        <f t="shared" ref="E6:E69" si="0">C6+D6</f>
        <v>41</v>
      </c>
      <c r="F6" s="13">
        <v>0</v>
      </c>
      <c r="G6" s="14">
        <f t="shared" ref="G6:G69" si="1">E6-F6-H6</f>
        <v>35</v>
      </c>
      <c r="H6" s="15">
        <v>6</v>
      </c>
      <c r="I6" s="16">
        <v>100</v>
      </c>
      <c r="J6" s="17">
        <f t="shared" ref="J6:J69" si="2">+H6*I6</f>
        <v>600</v>
      </c>
      <c r="K6" s="18" t="s">
        <v>16</v>
      </c>
      <c r="L6" s="19">
        <v>0</v>
      </c>
      <c r="M6" s="24">
        <f t="shared" ref="M6:M69" si="3">SUM(J6-L6)</f>
        <v>600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5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9</v>
      </c>
      <c r="H12" s="15">
        <v>1</v>
      </c>
      <c r="I12" s="21">
        <v>50</v>
      </c>
      <c r="J12" s="17">
        <f t="shared" si="2"/>
        <v>50</v>
      </c>
      <c r="K12" s="18" t="s">
        <v>275</v>
      </c>
      <c r="L12" s="19">
        <v>50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2">
        <v>100</v>
      </c>
      <c r="J24" s="17">
        <f t="shared" si="2"/>
        <v>100</v>
      </c>
      <c r="K24" s="18" t="s">
        <v>274</v>
      </c>
      <c r="L24" s="19">
        <v>50</v>
      </c>
      <c r="M24" s="24">
        <f t="shared" si="3"/>
        <v>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0</v>
      </c>
      <c r="H26" s="15">
        <v>3</v>
      </c>
      <c r="I26" s="22">
        <v>100</v>
      </c>
      <c r="J26" s="17">
        <f t="shared" si="2"/>
        <v>300</v>
      </c>
      <c r="K26" s="18" t="s">
        <v>274</v>
      </c>
      <c r="L26" s="19">
        <v>150</v>
      </c>
      <c r="M26" s="24">
        <f t="shared" si="3"/>
        <v>150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+'5'!G27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2"/>
        <v>200</v>
      </c>
      <c r="K29" s="18" t="s">
        <v>274</v>
      </c>
      <c r="L29" s="19">
        <v>100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+'5'!G34</f>
        <v>2</v>
      </c>
      <c r="D34" s="13">
        <v>5</v>
      </c>
      <c r="E34" s="12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9</v>
      </c>
      <c r="D37" s="13">
        <v>0</v>
      </c>
      <c r="E37" s="12">
        <f t="shared" si="0"/>
        <v>9</v>
      </c>
      <c r="F37" s="13">
        <v>6</v>
      </c>
      <c r="G37" s="14">
        <f t="shared" si="1"/>
        <v>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88">
        <f>+'5'!G38</f>
        <v>0</v>
      </c>
      <c r="D38" s="13">
        <v>3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+'5'!G40</f>
        <v>2</v>
      </c>
      <c r="D40" s="13">
        <v>3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0</v>
      </c>
      <c r="H42" s="15">
        <v>3</v>
      </c>
      <c r="I42" s="16">
        <v>50</v>
      </c>
      <c r="J42" s="17">
        <f t="shared" si="2"/>
        <v>150</v>
      </c>
      <c r="K42" s="18" t="s">
        <v>16</v>
      </c>
      <c r="L42" s="19">
        <v>0</v>
      </c>
      <c r="M42" s="24">
        <f t="shared" si="3"/>
        <v>150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0</v>
      </c>
      <c r="D43" s="13">
        <v>5</v>
      </c>
      <c r="E43" s="12">
        <f t="shared" si="0"/>
        <v>5</v>
      </c>
      <c r="F43" s="13">
        <v>0</v>
      </c>
      <c r="G43" s="14">
        <f t="shared" si="1"/>
        <v>3</v>
      </c>
      <c r="H43" s="15">
        <v>2</v>
      </c>
      <c r="I43" s="16">
        <v>50</v>
      </c>
      <c r="J43" s="17">
        <f t="shared" si="2"/>
        <v>100</v>
      </c>
      <c r="K43" s="18" t="s">
        <v>16</v>
      </c>
      <c r="L43" s="19">
        <v>0</v>
      </c>
      <c r="M43" s="24">
        <f t="shared" si="3"/>
        <v>100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2</v>
      </c>
      <c r="D47" s="13">
        <v>5</v>
      </c>
      <c r="E47" s="12">
        <f t="shared" si="0"/>
        <v>7</v>
      </c>
      <c r="F47" s="13">
        <v>0</v>
      </c>
      <c r="G47" s="14">
        <f t="shared" si="1"/>
        <v>6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0</v>
      </c>
      <c r="D48" s="13">
        <v>5</v>
      </c>
      <c r="E48" s="12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3</v>
      </c>
      <c r="E56" s="12">
        <f t="shared" si="0"/>
        <v>3</v>
      </c>
      <c r="F56" s="13">
        <v>0</v>
      </c>
      <c r="G56" s="14">
        <f t="shared" si="1"/>
        <v>3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+'5'!G71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+'5'!G74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+'5'!G75</f>
        <v>0</v>
      </c>
      <c r="D75" s="13">
        <v>3</v>
      </c>
      <c r="E75" s="12">
        <f t="shared" si="7"/>
        <v>3</v>
      </c>
      <c r="F75" s="13">
        <v>0</v>
      </c>
      <c r="G75" s="14">
        <f t="shared" si="8"/>
        <v>2</v>
      </c>
      <c r="H75" s="15">
        <v>1</v>
      </c>
      <c r="I75" s="23">
        <v>60</v>
      </c>
      <c r="J75" s="17">
        <f t="shared" si="9"/>
        <v>60</v>
      </c>
      <c r="K75" s="18" t="s">
        <v>16</v>
      </c>
      <c r="L75" s="19">
        <v>0</v>
      </c>
      <c r="M75" s="24">
        <f t="shared" si="10"/>
        <v>60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+'5'!G77</f>
        <v>3</v>
      </c>
      <c r="D77" s="13">
        <v>0</v>
      </c>
      <c r="E77" s="12">
        <f t="shared" si="7"/>
        <v>3</v>
      </c>
      <c r="F77" s="13">
        <v>0</v>
      </c>
      <c r="G77" s="14">
        <f t="shared" si="8"/>
        <v>3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+'5'!G79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+'5'!G86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3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+'5'!G87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+'5'!G88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+'5'!G89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+'5'!G94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+'5'!G121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+'5'!G142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3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+'5'!G145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+'5'!G150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+'5'!G163</f>
        <v>0</v>
      </c>
      <c r="D163" s="13">
        <v>3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+'5'!G164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88">
        <f>+'5'!G168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88">
        <v>20</v>
      </c>
      <c r="D170" s="13">
        <v>0</v>
      </c>
      <c r="E170" s="12">
        <f t="shared" si="14"/>
        <v>20</v>
      </c>
      <c r="F170" s="13">
        <v>0</v>
      </c>
      <c r="G170" s="14">
        <f t="shared" si="15"/>
        <v>19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+'5'!G188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2">
        <f>+'5'!G213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+'5'!G217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1890</v>
      </c>
    </row>
    <row r="218" spans="1:26" x14ac:dyDescent="0.5">
      <c r="A218" s="1"/>
      <c r="C218" s="25"/>
      <c r="D218" s="26"/>
      <c r="E218" s="25"/>
      <c r="F218" s="26"/>
      <c r="G218" s="26"/>
      <c r="H218" s="26"/>
      <c r="I218" s="26"/>
      <c r="J218" s="26"/>
      <c r="K218" s="26"/>
      <c r="L218" s="26"/>
      <c r="M218" s="144" t="s">
        <v>224</v>
      </c>
      <c r="N218" s="145"/>
      <c r="Z218" s="29"/>
    </row>
    <row r="219" spans="1:26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86"/>
      <c r="K219" s="28"/>
      <c r="L219" s="29"/>
      <c r="M219" s="87"/>
      <c r="N219" s="87"/>
      <c r="Z219" s="29"/>
    </row>
    <row r="220" spans="1:26" ht="25.5" customHeight="1" x14ac:dyDescent="0.5">
      <c r="A220" s="1"/>
      <c r="C220" s="25"/>
      <c r="D220" s="26"/>
      <c r="E220" s="25"/>
      <c r="F220" s="26"/>
      <c r="G220" s="25"/>
      <c r="H220" s="146" t="s">
        <v>223</v>
      </c>
      <c r="I220" s="147"/>
      <c r="J220" s="30">
        <f>+X107</f>
        <v>0</v>
      </c>
      <c r="K220" s="28"/>
      <c r="L220" s="29"/>
      <c r="Z220" s="29"/>
    </row>
    <row r="221" spans="1:26" ht="25.5" x14ac:dyDescent="0.55000000000000004">
      <c r="A221" s="1"/>
      <c r="C221" s="25"/>
      <c r="E221" s="25"/>
      <c r="F221" s="26"/>
      <c r="G221" s="25"/>
      <c r="H221" s="31"/>
      <c r="I221" s="148" t="s">
        <v>213</v>
      </c>
      <c r="J221" s="148"/>
      <c r="K221" s="32">
        <f>SUM(J5:J220)</f>
        <v>2240</v>
      </c>
    </row>
    <row r="222" spans="1:26" ht="25.5" x14ac:dyDescent="0.55000000000000004">
      <c r="A222" s="1"/>
      <c r="C222" s="25"/>
      <c r="E222" s="25"/>
      <c r="F222" s="26"/>
      <c r="G222" s="25"/>
      <c r="I222" s="126" t="s">
        <v>214</v>
      </c>
      <c r="J222" s="127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33" t="s">
        <v>215</v>
      </c>
      <c r="J223" s="34"/>
      <c r="K223" s="35">
        <f>L223+M223+N223+O223+P223+Q223+R223+S223+T223+U223+V223+W223+X223+Y223+Z223</f>
        <v>940</v>
      </c>
      <c r="L223" s="2">
        <v>660</v>
      </c>
      <c r="M223" s="2">
        <v>130</v>
      </c>
      <c r="N223" s="2">
        <v>150</v>
      </c>
      <c r="T223" s="29"/>
    </row>
    <row r="224" spans="1:26" ht="25.5" x14ac:dyDescent="0.55000000000000004">
      <c r="A224" s="1"/>
      <c r="C224" s="25"/>
      <c r="E224" s="25"/>
      <c r="F224" s="26"/>
      <c r="G224" s="25"/>
      <c r="I224" s="126" t="s">
        <v>216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217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218</v>
      </c>
      <c r="J226" s="127"/>
      <c r="K226" s="36">
        <f>SUM(L5:L218)</f>
        <v>350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219</v>
      </c>
      <c r="J227" s="127"/>
      <c r="K227" s="32">
        <f>+K221-K222-K223-K225-K226</f>
        <v>950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220</v>
      </c>
      <c r="J228" s="127"/>
      <c r="K228" s="36">
        <v>950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221</v>
      </c>
      <c r="J229" s="127"/>
      <c r="K229" s="32">
        <f>+K228-K227</f>
        <v>0</v>
      </c>
    </row>
    <row r="230" spans="1:11" ht="25.5" x14ac:dyDescent="0.55000000000000004">
      <c r="C230" s="25"/>
      <c r="F230" s="26"/>
      <c r="G230" s="2"/>
      <c r="I230" s="126" t="s">
        <v>222</v>
      </c>
      <c r="J230" s="127"/>
      <c r="K230" s="32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 t="s">
        <v>264</v>
      </c>
      <c r="J232" s="24">
        <f>+K221-K226+K229</f>
        <v>1890</v>
      </c>
    </row>
    <row r="233" spans="1:11" x14ac:dyDescent="0.5">
      <c r="G233" s="2"/>
      <c r="I233" s="2" t="s">
        <v>265</v>
      </c>
      <c r="J233" s="2">
        <f>SUM(K222:K225)</f>
        <v>940</v>
      </c>
    </row>
    <row r="234" spans="1:11" x14ac:dyDescent="0.5">
      <c r="G234" s="2"/>
      <c r="I234" s="2" t="s">
        <v>266</v>
      </c>
      <c r="J234" s="2">
        <f>+K228</f>
        <v>950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8:N218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D69F-90D5-4A30-A369-7D93F499DB45}">
  <sheetPr>
    <tabColor rgb="FFCCFFFF"/>
  </sheetPr>
  <dimension ref="A1:Z305"/>
  <sheetViews>
    <sheetView topLeftCell="C1" zoomScale="90" zoomScaleNormal="90" workbookViewId="0">
      <pane ySplit="4" topLeftCell="A5" activePane="bottomLeft" state="frozen"/>
      <selection pane="bottomLeft" activeCell="K229" sqref="K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0.625" style="38" customWidth="1"/>
    <col min="10" max="10" width="9.5" style="2" bestFit="1" customWidth="1"/>
    <col min="11" max="11" width="19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+'6'!G5</f>
        <v>4</v>
      </c>
      <c r="D5" s="13">
        <v>0</v>
      </c>
      <c r="E5" s="12">
        <f>C5+D5</f>
        <v>4</v>
      </c>
      <c r="F5" s="13">
        <v>1</v>
      </c>
      <c r="G5" s="14">
        <f>E5-F5-H5</f>
        <v>-5</v>
      </c>
      <c r="H5" s="15">
        <v>8</v>
      </c>
      <c r="I5" s="16">
        <v>50</v>
      </c>
      <c r="J5" s="17">
        <f>+H5*I5</f>
        <v>400</v>
      </c>
      <c r="K5" s="18" t="s">
        <v>275</v>
      </c>
      <c r="L5" s="19">
        <v>50</v>
      </c>
      <c r="M5" s="24">
        <f>SUM(J5-L5)</f>
        <v>350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35</v>
      </c>
      <c r="D6" s="13">
        <v>0</v>
      </c>
      <c r="E6" s="12">
        <f t="shared" ref="E6:E69" si="0">C6+D6</f>
        <v>35</v>
      </c>
      <c r="F6" s="13">
        <v>0</v>
      </c>
      <c r="G6" s="14">
        <f t="shared" ref="G6:G69" si="1">E6-F6-H6</f>
        <v>15</v>
      </c>
      <c r="H6" s="15">
        <v>20</v>
      </c>
      <c r="I6" s="16">
        <v>100</v>
      </c>
      <c r="J6" s="17">
        <f t="shared" ref="J6:J69" si="2">+H6*I6</f>
        <v>2000</v>
      </c>
      <c r="K6" s="18" t="s">
        <v>276</v>
      </c>
      <c r="L6" s="19">
        <v>300</v>
      </c>
      <c r="M6" s="24">
        <f t="shared" ref="M6:M69" si="3">SUM(J6-L6)</f>
        <v>1700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2</v>
      </c>
      <c r="H8" s="15">
        <v>3</v>
      </c>
      <c r="I8" s="16">
        <v>100</v>
      </c>
      <c r="J8" s="17">
        <f t="shared" si="2"/>
        <v>300</v>
      </c>
      <c r="K8" s="18" t="s">
        <v>277</v>
      </c>
      <c r="L8" s="19">
        <v>40</v>
      </c>
      <c r="M8" s="24">
        <f t="shared" si="3"/>
        <v>260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2</v>
      </c>
      <c r="H12" s="15">
        <v>7</v>
      </c>
      <c r="I12" s="21">
        <v>50</v>
      </c>
      <c r="J12" s="17">
        <f t="shared" si="2"/>
        <v>350</v>
      </c>
      <c r="K12" s="18" t="s">
        <v>277</v>
      </c>
      <c r="L12" s="19">
        <v>20</v>
      </c>
      <c r="M12" s="24">
        <f t="shared" si="3"/>
        <v>330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0</v>
      </c>
      <c r="H15" s="15">
        <v>4</v>
      </c>
      <c r="I15" s="21">
        <v>50</v>
      </c>
      <c r="J15" s="17">
        <f t="shared" si="2"/>
        <v>200</v>
      </c>
      <c r="K15" s="18" t="s">
        <v>277</v>
      </c>
      <c r="L15" s="19">
        <v>20</v>
      </c>
      <c r="M15" s="24">
        <f t="shared" si="3"/>
        <v>180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10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4</v>
      </c>
      <c r="H24" s="15">
        <v>3</v>
      </c>
      <c r="I24" s="22">
        <v>100</v>
      </c>
      <c r="J24" s="17">
        <f t="shared" si="2"/>
        <v>300</v>
      </c>
      <c r="K24" s="18" t="s">
        <v>16</v>
      </c>
      <c r="L24" s="19">
        <v>0</v>
      </c>
      <c r="M24" s="24">
        <f t="shared" si="3"/>
        <v>300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88">
        <f>+'6'!G26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+'6'!G27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88">
        <f>+'6'!G31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+'6'!G34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3</v>
      </c>
      <c r="D37" s="13">
        <v>0</v>
      </c>
      <c r="E37" s="12">
        <f t="shared" si="0"/>
        <v>3</v>
      </c>
      <c r="F37" s="13">
        <v>3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88">
        <f>+'6'!G38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+'6'!G39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2</v>
      </c>
      <c r="H46" s="15">
        <v>3</v>
      </c>
      <c r="I46" s="16">
        <v>50</v>
      </c>
      <c r="J46" s="17">
        <f t="shared" si="2"/>
        <v>150</v>
      </c>
      <c r="K46" s="18" t="s">
        <v>16</v>
      </c>
      <c r="L46" s="19">
        <v>0</v>
      </c>
      <c r="M46" s="24">
        <f t="shared" si="3"/>
        <v>150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4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3</v>
      </c>
      <c r="D56" s="13">
        <v>0</v>
      </c>
      <c r="E56" s="12">
        <f t="shared" si="0"/>
        <v>3</v>
      </c>
      <c r="F56" s="13">
        <v>0</v>
      </c>
      <c r="G56" s="14">
        <f t="shared" si="1"/>
        <v>2</v>
      </c>
      <c r="H56" s="15">
        <v>1</v>
      </c>
      <c r="I56" s="22">
        <v>120</v>
      </c>
      <c r="J56" s="17">
        <f t="shared" si="2"/>
        <v>120</v>
      </c>
      <c r="K56" s="18" t="s">
        <v>16</v>
      </c>
      <c r="L56" s="19">
        <v>20</v>
      </c>
      <c r="M56" s="24">
        <f t="shared" si="3"/>
        <v>100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+'6'!G74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+'6'!G75</f>
        <v>2</v>
      </c>
      <c r="D75" s="13">
        <v>0</v>
      </c>
      <c r="E75" s="12">
        <f t="shared" si="7"/>
        <v>2</v>
      </c>
      <c r="F75" s="13">
        <v>0</v>
      </c>
      <c r="G75" s="14">
        <f t="shared" si="8"/>
        <v>2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+'6'!G77</f>
        <v>3</v>
      </c>
      <c r="D77" s="13">
        <v>0</v>
      </c>
      <c r="E77" s="12">
        <f t="shared" si="7"/>
        <v>3</v>
      </c>
      <c r="F77" s="13">
        <v>0</v>
      </c>
      <c r="G77" s="14">
        <f t="shared" si="8"/>
        <v>1</v>
      </c>
      <c r="H77" s="15">
        <v>2</v>
      </c>
      <c r="I77" s="21">
        <v>50</v>
      </c>
      <c r="J77" s="17">
        <f t="shared" si="9"/>
        <v>100</v>
      </c>
      <c r="K77" s="18" t="s">
        <v>274</v>
      </c>
      <c r="L77" s="19">
        <v>50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+'6'!G79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4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+'6'!G86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0</v>
      </c>
      <c r="H86" s="15">
        <v>3</v>
      </c>
      <c r="I86" s="21">
        <v>55</v>
      </c>
      <c r="J86" s="17">
        <f t="shared" si="9"/>
        <v>165</v>
      </c>
      <c r="K86" s="18" t="s">
        <v>16</v>
      </c>
      <c r="L86" s="19">
        <v>30</v>
      </c>
      <c r="M86" s="24">
        <f t="shared" si="10"/>
        <v>135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+'6'!G87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+'6'!G88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+'6'!G89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12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+'6'!G121</f>
        <v>3</v>
      </c>
      <c r="D121" s="13">
        <v>0</v>
      </c>
      <c r="E121" s="12">
        <f t="shared" si="7"/>
        <v>3</v>
      </c>
      <c r="F121" s="13">
        <v>0</v>
      </c>
      <c r="G121" s="14">
        <f t="shared" si="8"/>
        <v>3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+'6'!G142</f>
        <v>3</v>
      </c>
      <c r="D142" s="13">
        <v>0</v>
      </c>
      <c r="E142" s="12">
        <f t="shared" si="14"/>
        <v>3</v>
      </c>
      <c r="F142" s="13">
        <v>0</v>
      </c>
      <c r="G142" s="14">
        <f t="shared" si="15"/>
        <v>1</v>
      </c>
      <c r="H142" s="15">
        <v>2</v>
      </c>
      <c r="I142" s="21">
        <v>120</v>
      </c>
      <c r="J142" s="17">
        <f t="shared" si="16"/>
        <v>240</v>
      </c>
      <c r="K142" s="18" t="s">
        <v>16</v>
      </c>
      <c r="L142" s="19">
        <v>0</v>
      </c>
      <c r="M142" s="24">
        <f t="shared" si="17"/>
        <v>240</v>
      </c>
    </row>
    <row r="143" spans="1:13" ht="25.5" x14ac:dyDescent="0.55000000000000004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+'6'!G145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+'6'!G150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+'6'!G163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+'6'!G164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1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88">
        <f>+'6'!G168</f>
        <v>14</v>
      </c>
      <c r="D168" s="13">
        <v>0</v>
      </c>
      <c r="E168" s="12">
        <f t="shared" si="14"/>
        <v>14</v>
      </c>
      <c r="F168" s="13">
        <v>0</v>
      </c>
      <c r="G168" s="14">
        <f t="shared" si="15"/>
        <v>14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+'6'!G170</f>
        <v>19</v>
      </c>
      <c r="D170" s="13">
        <v>0</v>
      </c>
      <c r="E170" s="12">
        <f t="shared" si="14"/>
        <v>19</v>
      </c>
      <c r="F170" s="13">
        <v>0</v>
      </c>
      <c r="G170" s="14">
        <f t="shared" si="15"/>
        <v>19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+'6'!G188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2">
        <f>+'6'!G213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+'6'!G217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4310</v>
      </c>
    </row>
    <row r="218" spans="1:26" x14ac:dyDescent="0.5">
      <c r="A218" s="1"/>
      <c r="C218" s="25"/>
      <c r="D218" s="26"/>
      <c r="E218" s="25"/>
      <c r="F218" s="26"/>
      <c r="G218" s="26"/>
      <c r="H218" s="26"/>
      <c r="I218" s="26"/>
      <c r="J218" s="26"/>
      <c r="K218" s="26"/>
      <c r="L218" s="26"/>
      <c r="M218" s="144" t="s">
        <v>224</v>
      </c>
      <c r="N218" s="145"/>
      <c r="Z218" s="29"/>
    </row>
    <row r="219" spans="1:26" ht="25.5" x14ac:dyDescent="0.55000000000000004">
      <c r="A219" s="1"/>
      <c r="C219" s="25"/>
      <c r="D219" s="26"/>
      <c r="E219" s="25"/>
      <c r="F219" s="26"/>
      <c r="G219" s="25"/>
      <c r="H219" s="25"/>
      <c r="I219" s="27"/>
      <c r="J219" s="86"/>
      <c r="K219" s="28"/>
      <c r="L219" s="29"/>
      <c r="M219" s="87"/>
      <c r="N219" s="87"/>
      <c r="Z219" s="29"/>
    </row>
    <row r="220" spans="1:26" ht="25.5" customHeight="1" x14ac:dyDescent="0.5">
      <c r="A220" s="1"/>
      <c r="C220" s="25"/>
      <c r="D220" s="26"/>
      <c r="E220" s="25"/>
      <c r="F220" s="26"/>
      <c r="G220" s="25"/>
      <c r="H220" s="146" t="s">
        <v>223</v>
      </c>
      <c r="I220" s="147"/>
      <c r="J220" s="30">
        <f>+X107</f>
        <v>0</v>
      </c>
      <c r="K220" s="28"/>
      <c r="L220" s="29"/>
      <c r="Z220" s="29"/>
    </row>
    <row r="221" spans="1:26" ht="25.5" x14ac:dyDescent="0.55000000000000004">
      <c r="A221" s="1"/>
      <c r="C221" s="25"/>
      <c r="E221" s="25"/>
      <c r="F221" s="26"/>
      <c r="G221" s="25"/>
      <c r="H221" s="31"/>
      <c r="I221" s="148" t="s">
        <v>213</v>
      </c>
      <c r="J221" s="148"/>
      <c r="K221" s="32">
        <f>SUM(J5:J220)</f>
        <v>4840</v>
      </c>
    </row>
    <row r="222" spans="1:26" ht="25.5" x14ac:dyDescent="0.55000000000000004">
      <c r="A222" s="1"/>
      <c r="C222" s="25"/>
      <c r="E222" s="25"/>
      <c r="F222" s="26"/>
      <c r="G222" s="25"/>
      <c r="I222" s="126" t="s">
        <v>214</v>
      </c>
      <c r="J222" s="127"/>
      <c r="K222" s="35">
        <v>0</v>
      </c>
    </row>
    <row r="223" spans="1:26" ht="25.5" x14ac:dyDescent="0.55000000000000004">
      <c r="A223" s="1"/>
      <c r="C223" s="25"/>
      <c r="E223" s="25"/>
      <c r="F223" s="26"/>
      <c r="G223" s="25"/>
      <c r="I223" s="33" t="s">
        <v>215</v>
      </c>
      <c r="J223" s="34"/>
      <c r="K223" s="35">
        <f>L223+M223+N223+O223+P223+Q223+R223+S223+T223+U223+V223+W223+X223+Y223+Z223</f>
        <v>1805</v>
      </c>
      <c r="L223" s="2">
        <v>400</v>
      </c>
      <c r="M223" s="2">
        <v>100</v>
      </c>
      <c r="N223" s="2">
        <v>465</v>
      </c>
      <c r="O223" s="2">
        <v>100</v>
      </c>
      <c r="P223" s="2">
        <v>500</v>
      </c>
      <c r="Q223" s="2">
        <v>240</v>
      </c>
      <c r="T223" s="29"/>
    </row>
    <row r="224" spans="1:26" ht="25.5" x14ac:dyDescent="0.55000000000000004">
      <c r="A224" s="1"/>
      <c r="C224" s="25"/>
      <c r="E224" s="25"/>
      <c r="F224" s="26"/>
      <c r="G224" s="25"/>
      <c r="I224" s="126" t="s">
        <v>216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217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218</v>
      </c>
      <c r="J226" s="127"/>
      <c r="K226" s="36">
        <f>SUM(L5:L218)</f>
        <v>530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219</v>
      </c>
      <c r="J227" s="127"/>
      <c r="K227" s="32">
        <f>K221-K222-K223-K225-K226</f>
        <v>2505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220</v>
      </c>
      <c r="J228" s="127"/>
      <c r="K228" s="36">
        <v>2505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221</v>
      </c>
      <c r="J229" s="127"/>
      <c r="K229" s="32">
        <f>+K228-K227</f>
        <v>0</v>
      </c>
    </row>
    <row r="230" spans="1:11" ht="25.5" x14ac:dyDescent="0.55000000000000004">
      <c r="C230" s="25"/>
      <c r="F230" s="26"/>
      <c r="G230" s="2"/>
      <c r="I230" s="126" t="s">
        <v>222</v>
      </c>
      <c r="J230" s="127"/>
      <c r="K230" s="32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 t="s">
        <v>264</v>
      </c>
      <c r="J232" s="2">
        <f>+K221-K226+K229</f>
        <v>4310</v>
      </c>
    </row>
    <row r="233" spans="1:11" x14ac:dyDescent="0.5">
      <c r="G233" s="2"/>
      <c r="I233" s="2" t="s">
        <v>265</v>
      </c>
      <c r="J233" s="2">
        <f>SUM(K222:K225)</f>
        <v>1805</v>
      </c>
    </row>
    <row r="234" spans="1:11" x14ac:dyDescent="0.5">
      <c r="G234" s="2"/>
      <c r="I234" s="2" t="s">
        <v>266</v>
      </c>
      <c r="J234" s="2">
        <f>+K228</f>
        <v>2505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</sheetData>
  <autoFilter ref="A1:Y230" xr:uid="{A8659A1D-7742-48A0-A8EC-0F2280F9B025}"/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8:N21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7DF-5511-4E6E-9CCA-53338A7232A8}">
  <sheetPr>
    <tabColor rgb="FFCCFFFF"/>
  </sheetPr>
  <dimension ref="A1:Z304"/>
  <sheetViews>
    <sheetView zoomScale="90" zoomScaleNormal="90" workbookViewId="0">
      <pane ySplit="4" topLeftCell="A214" activePane="bottomLeft" state="frozen"/>
      <selection pane="bottomLeft" activeCell="L227" sqref="L227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2">
        <f>+'7'!G5</f>
        <v>-5</v>
      </c>
      <c r="D5" s="13">
        <v>10</v>
      </c>
      <c r="E5" s="12">
        <f>C5+D5</f>
        <v>5</v>
      </c>
      <c r="F5" s="13">
        <v>0</v>
      </c>
      <c r="G5" s="14">
        <f>E5-F5-H5</f>
        <v>5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15</v>
      </c>
      <c r="D6" s="13">
        <v>0</v>
      </c>
      <c r="E6" s="12">
        <f t="shared" ref="E6:E69" si="0">C6+D6</f>
        <v>15</v>
      </c>
      <c r="F6" s="13">
        <v>0</v>
      </c>
      <c r="G6" s="14">
        <f t="shared" ref="G6:G69" si="1">E6-F6-H6</f>
        <v>14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2</v>
      </c>
      <c r="D8" s="13">
        <v>0</v>
      </c>
      <c r="E8" s="12">
        <f t="shared" si="0"/>
        <v>2</v>
      </c>
      <c r="F8" s="13">
        <v>0</v>
      </c>
      <c r="G8" s="14">
        <f t="shared" si="1"/>
        <v>2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2</v>
      </c>
      <c r="D12" s="13">
        <v>10</v>
      </c>
      <c r="E12" s="12">
        <f t="shared" si="0"/>
        <v>12</v>
      </c>
      <c r="F12" s="13">
        <v>0</v>
      </c>
      <c r="G12" s="14">
        <f t="shared" si="1"/>
        <v>12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5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10</v>
      </c>
      <c r="D23" s="13">
        <v>15</v>
      </c>
      <c r="E23" s="12">
        <f t="shared" si="0"/>
        <v>25</v>
      </c>
      <c r="F23" s="13">
        <v>0</v>
      </c>
      <c r="G23" s="14">
        <f t="shared" si="1"/>
        <v>25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+'7'!G27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1</v>
      </c>
      <c r="D29" s="13">
        <v>5</v>
      </c>
      <c r="E29" s="12">
        <f t="shared" si="0"/>
        <v>6</v>
      </c>
      <c r="F29" s="13">
        <v>1</v>
      </c>
      <c r="G29" s="14">
        <f t="shared" si="1"/>
        <v>5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5</v>
      </c>
      <c r="D31" s="13">
        <v>0</v>
      </c>
      <c r="E31" s="12">
        <f t="shared" si="0"/>
        <v>5</v>
      </c>
      <c r="F31" s="13">
        <v>5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+'7'!G34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+'7'!G39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0</v>
      </c>
      <c r="D42" s="13">
        <v>5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+'7'!G71</f>
        <v>1</v>
      </c>
      <c r="D71" s="13">
        <v>5</v>
      </c>
      <c r="E71" s="12">
        <f t="shared" si="7"/>
        <v>6</v>
      </c>
      <c r="F71" s="13">
        <v>0</v>
      </c>
      <c r="G71" s="14">
        <f t="shared" si="8"/>
        <v>6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+'7'!G74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+'7'!G75</f>
        <v>2</v>
      </c>
      <c r="D75" s="13">
        <v>0</v>
      </c>
      <c r="E75" s="12">
        <f t="shared" si="7"/>
        <v>2</v>
      </c>
      <c r="F75" s="13">
        <v>0</v>
      </c>
      <c r="G75" s="14">
        <f t="shared" si="8"/>
        <v>2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+'7'!G77</f>
        <v>1</v>
      </c>
      <c r="D77" s="13">
        <v>5</v>
      </c>
      <c r="E77" s="12">
        <f t="shared" si="7"/>
        <v>6</v>
      </c>
      <c r="F77" s="13">
        <v>0</v>
      </c>
      <c r="G77" s="14">
        <f t="shared" si="8"/>
        <v>6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+'7'!G79</f>
        <v>4</v>
      </c>
      <c r="D79" s="13">
        <v>0</v>
      </c>
      <c r="E79" s="12">
        <f t="shared" si="7"/>
        <v>4</v>
      </c>
      <c r="F79" s="13">
        <v>0</v>
      </c>
      <c r="G79" s="14">
        <f t="shared" si="8"/>
        <v>3</v>
      </c>
      <c r="H79" s="15">
        <v>1</v>
      </c>
      <c r="I79" s="23">
        <v>50</v>
      </c>
      <c r="J79" s="17">
        <f t="shared" si="9"/>
        <v>50</v>
      </c>
      <c r="K79" s="18" t="s">
        <v>274</v>
      </c>
      <c r="L79" s="19">
        <v>25</v>
      </c>
      <c r="M79" s="24">
        <f t="shared" si="10"/>
        <v>25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+'7'!G86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+'7'!G87</f>
        <v>1</v>
      </c>
      <c r="D87" s="13">
        <v>0</v>
      </c>
      <c r="E87" s="12">
        <f t="shared" si="7"/>
        <v>1</v>
      </c>
      <c r="F87" s="13">
        <v>0</v>
      </c>
      <c r="G87" s="14">
        <f t="shared" si="8"/>
        <v>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+'7'!G88</f>
        <v>0</v>
      </c>
      <c r="D88" s="13">
        <v>0</v>
      </c>
      <c r="E88" s="12">
        <f t="shared" si="7"/>
        <v>0</v>
      </c>
      <c r="F88" s="13">
        <v>0</v>
      </c>
      <c r="G88" s="14">
        <f t="shared" si="8"/>
        <v>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+'7'!G89</f>
        <v>12</v>
      </c>
      <c r="D89" s="13">
        <v>0</v>
      </c>
      <c r="E89" s="12">
        <f t="shared" si="7"/>
        <v>12</v>
      </c>
      <c r="F89" s="13">
        <v>0</v>
      </c>
      <c r="G89" s="14">
        <f t="shared" si="8"/>
        <v>11</v>
      </c>
      <c r="H89" s="15">
        <v>1</v>
      </c>
      <c r="I89" s="21">
        <v>55</v>
      </c>
      <c r="J89" s="17">
        <f t="shared" si="9"/>
        <v>55</v>
      </c>
      <c r="K89" s="18" t="s">
        <v>16</v>
      </c>
      <c r="L89" s="19">
        <v>0</v>
      </c>
      <c r="M89" s="24">
        <f t="shared" si="10"/>
        <v>55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+'7'!G121</f>
        <v>3</v>
      </c>
      <c r="D121" s="13">
        <v>0</v>
      </c>
      <c r="E121" s="12">
        <f t="shared" si="7"/>
        <v>3</v>
      </c>
      <c r="F121" s="13">
        <v>2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+'7'!G142</f>
        <v>1</v>
      </c>
      <c r="D142" s="13">
        <v>0</v>
      </c>
      <c r="E142" s="12">
        <f t="shared" si="14"/>
        <v>1</v>
      </c>
      <c r="F142" s="13">
        <v>0</v>
      </c>
      <c r="G142" s="14">
        <f t="shared" si="15"/>
        <v>1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+'7'!G145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+'7'!G150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+'7'!G163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3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+'7'!G164</f>
        <v>1</v>
      </c>
      <c r="D164" s="13">
        <v>0</v>
      </c>
      <c r="E164" s="12">
        <f t="shared" si="14"/>
        <v>1</v>
      </c>
      <c r="F164" s="13">
        <v>0</v>
      </c>
      <c r="G164" s="14">
        <f t="shared" si="15"/>
        <v>0</v>
      </c>
      <c r="H164" s="15">
        <v>1</v>
      </c>
      <c r="I164" s="21">
        <v>50</v>
      </c>
      <c r="J164" s="17">
        <f t="shared" si="16"/>
        <v>50</v>
      </c>
      <c r="K164" s="18" t="s">
        <v>16</v>
      </c>
      <c r="L164" s="19">
        <v>0</v>
      </c>
      <c r="M164" s="24">
        <f t="shared" si="17"/>
        <v>50</v>
      </c>
    </row>
    <row r="165" spans="1:13" ht="25.5" x14ac:dyDescent="0.55000000000000004">
      <c r="A165" s="10">
        <v>161</v>
      </c>
      <c r="B165" s="20" t="s">
        <v>176</v>
      </c>
      <c r="C165" s="12">
        <f>+'7'!G165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+'7'!G170</f>
        <v>19</v>
      </c>
      <c r="D170" s="13">
        <v>0</v>
      </c>
      <c r="E170" s="12">
        <f t="shared" si="14"/>
        <v>19</v>
      </c>
      <c r="F170" s="13">
        <v>0</v>
      </c>
      <c r="G170" s="14">
        <f t="shared" si="15"/>
        <v>19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+'7'!G188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8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2">
        <f>+'7'!G213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+'7'!G217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>
        <f>SUM(M5:M212)</f>
        <v>510</v>
      </c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17">
        <f t="shared" si="22"/>
        <v>0</v>
      </c>
      <c r="K218" s="18" t="s">
        <v>16</v>
      </c>
      <c r="L218" s="19">
        <v>0</v>
      </c>
      <c r="M218" s="144" t="s">
        <v>224</v>
      </c>
      <c r="N218" s="145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46" t="s">
        <v>223</v>
      </c>
      <c r="I219" s="147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48" t="s">
        <v>213</v>
      </c>
      <c r="J220" s="148"/>
      <c r="K220" s="32">
        <f>SUM(J5:J219)</f>
        <v>535</v>
      </c>
    </row>
    <row r="221" spans="1:26" ht="25.5" x14ac:dyDescent="0.55000000000000004">
      <c r="A221" s="1"/>
      <c r="C221" s="25"/>
      <c r="E221" s="25"/>
      <c r="F221" s="26"/>
      <c r="G221" s="25"/>
      <c r="I221" s="126" t="s">
        <v>214</v>
      </c>
      <c r="J221" s="127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230</v>
      </c>
      <c r="L222" s="2">
        <v>130</v>
      </c>
      <c r="M222" s="2">
        <v>100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26" t="s">
        <v>216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6" t="s">
        <v>217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218</v>
      </c>
      <c r="J225" s="127"/>
      <c r="K225" s="36">
        <f>SUM(L5:L218)</f>
        <v>25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219</v>
      </c>
      <c r="J226" s="127"/>
      <c r="K226" s="32">
        <f>K220-K221-K222-K224-K225</f>
        <v>280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220</v>
      </c>
      <c r="J227" s="127"/>
      <c r="K227" s="36">
        <v>280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221</v>
      </c>
      <c r="J228" s="127"/>
      <c r="K228" s="32">
        <f>+K227-K226</f>
        <v>0</v>
      </c>
    </row>
    <row r="229" spans="1:11" ht="25.5" x14ac:dyDescent="0.55000000000000004">
      <c r="C229" s="25"/>
      <c r="F229" s="26"/>
      <c r="G229" s="2"/>
      <c r="I229" s="126" t="s">
        <v>222</v>
      </c>
      <c r="J229" s="127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510</v>
      </c>
    </row>
    <row r="232" spans="1:11" x14ac:dyDescent="0.5">
      <c r="G232" s="2"/>
      <c r="I232" s="2" t="s">
        <v>265</v>
      </c>
      <c r="J232" s="2">
        <f>SUM(K221:K224)</f>
        <v>230</v>
      </c>
    </row>
    <row r="233" spans="1:11" x14ac:dyDescent="0.5">
      <c r="G233" s="2"/>
      <c r="I233" s="2" t="s">
        <v>266</v>
      </c>
      <c r="J233" s="2">
        <f>+K227</f>
        <v>280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autoFilter ref="A1:Y22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CC46-39CC-4F36-895D-6563ADAA4159}">
  <sheetPr>
    <tabColor rgb="FFCCFFFF"/>
  </sheetPr>
  <dimension ref="A1:Z306"/>
  <sheetViews>
    <sheetView zoomScaleNormal="100" workbookViewId="0">
      <pane ySplit="4" topLeftCell="A211" activePane="bottomLeft" state="frozen"/>
      <selection pane="bottomLeft" activeCell="I218" sqref="I218:I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+'8'!G5</f>
        <v>5</v>
      </c>
      <c r="D5" s="13">
        <v>0</v>
      </c>
      <c r="E5" s="12">
        <f>C5+D5</f>
        <v>5</v>
      </c>
      <c r="F5" s="13">
        <v>0</v>
      </c>
      <c r="G5" s="14">
        <f>E5-F5-H5</f>
        <v>2</v>
      </c>
      <c r="H5" s="15">
        <v>3</v>
      </c>
      <c r="I5" s="16">
        <v>50</v>
      </c>
      <c r="J5" s="17">
        <f>+H5*I5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14</v>
      </c>
      <c r="D6" s="13">
        <v>20</v>
      </c>
      <c r="E6" s="12">
        <f t="shared" ref="E6:E69" si="0">C6+D6</f>
        <v>34</v>
      </c>
      <c r="F6" s="13">
        <v>0</v>
      </c>
      <c r="G6" s="14">
        <f t="shared" ref="G6:G69" si="1">E6-F6-H6</f>
        <v>32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2</v>
      </c>
      <c r="D8" s="13">
        <v>0</v>
      </c>
      <c r="E8" s="12">
        <f t="shared" si="0"/>
        <v>2</v>
      </c>
      <c r="F8" s="13">
        <v>0</v>
      </c>
      <c r="G8" s="14">
        <f t="shared" si="1"/>
        <v>2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12</v>
      </c>
      <c r="D12" s="13">
        <v>0</v>
      </c>
      <c r="E12" s="12">
        <f t="shared" si="0"/>
        <v>12</v>
      </c>
      <c r="F12" s="13">
        <v>0</v>
      </c>
      <c r="G12" s="14">
        <f t="shared" si="1"/>
        <v>12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25</v>
      </c>
      <c r="D23" s="13">
        <v>1</v>
      </c>
      <c r="E23" s="12">
        <f t="shared" si="0"/>
        <v>26</v>
      </c>
      <c r="F23" s="13">
        <v>0</v>
      </c>
      <c r="G23" s="88">
        <f t="shared" si="1"/>
        <v>23</v>
      </c>
      <c r="H23" s="15">
        <v>3</v>
      </c>
      <c r="I23" s="16">
        <v>100</v>
      </c>
      <c r="J23" s="17">
        <f t="shared" si="2"/>
        <v>300</v>
      </c>
      <c r="K23" s="18" t="s">
        <v>274</v>
      </c>
      <c r="L23" s="19">
        <v>150</v>
      </c>
      <c r="M23" s="24">
        <f t="shared" si="3"/>
        <v>150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2</v>
      </c>
      <c r="H24" s="15">
        <v>2</v>
      </c>
      <c r="I24" s="22">
        <v>100</v>
      </c>
      <c r="J24" s="17">
        <f t="shared" si="2"/>
        <v>200</v>
      </c>
      <c r="K24" s="18" t="s">
        <v>278</v>
      </c>
      <c r="L24" s="19">
        <v>50</v>
      </c>
      <c r="M24" s="24">
        <f t="shared" si="3"/>
        <v>150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+'8'!G27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+'8'!G34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0</v>
      </c>
      <c r="D37" s="13">
        <v>8</v>
      </c>
      <c r="E37" s="12">
        <f t="shared" si="0"/>
        <v>8</v>
      </c>
      <c r="F37" s="13">
        <v>0</v>
      </c>
      <c r="G37" s="14">
        <f t="shared" si="1"/>
        <v>7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88">
        <f>+'8'!G38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+'8'!G39</f>
        <v>1</v>
      </c>
      <c r="D39" s="13">
        <v>3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17">
        <f t="shared" si="2"/>
        <v>100</v>
      </c>
      <c r="K39" s="18" t="s">
        <v>274</v>
      </c>
      <c r="L39" s="19">
        <v>50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+'8'!G40</f>
        <v>4</v>
      </c>
      <c r="D40" s="13">
        <v>1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275</v>
      </c>
      <c r="L40" s="19">
        <v>50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0</v>
      </c>
      <c r="D66" s="13">
        <v>10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+'8'!G71</f>
        <v>6</v>
      </c>
      <c r="D71" s="13">
        <v>0</v>
      </c>
      <c r="E71" s="12">
        <f t="shared" si="7"/>
        <v>6</v>
      </c>
      <c r="F71" s="13">
        <v>0</v>
      </c>
      <c r="G71" s="14">
        <f t="shared" si="8"/>
        <v>6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+'8'!G74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+'8'!G75</f>
        <v>2</v>
      </c>
      <c r="D75" s="13">
        <v>0</v>
      </c>
      <c r="E75" s="12">
        <f t="shared" si="7"/>
        <v>2</v>
      </c>
      <c r="F75" s="13">
        <v>0</v>
      </c>
      <c r="G75" s="14">
        <f t="shared" si="8"/>
        <v>2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+'8'!G77</f>
        <v>6</v>
      </c>
      <c r="D77" s="13">
        <v>0</v>
      </c>
      <c r="E77" s="12">
        <f t="shared" si="7"/>
        <v>6</v>
      </c>
      <c r="F77" s="13">
        <v>0</v>
      </c>
      <c r="G77" s="14">
        <f t="shared" si="8"/>
        <v>4</v>
      </c>
      <c r="H77" s="15">
        <v>2</v>
      </c>
      <c r="I77" s="21">
        <v>50</v>
      </c>
      <c r="J77" s="17">
        <f t="shared" si="9"/>
        <v>100</v>
      </c>
      <c r="K77" s="18" t="s">
        <v>278</v>
      </c>
      <c r="L77" s="19">
        <v>25</v>
      </c>
      <c r="M77" s="24">
        <f t="shared" si="10"/>
        <v>75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+'8'!G79</f>
        <v>3</v>
      </c>
      <c r="D79" s="13">
        <v>0</v>
      </c>
      <c r="E79" s="12">
        <f t="shared" si="7"/>
        <v>3</v>
      </c>
      <c r="F79" s="13">
        <v>0</v>
      </c>
      <c r="G79" s="14">
        <f t="shared" si="8"/>
        <v>3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+'8'!G86</f>
        <v>0</v>
      </c>
      <c r="D86" s="13">
        <v>10</v>
      </c>
      <c r="E86" s="12">
        <f t="shared" si="7"/>
        <v>10</v>
      </c>
      <c r="F86" s="13">
        <v>0</v>
      </c>
      <c r="G86" s="14">
        <f t="shared" si="8"/>
        <v>9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+'8'!G87</f>
        <v>1</v>
      </c>
      <c r="D87" s="13">
        <v>10</v>
      </c>
      <c r="E87" s="12">
        <f t="shared" si="7"/>
        <v>11</v>
      </c>
      <c r="F87" s="13">
        <v>0</v>
      </c>
      <c r="G87" s="14">
        <f t="shared" si="8"/>
        <v>11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+'8'!G88</f>
        <v>0</v>
      </c>
      <c r="D88" s="13">
        <v>10</v>
      </c>
      <c r="E88" s="12">
        <f t="shared" si="7"/>
        <v>10</v>
      </c>
      <c r="F88" s="13">
        <v>0</v>
      </c>
      <c r="G88" s="14">
        <f t="shared" si="8"/>
        <v>10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+'8'!G89</f>
        <v>11</v>
      </c>
      <c r="D89" s="13">
        <v>0</v>
      </c>
      <c r="E89" s="12">
        <f t="shared" si="7"/>
        <v>11</v>
      </c>
      <c r="F89" s="13">
        <v>0</v>
      </c>
      <c r="G89" s="14">
        <f t="shared" si="8"/>
        <v>11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+'8'!G142</f>
        <v>1</v>
      </c>
      <c r="D142" s="13">
        <v>0</v>
      </c>
      <c r="E142" s="12">
        <f t="shared" si="14"/>
        <v>1</v>
      </c>
      <c r="F142" s="13">
        <v>0</v>
      </c>
      <c r="G142" s="14">
        <f t="shared" si="15"/>
        <v>1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+'8'!G145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3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+'8'!G150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+'8'!G163</f>
        <v>3</v>
      </c>
      <c r="D163" s="13">
        <v>0</v>
      </c>
      <c r="E163" s="12">
        <f t="shared" si="14"/>
        <v>3</v>
      </c>
      <c r="F163" s="13">
        <v>0</v>
      </c>
      <c r="G163" s="14">
        <f t="shared" si="15"/>
        <v>2</v>
      </c>
      <c r="H163" s="15">
        <v>1</v>
      </c>
      <c r="I163" s="21">
        <v>25</v>
      </c>
      <c r="J163" s="17">
        <f t="shared" si="16"/>
        <v>25</v>
      </c>
      <c r="K163" s="18" t="s">
        <v>16</v>
      </c>
      <c r="L163" s="19">
        <v>0</v>
      </c>
      <c r="M163" s="24">
        <f t="shared" si="17"/>
        <v>25</v>
      </c>
    </row>
    <row r="164" spans="1:13" ht="25.5" x14ac:dyDescent="0.55000000000000004">
      <c r="A164" s="10">
        <v>160</v>
      </c>
      <c r="B164" s="20" t="s">
        <v>175</v>
      </c>
      <c r="C164" s="12">
        <f>+'8'!G164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+'8'!G167</f>
        <v>0</v>
      </c>
      <c r="D167" s="13">
        <v>5</v>
      </c>
      <c r="E167" s="12">
        <f t="shared" si="14"/>
        <v>5</v>
      </c>
      <c r="F167" s="13">
        <v>0</v>
      </c>
      <c r="G167" s="14">
        <f t="shared" si="15"/>
        <v>5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+'8'!G168</f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+'8'!G170</f>
        <v>19</v>
      </c>
      <c r="D170" s="13">
        <v>0</v>
      </c>
      <c r="E170" s="12">
        <f t="shared" si="14"/>
        <v>19</v>
      </c>
      <c r="F170" s="13">
        <v>0</v>
      </c>
      <c r="G170" s="14">
        <f t="shared" si="15"/>
        <v>18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+'8'!G176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+'8'!G188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1545</v>
      </c>
    </row>
    <row r="213" spans="1:26" ht="25.5" x14ac:dyDescent="0.55000000000000004">
      <c r="A213" s="80">
        <v>209</v>
      </c>
      <c r="B213" s="20" t="s">
        <v>262</v>
      </c>
      <c r="C213" s="12">
        <f>+'8'!G213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+'8'!G217</f>
        <v>0</v>
      </c>
      <c r="D217" s="13">
        <v>0</v>
      </c>
      <c r="E217" s="12">
        <f t="shared" ref="E217:E219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50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+'8'!G218</f>
        <v>0</v>
      </c>
      <c r="D218" s="13">
        <v>8</v>
      </c>
      <c r="E218" s="12">
        <f t="shared" si="23"/>
        <v>8</v>
      </c>
      <c r="F218" s="13">
        <v>0</v>
      </c>
      <c r="G218" s="14">
        <f t="shared" ref="G218:G219" si="27">E218-F218-H218</f>
        <v>7</v>
      </c>
      <c r="H218" s="15">
        <v>1</v>
      </c>
      <c r="I218" s="23">
        <v>100</v>
      </c>
      <c r="J218" s="17">
        <f t="shared" ref="J218:J219" si="28">+I218*H218</f>
        <v>100</v>
      </c>
      <c r="K218" s="18" t="s">
        <v>16</v>
      </c>
      <c r="L218" s="19">
        <v>0</v>
      </c>
      <c r="M218" s="24">
        <f t="shared" ref="M218:M219" si="29">SUM(J218-L218)</f>
        <v>100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+'8'!G219</f>
        <v>0</v>
      </c>
      <c r="D219" s="13">
        <v>20</v>
      </c>
      <c r="E219" s="12">
        <f t="shared" si="23"/>
        <v>20</v>
      </c>
      <c r="F219" s="13">
        <v>0</v>
      </c>
      <c r="G219" s="14">
        <f t="shared" si="27"/>
        <v>20</v>
      </c>
      <c r="H219" s="15">
        <v>0</v>
      </c>
      <c r="I219" s="23">
        <v>199</v>
      </c>
      <c r="J219" s="17">
        <f t="shared" si="28"/>
        <v>0</v>
      </c>
      <c r="K219" s="18" t="s">
        <v>16</v>
      </c>
      <c r="L219" s="19">
        <v>0</v>
      </c>
      <c r="M219" s="24">
        <f t="shared" si="29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1970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515</v>
      </c>
      <c r="L224" s="2">
        <v>25</v>
      </c>
      <c r="M224" s="2">
        <v>340</v>
      </c>
      <c r="N224" s="2">
        <v>150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325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1130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1130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1645</v>
      </c>
    </row>
    <row r="234" spans="1:11" x14ac:dyDescent="0.5">
      <c r="G234" s="2"/>
      <c r="I234" s="2" t="s">
        <v>265</v>
      </c>
      <c r="J234" s="2">
        <f>SUM(K223:K226)</f>
        <v>515</v>
      </c>
    </row>
    <row r="235" spans="1:11" x14ac:dyDescent="0.5">
      <c r="G235" s="2"/>
      <c r="I235" s="2" t="s">
        <v>266</v>
      </c>
      <c r="J235" s="2">
        <f>+K229</f>
        <v>1130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C13-AB24-4D39-912D-F3F38FD74575}">
  <sheetPr>
    <tabColor rgb="FFCCFFFF"/>
  </sheetPr>
  <dimension ref="A1:Z306"/>
  <sheetViews>
    <sheetView zoomScaleNormal="100" workbookViewId="0">
      <pane ySplit="4" topLeftCell="A217" activePane="bottomLeft" state="frozen"/>
      <selection pane="bottomLeft" activeCell="L229" sqref="L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+'9'!G5</f>
        <v>2</v>
      </c>
      <c r="D5" s="13">
        <v>0</v>
      </c>
      <c r="E5" s="12">
        <f>C5+D5</f>
        <v>2</v>
      </c>
      <c r="F5" s="13">
        <v>0</v>
      </c>
      <c r="G5" s="14">
        <f>E5-F5-H5</f>
        <v>0</v>
      </c>
      <c r="H5" s="15">
        <v>2</v>
      </c>
      <c r="I5" s="16">
        <v>50</v>
      </c>
      <c r="J5" s="17">
        <f>+H5*I5</f>
        <v>100</v>
      </c>
      <c r="K5" s="18" t="s">
        <v>275</v>
      </c>
      <c r="L5" s="19">
        <v>50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32</v>
      </c>
      <c r="D6" s="13">
        <v>20</v>
      </c>
      <c r="E6" s="12">
        <f t="shared" ref="E6:E69" si="0">C6+D6</f>
        <v>52</v>
      </c>
      <c r="F6" s="13">
        <v>0</v>
      </c>
      <c r="G6" s="14">
        <f t="shared" ref="G6:G69" si="1">E6-F6-H6</f>
        <v>34</v>
      </c>
      <c r="H6" s="15">
        <v>18</v>
      </c>
      <c r="I6" s="16">
        <v>100</v>
      </c>
      <c r="J6" s="17">
        <f t="shared" ref="J6:J69" si="2">+H6*I6</f>
        <v>1800</v>
      </c>
      <c r="K6" s="18" t="s">
        <v>281</v>
      </c>
      <c r="L6" s="19">
        <v>120</v>
      </c>
      <c r="M6" s="24">
        <f t="shared" ref="M6:M69" si="3">SUM(J6-L6)</f>
        <v>1680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2</v>
      </c>
      <c r="D8" s="13">
        <v>5</v>
      </c>
      <c r="E8" s="12">
        <f t="shared" si="0"/>
        <v>7</v>
      </c>
      <c r="F8" s="13">
        <v>0</v>
      </c>
      <c r="G8" s="14">
        <f t="shared" si="1"/>
        <v>7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12</v>
      </c>
      <c r="D12" s="13">
        <v>0</v>
      </c>
      <c r="E12" s="12">
        <f t="shared" si="0"/>
        <v>12</v>
      </c>
      <c r="F12" s="13">
        <v>0</v>
      </c>
      <c r="G12" s="14">
        <f t="shared" si="1"/>
        <v>11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+'9'!G23</f>
        <v>23</v>
      </c>
      <c r="D23" s="13">
        <v>0</v>
      </c>
      <c r="E23" s="12">
        <f t="shared" si="0"/>
        <v>23</v>
      </c>
      <c r="F23" s="13">
        <v>0</v>
      </c>
      <c r="G23" s="14">
        <f t="shared" si="1"/>
        <v>23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+'9'!G24</f>
        <v>2</v>
      </c>
      <c r="D24" s="13">
        <v>5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+'9'!G27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7</v>
      </c>
      <c r="D37" s="13">
        <v>0</v>
      </c>
      <c r="E37" s="12">
        <f t="shared" si="0"/>
        <v>7</v>
      </c>
      <c r="F37" s="13">
        <v>0</v>
      </c>
      <c r="G37" s="14">
        <f t="shared" si="1"/>
        <v>5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88">
        <f>+'9'!G38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+'9'!G39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17">
        <f t="shared" si="2"/>
        <v>100</v>
      </c>
      <c r="K40" s="18" t="s">
        <v>16</v>
      </c>
      <c r="L40" s="19">
        <v>0</v>
      </c>
      <c r="M40" s="24">
        <f t="shared" si="3"/>
        <v>100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2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17">
        <f t="shared" si="2"/>
        <v>50</v>
      </c>
      <c r="K48" s="18" t="s">
        <v>275</v>
      </c>
      <c r="L48" s="19">
        <v>50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+'9'!G71</f>
        <v>6</v>
      </c>
      <c r="D71" s="13">
        <v>0</v>
      </c>
      <c r="E71" s="12">
        <f t="shared" si="7"/>
        <v>6</v>
      </c>
      <c r="F71" s="13">
        <v>0</v>
      </c>
      <c r="G71" s="14">
        <f t="shared" si="8"/>
        <v>6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+'9'!G74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+'9'!G75</f>
        <v>2</v>
      </c>
      <c r="D75" s="13">
        <v>0</v>
      </c>
      <c r="E75" s="12">
        <f t="shared" si="7"/>
        <v>2</v>
      </c>
      <c r="F75" s="13">
        <v>0</v>
      </c>
      <c r="G75" s="14">
        <f t="shared" si="8"/>
        <v>1</v>
      </c>
      <c r="H75" s="15">
        <v>1</v>
      </c>
      <c r="I75" s="23">
        <v>60</v>
      </c>
      <c r="J75" s="17">
        <f t="shared" si="9"/>
        <v>60</v>
      </c>
      <c r="K75" s="18" t="s">
        <v>16</v>
      </c>
      <c r="L75" s="19">
        <v>0</v>
      </c>
      <c r="M75" s="24">
        <f t="shared" si="10"/>
        <v>60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+'9'!G77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+'9'!G79</f>
        <v>3</v>
      </c>
      <c r="D79" s="13">
        <v>0</v>
      </c>
      <c r="E79" s="12">
        <f t="shared" si="7"/>
        <v>3</v>
      </c>
      <c r="F79" s="13">
        <v>0</v>
      </c>
      <c r="G79" s="14">
        <f t="shared" si="8"/>
        <v>3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+'9'!G86</f>
        <v>9</v>
      </c>
      <c r="D86" s="13">
        <v>0</v>
      </c>
      <c r="E86" s="12">
        <f t="shared" si="7"/>
        <v>9</v>
      </c>
      <c r="F86" s="13">
        <v>0</v>
      </c>
      <c r="G86" s="14">
        <f t="shared" si="8"/>
        <v>9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+'9'!G87</f>
        <v>11</v>
      </c>
      <c r="D87" s="13">
        <v>0</v>
      </c>
      <c r="E87" s="12">
        <f t="shared" si="7"/>
        <v>11</v>
      </c>
      <c r="F87" s="13">
        <v>0</v>
      </c>
      <c r="G87" s="14">
        <f t="shared" si="8"/>
        <v>11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+'9'!G88</f>
        <v>10</v>
      </c>
      <c r="D88" s="13">
        <v>0</v>
      </c>
      <c r="E88" s="12">
        <f t="shared" si="7"/>
        <v>10</v>
      </c>
      <c r="F88" s="13">
        <v>0</v>
      </c>
      <c r="G88" s="14">
        <f t="shared" si="8"/>
        <v>10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+'9'!G89</f>
        <v>11</v>
      </c>
      <c r="D89" s="13">
        <v>0</v>
      </c>
      <c r="E89" s="12">
        <f t="shared" si="7"/>
        <v>11</v>
      </c>
      <c r="F89" s="13">
        <v>0</v>
      </c>
      <c r="G89" s="14">
        <f t="shared" si="8"/>
        <v>11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+'9'!G94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+'9'!G106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+'9'!G121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+'9'!G142</f>
        <v>1</v>
      </c>
      <c r="D142" s="13">
        <v>0</v>
      </c>
      <c r="E142" s="12">
        <f t="shared" si="14"/>
        <v>1</v>
      </c>
      <c r="F142" s="13">
        <v>0</v>
      </c>
      <c r="G142" s="14">
        <f t="shared" si="15"/>
        <v>1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+'9'!G145</f>
        <v>3</v>
      </c>
      <c r="D145" s="13">
        <v>0</v>
      </c>
      <c r="E145" s="12">
        <f t="shared" si="14"/>
        <v>3</v>
      </c>
      <c r="F145" s="13">
        <v>0</v>
      </c>
      <c r="G145" s="14">
        <f t="shared" si="15"/>
        <v>2</v>
      </c>
      <c r="H145" s="15">
        <v>1</v>
      </c>
      <c r="I145" s="21">
        <v>120</v>
      </c>
      <c r="J145" s="17">
        <f t="shared" si="16"/>
        <v>120</v>
      </c>
      <c r="K145" s="18" t="s">
        <v>16</v>
      </c>
      <c r="L145" s="19">
        <v>0</v>
      </c>
      <c r="M145" s="24">
        <f t="shared" si="17"/>
        <v>120</v>
      </c>
    </row>
    <row r="146" spans="1:13" ht="25.5" x14ac:dyDescent="0.55000000000000004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+'9'!G163</f>
        <v>2</v>
      </c>
      <c r="D163" s="13">
        <v>0</v>
      </c>
      <c r="E163" s="12">
        <f t="shared" si="14"/>
        <v>2</v>
      </c>
      <c r="F163" s="13">
        <v>0</v>
      </c>
      <c r="G163" s="14">
        <f t="shared" si="15"/>
        <v>2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+'9'!G167</f>
        <v>5</v>
      </c>
      <c r="D167" s="13">
        <v>0</v>
      </c>
      <c r="E167" s="12">
        <f t="shared" si="14"/>
        <v>5</v>
      </c>
      <c r="F167" s="13">
        <v>0</v>
      </c>
      <c r="G167" s="14">
        <f t="shared" si="15"/>
        <v>5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+'9'!G168</f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+'9'!G170</f>
        <v>18</v>
      </c>
      <c r="D170" s="13">
        <v>0</v>
      </c>
      <c r="E170" s="12">
        <f t="shared" si="14"/>
        <v>18</v>
      </c>
      <c r="F170" s="13">
        <v>0</v>
      </c>
      <c r="G170" s="14">
        <f t="shared" si="15"/>
        <v>17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+'9'!G176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+'9'!G188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2720</v>
      </c>
    </row>
    <row r="213" spans="1:26" ht="25.5" x14ac:dyDescent="0.55000000000000004">
      <c r="A213" s="80">
        <v>209</v>
      </c>
      <c r="B213" s="20" t="s">
        <v>262</v>
      </c>
      <c r="C213" s="12">
        <f>+'9'!G213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+'9'!G216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+'9'!G217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+'9'!G218</f>
        <v>7</v>
      </c>
      <c r="D218" s="13">
        <v>0</v>
      </c>
      <c r="E218" s="12">
        <f t="shared" ref="E218:E219" si="27">C218+D218</f>
        <v>7</v>
      </c>
      <c r="F218" s="13">
        <v>0</v>
      </c>
      <c r="G218" s="14">
        <f t="shared" ref="G218:G219" si="28">E218-F218-H218</f>
        <v>7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+'9'!G219</f>
        <v>20</v>
      </c>
      <c r="D219" s="13">
        <v>0</v>
      </c>
      <c r="E219" s="12">
        <f t="shared" si="27"/>
        <v>20</v>
      </c>
      <c r="F219" s="13">
        <v>0</v>
      </c>
      <c r="G219" s="14">
        <f t="shared" si="28"/>
        <v>17</v>
      </c>
      <c r="H219" s="15">
        <v>3</v>
      </c>
      <c r="I219" s="23">
        <v>199</v>
      </c>
      <c r="J219" s="17">
        <f t="shared" si="29"/>
        <v>597</v>
      </c>
      <c r="K219" s="18" t="s">
        <v>16</v>
      </c>
      <c r="L219" s="19">
        <v>0</v>
      </c>
      <c r="M219" s="24">
        <f t="shared" si="30"/>
        <v>597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3537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2767</v>
      </c>
      <c r="L224" s="2">
        <v>180</v>
      </c>
      <c r="M224" s="2">
        <v>509</v>
      </c>
      <c r="N224" s="2">
        <v>200</v>
      </c>
      <c r="O224" s="2">
        <v>1080</v>
      </c>
      <c r="P224" s="2">
        <v>200</v>
      </c>
      <c r="Q224" s="2">
        <v>598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220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550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550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3317</v>
      </c>
    </row>
    <row r="234" spans="1:11" x14ac:dyDescent="0.5">
      <c r="G234" s="2"/>
      <c r="I234" s="2" t="s">
        <v>265</v>
      </c>
      <c r="J234" s="2">
        <f>SUM(K223:K226)</f>
        <v>2767</v>
      </c>
    </row>
    <row r="235" spans="1:11" x14ac:dyDescent="0.5">
      <c r="G235" s="2"/>
      <c r="I235" s="2" t="s">
        <v>266</v>
      </c>
      <c r="J235" s="2">
        <f>+K229</f>
        <v>550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A7E-6641-4EDE-8B14-676FD2C8CE33}">
  <sheetPr>
    <tabColor rgb="FFCCFFFF"/>
  </sheetPr>
  <dimension ref="A1:Z306"/>
  <sheetViews>
    <sheetView zoomScaleNormal="100" workbookViewId="0">
      <pane ySplit="4" topLeftCell="A215" activePane="bottomLeft" state="frozen"/>
      <selection pane="bottomLeft" activeCell="K230" sqref="K230"/>
    </sheetView>
  </sheetViews>
  <sheetFormatPr defaultColWidth="9" defaultRowHeight="24.75" x14ac:dyDescent="0.5"/>
  <cols>
    <col min="1" max="1" width="6" style="2" bestFit="1" customWidth="1"/>
    <col min="2" max="2" width="36.8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4.625" style="2" customWidth="1"/>
    <col min="12" max="12" width="7.5" style="2" bestFit="1" customWidth="1"/>
    <col min="13" max="13" width="7.62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+'10'!G5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34</v>
      </c>
      <c r="D6" s="13">
        <v>0</v>
      </c>
      <c r="E6" s="12">
        <f t="shared" ref="E6:E69" si="0">C6+D6</f>
        <v>34</v>
      </c>
      <c r="F6" s="13">
        <v>0</v>
      </c>
      <c r="G6" s="14">
        <f t="shared" ref="G6:G69" si="1">E6-F6-H6</f>
        <v>33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7</v>
      </c>
      <c r="D8" s="13">
        <v>0</v>
      </c>
      <c r="E8" s="12">
        <f t="shared" si="0"/>
        <v>7</v>
      </c>
      <c r="F8" s="13">
        <v>0</v>
      </c>
      <c r="G8" s="14">
        <f t="shared" si="1"/>
        <v>7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11</v>
      </c>
      <c r="D12" s="13">
        <v>0</v>
      </c>
      <c r="E12" s="12">
        <f t="shared" si="0"/>
        <v>11</v>
      </c>
      <c r="F12" s="13">
        <v>0</v>
      </c>
      <c r="G12" s="14">
        <f t="shared" si="1"/>
        <v>11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+'10'!G23</f>
        <v>23</v>
      </c>
      <c r="D23" s="13">
        <v>0</v>
      </c>
      <c r="E23" s="12">
        <f t="shared" si="0"/>
        <v>23</v>
      </c>
      <c r="F23" s="13">
        <v>0</v>
      </c>
      <c r="G23" s="14">
        <f t="shared" si="1"/>
        <v>18</v>
      </c>
      <c r="H23" s="15">
        <v>5</v>
      </c>
      <c r="I23" s="16">
        <v>100</v>
      </c>
      <c r="J23" s="17">
        <f t="shared" si="2"/>
        <v>500</v>
      </c>
      <c r="K23" s="18" t="s">
        <v>274</v>
      </c>
      <c r="L23" s="19">
        <v>250</v>
      </c>
      <c r="M23" s="24">
        <f t="shared" si="3"/>
        <v>250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5</v>
      </c>
      <c r="H24" s="15">
        <v>2</v>
      </c>
      <c r="I24" s="22">
        <v>100</v>
      </c>
      <c r="J24" s="17">
        <f t="shared" si="2"/>
        <v>200</v>
      </c>
      <c r="K24" s="18" t="s">
        <v>278</v>
      </c>
      <c r="L24" s="19">
        <v>50</v>
      </c>
      <c r="M24" s="24">
        <f t="shared" si="3"/>
        <v>150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+'10'!G27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1</v>
      </c>
      <c r="H27" s="15">
        <v>3</v>
      </c>
      <c r="I27" s="21">
        <v>100</v>
      </c>
      <c r="J27" s="17">
        <f t="shared" si="2"/>
        <v>300</v>
      </c>
      <c r="K27" s="18" t="s">
        <v>274</v>
      </c>
      <c r="L27" s="19">
        <v>150</v>
      </c>
      <c r="M27" s="24">
        <f t="shared" si="3"/>
        <v>150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4</v>
      </c>
      <c r="E36" s="12">
        <f t="shared" si="0"/>
        <v>4</v>
      </c>
      <c r="F36" s="13">
        <v>0</v>
      </c>
      <c r="G36" s="14">
        <f t="shared" si="1"/>
        <v>1</v>
      </c>
      <c r="H36" s="15">
        <v>3</v>
      </c>
      <c r="I36" s="16">
        <v>100</v>
      </c>
      <c r="J36" s="17">
        <f t="shared" si="2"/>
        <v>300</v>
      </c>
      <c r="K36" s="18" t="s">
        <v>274</v>
      </c>
      <c r="L36" s="19">
        <v>150</v>
      </c>
      <c r="M36" s="24">
        <f t="shared" si="3"/>
        <v>150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2"/>
        <v>50</v>
      </c>
      <c r="K48" s="18" t="s">
        <v>274</v>
      </c>
      <c r="L48" s="19">
        <v>25</v>
      </c>
      <c r="M48" s="24">
        <f t="shared" si="3"/>
        <v>25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+'10'!G71</f>
        <v>6</v>
      </c>
      <c r="D71" s="13">
        <v>0</v>
      </c>
      <c r="E71" s="12">
        <f t="shared" si="7"/>
        <v>6</v>
      </c>
      <c r="F71" s="13">
        <v>0</v>
      </c>
      <c r="G71" s="14">
        <f t="shared" si="8"/>
        <v>5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+'10'!G74</f>
        <v>1</v>
      </c>
      <c r="D74" s="13">
        <v>0</v>
      </c>
      <c r="E74" s="12">
        <f t="shared" si="7"/>
        <v>1</v>
      </c>
      <c r="F74" s="13">
        <v>0</v>
      </c>
      <c r="G74" s="14">
        <f t="shared" si="8"/>
        <v>1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+'10'!G75</f>
        <v>1</v>
      </c>
      <c r="D75" s="13">
        <v>0</v>
      </c>
      <c r="E75" s="12">
        <f t="shared" si="7"/>
        <v>1</v>
      </c>
      <c r="F75" s="13">
        <v>0</v>
      </c>
      <c r="G75" s="14">
        <f t="shared" si="8"/>
        <v>1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+'10'!G77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1</v>
      </c>
      <c r="H77" s="15">
        <v>3</v>
      </c>
      <c r="I77" s="21">
        <v>50</v>
      </c>
      <c r="J77" s="17">
        <f t="shared" si="9"/>
        <v>150</v>
      </c>
      <c r="K77" s="18" t="s">
        <v>16</v>
      </c>
      <c r="L77" s="19">
        <v>0</v>
      </c>
      <c r="M77" s="24">
        <f t="shared" si="10"/>
        <v>150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+'10'!G79</f>
        <v>3</v>
      </c>
      <c r="D79" s="13">
        <v>0</v>
      </c>
      <c r="E79" s="12">
        <f t="shared" si="7"/>
        <v>3</v>
      </c>
      <c r="F79" s="13">
        <v>0</v>
      </c>
      <c r="G79" s="14">
        <f t="shared" si="8"/>
        <v>3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+'10'!G86</f>
        <v>9</v>
      </c>
      <c r="D86" s="13">
        <v>0</v>
      </c>
      <c r="E86" s="12">
        <f t="shared" si="7"/>
        <v>9</v>
      </c>
      <c r="F86" s="13">
        <v>0</v>
      </c>
      <c r="G86" s="14">
        <f t="shared" si="8"/>
        <v>8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+'10'!G87</f>
        <v>11</v>
      </c>
      <c r="D87" s="13">
        <v>0</v>
      </c>
      <c r="E87" s="12">
        <f t="shared" si="7"/>
        <v>11</v>
      </c>
      <c r="F87" s="13">
        <v>0</v>
      </c>
      <c r="G87" s="14">
        <f t="shared" si="8"/>
        <v>10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+'10'!G88</f>
        <v>10</v>
      </c>
      <c r="D88" s="13">
        <v>0</v>
      </c>
      <c r="E88" s="12">
        <f t="shared" si="7"/>
        <v>10</v>
      </c>
      <c r="F88" s="13">
        <v>0</v>
      </c>
      <c r="G88" s="14">
        <f t="shared" si="8"/>
        <v>10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+'10'!G89</f>
        <v>11</v>
      </c>
      <c r="D89" s="13">
        <v>0</v>
      </c>
      <c r="E89" s="12">
        <f t="shared" si="7"/>
        <v>11</v>
      </c>
      <c r="F89" s="13">
        <v>0</v>
      </c>
      <c r="G89" s="14">
        <f t="shared" si="8"/>
        <v>11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+'10'!G142</f>
        <v>1</v>
      </c>
      <c r="D142" s="13">
        <v>0</v>
      </c>
      <c r="E142" s="12">
        <f t="shared" si="14"/>
        <v>1</v>
      </c>
      <c r="F142" s="13">
        <v>0</v>
      </c>
      <c r="G142" s="14">
        <f t="shared" si="15"/>
        <v>1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+'10'!G145</f>
        <v>2</v>
      </c>
      <c r="D145" s="13">
        <v>0</v>
      </c>
      <c r="E145" s="12">
        <f t="shared" si="14"/>
        <v>2</v>
      </c>
      <c r="F145" s="13">
        <v>0</v>
      </c>
      <c r="G145" s="14">
        <f t="shared" si="15"/>
        <v>2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+'10'!G163</f>
        <v>2</v>
      </c>
      <c r="D163" s="13">
        <v>0</v>
      </c>
      <c r="E163" s="12">
        <f t="shared" si="14"/>
        <v>2</v>
      </c>
      <c r="F163" s="13">
        <v>0</v>
      </c>
      <c r="G163" s="14">
        <f t="shared" si="15"/>
        <v>2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+'10'!G167</f>
        <v>5</v>
      </c>
      <c r="D167" s="13">
        <v>0</v>
      </c>
      <c r="E167" s="12">
        <f t="shared" si="14"/>
        <v>5</v>
      </c>
      <c r="F167" s="13">
        <v>0</v>
      </c>
      <c r="G167" s="14">
        <f t="shared" si="15"/>
        <v>5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+'10'!G168</f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+'10'!G170</f>
        <v>17</v>
      </c>
      <c r="D170" s="13">
        <v>0</v>
      </c>
      <c r="E170" s="12">
        <f t="shared" si="14"/>
        <v>17</v>
      </c>
      <c r="F170" s="13">
        <v>0</v>
      </c>
      <c r="G170" s="14">
        <f t="shared" si="15"/>
        <v>17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+'10'!G188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1480</v>
      </c>
    </row>
    <row r="213" spans="1:26" ht="25.5" x14ac:dyDescent="0.55000000000000004">
      <c r="A213" s="80">
        <v>209</v>
      </c>
      <c r="B213" s="20" t="s">
        <v>262</v>
      </c>
      <c r="C213" s="12">
        <f>+'10'!G213</f>
        <v>0</v>
      </c>
      <c r="D213" s="13">
        <v>0</v>
      </c>
      <c r="E213" s="12">
        <f t="shared" ref="E213:E216" si="23">C213+D213</f>
        <v>0</v>
      </c>
      <c r="F213" s="13">
        <v>0</v>
      </c>
      <c r="G213" s="14">
        <f t="shared" ref="G213:G216" si="24">E213-F213-H213</f>
        <v>0</v>
      </c>
      <c r="H213" s="15">
        <v>0</v>
      </c>
      <c r="I213" s="23">
        <v>250</v>
      </c>
      <c r="J213" s="17">
        <f t="shared" ref="J213:J216" si="25">+I213*H213</f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2">
        <f>+'10'!G214</f>
        <v>0</v>
      </c>
      <c r="D214" s="13">
        <v>0</v>
      </c>
      <c r="E214" s="12">
        <f t="shared" si="23"/>
        <v>0</v>
      </c>
      <c r="F214" s="13">
        <v>0</v>
      </c>
      <c r="G214" s="14">
        <f t="shared" si="24"/>
        <v>0</v>
      </c>
      <c r="H214" s="15">
        <v>0</v>
      </c>
      <c r="I214" s="23">
        <v>250</v>
      </c>
      <c r="J214" s="17">
        <f t="shared" si="25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2">
        <f>+'10'!G215</f>
        <v>0</v>
      </c>
      <c r="D215" s="13">
        <v>0</v>
      </c>
      <c r="E215" s="12">
        <f t="shared" si="23"/>
        <v>0</v>
      </c>
      <c r="F215" s="13">
        <v>0</v>
      </c>
      <c r="G215" s="14">
        <f t="shared" si="24"/>
        <v>0</v>
      </c>
      <c r="H215" s="15">
        <v>0</v>
      </c>
      <c r="I215" s="23">
        <v>50</v>
      </c>
      <c r="J215" s="17">
        <f t="shared" si="25"/>
        <v>0</v>
      </c>
      <c r="K215" s="18" t="s">
        <v>16</v>
      </c>
      <c r="L215" s="19">
        <v>0</v>
      </c>
      <c r="M215" s="24">
        <f t="shared" ref="M215:M216" si="26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+'10'!G216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6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+'10'!G217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3">
        <v>35</v>
      </c>
      <c r="J217" s="17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+'10'!G218</f>
        <v>7</v>
      </c>
      <c r="D218" s="13">
        <v>0</v>
      </c>
      <c r="E218" s="12">
        <f t="shared" ref="E218:E219" si="31">C218+D218</f>
        <v>7</v>
      </c>
      <c r="F218" s="13">
        <v>0</v>
      </c>
      <c r="G218" s="14">
        <f t="shared" ref="G218:G219" si="32">E218-F218-H218</f>
        <v>7</v>
      </c>
      <c r="H218" s="15">
        <v>0</v>
      </c>
      <c r="I218" s="23">
        <v>100</v>
      </c>
      <c r="J218" s="17">
        <f t="shared" ref="J218:J219" si="33">+I218*H218</f>
        <v>0</v>
      </c>
      <c r="K218" s="18" t="s">
        <v>16</v>
      </c>
      <c r="L218" s="19">
        <v>0</v>
      </c>
      <c r="M218" s="24">
        <f t="shared" ref="M218:M219" si="34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+'10'!G219</f>
        <v>17</v>
      </c>
      <c r="D219" s="13">
        <v>0</v>
      </c>
      <c r="E219" s="12">
        <f t="shared" si="31"/>
        <v>17</v>
      </c>
      <c r="F219" s="13">
        <v>0</v>
      </c>
      <c r="G219" s="14">
        <f t="shared" si="32"/>
        <v>17</v>
      </c>
      <c r="H219" s="15">
        <v>0</v>
      </c>
      <c r="I219" s="23">
        <v>199</v>
      </c>
      <c r="J219" s="17">
        <f t="shared" si="33"/>
        <v>0</v>
      </c>
      <c r="K219" s="18" t="s">
        <v>16</v>
      </c>
      <c r="L219" s="19">
        <v>0</v>
      </c>
      <c r="M219" s="24">
        <f t="shared" si="34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2105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655</v>
      </c>
      <c r="L224" s="2">
        <v>120</v>
      </c>
      <c r="M224" s="2">
        <v>150</v>
      </c>
      <c r="N224" s="2">
        <v>385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625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825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825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1480</v>
      </c>
    </row>
    <row r="234" spans="1:11" x14ac:dyDescent="0.5">
      <c r="G234" s="2"/>
      <c r="I234" s="2" t="s">
        <v>265</v>
      </c>
      <c r="J234" s="2">
        <f>SUM(K223:K226)</f>
        <v>655</v>
      </c>
    </row>
    <row r="235" spans="1:11" x14ac:dyDescent="0.5">
      <c r="G235" s="2"/>
      <c r="I235" s="2" t="s">
        <v>266</v>
      </c>
      <c r="J235" s="2">
        <f>+K229</f>
        <v>825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312-2A32-4A75-AD65-4EB806DA8567}">
  <sheetPr>
    <tabColor rgb="FFCCFFFF"/>
  </sheetPr>
  <dimension ref="A1:Z306"/>
  <sheetViews>
    <sheetView zoomScaleNormal="100" workbookViewId="0">
      <pane ySplit="4" topLeftCell="A218" activePane="bottomLeft" state="frozen"/>
      <selection pane="bottomLeft" activeCell="L229" sqref="L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7.125" style="2" customWidth="1"/>
    <col min="12" max="12" width="7.5" style="2" bestFit="1" customWidth="1"/>
    <col min="13" max="13" width="8.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+'11'!G5</f>
        <v>0</v>
      </c>
      <c r="D5" s="13">
        <v>23</v>
      </c>
      <c r="E5" s="12">
        <f>C5+D5</f>
        <v>23</v>
      </c>
      <c r="F5" s="13">
        <v>0</v>
      </c>
      <c r="G5" s="14">
        <f>E5-F5-H5</f>
        <v>23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33</v>
      </c>
      <c r="D6" s="13">
        <v>0</v>
      </c>
      <c r="E6" s="12">
        <f t="shared" ref="E6:E69" si="0">C6+D6</f>
        <v>33</v>
      </c>
      <c r="F6" s="13">
        <v>0</v>
      </c>
      <c r="G6" s="14">
        <f t="shared" ref="G6:G69" si="1">E6-F6-H6</f>
        <v>23</v>
      </c>
      <c r="H6" s="15">
        <v>10</v>
      </c>
      <c r="I6" s="16">
        <v>100</v>
      </c>
      <c r="J6" s="17">
        <f t="shared" ref="J6:J69" si="2">+H6*I6</f>
        <v>1000</v>
      </c>
      <c r="K6" s="18" t="s">
        <v>16</v>
      </c>
      <c r="L6" s="19">
        <v>0</v>
      </c>
      <c r="M6" s="93">
        <f t="shared" ref="M6:M69" si="3">SUM(J6-L6)</f>
        <v>1000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7</v>
      </c>
      <c r="D8" s="13">
        <v>0</v>
      </c>
      <c r="E8" s="12">
        <f t="shared" si="0"/>
        <v>7</v>
      </c>
      <c r="F8" s="13">
        <v>0</v>
      </c>
      <c r="G8" s="14">
        <f t="shared" si="1"/>
        <v>5</v>
      </c>
      <c r="H8" s="15">
        <v>2</v>
      </c>
      <c r="I8" s="16">
        <v>100</v>
      </c>
      <c r="J8" s="17">
        <f t="shared" si="2"/>
        <v>200</v>
      </c>
      <c r="K8" s="18" t="s">
        <v>16</v>
      </c>
      <c r="L8" s="19">
        <v>0</v>
      </c>
      <c r="M8" s="24">
        <f t="shared" si="3"/>
        <v>200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10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11</v>
      </c>
      <c r="D12" s="13">
        <v>0</v>
      </c>
      <c r="E12" s="12">
        <f t="shared" si="0"/>
        <v>11</v>
      </c>
      <c r="F12" s="13">
        <v>0</v>
      </c>
      <c r="G12" s="14">
        <f t="shared" si="1"/>
        <v>11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+'11'!G23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13</v>
      </c>
      <c r="H23" s="15">
        <v>5</v>
      </c>
      <c r="I23" s="16">
        <v>100</v>
      </c>
      <c r="J23" s="17">
        <f t="shared" si="2"/>
        <v>500</v>
      </c>
      <c r="K23" s="18" t="s">
        <v>282</v>
      </c>
      <c r="L23" s="19">
        <v>100</v>
      </c>
      <c r="M23" s="93">
        <f t="shared" si="3"/>
        <v>400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+'11'!G27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8</v>
      </c>
      <c r="H29" s="15">
        <v>1</v>
      </c>
      <c r="I29" s="16">
        <v>100</v>
      </c>
      <c r="J29" s="17">
        <f t="shared" si="2"/>
        <v>100</v>
      </c>
      <c r="K29" s="18" t="s">
        <v>283</v>
      </c>
      <c r="L29" s="19">
        <v>50</v>
      </c>
      <c r="M29" s="24">
        <f t="shared" si="3"/>
        <v>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1</v>
      </c>
      <c r="D36" s="13">
        <v>5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4</v>
      </c>
      <c r="D37" s="13">
        <v>0</v>
      </c>
      <c r="E37" s="12">
        <f t="shared" si="0"/>
        <v>4</v>
      </c>
      <c r="F37" s="13">
        <v>4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+'11'!G39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+'11'!G40</f>
        <v>2</v>
      </c>
      <c r="D40" s="13">
        <v>0</v>
      </c>
      <c r="E40" s="12">
        <f t="shared" si="0"/>
        <v>2</v>
      </c>
      <c r="F40" s="13">
        <v>1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0</v>
      </c>
      <c r="D50" s="13">
        <v>1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17">
        <f t="shared" si="2"/>
        <v>50</v>
      </c>
      <c r="K66" s="18" t="s">
        <v>275</v>
      </c>
      <c r="L66" s="19">
        <v>50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+'11'!G71</f>
        <v>5</v>
      </c>
      <c r="D71" s="13">
        <v>0</v>
      </c>
      <c r="E71" s="12">
        <f t="shared" si="7"/>
        <v>5</v>
      </c>
      <c r="F71" s="13">
        <v>0</v>
      </c>
      <c r="G71" s="14">
        <f t="shared" si="8"/>
        <v>5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+'11'!G74</f>
        <v>1</v>
      </c>
      <c r="D74" s="13">
        <v>0</v>
      </c>
      <c r="E74" s="12">
        <f t="shared" si="7"/>
        <v>1</v>
      </c>
      <c r="F74" s="13">
        <v>1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+'11'!G75</f>
        <v>1</v>
      </c>
      <c r="D75" s="13">
        <v>0</v>
      </c>
      <c r="E75" s="12">
        <f t="shared" si="7"/>
        <v>1</v>
      </c>
      <c r="F75" s="13">
        <v>0</v>
      </c>
      <c r="G75" s="14">
        <f t="shared" si="8"/>
        <v>1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+'11'!G77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+'11'!G79</f>
        <v>3</v>
      </c>
      <c r="D79" s="13">
        <v>0</v>
      </c>
      <c r="E79" s="12">
        <f t="shared" si="7"/>
        <v>3</v>
      </c>
      <c r="F79" s="13">
        <v>3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+'11'!G85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+'11'!G86</f>
        <v>8</v>
      </c>
      <c r="D86" s="13">
        <v>0</v>
      </c>
      <c r="E86" s="12">
        <f t="shared" si="7"/>
        <v>8</v>
      </c>
      <c r="F86" s="13">
        <v>0</v>
      </c>
      <c r="G86" s="14">
        <f t="shared" si="8"/>
        <v>8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+'11'!G87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+'11'!G88</f>
        <v>10</v>
      </c>
      <c r="D88" s="13">
        <v>0</v>
      </c>
      <c r="E88" s="12">
        <f t="shared" si="7"/>
        <v>10</v>
      </c>
      <c r="F88" s="13">
        <v>0</v>
      </c>
      <c r="G88" s="14">
        <f t="shared" si="8"/>
        <v>10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+'11'!G89</f>
        <v>11</v>
      </c>
      <c r="D89" s="13">
        <v>0</v>
      </c>
      <c r="E89" s="12">
        <f t="shared" si="7"/>
        <v>11</v>
      </c>
      <c r="F89" s="13">
        <v>0</v>
      </c>
      <c r="G89" s="14">
        <f t="shared" si="8"/>
        <v>10</v>
      </c>
      <c r="H89" s="15">
        <v>1</v>
      </c>
      <c r="I89" s="21">
        <v>55</v>
      </c>
      <c r="J89" s="17">
        <f t="shared" si="9"/>
        <v>55</v>
      </c>
      <c r="K89" s="18" t="s">
        <v>16</v>
      </c>
      <c r="L89" s="19">
        <v>0</v>
      </c>
      <c r="M89" s="24">
        <f t="shared" si="10"/>
        <v>55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+'11'!G94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+'11'!G121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+'11'!G142</f>
        <v>1</v>
      </c>
      <c r="D142" s="13">
        <v>0</v>
      </c>
      <c r="E142" s="12">
        <f t="shared" si="14"/>
        <v>1</v>
      </c>
      <c r="F142" s="13">
        <v>1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+'11'!G145</f>
        <v>2</v>
      </c>
      <c r="D145" s="13">
        <v>0</v>
      </c>
      <c r="E145" s="12">
        <f t="shared" si="14"/>
        <v>2</v>
      </c>
      <c r="F145" s="13">
        <v>1</v>
      </c>
      <c r="G145" s="88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+'11'!G163</f>
        <v>2</v>
      </c>
      <c r="D163" s="13">
        <v>0</v>
      </c>
      <c r="E163" s="12">
        <f t="shared" si="14"/>
        <v>2</v>
      </c>
      <c r="F163" s="13">
        <v>0</v>
      </c>
      <c r="G163" s="14">
        <f t="shared" si="15"/>
        <v>2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+'11'!G167</f>
        <v>5</v>
      </c>
      <c r="D167" s="13">
        <v>0</v>
      </c>
      <c r="E167" s="12">
        <f t="shared" si="14"/>
        <v>5</v>
      </c>
      <c r="F167" s="13">
        <v>0</v>
      </c>
      <c r="G167" s="14">
        <f t="shared" si="15"/>
        <v>5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+'11'!G168</f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55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+'11'!G170</f>
        <v>17</v>
      </c>
      <c r="D170" s="13">
        <v>0</v>
      </c>
      <c r="E170" s="12">
        <f t="shared" si="14"/>
        <v>17</v>
      </c>
      <c r="F170" s="13">
        <v>0</v>
      </c>
      <c r="G170" s="14">
        <f t="shared" si="15"/>
        <v>17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+'11'!G188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+'11'!G211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1755</v>
      </c>
    </row>
    <row r="213" spans="1:26" ht="25.5" x14ac:dyDescent="0.55000000000000004">
      <c r="A213" s="80">
        <v>209</v>
      </c>
      <c r="B213" s="20" t="s">
        <v>262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+'11'!G215</f>
        <v>0</v>
      </c>
      <c r="D215" s="13">
        <v>0</v>
      </c>
      <c r="E215" s="12">
        <f t="shared" ref="E215:E216" si="23">C215+D215</f>
        <v>0</v>
      </c>
      <c r="F215" s="13">
        <v>0</v>
      </c>
      <c r="G215" s="14">
        <f t="shared" ref="G215:G216" si="24">E215-F215-H215</f>
        <v>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+'11'!G216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+'11'!G217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3">
        <v>50</v>
      </c>
      <c r="J217" s="17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+'11'!G218</f>
        <v>7</v>
      </c>
      <c r="D218" s="13">
        <v>6</v>
      </c>
      <c r="E218" s="12">
        <f t="shared" ref="E218:E219" si="30">C218+D218</f>
        <v>13</v>
      </c>
      <c r="F218" s="13">
        <v>0</v>
      </c>
      <c r="G218" s="14">
        <f t="shared" ref="G218:G219" si="31">E218-F218-H218</f>
        <v>13</v>
      </c>
      <c r="H218" s="15">
        <v>0</v>
      </c>
      <c r="I218" s="23">
        <v>100</v>
      </c>
      <c r="J218" s="17">
        <f t="shared" ref="J218:J219" si="32">+I218*H218</f>
        <v>0</v>
      </c>
      <c r="K218" s="18" t="s">
        <v>16</v>
      </c>
      <c r="L218" s="19">
        <v>0</v>
      </c>
      <c r="M218" s="24">
        <f t="shared" ref="M218:M219" si="33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+'11'!G219</f>
        <v>17</v>
      </c>
      <c r="D219" s="13">
        <v>0</v>
      </c>
      <c r="E219" s="12">
        <f t="shared" si="30"/>
        <v>17</v>
      </c>
      <c r="F219" s="13">
        <v>0</v>
      </c>
      <c r="G219" s="14">
        <f t="shared" si="31"/>
        <v>15</v>
      </c>
      <c r="H219" s="15">
        <v>2</v>
      </c>
      <c r="I219" s="23">
        <v>199</v>
      </c>
      <c r="J219" s="17">
        <f t="shared" si="32"/>
        <v>398</v>
      </c>
      <c r="K219" s="18" t="s">
        <v>16</v>
      </c>
      <c r="L219" s="19">
        <v>0</v>
      </c>
      <c r="M219" s="24">
        <f t="shared" si="33"/>
        <v>398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>
        <f>SUM(H5:H219)</f>
        <v>23</v>
      </c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2353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1103</v>
      </c>
      <c r="L224" s="2">
        <v>398</v>
      </c>
      <c r="M224" s="2">
        <v>50</v>
      </c>
      <c r="N224" s="2">
        <v>55</v>
      </c>
      <c r="O224" s="2">
        <v>600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200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1050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1050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2153</v>
      </c>
    </row>
    <row r="234" spans="1:11" x14ac:dyDescent="0.5">
      <c r="G234" s="2"/>
      <c r="I234" s="2" t="s">
        <v>265</v>
      </c>
      <c r="J234" s="2">
        <f>SUM(K223:K226)</f>
        <v>1103</v>
      </c>
    </row>
    <row r="235" spans="1:11" x14ac:dyDescent="0.5">
      <c r="G235" s="2"/>
      <c r="I235" s="2" t="s">
        <v>266</v>
      </c>
      <c r="J235" s="2">
        <f>+K229</f>
        <v>1050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159-B5E9-4BA4-A11C-4F4E31E857C2}">
  <sheetPr>
    <tabColor rgb="FFCCFFFF"/>
  </sheetPr>
  <dimension ref="A1:Z306"/>
  <sheetViews>
    <sheetView zoomScaleNormal="100" workbookViewId="0">
      <pane ySplit="4" topLeftCell="A215" activePane="bottomLeft" state="frozen"/>
      <selection pane="bottomLeft" activeCell="K229" sqref="K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25" style="38" customWidth="1"/>
    <col min="10" max="10" width="9.5" style="2" bestFit="1" customWidth="1"/>
    <col min="11" max="11" width="16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+'12'!G5</f>
        <v>23</v>
      </c>
      <c r="D5" s="13">
        <v>0</v>
      </c>
      <c r="E5" s="12">
        <f>C5+D5</f>
        <v>23</v>
      </c>
      <c r="F5" s="13">
        <v>0</v>
      </c>
      <c r="G5" s="14">
        <f>E5-F5-H5</f>
        <v>22</v>
      </c>
      <c r="H5" s="15">
        <v>1</v>
      </c>
      <c r="I5" s="16">
        <v>50</v>
      </c>
      <c r="J5" s="17">
        <f>+H5*I5</f>
        <v>50</v>
      </c>
      <c r="K5" s="18" t="s">
        <v>274</v>
      </c>
      <c r="L5" s="19">
        <v>25</v>
      </c>
      <c r="M5" s="24">
        <f>SUM(J5-L5)</f>
        <v>25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23</v>
      </c>
      <c r="D6" s="13">
        <v>0</v>
      </c>
      <c r="E6" s="12">
        <f t="shared" ref="E6:E69" si="0">C6+D6</f>
        <v>23</v>
      </c>
      <c r="F6" s="13">
        <v>0</v>
      </c>
      <c r="G6" s="14">
        <f t="shared" ref="G6:G69" si="1">E6-F6-H6</f>
        <v>15</v>
      </c>
      <c r="H6" s="15">
        <v>8</v>
      </c>
      <c r="I6" s="16">
        <v>100</v>
      </c>
      <c r="J6" s="17">
        <f t="shared" ref="J6:J69" si="2">+H6*I6</f>
        <v>800</v>
      </c>
      <c r="K6" s="18" t="s">
        <v>278</v>
      </c>
      <c r="L6" s="19">
        <v>50</v>
      </c>
      <c r="M6" s="24">
        <f t="shared" ref="M6:M69" si="3">SUM(J6-L6)</f>
        <v>750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11</v>
      </c>
      <c r="D12" s="13">
        <v>0</v>
      </c>
      <c r="E12" s="12">
        <f t="shared" si="0"/>
        <v>11</v>
      </c>
      <c r="F12" s="13">
        <v>1</v>
      </c>
      <c r="G12" s="14">
        <f t="shared" si="1"/>
        <v>10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+'12'!G23</f>
        <v>13</v>
      </c>
      <c r="D23" s="13">
        <v>0</v>
      </c>
      <c r="E23" s="12">
        <f t="shared" si="0"/>
        <v>13</v>
      </c>
      <c r="F23" s="13">
        <v>2</v>
      </c>
      <c r="G23" s="14">
        <f t="shared" si="1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+'12'!G24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+'12'!G27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+'12'!G34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6</v>
      </c>
      <c r="D36" s="13">
        <v>0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+'12'!G39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+'12'!G40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2</v>
      </c>
      <c r="D43" s="13">
        <v>5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0</v>
      </c>
      <c r="D48" s="13">
        <v>5</v>
      </c>
      <c r="E48" s="12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17">
        <f t="shared" si="2"/>
        <v>50</v>
      </c>
      <c r="K48" s="18" t="s">
        <v>275</v>
      </c>
      <c r="L48" s="19">
        <v>50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70</v>
      </c>
      <c r="M50" s="24">
        <f t="shared" si="3"/>
        <v>50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17">
        <f t="shared" si="2"/>
        <v>120</v>
      </c>
      <c r="K52" s="18" t="s">
        <v>16</v>
      </c>
      <c r="L52" s="19">
        <v>70</v>
      </c>
      <c r="M52" s="24">
        <f t="shared" si="3"/>
        <v>50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0</v>
      </c>
      <c r="D54" s="13">
        <v>5</v>
      </c>
      <c r="E54" s="12">
        <f t="shared" si="0"/>
        <v>5</v>
      </c>
      <c r="F54" s="13">
        <v>0</v>
      </c>
      <c r="G54" s="14">
        <f t="shared" si="1"/>
        <v>4</v>
      </c>
      <c r="H54" s="15">
        <v>1</v>
      </c>
      <c r="I54" s="16">
        <v>120</v>
      </c>
      <c r="J54" s="17">
        <f t="shared" si="2"/>
        <v>120</v>
      </c>
      <c r="K54" s="18" t="s">
        <v>16</v>
      </c>
      <c r="L54" s="19">
        <v>0</v>
      </c>
      <c r="M54" s="24">
        <f t="shared" si="3"/>
        <v>120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2</v>
      </c>
      <c r="D56" s="13">
        <v>5</v>
      </c>
      <c r="E56" s="12">
        <f t="shared" si="0"/>
        <v>7</v>
      </c>
      <c r="F56" s="13">
        <v>0</v>
      </c>
      <c r="G56" s="14">
        <f t="shared" si="1"/>
        <v>7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+'12'!G71</f>
        <v>5</v>
      </c>
      <c r="D71" s="13">
        <v>0</v>
      </c>
      <c r="E71" s="12">
        <f t="shared" si="7"/>
        <v>5</v>
      </c>
      <c r="F71" s="13">
        <v>0</v>
      </c>
      <c r="G71" s="14">
        <f t="shared" si="8"/>
        <v>4</v>
      </c>
      <c r="H71" s="15">
        <v>1</v>
      </c>
      <c r="I71" s="21">
        <v>60</v>
      </c>
      <c r="J71" s="17">
        <f t="shared" si="9"/>
        <v>60</v>
      </c>
      <c r="K71" s="18" t="s">
        <v>274</v>
      </c>
      <c r="L71" s="19">
        <v>30</v>
      </c>
      <c r="M71" s="24">
        <f t="shared" si="10"/>
        <v>30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+'12'!G74</f>
        <v>0</v>
      </c>
      <c r="D74" s="13">
        <v>5</v>
      </c>
      <c r="E74" s="12">
        <f t="shared" si="7"/>
        <v>5</v>
      </c>
      <c r="F74" s="13">
        <v>0</v>
      </c>
      <c r="G74" s="14">
        <f t="shared" si="8"/>
        <v>5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+'12'!G75</f>
        <v>1</v>
      </c>
      <c r="D75" s="13">
        <v>5</v>
      </c>
      <c r="E75" s="12">
        <f t="shared" si="7"/>
        <v>6</v>
      </c>
      <c r="F75" s="13">
        <v>0</v>
      </c>
      <c r="G75" s="14">
        <f t="shared" si="8"/>
        <v>6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+'12'!G77</f>
        <v>1</v>
      </c>
      <c r="D77" s="13">
        <v>4</v>
      </c>
      <c r="E77" s="12">
        <f t="shared" si="7"/>
        <v>5</v>
      </c>
      <c r="F77" s="13">
        <v>0</v>
      </c>
      <c r="G77" s="14">
        <f t="shared" si="8"/>
        <v>4</v>
      </c>
      <c r="H77" s="15">
        <v>1</v>
      </c>
      <c r="I77" s="21">
        <v>50</v>
      </c>
      <c r="J77" s="17">
        <f t="shared" si="9"/>
        <v>50</v>
      </c>
      <c r="K77" s="18" t="s">
        <v>274</v>
      </c>
      <c r="L77" s="19">
        <v>25</v>
      </c>
      <c r="M77" s="24">
        <f t="shared" si="10"/>
        <v>25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+'12'!G85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+'12'!G86</f>
        <v>8</v>
      </c>
      <c r="D86" s="13">
        <v>0</v>
      </c>
      <c r="E86" s="12">
        <f t="shared" si="7"/>
        <v>8</v>
      </c>
      <c r="F86" s="13">
        <v>0</v>
      </c>
      <c r="G86" s="14">
        <f t="shared" si="8"/>
        <v>8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+'12'!G87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+'12'!G88</f>
        <v>10</v>
      </c>
      <c r="D88" s="13">
        <v>0</v>
      </c>
      <c r="E88" s="12">
        <f t="shared" si="7"/>
        <v>10</v>
      </c>
      <c r="F88" s="13">
        <v>0</v>
      </c>
      <c r="G88" s="14">
        <f t="shared" si="8"/>
        <v>9</v>
      </c>
      <c r="H88" s="15">
        <v>1</v>
      </c>
      <c r="I88" s="21">
        <v>100</v>
      </c>
      <c r="J88" s="17">
        <f t="shared" si="9"/>
        <v>100</v>
      </c>
      <c r="K88" s="18" t="s">
        <v>274</v>
      </c>
      <c r="L88" s="19">
        <v>50</v>
      </c>
      <c r="M88" s="24">
        <f t="shared" si="10"/>
        <v>50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+'12'!G89</f>
        <v>10</v>
      </c>
      <c r="D89" s="13">
        <v>0</v>
      </c>
      <c r="E89" s="12">
        <f t="shared" si="7"/>
        <v>10</v>
      </c>
      <c r="F89" s="13">
        <v>0</v>
      </c>
      <c r="G89" s="14">
        <f t="shared" si="8"/>
        <v>10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+'12'!G94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+'12'!G121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+'12'!G145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+'12'!G163</f>
        <v>2</v>
      </c>
      <c r="D163" s="13">
        <v>0</v>
      </c>
      <c r="E163" s="12">
        <f t="shared" si="14"/>
        <v>2</v>
      </c>
      <c r="F163" s="13">
        <v>0</v>
      </c>
      <c r="G163" s="14">
        <f t="shared" si="15"/>
        <v>2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+'12'!G167</f>
        <v>5</v>
      </c>
      <c r="D167" s="13">
        <v>0</v>
      </c>
      <c r="E167" s="12">
        <f t="shared" si="14"/>
        <v>5</v>
      </c>
      <c r="F167" s="13">
        <v>0</v>
      </c>
      <c r="G167" s="14">
        <f t="shared" si="15"/>
        <v>5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+'12'!G168</f>
        <v>55</v>
      </c>
      <c r="D168" s="13">
        <v>0</v>
      </c>
      <c r="E168" s="12">
        <f t="shared" si="14"/>
        <v>55</v>
      </c>
      <c r="F168" s="13">
        <v>0</v>
      </c>
      <c r="G168" s="14">
        <f t="shared" si="15"/>
        <v>54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 x14ac:dyDescent="0.55000000000000004">
      <c r="A169" s="10">
        <v>165</v>
      </c>
      <c r="B169" s="20" t="s">
        <v>180</v>
      </c>
      <c r="C169" s="12">
        <f>+'12'!G169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+'12'!G170</f>
        <v>17</v>
      </c>
      <c r="D170" s="13">
        <v>0</v>
      </c>
      <c r="E170" s="12">
        <f t="shared" si="14"/>
        <v>17</v>
      </c>
      <c r="F170" s="13">
        <v>0</v>
      </c>
      <c r="G170" s="14">
        <f t="shared" si="15"/>
        <v>17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+'12'!G176</f>
        <v>0</v>
      </c>
      <c r="D176" s="13">
        <v>5</v>
      </c>
      <c r="E176" s="12">
        <f t="shared" si="14"/>
        <v>5</v>
      </c>
      <c r="F176" s="13">
        <v>0</v>
      </c>
      <c r="G176" s="14">
        <f t="shared" si="15"/>
        <v>5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+'12'!G178</f>
        <v>0</v>
      </c>
      <c r="D178" s="13">
        <v>5</v>
      </c>
      <c r="E178" s="12">
        <f t="shared" si="14"/>
        <v>5</v>
      </c>
      <c r="F178" s="13">
        <v>0</v>
      </c>
      <c r="G178" s="14">
        <f t="shared" si="15"/>
        <v>4</v>
      </c>
      <c r="H178" s="15">
        <v>1</v>
      </c>
      <c r="I178" s="21">
        <v>120</v>
      </c>
      <c r="J178" s="17">
        <f t="shared" si="16"/>
        <v>120</v>
      </c>
      <c r="K178" s="18" t="s">
        <v>16</v>
      </c>
      <c r="L178" s="19">
        <v>0</v>
      </c>
      <c r="M178" s="24">
        <f t="shared" si="17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+'12'!G188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10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+'12'!G211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1325</v>
      </c>
    </row>
    <row r="213" spans="1:26" ht="25.5" x14ac:dyDescent="0.55000000000000004">
      <c r="A213" s="80">
        <v>209</v>
      </c>
      <c r="B213" s="20" t="s">
        <v>262</v>
      </c>
      <c r="C213" s="12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+'12'!G215</f>
        <v>0</v>
      </c>
      <c r="D215" s="13">
        <v>0</v>
      </c>
      <c r="E215" s="12">
        <f t="shared" ref="E215:E216" si="23">C215+D215</f>
        <v>0</v>
      </c>
      <c r="F215" s="13">
        <v>0</v>
      </c>
      <c r="G215" s="14">
        <f t="shared" ref="G215:G216" si="24">E215-F215-H215</f>
        <v>0</v>
      </c>
      <c r="H215" s="15">
        <v>0</v>
      </c>
      <c r="I215" s="23">
        <v>50</v>
      </c>
      <c r="J215" s="17">
        <f t="shared" ref="J215:J216" si="25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+'12'!G216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24"/>
        <v>0</v>
      </c>
      <c r="H216" s="15">
        <v>0</v>
      </c>
      <c r="I216" s="23">
        <v>50</v>
      </c>
      <c r="J216" s="17">
        <f t="shared" si="25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+'12'!G217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3">
        <v>35</v>
      </c>
      <c r="J217" s="17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+'12'!G218</f>
        <v>13</v>
      </c>
      <c r="D218" s="13">
        <v>0</v>
      </c>
      <c r="E218" s="12">
        <f t="shared" ref="E218:E219" si="30">C218+D218</f>
        <v>13</v>
      </c>
      <c r="F218" s="13">
        <v>0</v>
      </c>
      <c r="G218" s="14">
        <f t="shared" ref="G218:G219" si="31">E218-F218-H218</f>
        <v>7</v>
      </c>
      <c r="H218" s="15">
        <v>6</v>
      </c>
      <c r="I218" s="23">
        <v>100</v>
      </c>
      <c r="J218" s="17">
        <f t="shared" ref="J218:J219" si="32">+I218*H218</f>
        <v>600</v>
      </c>
      <c r="K218" s="18" t="s">
        <v>274</v>
      </c>
      <c r="L218" s="19">
        <v>300</v>
      </c>
      <c r="M218" s="24">
        <f t="shared" ref="M218:M219" si="33">SUM(J218-L218)</f>
        <v>300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+'12'!G219</f>
        <v>15</v>
      </c>
      <c r="D219" s="13">
        <v>0</v>
      </c>
      <c r="E219" s="12">
        <f t="shared" si="30"/>
        <v>15</v>
      </c>
      <c r="F219" s="13">
        <v>0</v>
      </c>
      <c r="G219" s="14">
        <f t="shared" si="31"/>
        <v>15</v>
      </c>
      <c r="H219" s="15">
        <v>0</v>
      </c>
      <c r="I219" s="23">
        <v>199</v>
      </c>
      <c r="J219" s="17">
        <f t="shared" si="32"/>
        <v>0</v>
      </c>
      <c r="K219" s="18" t="s">
        <v>16</v>
      </c>
      <c r="L219" s="19">
        <v>0</v>
      </c>
      <c r="M219" s="24">
        <f t="shared" si="33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2295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1150</v>
      </c>
      <c r="L224" s="2">
        <v>275</v>
      </c>
      <c r="M224" s="2">
        <v>600</v>
      </c>
      <c r="N224" s="2">
        <v>275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670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475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475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1625</v>
      </c>
    </row>
    <row r="234" spans="1:11" x14ac:dyDescent="0.5">
      <c r="G234" s="2"/>
      <c r="I234" s="2" t="s">
        <v>265</v>
      </c>
      <c r="J234" s="2">
        <f>SUM(K223:K226)</f>
        <v>1150</v>
      </c>
    </row>
    <row r="235" spans="1:11" x14ac:dyDescent="0.5">
      <c r="G235" s="2"/>
      <c r="I235" s="2" t="s">
        <v>266</v>
      </c>
      <c r="J235" s="2">
        <f>+K229</f>
        <v>475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B3D-5FBB-4853-A696-0A4104F4C80B}">
  <sheetPr>
    <tabColor rgb="FFCCFFFF"/>
  </sheetPr>
  <dimension ref="A1:Z306"/>
  <sheetViews>
    <sheetView zoomScaleNormal="100" workbookViewId="0">
      <pane ySplit="4" topLeftCell="A219" activePane="bottomLeft" state="frozen"/>
      <selection pane="bottomLeft" activeCell="K230" sqref="K23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375" style="38" customWidth="1"/>
    <col min="10" max="10" width="9.5" style="2" bestFit="1" customWidth="1"/>
    <col min="11" max="11" width="15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+'13'!G5</f>
        <v>22</v>
      </c>
      <c r="D5" s="13">
        <v>0</v>
      </c>
      <c r="E5" s="12">
        <f>C5+D5</f>
        <v>22</v>
      </c>
      <c r="F5" s="13">
        <v>0</v>
      </c>
      <c r="G5" s="14">
        <f>E5-F5-H5</f>
        <v>11</v>
      </c>
      <c r="H5" s="15">
        <v>11</v>
      </c>
      <c r="I5" s="16">
        <v>50</v>
      </c>
      <c r="J5" s="17">
        <f>+H5*I5</f>
        <v>550</v>
      </c>
      <c r="K5" s="18" t="s">
        <v>284</v>
      </c>
      <c r="L5" s="19">
        <v>225</v>
      </c>
      <c r="M5" s="24">
        <f>SUM(J5-L5)</f>
        <v>325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+'13'!G6</f>
        <v>15</v>
      </c>
      <c r="D6" s="13">
        <v>40</v>
      </c>
      <c r="E6" s="12">
        <f t="shared" ref="E6:E69" si="0">C6+D6</f>
        <v>55</v>
      </c>
      <c r="F6" s="13">
        <v>0</v>
      </c>
      <c r="G6" s="14">
        <f t="shared" ref="G6:G69" si="1">E6-F6-H6</f>
        <v>48</v>
      </c>
      <c r="H6" s="15">
        <v>7</v>
      </c>
      <c r="I6" s="16">
        <v>100</v>
      </c>
      <c r="J6" s="17">
        <f t="shared" ref="J6:J69" si="2">+H6*I6</f>
        <v>700</v>
      </c>
      <c r="K6" s="18" t="s">
        <v>16</v>
      </c>
      <c r="L6" s="19">
        <v>0</v>
      </c>
      <c r="M6" s="24">
        <f t="shared" ref="M6:M69" si="3">SUM(J6-L6)</f>
        <v>700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+'13'!G12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9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+'13'!G14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+'13'!G23</f>
        <v>11</v>
      </c>
      <c r="D23" s="13">
        <v>0</v>
      </c>
      <c r="E23" s="12">
        <f t="shared" si="0"/>
        <v>11</v>
      </c>
      <c r="F23" s="13">
        <v>0</v>
      </c>
      <c r="G23" s="14">
        <f t="shared" si="1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2">
        <v>100</v>
      </c>
      <c r="J24" s="17">
        <f t="shared" si="2"/>
        <v>200</v>
      </c>
      <c r="K24" s="18" t="s">
        <v>16</v>
      </c>
      <c r="L24" s="19">
        <v>0</v>
      </c>
      <c r="M24" s="24">
        <f t="shared" si="3"/>
        <v>200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+'13'!G27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3</v>
      </c>
      <c r="H29" s="15">
        <v>5</v>
      </c>
      <c r="I29" s="16">
        <v>100</v>
      </c>
      <c r="J29" s="17">
        <f t="shared" si="2"/>
        <v>500</v>
      </c>
      <c r="K29" s="18" t="s">
        <v>285</v>
      </c>
      <c r="L29" s="19">
        <v>150</v>
      </c>
      <c r="M29" s="24">
        <f t="shared" si="3"/>
        <v>350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+'13'!G34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6</v>
      </c>
      <c r="D36" s="13">
        <v>0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2</v>
      </c>
      <c r="D38" s="13">
        <v>0</v>
      </c>
      <c r="E38" s="12">
        <f>C38+D38</f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+'13'!G40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+'13'!G42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1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2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2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7</v>
      </c>
      <c r="D56" s="13">
        <v>0</v>
      </c>
      <c r="E56" s="12">
        <f t="shared" si="0"/>
        <v>7</v>
      </c>
      <c r="F56" s="13">
        <v>0</v>
      </c>
      <c r="G56" s="14">
        <f t="shared" si="1"/>
        <v>6</v>
      </c>
      <c r="H56" s="15">
        <v>1</v>
      </c>
      <c r="I56" s="22">
        <v>120</v>
      </c>
      <c r="J56" s="17">
        <f t="shared" si="2"/>
        <v>120</v>
      </c>
      <c r="K56" s="18" t="s">
        <v>16</v>
      </c>
      <c r="L56" s="19">
        <v>20</v>
      </c>
      <c r="M56" s="24">
        <f t="shared" si="3"/>
        <v>100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17">
        <f t="shared" si="2"/>
        <v>50</v>
      </c>
      <c r="K66" s="18" t="s">
        <v>286</v>
      </c>
      <c r="L66" s="19">
        <v>10</v>
      </c>
      <c r="M66" s="24">
        <f t="shared" si="3"/>
        <v>40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+'13'!G71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3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+'13'!G74</f>
        <v>5</v>
      </c>
      <c r="D74" s="13">
        <v>0</v>
      </c>
      <c r="E74" s="12">
        <f t="shared" si="7"/>
        <v>5</v>
      </c>
      <c r="F74" s="13">
        <v>0</v>
      </c>
      <c r="G74" s="14">
        <f t="shared" si="8"/>
        <v>5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+'13'!G75</f>
        <v>6</v>
      </c>
      <c r="D75" s="13">
        <v>0</v>
      </c>
      <c r="E75" s="12">
        <f t="shared" si="7"/>
        <v>6</v>
      </c>
      <c r="F75" s="13">
        <v>0</v>
      </c>
      <c r="G75" s="14">
        <f t="shared" si="8"/>
        <v>4</v>
      </c>
      <c r="H75" s="15">
        <v>2</v>
      </c>
      <c r="I75" s="23">
        <v>60</v>
      </c>
      <c r="J75" s="17">
        <f t="shared" si="9"/>
        <v>120</v>
      </c>
      <c r="K75" s="18" t="s">
        <v>16</v>
      </c>
      <c r="L75" s="19">
        <v>0</v>
      </c>
      <c r="M75" s="24">
        <f t="shared" si="10"/>
        <v>120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+'13'!G77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2</v>
      </c>
      <c r="H77" s="15">
        <v>2</v>
      </c>
      <c r="I77" s="21">
        <v>50</v>
      </c>
      <c r="J77" s="17">
        <f t="shared" si="9"/>
        <v>100</v>
      </c>
      <c r="K77" s="18" t="s">
        <v>16</v>
      </c>
      <c r="L77" s="19">
        <v>0</v>
      </c>
      <c r="M77" s="24">
        <f t="shared" si="10"/>
        <v>100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+'13'!G85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+'13'!G86</f>
        <v>8</v>
      </c>
      <c r="D86" s="13">
        <v>0</v>
      </c>
      <c r="E86" s="12">
        <f t="shared" si="7"/>
        <v>8</v>
      </c>
      <c r="F86" s="13">
        <v>0</v>
      </c>
      <c r="G86" s="14">
        <f t="shared" si="8"/>
        <v>7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+'13'!G87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+'13'!G88</f>
        <v>9</v>
      </c>
      <c r="D88" s="13">
        <v>0</v>
      </c>
      <c r="E88" s="12">
        <f t="shared" si="7"/>
        <v>9</v>
      </c>
      <c r="F88" s="13">
        <v>0</v>
      </c>
      <c r="G88" s="14">
        <f t="shared" si="8"/>
        <v>8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88">
        <f>+'13'!G89</f>
        <v>10</v>
      </c>
      <c r="D89" s="13">
        <v>0</v>
      </c>
      <c r="E89" s="12">
        <f t="shared" si="7"/>
        <v>10</v>
      </c>
      <c r="F89" s="13">
        <v>0</v>
      </c>
      <c r="G89" s="14">
        <f t="shared" si="8"/>
        <v>8</v>
      </c>
      <c r="H89" s="15">
        <v>2</v>
      </c>
      <c r="I89" s="21">
        <v>55</v>
      </c>
      <c r="J89" s="17">
        <f t="shared" si="9"/>
        <v>110</v>
      </c>
      <c r="K89" s="18" t="s">
        <v>16</v>
      </c>
      <c r="L89" s="19">
        <v>0</v>
      </c>
      <c r="M89" s="24">
        <f t="shared" si="10"/>
        <v>110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+'13'!G94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+'13'!G121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+'13'!G145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2">
        <f>+'13'!G150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2">
        <f>+'13'!G151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+'13'!G163</f>
        <v>2</v>
      </c>
      <c r="D163" s="13">
        <v>0</v>
      </c>
      <c r="E163" s="12">
        <f t="shared" si="14"/>
        <v>2</v>
      </c>
      <c r="F163" s="13">
        <v>0</v>
      </c>
      <c r="G163" s="14">
        <f t="shared" si="15"/>
        <v>1</v>
      </c>
      <c r="H163" s="15">
        <v>1</v>
      </c>
      <c r="I163" s="21">
        <v>25</v>
      </c>
      <c r="J163" s="17">
        <f t="shared" si="16"/>
        <v>25</v>
      </c>
      <c r="K163" s="18" t="s">
        <v>16</v>
      </c>
      <c r="L163" s="19">
        <v>0</v>
      </c>
      <c r="M163" s="24">
        <f t="shared" si="17"/>
        <v>25</v>
      </c>
    </row>
    <row r="164" spans="1:13" ht="25.5" x14ac:dyDescent="0.55000000000000004">
      <c r="A164" s="10">
        <v>160</v>
      </c>
      <c r="B164" s="20" t="s">
        <v>175</v>
      </c>
      <c r="C164" s="12">
        <f>+'13'!G164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+'13'!G167</f>
        <v>5</v>
      </c>
      <c r="D167" s="13">
        <v>0</v>
      </c>
      <c r="E167" s="12">
        <f t="shared" si="14"/>
        <v>5</v>
      </c>
      <c r="F167" s="13">
        <v>0</v>
      </c>
      <c r="G167" s="14">
        <f t="shared" si="15"/>
        <v>4</v>
      </c>
      <c r="H167" s="15">
        <v>1</v>
      </c>
      <c r="I167" s="21">
        <v>50</v>
      </c>
      <c r="J167" s="17">
        <f t="shared" si="16"/>
        <v>50</v>
      </c>
      <c r="K167" s="18" t="s">
        <v>16</v>
      </c>
      <c r="L167" s="19">
        <v>0</v>
      </c>
      <c r="M167" s="24">
        <f t="shared" si="17"/>
        <v>50</v>
      </c>
    </row>
    <row r="168" spans="1:13" ht="25.5" x14ac:dyDescent="0.55000000000000004">
      <c r="A168" s="10">
        <v>164</v>
      </c>
      <c r="B168" s="20" t="s">
        <v>179</v>
      </c>
      <c r="C168" s="12">
        <f>+'13'!G168</f>
        <v>54</v>
      </c>
      <c r="D168" s="13">
        <v>0</v>
      </c>
      <c r="E168" s="12">
        <f t="shared" si="14"/>
        <v>54</v>
      </c>
      <c r="F168" s="13">
        <v>0</v>
      </c>
      <c r="G168" s="14">
        <f t="shared" si="15"/>
        <v>54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+'13'!G170</f>
        <v>17</v>
      </c>
      <c r="D170" s="13">
        <v>0</v>
      </c>
      <c r="E170" s="12">
        <f t="shared" si="14"/>
        <v>17</v>
      </c>
      <c r="F170" s="13">
        <v>0</v>
      </c>
      <c r="G170" s="14">
        <f t="shared" si="15"/>
        <v>17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+'13'!G171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+'13'!G176</f>
        <v>5</v>
      </c>
      <c r="D176" s="13">
        <v>0</v>
      </c>
      <c r="E176" s="12">
        <f t="shared" si="14"/>
        <v>5</v>
      </c>
      <c r="F176" s="13">
        <v>0</v>
      </c>
      <c r="G176" s="14">
        <f t="shared" si="15"/>
        <v>4</v>
      </c>
      <c r="H176" s="15">
        <v>1</v>
      </c>
      <c r="I176" s="21">
        <v>50</v>
      </c>
      <c r="J176" s="17">
        <f t="shared" si="16"/>
        <v>50</v>
      </c>
      <c r="K176" s="18" t="s">
        <v>16</v>
      </c>
      <c r="L176" s="19">
        <v>0</v>
      </c>
      <c r="M176" s="24">
        <f t="shared" si="17"/>
        <v>50</v>
      </c>
    </row>
    <row r="177" spans="1:13" ht="25.5" x14ac:dyDescent="0.55000000000000004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+'13'!G178</f>
        <v>4</v>
      </c>
      <c r="D178" s="13">
        <v>0</v>
      </c>
      <c r="E178" s="12">
        <f t="shared" si="14"/>
        <v>4</v>
      </c>
      <c r="F178" s="13">
        <v>0</v>
      </c>
      <c r="G178" s="14">
        <f t="shared" si="15"/>
        <v>4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+'13'!G188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4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+'13'!G211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3130</v>
      </c>
    </row>
    <row r="213" spans="1:26" ht="25.5" x14ac:dyDescent="0.55000000000000004">
      <c r="A213" s="80">
        <v>209</v>
      </c>
      <c r="B213" s="20" t="s">
        <v>262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+'13'!G215</f>
        <v>0</v>
      </c>
      <c r="D215" s="13">
        <v>0</v>
      </c>
      <c r="E215" s="12">
        <f t="shared" ref="E215:E217" si="23">C215+D215</f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ref="J215:J216" si="24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+'13'!G216</f>
        <v>0</v>
      </c>
      <c r="D216" s="13">
        <v>0</v>
      </c>
      <c r="E216" s="12">
        <f t="shared" si="23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4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+'13'!G217</f>
        <v>0</v>
      </c>
      <c r="D217" s="13">
        <v>0</v>
      </c>
      <c r="E217" s="12">
        <f t="shared" si="23"/>
        <v>0</v>
      </c>
      <c r="F217" s="13">
        <v>0</v>
      </c>
      <c r="G217" s="14">
        <f t="shared" si="19"/>
        <v>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88">
        <f>+'13'!G218</f>
        <v>7</v>
      </c>
      <c r="D218" s="13">
        <v>0</v>
      </c>
      <c r="E218" s="12">
        <f t="shared" ref="E218:E219" si="27">C218+D218</f>
        <v>7</v>
      </c>
      <c r="F218" s="13">
        <v>0</v>
      </c>
      <c r="G218" s="14">
        <f t="shared" ref="G218:G219" si="28">E218-F218-H218</f>
        <v>7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+'13'!G219</f>
        <v>15</v>
      </c>
      <c r="D219" s="13">
        <v>0</v>
      </c>
      <c r="E219" s="12">
        <f t="shared" si="27"/>
        <v>15</v>
      </c>
      <c r="F219" s="13">
        <v>0</v>
      </c>
      <c r="G219" s="14">
        <f t="shared" si="28"/>
        <v>15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25"/>
      <c r="K220" s="25"/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3535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1475</v>
      </c>
      <c r="L224" s="2">
        <v>290</v>
      </c>
      <c r="M224" s="2">
        <v>115</v>
      </c>
      <c r="N224" s="2">
        <v>250</v>
      </c>
      <c r="O224" s="2">
        <v>105</v>
      </c>
      <c r="P224" s="2">
        <v>190</v>
      </c>
      <c r="Q224" s="2">
        <v>270</v>
      </c>
      <c r="R224" s="2">
        <v>255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405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1655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1655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3130</v>
      </c>
    </row>
    <row r="234" spans="1:11" x14ac:dyDescent="0.5">
      <c r="G234" s="2"/>
      <c r="I234" s="2" t="s">
        <v>265</v>
      </c>
      <c r="J234" s="2">
        <f>SUM(K223:K226)</f>
        <v>1475</v>
      </c>
    </row>
    <row r="235" spans="1:11" x14ac:dyDescent="0.5">
      <c r="G235" s="2"/>
      <c r="I235" s="2" t="s">
        <v>266</v>
      </c>
      <c r="J235" s="2">
        <f>+K229</f>
        <v>1655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B0E-473E-4B60-80ED-2E2D6D18DE8E}">
  <sheetPr>
    <tabColor rgb="FFCCFFFF"/>
  </sheetPr>
  <dimension ref="A1:Z306"/>
  <sheetViews>
    <sheetView zoomScaleNormal="100" workbookViewId="0">
      <pane ySplit="4" topLeftCell="A211" activePane="bottomLeft" state="frozen"/>
      <selection pane="bottomLeft" activeCell="K228" sqref="K22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5.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+'14'!G5</f>
        <v>11</v>
      </c>
      <c r="D5" s="13">
        <v>0</v>
      </c>
      <c r="E5" s="12">
        <f>C5+D5</f>
        <v>11</v>
      </c>
      <c r="F5" s="13">
        <v>0</v>
      </c>
      <c r="G5" s="14">
        <f>E5-F5-H5</f>
        <v>1</v>
      </c>
      <c r="H5" s="15">
        <v>10</v>
      </c>
      <c r="I5" s="16">
        <v>50</v>
      </c>
      <c r="J5" s="17">
        <f>+H5*I5</f>
        <v>500</v>
      </c>
      <c r="K5" s="18" t="s">
        <v>282</v>
      </c>
      <c r="L5" s="19">
        <v>50</v>
      </c>
      <c r="M5" s="24">
        <f>SUM(J5-L5)</f>
        <v>450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+'14'!G6</f>
        <v>48</v>
      </c>
      <c r="D6" s="13">
        <v>0</v>
      </c>
      <c r="E6" s="12">
        <f t="shared" ref="E6:E69" si="0">C6+D6</f>
        <v>48</v>
      </c>
      <c r="F6" s="13">
        <v>0</v>
      </c>
      <c r="G6" s="14">
        <f t="shared" ref="G6:G69" si="1">E6-F6-H6</f>
        <v>43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+'14'!G12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7</v>
      </c>
      <c r="H12" s="15">
        <v>2</v>
      </c>
      <c r="I12" s="21">
        <v>50</v>
      </c>
      <c r="J12" s="17">
        <f t="shared" si="2"/>
        <v>100</v>
      </c>
      <c r="K12" s="18" t="s">
        <v>278</v>
      </c>
      <c r="L12" s="19">
        <v>25</v>
      </c>
      <c r="M12" s="24">
        <f t="shared" si="3"/>
        <v>75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4</v>
      </c>
      <c r="H18" s="15">
        <v>1</v>
      </c>
      <c r="I18" s="21">
        <v>50</v>
      </c>
      <c r="J18" s="17">
        <f t="shared" si="2"/>
        <v>50</v>
      </c>
      <c r="K18" s="18" t="s">
        <v>16</v>
      </c>
      <c r="L18" s="19">
        <v>0</v>
      </c>
      <c r="M18" s="24">
        <f t="shared" si="3"/>
        <v>50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+'14'!G23</f>
        <v>11</v>
      </c>
      <c r="D23" s="13">
        <v>0</v>
      </c>
      <c r="E23" s="12">
        <f t="shared" si="0"/>
        <v>11</v>
      </c>
      <c r="F23" s="13">
        <v>0</v>
      </c>
      <c r="G23" s="14">
        <f t="shared" si="1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+'14'!G24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+'14'!G27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6</v>
      </c>
      <c r="D36" s="13">
        <v>0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1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6</v>
      </c>
      <c r="D56" s="13">
        <v>0</v>
      </c>
      <c r="E56" s="12">
        <f t="shared" si="0"/>
        <v>6</v>
      </c>
      <c r="F56" s="13">
        <v>0</v>
      </c>
      <c r="G56" s="14">
        <f t="shared" si="1"/>
        <v>5</v>
      </c>
      <c r="H56" s="15">
        <v>1</v>
      </c>
      <c r="I56" s="22">
        <v>120</v>
      </c>
      <c r="J56" s="17">
        <f t="shared" si="2"/>
        <v>120</v>
      </c>
      <c r="K56" s="18" t="s">
        <v>16</v>
      </c>
      <c r="L56" s="19">
        <v>20</v>
      </c>
      <c r="M56" s="24">
        <f t="shared" si="3"/>
        <v>100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+'14'!G71</f>
        <v>3</v>
      </c>
      <c r="D71" s="13">
        <v>0</v>
      </c>
      <c r="E71" s="12">
        <f t="shared" si="7"/>
        <v>3</v>
      </c>
      <c r="F71" s="13">
        <v>0</v>
      </c>
      <c r="G71" s="14">
        <f t="shared" si="8"/>
        <v>2</v>
      </c>
      <c r="H71" s="15">
        <v>1</v>
      </c>
      <c r="I71" s="21">
        <v>60</v>
      </c>
      <c r="J71" s="17">
        <f t="shared" si="9"/>
        <v>60</v>
      </c>
      <c r="K71" s="18" t="s">
        <v>274</v>
      </c>
      <c r="L71" s="19">
        <v>30</v>
      </c>
      <c r="M71" s="24">
        <f t="shared" si="10"/>
        <v>30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+'14'!G74</f>
        <v>5</v>
      </c>
      <c r="D74" s="13">
        <v>0</v>
      </c>
      <c r="E74" s="12">
        <f t="shared" si="7"/>
        <v>5</v>
      </c>
      <c r="F74" s="13">
        <v>0</v>
      </c>
      <c r="G74" s="14">
        <f t="shared" si="8"/>
        <v>5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+'14'!G75</f>
        <v>4</v>
      </c>
      <c r="D75" s="13">
        <v>0</v>
      </c>
      <c r="E75" s="12">
        <f t="shared" si="7"/>
        <v>4</v>
      </c>
      <c r="F75" s="13">
        <v>0</v>
      </c>
      <c r="G75" s="14">
        <f t="shared" si="8"/>
        <v>4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+'14'!G77</f>
        <v>2</v>
      </c>
      <c r="D77" s="13">
        <v>0</v>
      </c>
      <c r="E77" s="12">
        <f t="shared" si="7"/>
        <v>2</v>
      </c>
      <c r="F77" s="13">
        <v>0</v>
      </c>
      <c r="G77" s="14">
        <f t="shared" si="8"/>
        <v>1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+'14'!G85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+'14'!G86</f>
        <v>7</v>
      </c>
      <c r="D86" s="13">
        <v>0</v>
      </c>
      <c r="E86" s="12">
        <f t="shared" si="7"/>
        <v>7</v>
      </c>
      <c r="F86" s="13">
        <v>0</v>
      </c>
      <c r="G86" s="14">
        <f t="shared" si="8"/>
        <v>7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+'14'!G87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+'14'!G88</f>
        <v>8</v>
      </c>
      <c r="D88" s="13">
        <v>0</v>
      </c>
      <c r="E88" s="12">
        <f t="shared" si="7"/>
        <v>8</v>
      </c>
      <c r="F88" s="13">
        <v>0</v>
      </c>
      <c r="G88" s="14">
        <f t="shared" si="8"/>
        <v>8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88">
        <f>+'14'!G89</f>
        <v>8</v>
      </c>
      <c r="D89" s="13">
        <v>0</v>
      </c>
      <c r="E89" s="12">
        <f t="shared" si="7"/>
        <v>8</v>
      </c>
      <c r="F89" s="13">
        <v>0</v>
      </c>
      <c r="G89" s="14">
        <f t="shared" si="8"/>
        <v>7</v>
      </c>
      <c r="H89" s="15">
        <v>1</v>
      </c>
      <c r="I89" s="21">
        <v>55</v>
      </c>
      <c r="J89" s="17">
        <f t="shared" si="9"/>
        <v>55</v>
      </c>
      <c r="K89" s="18" t="s">
        <v>16</v>
      </c>
      <c r="L89" s="19">
        <v>0</v>
      </c>
      <c r="M89" s="24">
        <f t="shared" si="10"/>
        <v>55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+'14'!G92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+'14'!G93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+'14'!G94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+'14'!G95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+'14'!G96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+'14'!G97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+'14'!G98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+'14'!G99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+'14'!G100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+'14'!G101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+'14'!G102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+'14'!G106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+'14'!G107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+'14'!G108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+'14'!G121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+'14'!G145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2">
        <f>+'14'!G150</f>
        <v>0</v>
      </c>
      <c r="D150" s="13">
        <v>35</v>
      </c>
      <c r="E150" s="12">
        <f t="shared" si="14"/>
        <v>35</v>
      </c>
      <c r="F150" s="13">
        <v>0</v>
      </c>
      <c r="G150" s="14">
        <f t="shared" si="15"/>
        <v>34</v>
      </c>
      <c r="H150" s="15">
        <v>1</v>
      </c>
      <c r="I150" s="21">
        <v>150</v>
      </c>
      <c r="J150" s="17">
        <f t="shared" si="16"/>
        <v>150</v>
      </c>
      <c r="K150" s="18" t="s">
        <v>16</v>
      </c>
      <c r="L150" s="19">
        <v>0</v>
      </c>
      <c r="M150" s="24">
        <f t="shared" si="17"/>
        <v>150</v>
      </c>
    </row>
    <row r="151" spans="1:13" ht="25.5" x14ac:dyDescent="0.55000000000000004">
      <c r="A151" s="10">
        <v>147</v>
      </c>
      <c r="B151" s="20" t="s">
        <v>162</v>
      </c>
      <c r="C151" s="12">
        <f>+'14'!G151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+'14'!G152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+'14'!G153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+'14'!G154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+'14'!G158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+'14'!G159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+'14'!G160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+'14'!G161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+'14'!G162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+'14'!G163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+'14'!G164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+'14'!G165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+'14'!G166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+'14'!G167</f>
        <v>4</v>
      </c>
      <c r="D167" s="13">
        <v>0</v>
      </c>
      <c r="E167" s="12">
        <f t="shared" si="14"/>
        <v>4</v>
      </c>
      <c r="F167" s="13">
        <v>0</v>
      </c>
      <c r="G167" s="14">
        <f t="shared" si="15"/>
        <v>4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+'14'!G168</f>
        <v>54</v>
      </c>
      <c r="D168" s="13">
        <v>0</v>
      </c>
      <c r="E168" s="12">
        <f t="shared" si="14"/>
        <v>54</v>
      </c>
      <c r="F168" s="13">
        <v>0</v>
      </c>
      <c r="G168" s="14">
        <f t="shared" si="15"/>
        <v>54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+'14'!G169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+'14'!G170</f>
        <v>17</v>
      </c>
      <c r="D170" s="13">
        <v>0</v>
      </c>
      <c r="E170" s="12">
        <f t="shared" si="14"/>
        <v>17</v>
      </c>
      <c r="F170" s="13">
        <v>0</v>
      </c>
      <c r="G170" s="14">
        <f t="shared" si="15"/>
        <v>16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20" t="s">
        <v>182</v>
      </c>
      <c r="C171" s="12">
        <f>+'14'!G171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+'14'!G176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+'14'!G178</f>
        <v>4</v>
      </c>
      <c r="D178" s="13">
        <v>0</v>
      </c>
      <c r="E178" s="12">
        <f t="shared" si="14"/>
        <v>4</v>
      </c>
      <c r="F178" s="13">
        <v>0</v>
      </c>
      <c r="G178" s="14">
        <f t="shared" si="15"/>
        <v>4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+'14'!G188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+'14'!G194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ref="E198:E217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7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+'14'!G201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+'14'!G202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+'14'!G203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+'14'!G204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+'14'!G205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+'14'!G206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+'14'!G207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+'14'!G208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+'14'!G209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+'14'!G210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+'14'!G211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2020</v>
      </c>
    </row>
    <row r="213" spans="1:26" ht="25.5" x14ac:dyDescent="0.55000000000000004">
      <c r="A213" s="80">
        <v>209</v>
      </c>
      <c r="B213" s="20" t="s">
        <v>262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250</v>
      </c>
      <c r="J215" s="17">
        <f t="shared" ref="J215:J217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+'14'!G216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250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+'14'!G217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23">
        <v>35</v>
      </c>
      <c r="J217" s="17">
        <f t="shared" si="23"/>
        <v>0</v>
      </c>
      <c r="K217" s="18" t="s">
        <v>16</v>
      </c>
      <c r="L217" s="19">
        <v>0</v>
      </c>
      <c r="M217" s="24">
        <f t="shared" si="21"/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+'14'!G218</f>
        <v>7</v>
      </c>
      <c r="D218" s="13">
        <v>0</v>
      </c>
      <c r="E218" s="12">
        <f t="shared" ref="E218:E219" si="24">C218+D218</f>
        <v>7</v>
      </c>
      <c r="F218" s="13">
        <v>0</v>
      </c>
      <c r="G218" s="14">
        <f t="shared" ref="G218:G219" si="25">E218-F218-H218</f>
        <v>7</v>
      </c>
      <c r="H218" s="15">
        <v>0</v>
      </c>
      <c r="I218" s="23">
        <v>100</v>
      </c>
      <c r="J218" s="17">
        <f t="shared" ref="J218:J219" si="26">+I218*H218</f>
        <v>0</v>
      </c>
      <c r="K218" s="18" t="s">
        <v>16</v>
      </c>
      <c r="L218" s="19">
        <v>0</v>
      </c>
      <c r="M218" s="24">
        <f t="shared" ref="M218:M219" si="27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2">
        <f>+'14'!G219</f>
        <v>15</v>
      </c>
      <c r="D219" s="13">
        <v>0</v>
      </c>
      <c r="E219" s="12">
        <f t="shared" si="24"/>
        <v>15</v>
      </c>
      <c r="F219" s="13">
        <v>0</v>
      </c>
      <c r="G219" s="14">
        <f t="shared" si="25"/>
        <v>10</v>
      </c>
      <c r="H219" s="15">
        <v>5</v>
      </c>
      <c r="I219" s="23">
        <v>199</v>
      </c>
      <c r="J219" s="17">
        <f t="shared" si="26"/>
        <v>995</v>
      </c>
      <c r="K219" s="18" t="s">
        <v>16</v>
      </c>
      <c r="L219" s="19">
        <v>150</v>
      </c>
      <c r="M219" s="24">
        <f t="shared" si="27"/>
        <v>845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3140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1035</v>
      </c>
      <c r="L224" s="2">
        <v>135</v>
      </c>
      <c r="M224" s="2">
        <v>600</v>
      </c>
      <c r="N224" s="2">
        <v>300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275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1830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1830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2865</v>
      </c>
    </row>
    <row r="234" spans="1:11" x14ac:dyDescent="0.5">
      <c r="G234" s="2"/>
      <c r="I234" s="2" t="s">
        <v>265</v>
      </c>
      <c r="J234" s="2">
        <f>SUM(K223:K226)</f>
        <v>1035</v>
      </c>
    </row>
    <row r="235" spans="1:11" x14ac:dyDescent="0.5">
      <c r="G235" s="2"/>
      <c r="I235" s="2" t="s">
        <v>266</v>
      </c>
      <c r="J235" s="2">
        <f>+K229</f>
        <v>1830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0C4A-2B40-461F-B74D-F871A0FB8B30}">
  <sheetPr>
    <tabColor rgb="FFCCFFFF"/>
  </sheetPr>
  <dimension ref="A1:Z306"/>
  <sheetViews>
    <sheetView workbookViewId="0">
      <pane ySplit="4" topLeftCell="A211" activePane="bottomLeft" state="frozen"/>
      <selection pane="bottomLeft" activeCell="A218" sqref="A218:B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8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+'15'!G5</f>
        <v>1</v>
      </c>
      <c r="D5" s="13">
        <v>10</v>
      </c>
      <c r="E5" s="12">
        <f>C5+D5</f>
        <v>11</v>
      </c>
      <c r="F5" s="13">
        <v>0</v>
      </c>
      <c r="G5" s="14">
        <f>E5-F5-H5</f>
        <v>11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+'15'!G6</f>
        <v>43</v>
      </c>
      <c r="D6" s="13">
        <v>0</v>
      </c>
      <c r="E6" s="12">
        <f t="shared" ref="E6:E69" si="0">C6+D6</f>
        <v>43</v>
      </c>
      <c r="F6" s="13">
        <v>0</v>
      </c>
      <c r="G6" s="14">
        <f t="shared" ref="G6:G69" si="1">E6-F6-H6</f>
        <v>38</v>
      </c>
      <c r="H6" s="88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+'15'!G8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+'15'!G12</f>
        <v>7</v>
      </c>
      <c r="D12" s="13">
        <v>0</v>
      </c>
      <c r="E12" s="12">
        <f t="shared" si="0"/>
        <v>7</v>
      </c>
      <c r="F12" s="13">
        <v>0</v>
      </c>
      <c r="G12" s="14">
        <f t="shared" si="1"/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+'15'!G14</f>
        <v>2</v>
      </c>
      <c r="D14" s="13">
        <v>3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+'15'!G18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+'15'!G23</f>
        <v>11</v>
      </c>
      <c r="D23" s="13">
        <v>10</v>
      </c>
      <c r="E23" s="12">
        <f t="shared" si="0"/>
        <v>21</v>
      </c>
      <c r="F23" s="13">
        <v>0</v>
      </c>
      <c r="G23" s="14">
        <f t="shared" si="1"/>
        <v>18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+'15'!G24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+'15'!G27</f>
        <v>1</v>
      </c>
      <c r="D27" s="13">
        <v>5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+'15'!G29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+'15'!G31</f>
        <v>0</v>
      </c>
      <c r="D31" s="13">
        <v>5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+'15'!G34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+'15'!G35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2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94">
        <f t="shared" si="3"/>
        <v>260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+'15'!G36</f>
        <v>6</v>
      </c>
      <c r="D36" s="13">
        <v>0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+'15'!G37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+'15'!G38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+'15'!G39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+'15'!G40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+'15'!G42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+'15'!G43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3</v>
      </c>
      <c r="H43" s="15">
        <v>3</v>
      </c>
      <c r="I43" s="16">
        <v>50</v>
      </c>
      <c r="J43" s="17">
        <f t="shared" si="2"/>
        <v>150</v>
      </c>
      <c r="K43" s="18" t="s">
        <v>288</v>
      </c>
      <c r="L43" s="19">
        <v>100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+'15'!G47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+'15'!G48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+'15'!G54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+'15'!G56</f>
        <v>5</v>
      </c>
      <c r="D56" s="13">
        <v>0</v>
      </c>
      <c r="E56" s="12">
        <f t="shared" si="0"/>
        <v>5</v>
      </c>
      <c r="F56" s="13">
        <v>0</v>
      </c>
      <c r="G56" s="14">
        <f t="shared" si="1"/>
        <v>5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+'15'!G66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+'15'!G71</f>
        <v>2</v>
      </c>
      <c r="D71" s="13">
        <v>0</v>
      </c>
      <c r="E71" s="12">
        <f t="shared" si="7"/>
        <v>2</v>
      </c>
      <c r="F71" s="13">
        <v>0</v>
      </c>
      <c r="G71" s="14">
        <f t="shared" si="8"/>
        <v>1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+'15'!G74</f>
        <v>5</v>
      </c>
      <c r="D74" s="13">
        <v>0</v>
      </c>
      <c r="E74" s="12">
        <f t="shared" si="7"/>
        <v>5</v>
      </c>
      <c r="F74" s="13">
        <v>0</v>
      </c>
      <c r="G74" s="14">
        <f t="shared" si="8"/>
        <v>4</v>
      </c>
      <c r="H74" s="15">
        <v>1</v>
      </c>
      <c r="I74" s="23">
        <v>120</v>
      </c>
      <c r="J74" s="17">
        <f t="shared" si="9"/>
        <v>120</v>
      </c>
      <c r="K74" s="18" t="s">
        <v>16</v>
      </c>
      <c r="L74" s="19">
        <v>0</v>
      </c>
      <c r="M74" s="24">
        <f t="shared" si="10"/>
        <v>120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+'15'!G75</f>
        <v>4</v>
      </c>
      <c r="D75" s="13">
        <v>0</v>
      </c>
      <c r="E75" s="12">
        <f t="shared" si="7"/>
        <v>4</v>
      </c>
      <c r="F75" s="13">
        <v>0</v>
      </c>
      <c r="G75" s="14">
        <f t="shared" si="8"/>
        <v>3</v>
      </c>
      <c r="H75" s="15">
        <v>1</v>
      </c>
      <c r="I75" s="23">
        <v>60</v>
      </c>
      <c r="J75" s="17">
        <f t="shared" si="9"/>
        <v>60</v>
      </c>
      <c r="K75" s="18" t="s">
        <v>16</v>
      </c>
      <c r="L75" s="19">
        <v>0</v>
      </c>
      <c r="M75" s="24">
        <f t="shared" si="10"/>
        <v>60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+'15'!G77</f>
        <v>1</v>
      </c>
      <c r="D77" s="13">
        <v>5</v>
      </c>
      <c r="E77" s="12">
        <f t="shared" si="7"/>
        <v>6</v>
      </c>
      <c r="F77" s="13">
        <v>0</v>
      </c>
      <c r="G77" s="14">
        <f t="shared" si="8"/>
        <v>4</v>
      </c>
      <c r="H77" s="15">
        <v>2</v>
      </c>
      <c r="I77" s="21">
        <v>50</v>
      </c>
      <c r="J77" s="17">
        <f t="shared" si="9"/>
        <v>100</v>
      </c>
      <c r="K77" s="18" t="s">
        <v>16</v>
      </c>
      <c r="L77" s="19">
        <v>0</v>
      </c>
      <c r="M77" s="24">
        <f t="shared" si="10"/>
        <v>100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+'15'!G86</f>
        <v>7</v>
      </c>
      <c r="D86" s="13">
        <v>0</v>
      </c>
      <c r="E86" s="12">
        <f t="shared" si="7"/>
        <v>7</v>
      </c>
      <c r="F86" s="13">
        <v>0</v>
      </c>
      <c r="G86" s="14">
        <f t="shared" si="8"/>
        <v>6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+'15'!G87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+'15'!G88</f>
        <v>8</v>
      </c>
      <c r="D88" s="13">
        <v>0</v>
      </c>
      <c r="E88" s="12">
        <f t="shared" si="7"/>
        <v>8</v>
      </c>
      <c r="F88" s="13">
        <v>0</v>
      </c>
      <c r="G88" s="14">
        <f t="shared" si="8"/>
        <v>6</v>
      </c>
      <c r="H88" s="15">
        <v>2</v>
      </c>
      <c r="I88" s="21">
        <v>100</v>
      </c>
      <c r="J88" s="17">
        <f t="shared" si="9"/>
        <v>200</v>
      </c>
      <c r="K88" s="18" t="s">
        <v>16</v>
      </c>
      <c r="L88" s="19">
        <v>0</v>
      </c>
      <c r="M88" s="24">
        <f t="shared" si="10"/>
        <v>200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88">
        <f>+'15'!G89</f>
        <v>7</v>
      </c>
      <c r="D89" s="13">
        <v>0</v>
      </c>
      <c r="E89" s="12">
        <f t="shared" si="7"/>
        <v>7</v>
      </c>
      <c r="F89" s="13">
        <v>0</v>
      </c>
      <c r="G89" s="14">
        <f t="shared" si="8"/>
        <v>7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+'15'!G94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+'15'!G121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+'15'!G145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+'15'!G150</f>
        <v>34</v>
      </c>
      <c r="D150" s="13">
        <v>0</v>
      </c>
      <c r="E150" s="12">
        <f t="shared" si="14"/>
        <v>34</v>
      </c>
      <c r="F150" s="13">
        <v>0</v>
      </c>
      <c r="G150" s="14">
        <f t="shared" si="15"/>
        <v>34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+'15'!G163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+'15'!G167</f>
        <v>4</v>
      </c>
      <c r="D167" s="13">
        <v>0</v>
      </c>
      <c r="E167" s="12">
        <f t="shared" si="14"/>
        <v>4</v>
      </c>
      <c r="F167" s="13">
        <v>0</v>
      </c>
      <c r="G167" s="14">
        <f t="shared" si="15"/>
        <v>3</v>
      </c>
      <c r="H167" s="15">
        <v>1</v>
      </c>
      <c r="I167" s="21">
        <v>50</v>
      </c>
      <c r="J167" s="17">
        <f t="shared" si="16"/>
        <v>50</v>
      </c>
      <c r="K167" s="18" t="s">
        <v>16</v>
      </c>
      <c r="L167" s="19">
        <v>-5</v>
      </c>
      <c r="M167" s="94">
        <f t="shared" si="17"/>
        <v>55</v>
      </c>
    </row>
    <row r="168" spans="1:13" ht="25.5" x14ac:dyDescent="0.55000000000000004">
      <c r="A168" s="10">
        <v>164</v>
      </c>
      <c r="B168" s="20" t="s">
        <v>179</v>
      </c>
      <c r="C168" s="14">
        <f>+'15'!G168</f>
        <v>54</v>
      </c>
      <c r="D168" s="13">
        <v>0</v>
      </c>
      <c r="E168" s="12">
        <f t="shared" si="14"/>
        <v>54</v>
      </c>
      <c r="F168" s="13">
        <v>0</v>
      </c>
      <c r="G168" s="14">
        <f t="shared" si="15"/>
        <v>54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+'15'!G170</f>
        <v>16</v>
      </c>
      <c r="D170" s="13">
        <v>0</v>
      </c>
      <c r="E170" s="12">
        <f t="shared" si="14"/>
        <v>16</v>
      </c>
      <c r="F170" s="13">
        <v>0</v>
      </c>
      <c r="G170" s="14">
        <f t="shared" si="15"/>
        <v>16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+'15'!G176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+'15'!G178</f>
        <v>4</v>
      </c>
      <c r="D178" s="13">
        <v>0</v>
      </c>
      <c r="E178" s="12">
        <f t="shared" si="14"/>
        <v>4</v>
      </c>
      <c r="F178" s="13">
        <v>0</v>
      </c>
      <c r="G178" s="14">
        <f t="shared" si="15"/>
        <v>3</v>
      </c>
      <c r="H178" s="15">
        <v>1</v>
      </c>
      <c r="I178" s="21">
        <v>120</v>
      </c>
      <c r="J178" s="17">
        <f t="shared" si="16"/>
        <v>120</v>
      </c>
      <c r="K178" s="18" t="s">
        <v>16</v>
      </c>
      <c r="L178" s="19">
        <v>0</v>
      </c>
      <c r="M178" s="24">
        <f t="shared" si="17"/>
        <v>120</v>
      </c>
    </row>
    <row r="179" spans="1:13" ht="25.5" x14ac:dyDescent="0.55000000000000004">
      <c r="A179" s="10">
        <v>175</v>
      </c>
      <c r="B179" s="20" t="s">
        <v>190</v>
      </c>
      <c r="C179" s="14">
        <f>+'15'!G179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+'15'!G188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+'15'!G211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1980</v>
      </c>
    </row>
    <row r="213" spans="1:26" ht="25.5" x14ac:dyDescent="0.55000000000000004">
      <c r="A213" s="80">
        <v>209</v>
      </c>
      <c r="B213" s="20" t="s">
        <v>262</v>
      </c>
      <c r="C213" s="14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+'15'!G217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si="19"/>
        <v>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+'15'!G218</f>
        <v>7</v>
      </c>
      <c r="D218" s="13">
        <v>0</v>
      </c>
      <c r="E218" s="12">
        <f t="shared" ref="E218:E219" si="27">C218+D218</f>
        <v>7</v>
      </c>
      <c r="F218" s="13">
        <v>0</v>
      </c>
      <c r="G218" s="14">
        <f t="shared" ref="G218:G219" si="28">E218-F218-H218</f>
        <v>7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+'15'!G219</f>
        <v>10</v>
      </c>
      <c r="D219" s="13">
        <v>0</v>
      </c>
      <c r="E219" s="12">
        <f t="shared" si="27"/>
        <v>10</v>
      </c>
      <c r="F219" s="13">
        <v>0</v>
      </c>
      <c r="G219" s="14">
        <f t="shared" si="28"/>
        <v>7</v>
      </c>
      <c r="H219" s="15">
        <v>3</v>
      </c>
      <c r="I219" s="23">
        <v>199</v>
      </c>
      <c r="J219" s="17">
        <f t="shared" si="29"/>
        <v>597</v>
      </c>
      <c r="K219" s="18" t="s">
        <v>16</v>
      </c>
      <c r="L219" s="19">
        <v>87</v>
      </c>
      <c r="M219" s="24">
        <f t="shared" si="30"/>
        <v>510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>
        <f>SUM(H5:H219)</f>
        <v>27</v>
      </c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2672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15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1095</v>
      </c>
      <c r="L224" s="2">
        <v>200</v>
      </c>
      <c r="M224" s="2">
        <v>230</v>
      </c>
      <c r="N224" s="2">
        <v>510</v>
      </c>
      <c r="O224" s="2">
        <v>100</v>
      </c>
      <c r="P224" s="2">
        <v>55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182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1380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1380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2490</v>
      </c>
    </row>
    <row r="234" spans="1:11" x14ac:dyDescent="0.5">
      <c r="G234" s="2"/>
      <c r="I234" s="2" t="s">
        <v>265</v>
      </c>
      <c r="J234" s="2">
        <f>SUM(K223:K226)</f>
        <v>1110</v>
      </c>
    </row>
    <row r="235" spans="1:11" x14ac:dyDescent="0.5">
      <c r="G235" s="2"/>
      <c r="I235" s="2" t="s">
        <v>266</v>
      </c>
      <c r="J235" s="2">
        <f>+K229</f>
        <v>1380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C6C-9AA5-4CBD-9BFA-86EC85DD39EE}">
  <sheetPr>
    <tabColor rgb="FFCCFFFF"/>
  </sheetPr>
  <dimension ref="A1:XFD306"/>
  <sheetViews>
    <sheetView workbookViewId="0">
      <pane ySplit="4" topLeftCell="A209" activePane="bottomLeft" state="frozen"/>
      <selection pane="bottomLeft" activeCell="A218" sqref="A218:B219"/>
    </sheetView>
  </sheetViews>
  <sheetFormatPr defaultColWidth="9" defaultRowHeight="24.75" x14ac:dyDescent="0.5"/>
  <cols>
    <col min="1" max="1" width="6" style="2" bestFit="1" customWidth="1"/>
    <col min="2" max="2" width="32.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125" style="38" customWidth="1"/>
    <col min="10" max="10" width="9.5" style="2" bestFit="1" customWidth="1"/>
    <col min="11" max="11" width="26.5" style="2" customWidth="1"/>
    <col min="12" max="12" width="7.5" style="2" bestFit="1" customWidth="1"/>
    <col min="13" max="13" width="8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+'16'!G5</f>
        <v>11</v>
      </c>
      <c r="D5" s="13">
        <v>0</v>
      </c>
      <c r="E5" s="12">
        <f>C5+D5</f>
        <v>11</v>
      </c>
      <c r="F5" s="13">
        <v>0</v>
      </c>
      <c r="G5" s="14">
        <f>E5-F5-H5</f>
        <v>10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+'16'!G6</f>
        <v>38</v>
      </c>
      <c r="D6" s="13">
        <v>0</v>
      </c>
      <c r="E6" s="12">
        <f t="shared" ref="E6:E69" si="0">C6+D6</f>
        <v>38</v>
      </c>
      <c r="F6" s="13">
        <v>0</v>
      </c>
      <c r="G6" s="14">
        <f t="shared" ref="G6:G69" si="1">E6-F6-H6</f>
        <v>38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+'16'!G8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+'16'!G12</f>
        <v>7</v>
      </c>
      <c r="D12" s="13">
        <v>0</v>
      </c>
      <c r="E12" s="12">
        <f t="shared" si="0"/>
        <v>7</v>
      </c>
      <c r="F12" s="13">
        <v>0</v>
      </c>
      <c r="G12" s="14">
        <f t="shared" si="1"/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+'16'!G14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+'16'!G18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+'16'!G23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+'16'!G24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+'16'!G27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+'16'!G29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+'16'!G34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+'16'!G36</f>
        <v>6</v>
      </c>
      <c r="D36" s="13">
        <v>0</v>
      </c>
      <c r="E36" s="12">
        <f t="shared" si="0"/>
        <v>6</v>
      </c>
      <c r="F36" s="13">
        <v>0</v>
      </c>
      <c r="G36" s="14">
        <f t="shared" si="1"/>
        <v>6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+'16'!G37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+'16'!G38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+'16'!G39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+'16'!G40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+'16'!G42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+'16'!G48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88">
        <f>+'16'!G52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+'16'!G54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88">
        <f>+'16'!G56</f>
        <v>5</v>
      </c>
      <c r="D56" s="13">
        <v>0</v>
      </c>
      <c r="E56" s="12">
        <f t="shared" si="0"/>
        <v>5</v>
      </c>
      <c r="F56" s="13">
        <v>0</v>
      </c>
      <c r="G56" s="14">
        <f t="shared" si="1"/>
        <v>5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+'16'!G66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+'16'!G74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+'16'!G75</f>
        <v>3</v>
      </c>
      <c r="D75" s="13">
        <v>0</v>
      </c>
      <c r="E75" s="12">
        <f t="shared" si="7"/>
        <v>3</v>
      </c>
      <c r="F75" s="13">
        <v>0</v>
      </c>
      <c r="G75" s="14">
        <f t="shared" si="8"/>
        <v>3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+'16'!G77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+'16'!G86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+'16'!G87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+'16'!G88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+'16'!G89</f>
        <v>7</v>
      </c>
      <c r="D89" s="13">
        <v>0</v>
      </c>
      <c r="E89" s="12">
        <f t="shared" si="7"/>
        <v>7</v>
      </c>
      <c r="F89" s="13">
        <v>0</v>
      </c>
      <c r="G89" s="14">
        <f t="shared" si="8"/>
        <v>7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+'16'!G94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+'16'!G121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+'16'!G145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+'16'!G150</f>
        <v>34</v>
      </c>
      <c r="D150" s="13">
        <v>0</v>
      </c>
      <c r="E150" s="12">
        <f t="shared" si="14"/>
        <v>34</v>
      </c>
      <c r="F150" s="13">
        <v>0</v>
      </c>
      <c r="G150" s="14">
        <f t="shared" si="15"/>
        <v>34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+'16'!G163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+'16'!G167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+'16'!G168</f>
        <v>54</v>
      </c>
      <c r="D168" s="13">
        <v>0</v>
      </c>
      <c r="E168" s="12">
        <f t="shared" si="14"/>
        <v>54</v>
      </c>
      <c r="F168" s="13">
        <v>0</v>
      </c>
      <c r="G168" s="14">
        <f t="shared" si="15"/>
        <v>54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+'16'!G170</f>
        <v>16</v>
      </c>
      <c r="D170" s="13">
        <v>0</v>
      </c>
      <c r="E170" s="12">
        <f t="shared" si="14"/>
        <v>16</v>
      </c>
      <c r="F170" s="13">
        <v>0</v>
      </c>
      <c r="G170" s="14">
        <f t="shared" si="15"/>
        <v>16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+'16'!G176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+'16'!G178</f>
        <v>3</v>
      </c>
      <c r="D178" s="13">
        <v>0</v>
      </c>
      <c r="E178" s="12">
        <f t="shared" si="14"/>
        <v>3</v>
      </c>
      <c r="F178" s="13">
        <v>0</v>
      </c>
      <c r="G178" s="14">
        <f t="shared" si="15"/>
        <v>1</v>
      </c>
      <c r="H178" s="15">
        <v>2</v>
      </c>
      <c r="I178" s="21">
        <v>120</v>
      </c>
      <c r="J178" s="17">
        <f t="shared" si="16"/>
        <v>240</v>
      </c>
      <c r="K178" s="18" t="s">
        <v>289</v>
      </c>
      <c r="L178" s="19">
        <v>110</v>
      </c>
      <c r="M178" s="24">
        <f t="shared" si="17"/>
        <v>130</v>
      </c>
    </row>
    <row r="179" spans="1:13" ht="25.5" x14ac:dyDescent="0.55000000000000004">
      <c r="A179" s="10">
        <v>175</v>
      </c>
      <c r="B179" s="20" t="s">
        <v>190</v>
      </c>
      <c r="C179" s="14">
        <f>+'16'!G179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+'16'!G188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+'16'!G198</f>
        <v>0</v>
      </c>
      <c r="D198" s="13">
        <v>0</v>
      </c>
      <c r="E198" s="12">
        <f t="shared" ref="E198:E217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7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16384" ht="25.5" x14ac:dyDescent="0.55000000000000004">
      <c r="A209" s="10">
        <v>205</v>
      </c>
      <c r="B209" s="20" t="s">
        <v>258</v>
      </c>
      <c r="C209" s="14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16384" ht="25.5" x14ac:dyDescent="0.55000000000000004">
      <c r="A210" s="10">
        <v>206</v>
      </c>
      <c r="B210" s="20" t="s">
        <v>259</v>
      </c>
      <c r="C210" s="14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16384" ht="25.5" x14ac:dyDescent="0.55000000000000004">
      <c r="A211" s="80">
        <v>207</v>
      </c>
      <c r="B211" s="81" t="s">
        <v>260</v>
      </c>
      <c r="C211" s="14">
        <f>+'16'!G211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16384" ht="25.5" x14ac:dyDescent="0.55000000000000004">
      <c r="A212" s="10">
        <v>208</v>
      </c>
      <c r="B212" s="20" t="s">
        <v>261</v>
      </c>
      <c r="C212" s="14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180</v>
      </c>
    </row>
    <row r="213" spans="1:16384" ht="25.5" x14ac:dyDescent="0.55000000000000004">
      <c r="A213" s="80">
        <v>209</v>
      </c>
      <c r="B213" s="20" t="s">
        <v>262</v>
      </c>
      <c r="C213" s="14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16384" ht="25.5" x14ac:dyDescent="0.55000000000000004">
      <c r="A214" s="10">
        <v>210</v>
      </c>
      <c r="B214" s="20" t="s">
        <v>263</v>
      </c>
      <c r="C214" s="14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16384" ht="25.5" x14ac:dyDescent="0.55000000000000004">
      <c r="A215" s="10">
        <v>211</v>
      </c>
      <c r="B215" s="20" t="s">
        <v>267</v>
      </c>
      <c r="C215" s="14">
        <f>+'16'!G215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ref="G215:G217" si="23">E215-F215-H215</f>
        <v>0</v>
      </c>
      <c r="H215" s="15">
        <v>0</v>
      </c>
      <c r="I215" s="23">
        <v>50</v>
      </c>
      <c r="J215" s="17">
        <f t="shared" ref="J215:J217" si="24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16384" s="2" customFormat="1" ht="25.5" x14ac:dyDescent="0.55000000000000004">
      <c r="A216" s="10">
        <v>212</v>
      </c>
      <c r="B216" s="20" t="s">
        <v>268</v>
      </c>
      <c r="C216" s="14">
        <f>+'16'!G216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23"/>
        <v>0</v>
      </c>
      <c r="H216" s="15">
        <v>0</v>
      </c>
      <c r="I216" s="23">
        <v>50</v>
      </c>
      <c r="J216" s="17">
        <f t="shared" si="24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16384" s="2" customFormat="1" ht="25.5" x14ac:dyDescent="0.55000000000000004">
      <c r="A217" s="10">
        <v>213</v>
      </c>
      <c r="B217" s="20" t="s">
        <v>271</v>
      </c>
      <c r="C217" s="14">
        <f>+'16'!G217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23"/>
        <v>0</v>
      </c>
      <c r="H217" s="15">
        <v>0</v>
      </c>
      <c r="I217" s="23">
        <v>35</v>
      </c>
      <c r="J217" s="17">
        <f t="shared" si="24"/>
        <v>0</v>
      </c>
      <c r="K217" s="18" t="s">
        <v>16</v>
      </c>
      <c r="L217" s="19">
        <v>0</v>
      </c>
      <c r="M217" s="24">
        <f t="shared" si="21"/>
        <v>0</v>
      </c>
      <c r="N217" s="20"/>
      <c r="O217" s="10"/>
      <c r="P217" s="20"/>
      <c r="Q217" s="10"/>
      <c r="R217" s="20"/>
      <c r="S217" s="10"/>
      <c r="T217" s="20"/>
      <c r="U217" s="10"/>
      <c r="V217" s="20"/>
      <c r="W217" s="10"/>
      <c r="X217" s="20"/>
      <c r="Y217" s="10"/>
      <c r="Z217" s="20"/>
      <c r="AA217" s="10"/>
      <c r="AB217" s="20"/>
      <c r="AC217" s="10"/>
      <c r="AD217" s="20"/>
      <c r="AE217" s="10"/>
      <c r="AF217" s="20"/>
      <c r="AG217" s="10"/>
      <c r="AH217" s="20"/>
      <c r="AI217" s="10"/>
      <c r="AJ217" s="20"/>
      <c r="AK217" s="10"/>
      <c r="AL217" s="20"/>
      <c r="AM217" s="10"/>
      <c r="AN217" s="20"/>
      <c r="AO217" s="10"/>
      <c r="AP217" s="20"/>
      <c r="AQ217" s="10"/>
      <c r="AR217" s="20"/>
      <c r="AS217" s="10"/>
      <c r="AT217" s="20"/>
      <c r="AU217" s="10"/>
      <c r="AV217" s="20"/>
      <c r="AW217" s="10"/>
      <c r="AX217" s="20"/>
      <c r="AY217" s="10"/>
      <c r="AZ217" s="20"/>
      <c r="BA217" s="10"/>
      <c r="BB217" s="20"/>
      <c r="BC217" s="10"/>
      <c r="BD217" s="20"/>
      <c r="BE217" s="10"/>
      <c r="BF217" s="20"/>
      <c r="BG217" s="10"/>
      <c r="BH217" s="20"/>
      <c r="BI217" s="10"/>
      <c r="BJ217" s="20"/>
      <c r="BK217" s="10"/>
      <c r="BL217" s="20"/>
      <c r="BM217" s="10"/>
      <c r="BN217" s="20"/>
      <c r="BO217" s="10"/>
      <c r="BP217" s="20"/>
      <c r="BQ217" s="10"/>
      <c r="BR217" s="20"/>
      <c r="BS217" s="10"/>
      <c r="BT217" s="20"/>
      <c r="BU217" s="10"/>
      <c r="BV217" s="20"/>
      <c r="BW217" s="10"/>
      <c r="BX217" s="20"/>
      <c r="BY217" s="10"/>
      <c r="BZ217" s="20"/>
      <c r="CA217" s="10"/>
      <c r="CB217" s="20"/>
      <c r="CC217" s="10"/>
      <c r="CD217" s="20"/>
      <c r="CE217" s="10"/>
      <c r="CF217" s="20"/>
      <c r="CG217" s="10"/>
      <c r="CH217" s="20"/>
      <c r="CI217" s="10"/>
      <c r="CJ217" s="20"/>
      <c r="CK217" s="10"/>
      <c r="CL217" s="20"/>
      <c r="CM217" s="10"/>
      <c r="CN217" s="20"/>
      <c r="CO217" s="10"/>
      <c r="CP217" s="20"/>
      <c r="CQ217" s="10"/>
      <c r="CR217" s="20"/>
      <c r="CS217" s="10"/>
      <c r="CT217" s="20"/>
      <c r="CU217" s="10"/>
      <c r="CV217" s="20"/>
      <c r="CW217" s="10"/>
      <c r="CX217" s="20"/>
      <c r="CY217" s="10"/>
      <c r="CZ217" s="20"/>
      <c r="DA217" s="10"/>
      <c r="DB217" s="20"/>
      <c r="DC217" s="10"/>
      <c r="DD217" s="20"/>
      <c r="DE217" s="10"/>
      <c r="DF217" s="20"/>
      <c r="DG217" s="10"/>
      <c r="DH217" s="20"/>
      <c r="DI217" s="10"/>
      <c r="DJ217" s="20"/>
      <c r="DK217" s="10"/>
      <c r="DL217" s="20"/>
      <c r="DM217" s="10"/>
      <c r="DN217" s="20"/>
      <c r="DO217" s="10"/>
      <c r="DP217" s="20"/>
      <c r="DQ217" s="10"/>
      <c r="DR217" s="20"/>
      <c r="DS217" s="10"/>
      <c r="DT217" s="20"/>
      <c r="DU217" s="10"/>
      <c r="DV217" s="20"/>
      <c r="DW217" s="10"/>
      <c r="DX217" s="20"/>
      <c r="DY217" s="10"/>
      <c r="DZ217" s="20"/>
      <c r="EA217" s="10"/>
      <c r="EB217" s="20"/>
      <c r="EC217" s="10"/>
      <c r="ED217" s="20"/>
      <c r="EE217" s="10"/>
      <c r="EF217" s="20"/>
      <c r="EG217" s="10"/>
      <c r="EH217" s="20"/>
      <c r="EI217" s="10"/>
      <c r="EJ217" s="20"/>
      <c r="EK217" s="10"/>
      <c r="EL217" s="20"/>
      <c r="EM217" s="10"/>
      <c r="EN217" s="20"/>
      <c r="EO217" s="10"/>
      <c r="EP217" s="20"/>
      <c r="EQ217" s="10"/>
      <c r="ER217" s="20"/>
      <c r="ES217" s="10"/>
      <c r="ET217" s="20"/>
      <c r="EU217" s="10"/>
      <c r="EV217" s="20"/>
      <c r="EW217" s="10"/>
      <c r="EX217" s="20"/>
      <c r="EY217" s="10"/>
      <c r="EZ217" s="20"/>
      <c r="FA217" s="10"/>
      <c r="FB217" s="20"/>
      <c r="FC217" s="10"/>
      <c r="FD217" s="20"/>
      <c r="FE217" s="10"/>
      <c r="FF217" s="20"/>
      <c r="FG217" s="10"/>
      <c r="FH217" s="20"/>
      <c r="FI217" s="10"/>
      <c r="FJ217" s="20"/>
      <c r="FK217" s="10"/>
      <c r="FL217" s="20"/>
      <c r="FM217" s="10"/>
      <c r="FN217" s="20"/>
      <c r="FO217" s="10"/>
      <c r="FP217" s="20"/>
      <c r="FQ217" s="10"/>
      <c r="FR217" s="20"/>
      <c r="FS217" s="10"/>
      <c r="FT217" s="20"/>
      <c r="FU217" s="10"/>
      <c r="FV217" s="20"/>
      <c r="FW217" s="10"/>
      <c r="FX217" s="20"/>
      <c r="FY217" s="10"/>
      <c r="FZ217" s="20"/>
      <c r="GA217" s="10"/>
      <c r="GB217" s="20"/>
      <c r="GC217" s="10"/>
      <c r="GD217" s="20"/>
      <c r="GE217" s="10"/>
      <c r="GF217" s="20"/>
      <c r="GG217" s="10"/>
      <c r="GH217" s="20"/>
      <c r="GI217" s="10"/>
      <c r="GJ217" s="20"/>
      <c r="GK217" s="10"/>
      <c r="GL217" s="20"/>
      <c r="GM217" s="10"/>
      <c r="GN217" s="20"/>
      <c r="GO217" s="10"/>
      <c r="GP217" s="20"/>
      <c r="GQ217" s="10"/>
      <c r="GR217" s="20"/>
      <c r="GS217" s="10"/>
      <c r="GT217" s="20"/>
      <c r="GU217" s="10"/>
      <c r="GV217" s="20"/>
      <c r="GW217" s="10"/>
      <c r="GX217" s="20"/>
      <c r="GY217" s="10"/>
      <c r="GZ217" s="20"/>
      <c r="HA217" s="10"/>
      <c r="HB217" s="20"/>
      <c r="HC217" s="10"/>
      <c r="HD217" s="20"/>
      <c r="HE217" s="10"/>
      <c r="HF217" s="20"/>
      <c r="HG217" s="10"/>
      <c r="HH217" s="20"/>
      <c r="HI217" s="10"/>
      <c r="HJ217" s="20"/>
      <c r="HK217" s="10"/>
      <c r="HL217" s="20"/>
      <c r="HM217" s="10"/>
      <c r="HN217" s="20"/>
      <c r="HO217" s="10"/>
      <c r="HP217" s="20"/>
      <c r="HQ217" s="10"/>
      <c r="HR217" s="20"/>
      <c r="HS217" s="10"/>
      <c r="HT217" s="20"/>
      <c r="HU217" s="10"/>
      <c r="HV217" s="20"/>
      <c r="HW217" s="10"/>
      <c r="HX217" s="20"/>
      <c r="HY217" s="10"/>
      <c r="HZ217" s="20"/>
      <c r="IA217" s="10"/>
      <c r="IB217" s="20"/>
      <c r="IC217" s="10"/>
      <c r="ID217" s="20"/>
      <c r="IE217" s="10"/>
      <c r="IF217" s="20"/>
      <c r="IG217" s="10"/>
      <c r="IH217" s="20"/>
      <c r="II217" s="10"/>
      <c r="IJ217" s="20"/>
      <c r="IK217" s="10"/>
      <c r="IL217" s="20"/>
      <c r="IM217" s="10"/>
      <c r="IN217" s="20"/>
      <c r="IO217" s="10"/>
      <c r="IP217" s="20"/>
      <c r="IQ217" s="10"/>
      <c r="IR217" s="20"/>
      <c r="IS217" s="10"/>
      <c r="IT217" s="20"/>
      <c r="IU217" s="10"/>
      <c r="IV217" s="20"/>
      <c r="IW217" s="10"/>
      <c r="IX217" s="20"/>
      <c r="IY217" s="10"/>
      <c r="IZ217" s="20"/>
      <c r="JA217" s="10"/>
      <c r="JB217" s="20"/>
      <c r="JC217" s="10"/>
      <c r="JD217" s="20"/>
      <c r="JE217" s="10"/>
      <c r="JF217" s="20"/>
      <c r="JG217" s="10"/>
      <c r="JH217" s="20"/>
      <c r="JI217" s="10"/>
      <c r="JJ217" s="20"/>
      <c r="JK217" s="10"/>
      <c r="JL217" s="20"/>
      <c r="JM217" s="10"/>
      <c r="JN217" s="20"/>
      <c r="JO217" s="10"/>
      <c r="JP217" s="20"/>
      <c r="JQ217" s="10"/>
      <c r="JR217" s="20"/>
      <c r="JS217" s="10"/>
      <c r="JT217" s="20"/>
      <c r="JU217" s="10"/>
      <c r="JV217" s="20"/>
      <c r="JW217" s="10"/>
      <c r="JX217" s="20"/>
      <c r="JY217" s="10"/>
      <c r="JZ217" s="20"/>
      <c r="KA217" s="10"/>
      <c r="KB217" s="20"/>
      <c r="KC217" s="10"/>
      <c r="KD217" s="20"/>
      <c r="KE217" s="10"/>
      <c r="KF217" s="20"/>
      <c r="KG217" s="10"/>
      <c r="KH217" s="20"/>
      <c r="KI217" s="10"/>
      <c r="KJ217" s="20"/>
      <c r="KK217" s="10"/>
      <c r="KL217" s="20"/>
      <c r="KM217" s="10"/>
      <c r="KN217" s="20"/>
      <c r="KO217" s="10"/>
      <c r="KP217" s="20"/>
      <c r="KQ217" s="10"/>
      <c r="KR217" s="20"/>
      <c r="KS217" s="10"/>
      <c r="KT217" s="20"/>
      <c r="KU217" s="10"/>
      <c r="KV217" s="20"/>
      <c r="KW217" s="10"/>
      <c r="KX217" s="20"/>
      <c r="KY217" s="10"/>
      <c r="KZ217" s="20"/>
      <c r="LA217" s="10"/>
      <c r="LB217" s="20"/>
      <c r="LC217" s="10"/>
      <c r="LD217" s="20"/>
      <c r="LE217" s="10"/>
      <c r="LF217" s="20"/>
      <c r="LG217" s="10"/>
      <c r="LH217" s="20"/>
      <c r="LI217" s="10"/>
      <c r="LJ217" s="20"/>
      <c r="LK217" s="10"/>
      <c r="LL217" s="20"/>
      <c r="LM217" s="10"/>
      <c r="LN217" s="20"/>
      <c r="LO217" s="10"/>
      <c r="LP217" s="20"/>
      <c r="LQ217" s="10"/>
      <c r="LR217" s="20"/>
      <c r="LS217" s="10"/>
      <c r="LT217" s="20"/>
      <c r="LU217" s="10"/>
      <c r="LV217" s="20"/>
      <c r="LW217" s="10"/>
      <c r="LX217" s="20"/>
      <c r="LY217" s="10"/>
      <c r="LZ217" s="20"/>
      <c r="MA217" s="10"/>
      <c r="MB217" s="20"/>
      <c r="MC217" s="10"/>
      <c r="MD217" s="20"/>
      <c r="ME217" s="10"/>
      <c r="MF217" s="20"/>
      <c r="MG217" s="10"/>
      <c r="MH217" s="20"/>
      <c r="MI217" s="10"/>
      <c r="MJ217" s="20"/>
      <c r="MK217" s="10"/>
      <c r="ML217" s="20"/>
      <c r="MM217" s="10"/>
      <c r="MN217" s="20"/>
      <c r="MO217" s="10"/>
      <c r="MP217" s="20"/>
      <c r="MQ217" s="10"/>
      <c r="MR217" s="20"/>
      <c r="MS217" s="10"/>
      <c r="MT217" s="20"/>
      <c r="MU217" s="10"/>
      <c r="MV217" s="20"/>
      <c r="MW217" s="10"/>
      <c r="MX217" s="20"/>
      <c r="MY217" s="10"/>
      <c r="MZ217" s="20"/>
      <c r="NA217" s="10"/>
      <c r="NB217" s="20"/>
      <c r="NC217" s="10"/>
      <c r="ND217" s="20"/>
      <c r="NE217" s="10"/>
      <c r="NF217" s="20"/>
      <c r="NG217" s="10"/>
      <c r="NH217" s="20"/>
      <c r="NI217" s="10"/>
      <c r="NJ217" s="20"/>
      <c r="NK217" s="10"/>
      <c r="NL217" s="20"/>
      <c r="NM217" s="10"/>
      <c r="NN217" s="20"/>
      <c r="NO217" s="10"/>
      <c r="NP217" s="20"/>
      <c r="NQ217" s="10"/>
      <c r="NR217" s="20"/>
      <c r="NS217" s="10"/>
      <c r="NT217" s="20"/>
      <c r="NU217" s="10"/>
      <c r="NV217" s="20"/>
      <c r="NW217" s="10"/>
      <c r="NX217" s="20"/>
      <c r="NY217" s="10"/>
      <c r="NZ217" s="20"/>
      <c r="OA217" s="10"/>
      <c r="OB217" s="20"/>
      <c r="OC217" s="10"/>
      <c r="OD217" s="20"/>
      <c r="OE217" s="10"/>
      <c r="OF217" s="20"/>
      <c r="OG217" s="10"/>
      <c r="OH217" s="20"/>
      <c r="OI217" s="10"/>
      <c r="OJ217" s="20"/>
      <c r="OK217" s="10"/>
      <c r="OL217" s="20"/>
      <c r="OM217" s="10"/>
      <c r="ON217" s="20"/>
      <c r="OO217" s="10"/>
      <c r="OP217" s="20"/>
      <c r="OQ217" s="10"/>
      <c r="OR217" s="20"/>
      <c r="OS217" s="10"/>
      <c r="OT217" s="20"/>
      <c r="OU217" s="10"/>
      <c r="OV217" s="20"/>
      <c r="OW217" s="10"/>
      <c r="OX217" s="20"/>
      <c r="OY217" s="10"/>
      <c r="OZ217" s="20"/>
      <c r="PA217" s="10"/>
      <c r="PB217" s="20"/>
      <c r="PC217" s="10"/>
      <c r="PD217" s="20"/>
      <c r="PE217" s="10"/>
      <c r="PF217" s="20"/>
      <c r="PG217" s="10"/>
      <c r="PH217" s="20"/>
      <c r="PI217" s="10"/>
      <c r="PJ217" s="20"/>
      <c r="PK217" s="10"/>
      <c r="PL217" s="20"/>
      <c r="PM217" s="10"/>
      <c r="PN217" s="20"/>
      <c r="PO217" s="10"/>
      <c r="PP217" s="20"/>
      <c r="PQ217" s="10"/>
      <c r="PR217" s="20"/>
      <c r="PS217" s="10"/>
      <c r="PT217" s="20"/>
      <c r="PU217" s="10"/>
      <c r="PV217" s="20"/>
      <c r="PW217" s="10"/>
      <c r="PX217" s="20"/>
      <c r="PY217" s="10"/>
      <c r="PZ217" s="20"/>
      <c r="QA217" s="10"/>
      <c r="QB217" s="20"/>
      <c r="QC217" s="10"/>
      <c r="QD217" s="20"/>
      <c r="QE217" s="10"/>
      <c r="QF217" s="20"/>
      <c r="QG217" s="10"/>
      <c r="QH217" s="20"/>
      <c r="QI217" s="10"/>
      <c r="QJ217" s="20"/>
      <c r="QK217" s="10"/>
      <c r="QL217" s="20"/>
      <c r="QM217" s="10"/>
      <c r="QN217" s="20"/>
      <c r="QO217" s="10"/>
      <c r="QP217" s="20"/>
      <c r="QQ217" s="10"/>
      <c r="QR217" s="20"/>
      <c r="QS217" s="10"/>
      <c r="QT217" s="20"/>
      <c r="QU217" s="10"/>
      <c r="QV217" s="20"/>
      <c r="QW217" s="10"/>
      <c r="QX217" s="20"/>
      <c r="QY217" s="10"/>
      <c r="QZ217" s="20"/>
      <c r="RA217" s="10"/>
      <c r="RB217" s="20"/>
      <c r="RC217" s="10"/>
      <c r="RD217" s="20"/>
      <c r="RE217" s="10"/>
      <c r="RF217" s="20"/>
      <c r="RG217" s="10"/>
      <c r="RH217" s="20"/>
      <c r="RI217" s="10"/>
      <c r="RJ217" s="20"/>
      <c r="RK217" s="10"/>
      <c r="RL217" s="20"/>
      <c r="RM217" s="10"/>
      <c r="RN217" s="20"/>
      <c r="RO217" s="10"/>
      <c r="RP217" s="20"/>
      <c r="RQ217" s="10"/>
      <c r="RR217" s="20"/>
      <c r="RS217" s="10"/>
      <c r="RT217" s="20"/>
      <c r="RU217" s="10"/>
      <c r="RV217" s="20"/>
      <c r="RW217" s="10"/>
      <c r="RX217" s="20"/>
      <c r="RY217" s="10"/>
      <c r="RZ217" s="20"/>
      <c r="SA217" s="10"/>
      <c r="SB217" s="20"/>
      <c r="SC217" s="10"/>
      <c r="SD217" s="20"/>
      <c r="SE217" s="10"/>
      <c r="SF217" s="20"/>
      <c r="SG217" s="10"/>
      <c r="SH217" s="20"/>
      <c r="SI217" s="10"/>
      <c r="SJ217" s="20"/>
      <c r="SK217" s="10"/>
      <c r="SL217" s="20"/>
      <c r="SM217" s="10"/>
      <c r="SN217" s="20"/>
      <c r="SO217" s="10"/>
      <c r="SP217" s="20"/>
      <c r="SQ217" s="10"/>
      <c r="SR217" s="20"/>
      <c r="SS217" s="10"/>
      <c r="ST217" s="20"/>
      <c r="SU217" s="10"/>
      <c r="SV217" s="20"/>
      <c r="SW217" s="10"/>
      <c r="SX217" s="20"/>
      <c r="SY217" s="10"/>
      <c r="SZ217" s="20"/>
      <c r="TA217" s="10"/>
      <c r="TB217" s="20"/>
      <c r="TC217" s="10"/>
      <c r="TD217" s="20"/>
      <c r="TE217" s="10"/>
      <c r="TF217" s="20"/>
      <c r="TG217" s="10"/>
      <c r="TH217" s="20"/>
      <c r="TI217" s="10"/>
      <c r="TJ217" s="20"/>
      <c r="TK217" s="10"/>
      <c r="TL217" s="20"/>
      <c r="TM217" s="10"/>
      <c r="TN217" s="20"/>
      <c r="TO217" s="10"/>
      <c r="TP217" s="20"/>
      <c r="TQ217" s="10"/>
      <c r="TR217" s="20"/>
      <c r="TS217" s="10"/>
      <c r="TT217" s="20"/>
      <c r="TU217" s="10"/>
      <c r="TV217" s="20"/>
      <c r="TW217" s="10"/>
      <c r="TX217" s="20"/>
      <c r="TY217" s="10"/>
      <c r="TZ217" s="20"/>
      <c r="UA217" s="10"/>
      <c r="UB217" s="20"/>
      <c r="UC217" s="10"/>
      <c r="UD217" s="20"/>
      <c r="UE217" s="10"/>
      <c r="UF217" s="20"/>
      <c r="UG217" s="10"/>
      <c r="UH217" s="20"/>
      <c r="UI217" s="10"/>
      <c r="UJ217" s="20"/>
      <c r="UK217" s="10"/>
      <c r="UL217" s="20"/>
      <c r="UM217" s="10"/>
      <c r="UN217" s="20"/>
      <c r="UO217" s="10"/>
      <c r="UP217" s="20"/>
      <c r="UQ217" s="10"/>
      <c r="UR217" s="20"/>
      <c r="US217" s="10"/>
      <c r="UT217" s="20"/>
      <c r="UU217" s="10"/>
      <c r="UV217" s="20"/>
      <c r="UW217" s="10"/>
      <c r="UX217" s="20"/>
      <c r="UY217" s="10"/>
      <c r="UZ217" s="20"/>
      <c r="VA217" s="10"/>
      <c r="VB217" s="20"/>
      <c r="VC217" s="10"/>
      <c r="VD217" s="20"/>
      <c r="VE217" s="10"/>
      <c r="VF217" s="20"/>
      <c r="VG217" s="10"/>
      <c r="VH217" s="20"/>
      <c r="VI217" s="10"/>
      <c r="VJ217" s="20"/>
      <c r="VK217" s="10"/>
      <c r="VL217" s="20"/>
      <c r="VM217" s="10"/>
      <c r="VN217" s="20"/>
      <c r="VO217" s="10"/>
      <c r="VP217" s="20"/>
      <c r="VQ217" s="10"/>
      <c r="VR217" s="20"/>
      <c r="VS217" s="10"/>
      <c r="VT217" s="20"/>
      <c r="VU217" s="10"/>
      <c r="VV217" s="20"/>
      <c r="VW217" s="10"/>
      <c r="VX217" s="20"/>
      <c r="VY217" s="10"/>
      <c r="VZ217" s="20"/>
      <c r="WA217" s="10"/>
      <c r="WB217" s="20"/>
      <c r="WC217" s="10"/>
      <c r="WD217" s="20"/>
      <c r="WE217" s="10"/>
      <c r="WF217" s="20"/>
      <c r="WG217" s="10"/>
      <c r="WH217" s="20"/>
      <c r="WI217" s="10"/>
      <c r="WJ217" s="20"/>
      <c r="WK217" s="10"/>
      <c r="WL217" s="20"/>
      <c r="WM217" s="10"/>
      <c r="WN217" s="20"/>
      <c r="WO217" s="10"/>
      <c r="WP217" s="20"/>
      <c r="WQ217" s="10"/>
      <c r="WR217" s="20"/>
      <c r="WS217" s="10"/>
      <c r="WT217" s="20"/>
      <c r="WU217" s="10"/>
      <c r="WV217" s="20"/>
      <c r="WW217" s="10"/>
      <c r="WX217" s="20"/>
      <c r="WY217" s="10"/>
      <c r="WZ217" s="20"/>
      <c r="XA217" s="10"/>
      <c r="XB217" s="20"/>
      <c r="XC217" s="10"/>
      <c r="XD217" s="20"/>
      <c r="XE217" s="10"/>
      <c r="XF217" s="20"/>
      <c r="XG217" s="10"/>
      <c r="XH217" s="20"/>
      <c r="XI217" s="10"/>
      <c r="XJ217" s="20"/>
      <c r="XK217" s="10"/>
      <c r="XL217" s="20"/>
      <c r="XM217" s="10"/>
      <c r="XN217" s="20"/>
      <c r="XO217" s="10"/>
      <c r="XP217" s="20"/>
      <c r="XQ217" s="10"/>
      <c r="XR217" s="20"/>
      <c r="XS217" s="10"/>
      <c r="XT217" s="20"/>
      <c r="XU217" s="10"/>
      <c r="XV217" s="20"/>
      <c r="XW217" s="10"/>
      <c r="XX217" s="20"/>
      <c r="XY217" s="10"/>
      <c r="XZ217" s="20"/>
      <c r="YA217" s="10"/>
      <c r="YB217" s="20"/>
      <c r="YC217" s="10"/>
      <c r="YD217" s="20"/>
      <c r="YE217" s="10"/>
      <c r="YF217" s="20"/>
      <c r="YG217" s="10"/>
      <c r="YH217" s="20"/>
      <c r="YI217" s="10"/>
      <c r="YJ217" s="20"/>
      <c r="YK217" s="10"/>
      <c r="YL217" s="20"/>
      <c r="YM217" s="10"/>
      <c r="YN217" s="20"/>
      <c r="YO217" s="10"/>
      <c r="YP217" s="20"/>
      <c r="YQ217" s="10"/>
      <c r="YR217" s="20"/>
      <c r="YS217" s="10"/>
      <c r="YT217" s="20"/>
      <c r="YU217" s="10"/>
      <c r="YV217" s="20"/>
      <c r="YW217" s="10"/>
      <c r="YX217" s="20"/>
      <c r="YY217" s="10"/>
      <c r="YZ217" s="20"/>
      <c r="ZA217" s="10"/>
      <c r="ZB217" s="20"/>
      <c r="ZC217" s="10"/>
      <c r="ZD217" s="20"/>
      <c r="ZE217" s="10"/>
      <c r="ZF217" s="20"/>
      <c r="ZG217" s="10"/>
      <c r="ZH217" s="20"/>
      <c r="ZI217" s="10"/>
      <c r="ZJ217" s="20"/>
      <c r="ZK217" s="10"/>
      <c r="ZL217" s="20"/>
      <c r="ZM217" s="10"/>
      <c r="ZN217" s="20"/>
      <c r="ZO217" s="10"/>
      <c r="ZP217" s="20"/>
      <c r="ZQ217" s="10"/>
      <c r="ZR217" s="20"/>
      <c r="ZS217" s="10"/>
      <c r="ZT217" s="20"/>
      <c r="ZU217" s="10"/>
      <c r="ZV217" s="20"/>
      <c r="ZW217" s="10"/>
      <c r="ZX217" s="20"/>
      <c r="ZY217" s="10"/>
      <c r="ZZ217" s="20"/>
      <c r="AAA217" s="10"/>
      <c r="AAB217" s="20"/>
      <c r="AAC217" s="10"/>
      <c r="AAD217" s="20"/>
      <c r="AAE217" s="10"/>
      <c r="AAF217" s="20"/>
      <c r="AAG217" s="10"/>
      <c r="AAH217" s="20"/>
      <c r="AAI217" s="10"/>
      <c r="AAJ217" s="20"/>
      <c r="AAK217" s="10"/>
      <c r="AAL217" s="20"/>
      <c r="AAM217" s="10"/>
      <c r="AAN217" s="20"/>
      <c r="AAO217" s="10"/>
      <c r="AAP217" s="20"/>
      <c r="AAQ217" s="10"/>
      <c r="AAR217" s="20"/>
      <c r="AAS217" s="10"/>
      <c r="AAT217" s="20"/>
      <c r="AAU217" s="10"/>
      <c r="AAV217" s="20"/>
      <c r="AAW217" s="10"/>
      <c r="AAX217" s="20"/>
      <c r="AAY217" s="10"/>
      <c r="AAZ217" s="20"/>
      <c r="ABA217" s="10"/>
      <c r="ABB217" s="20"/>
      <c r="ABC217" s="10"/>
      <c r="ABD217" s="20"/>
      <c r="ABE217" s="10"/>
      <c r="ABF217" s="20"/>
      <c r="ABG217" s="10"/>
      <c r="ABH217" s="20"/>
      <c r="ABI217" s="10"/>
      <c r="ABJ217" s="20"/>
      <c r="ABK217" s="10"/>
      <c r="ABL217" s="20"/>
      <c r="ABM217" s="10"/>
      <c r="ABN217" s="20"/>
      <c r="ABO217" s="10"/>
      <c r="ABP217" s="20"/>
      <c r="ABQ217" s="10"/>
      <c r="ABR217" s="20"/>
      <c r="ABS217" s="10"/>
      <c r="ABT217" s="20"/>
      <c r="ABU217" s="10"/>
      <c r="ABV217" s="20"/>
      <c r="ABW217" s="10"/>
      <c r="ABX217" s="20"/>
      <c r="ABY217" s="10"/>
      <c r="ABZ217" s="20"/>
      <c r="ACA217" s="10"/>
      <c r="ACB217" s="20"/>
      <c r="ACC217" s="10"/>
      <c r="ACD217" s="20"/>
      <c r="ACE217" s="10"/>
      <c r="ACF217" s="20"/>
      <c r="ACG217" s="10"/>
      <c r="ACH217" s="20"/>
      <c r="ACI217" s="10"/>
      <c r="ACJ217" s="20"/>
      <c r="ACK217" s="10"/>
      <c r="ACL217" s="20"/>
      <c r="ACM217" s="10"/>
      <c r="ACN217" s="20"/>
      <c r="ACO217" s="10"/>
      <c r="ACP217" s="20"/>
      <c r="ACQ217" s="10"/>
      <c r="ACR217" s="20"/>
      <c r="ACS217" s="10"/>
      <c r="ACT217" s="20"/>
      <c r="ACU217" s="10"/>
      <c r="ACV217" s="20"/>
      <c r="ACW217" s="10"/>
      <c r="ACX217" s="20"/>
      <c r="ACY217" s="10"/>
      <c r="ACZ217" s="20"/>
      <c r="ADA217" s="10"/>
      <c r="ADB217" s="20"/>
      <c r="ADC217" s="10"/>
      <c r="ADD217" s="20"/>
      <c r="ADE217" s="10"/>
      <c r="ADF217" s="20"/>
      <c r="ADG217" s="10"/>
      <c r="ADH217" s="20"/>
      <c r="ADI217" s="10"/>
      <c r="ADJ217" s="20"/>
      <c r="ADK217" s="10"/>
      <c r="ADL217" s="20"/>
      <c r="ADM217" s="10"/>
      <c r="ADN217" s="20"/>
      <c r="ADO217" s="10"/>
      <c r="ADP217" s="20"/>
      <c r="ADQ217" s="10"/>
      <c r="ADR217" s="20"/>
      <c r="ADS217" s="10"/>
      <c r="ADT217" s="20"/>
      <c r="ADU217" s="10"/>
      <c r="ADV217" s="20"/>
      <c r="ADW217" s="10"/>
      <c r="ADX217" s="20"/>
      <c r="ADY217" s="10"/>
      <c r="ADZ217" s="20"/>
      <c r="AEA217" s="10"/>
      <c r="AEB217" s="20"/>
      <c r="AEC217" s="10"/>
      <c r="AED217" s="20"/>
      <c r="AEE217" s="10"/>
      <c r="AEF217" s="20"/>
      <c r="AEG217" s="10"/>
      <c r="AEH217" s="20"/>
      <c r="AEI217" s="10"/>
      <c r="AEJ217" s="20"/>
      <c r="AEK217" s="10"/>
      <c r="AEL217" s="20"/>
      <c r="AEM217" s="10"/>
      <c r="AEN217" s="20"/>
      <c r="AEO217" s="10"/>
      <c r="AEP217" s="20"/>
      <c r="AEQ217" s="10"/>
      <c r="AER217" s="20"/>
      <c r="AES217" s="10"/>
      <c r="AET217" s="20"/>
      <c r="AEU217" s="10"/>
      <c r="AEV217" s="20"/>
      <c r="AEW217" s="10"/>
      <c r="AEX217" s="20"/>
      <c r="AEY217" s="10"/>
      <c r="AEZ217" s="20"/>
      <c r="AFA217" s="10"/>
      <c r="AFB217" s="20"/>
      <c r="AFC217" s="10"/>
      <c r="AFD217" s="20"/>
      <c r="AFE217" s="10"/>
      <c r="AFF217" s="20"/>
      <c r="AFG217" s="10"/>
      <c r="AFH217" s="20"/>
      <c r="AFI217" s="10"/>
      <c r="AFJ217" s="20"/>
      <c r="AFK217" s="10"/>
      <c r="AFL217" s="20"/>
      <c r="AFM217" s="10"/>
      <c r="AFN217" s="20"/>
      <c r="AFO217" s="10"/>
      <c r="AFP217" s="20"/>
      <c r="AFQ217" s="10"/>
      <c r="AFR217" s="20"/>
      <c r="AFS217" s="10"/>
      <c r="AFT217" s="20"/>
      <c r="AFU217" s="10"/>
      <c r="AFV217" s="20"/>
      <c r="AFW217" s="10"/>
      <c r="AFX217" s="20"/>
      <c r="AFY217" s="10"/>
      <c r="AFZ217" s="20"/>
      <c r="AGA217" s="10"/>
      <c r="AGB217" s="20"/>
      <c r="AGC217" s="10"/>
      <c r="AGD217" s="20"/>
      <c r="AGE217" s="10"/>
      <c r="AGF217" s="20"/>
      <c r="AGG217" s="10"/>
      <c r="AGH217" s="20"/>
      <c r="AGI217" s="10"/>
      <c r="AGJ217" s="20"/>
      <c r="AGK217" s="10"/>
      <c r="AGL217" s="20"/>
      <c r="AGM217" s="10"/>
      <c r="AGN217" s="20"/>
      <c r="AGO217" s="10"/>
      <c r="AGP217" s="20"/>
      <c r="AGQ217" s="10"/>
      <c r="AGR217" s="20"/>
      <c r="AGS217" s="10"/>
      <c r="AGT217" s="20"/>
      <c r="AGU217" s="10"/>
      <c r="AGV217" s="20"/>
      <c r="AGW217" s="10"/>
      <c r="AGX217" s="20"/>
      <c r="AGY217" s="10"/>
      <c r="AGZ217" s="20"/>
      <c r="AHA217" s="10"/>
      <c r="AHB217" s="20"/>
      <c r="AHC217" s="10"/>
      <c r="AHD217" s="20"/>
      <c r="AHE217" s="10"/>
      <c r="AHF217" s="20"/>
      <c r="AHG217" s="10"/>
      <c r="AHH217" s="20"/>
      <c r="AHI217" s="10"/>
      <c r="AHJ217" s="20"/>
      <c r="AHK217" s="10"/>
      <c r="AHL217" s="20"/>
      <c r="AHM217" s="10"/>
      <c r="AHN217" s="20"/>
      <c r="AHO217" s="10"/>
      <c r="AHP217" s="20"/>
      <c r="AHQ217" s="10"/>
      <c r="AHR217" s="20"/>
      <c r="AHS217" s="10"/>
      <c r="AHT217" s="20"/>
      <c r="AHU217" s="10"/>
      <c r="AHV217" s="20"/>
      <c r="AHW217" s="10"/>
      <c r="AHX217" s="20"/>
      <c r="AHY217" s="10"/>
      <c r="AHZ217" s="20"/>
      <c r="AIA217" s="10"/>
      <c r="AIB217" s="20"/>
      <c r="AIC217" s="10"/>
      <c r="AID217" s="20"/>
      <c r="AIE217" s="10"/>
      <c r="AIF217" s="20"/>
      <c r="AIG217" s="10"/>
      <c r="AIH217" s="20"/>
      <c r="AII217" s="10"/>
      <c r="AIJ217" s="20"/>
      <c r="AIK217" s="10"/>
      <c r="AIL217" s="20"/>
      <c r="AIM217" s="10"/>
      <c r="AIN217" s="20"/>
      <c r="AIO217" s="10"/>
      <c r="AIP217" s="20"/>
      <c r="AIQ217" s="10"/>
      <c r="AIR217" s="20"/>
      <c r="AIS217" s="10"/>
      <c r="AIT217" s="20"/>
      <c r="AIU217" s="10"/>
      <c r="AIV217" s="20"/>
      <c r="AIW217" s="10"/>
      <c r="AIX217" s="20"/>
      <c r="AIY217" s="10"/>
      <c r="AIZ217" s="20"/>
      <c r="AJA217" s="10"/>
      <c r="AJB217" s="20"/>
      <c r="AJC217" s="10"/>
      <c r="AJD217" s="20"/>
      <c r="AJE217" s="10"/>
      <c r="AJF217" s="20"/>
      <c r="AJG217" s="10"/>
      <c r="AJH217" s="20"/>
      <c r="AJI217" s="10"/>
      <c r="AJJ217" s="20"/>
      <c r="AJK217" s="10"/>
      <c r="AJL217" s="20"/>
      <c r="AJM217" s="10"/>
      <c r="AJN217" s="20"/>
      <c r="AJO217" s="10"/>
      <c r="AJP217" s="20"/>
      <c r="AJQ217" s="10"/>
      <c r="AJR217" s="20"/>
      <c r="AJS217" s="10"/>
      <c r="AJT217" s="20"/>
      <c r="AJU217" s="10"/>
      <c r="AJV217" s="20"/>
      <c r="AJW217" s="10"/>
      <c r="AJX217" s="20"/>
      <c r="AJY217" s="10"/>
      <c r="AJZ217" s="20"/>
      <c r="AKA217" s="10"/>
      <c r="AKB217" s="20"/>
      <c r="AKC217" s="10"/>
      <c r="AKD217" s="20"/>
      <c r="AKE217" s="10"/>
      <c r="AKF217" s="20"/>
      <c r="AKG217" s="10"/>
      <c r="AKH217" s="20"/>
      <c r="AKI217" s="10"/>
      <c r="AKJ217" s="20"/>
      <c r="AKK217" s="10"/>
      <c r="AKL217" s="20"/>
      <c r="AKM217" s="10"/>
      <c r="AKN217" s="20"/>
      <c r="AKO217" s="10"/>
      <c r="AKP217" s="20"/>
      <c r="AKQ217" s="10"/>
      <c r="AKR217" s="20"/>
      <c r="AKS217" s="10"/>
      <c r="AKT217" s="20"/>
      <c r="AKU217" s="10"/>
      <c r="AKV217" s="20"/>
      <c r="AKW217" s="10"/>
      <c r="AKX217" s="20"/>
      <c r="AKY217" s="10"/>
      <c r="AKZ217" s="20"/>
      <c r="ALA217" s="10"/>
      <c r="ALB217" s="20"/>
      <c r="ALC217" s="10"/>
      <c r="ALD217" s="20"/>
      <c r="ALE217" s="10"/>
      <c r="ALF217" s="20"/>
      <c r="ALG217" s="10"/>
      <c r="ALH217" s="20"/>
      <c r="ALI217" s="10"/>
      <c r="ALJ217" s="20"/>
      <c r="ALK217" s="10"/>
      <c r="ALL217" s="20"/>
      <c r="ALM217" s="10"/>
      <c r="ALN217" s="20"/>
      <c r="ALO217" s="10"/>
      <c r="ALP217" s="20"/>
      <c r="ALQ217" s="10"/>
      <c r="ALR217" s="20"/>
      <c r="ALS217" s="10"/>
      <c r="ALT217" s="20"/>
      <c r="ALU217" s="10"/>
      <c r="ALV217" s="20"/>
      <c r="ALW217" s="10"/>
      <c r="ALX217" s="20"/>
      <c r="ALY217" s="10"/>
      <c r="ALZ217" s="20"/>
      <c r="AMA217" s="10"/>
      <c r="AMB217" s="20"/>
      <c r="AMC217" s="10"/>
      <c r="AMD217" s="20"/>
      <c r="AME217" s="10"/>
      <c r="AMF217" s="20"/>
      <c r="AMG217" s="10"/>
      <c r="AMH217" s="20"/>
      <c r="AMI217" s="10"/>
      <c r="AMJ217" s="20"/>
      <c r="AMK217" s="10"/>
      <c r="AML217" s="20"/>
      <c r="AMM217" s="10"/>
      <c r="AMN217" s="20"/>
      <c r="AMO217" s="10"/>
      <c r="AMP217" s="20"/>
      <c r="AMQ217" s="10"/>
      <c r="AMR217" s="20"/>
      <c r="AMS217" s="10"/>
      <c r="AMT217" s="20"/>
      <c r="AMU217" s="10"/>
      <c r="AMV217" s="20"/>
      <c r="AMW217" s="10"/>
      <c r="AMX217" s="20"/>
      <c r="AMY217" s="10"/>
      <c r="AMZ217" s="20"/>
      <c r="ANA217" s="10"/>
      <c r="ANB217" s="20"/>
      <c r="ANC217" s="10"/>
      <c r="AND217" s="20"/>
      <c r="ANE217" s="10"/>
      <c r="ANF217" s="20"/>
      <c r="ANG217" s="10"/>
      <c r="ANH217" s="20"/>
      <c r="ANI217" s="10"/>
      <c r="ANJ217" s="20"/>
      <c r="ANK217" s="10"/>
      <c r="ANL217" s="20"/>
      <c r="ANM217" s="10"/>
      <c r="ANN217" s="20"/>
      <c r="ANO217" s="10"/>
      <c r="ANP217" s="20"/>
      <c r="ANQ217" s="10"/>
      <c r="ANR217" s="20"/>
      <c r="ANS217" s="10"/>
      <c r="ANT217" s="20"/>
      <c r="ANU217" s="10"/>
      <c r="ANV217" s="20"/>
      <c r="ANW217" s="10"/>
      <c r="ANX217" s="20"/>
      <c r="ANY217" s="10"/>
      <c r="ANZ217" s="20"/>
      <c r="AOA217" s="10"/>
      <c r="AOB217" s="20"/>
      <c r="AOC217" s="10"/>
      <c r="AOD217" s="20"/>
      <c r="AOE217" s="10"/>
      <c r="AOF217" s="20"/>
      <c r="AOG217" s="10"/>
      <c r="AOH217" s="20"/>
      <c r="AOI217" s="10"/>
      <c r="AOJ217" s="20"/>
      <c r="AOK217" s="10"/>
      <c r="AOL217" s="20"/>
      <c r="AOM217" s="10"/>
      <c r="AON217" s="20"/>
      <c r="AOO217" s="10"/>
      <c r="AOP217" s="20"/>
      <c r="AOQ217" s="10"/>
      <c r="AOR217" s="20"/>
      <c r="AOS217" s="10"/>
      <c r="AOT217" s="20"/>
      <c r="AOU217" s="10"/>
      <c r="AOV217" s="20"/>
      <c r="AOW217" s="10"/>
      <c r="AOX217" s="20"/>
      <c r="AOY217" s="10"/>
      <c r="AOZ217" s="20"/>
      <c r="APA217" s="10"/>
      <c r="APB217" s="20"/>
      <c r="APC217" s="10"/>
      <c r="APD217" s="20"/>
      <c r="APE217" s="10"/>
      <c r="APF217" s="20"/>
      <c r="APG217" s="10"/>
      <c r="APH217" s="20"/>
      <c r="API217" s="10"/>
      <c r="APJ217" s="20"/>
      <c r="APK217" s="10"/>
      <c r="APL217" s="20"/>
      <c r="APM217" s="10"/>
      <c r="APN217" s="20"/>
      <c r="APO217" s="10"/>
      <c r="APP217" s="20"/>
      <c r="APQ217" s="10"/>
      <c r="APR217" s="20"/>
      <c r="APS217" s="10"/>
      <c r="APT217" s="20"/>
      <c r="APU217" s="10"/>
      <c r="APV217" s="20"/>
      <c r="APW217" s="10"/>
      <c r="APX217" s="20"/>
      <c r="APY217" s="10"/>
      <c r="APZ217" s="20"/>
      <c r="AQA217" s="10"/>
      <c r="AQB217" s="20"/>
      <c r="AQC217" s="10"/>
      <c r="AQD217" s="20"/>
      <c r="AQE217" s="10"/>
      <c r="AQF217" s="20"/>
      <c r="AQG217" s="10"/>
      <c r="AQH217" s="20"/>
      <c r="AQI217" s="10"/>
      <c r="AQJ217" s="20"/>
      <c r="AQK217" s="10"/>
      <c r="AQL217" s="20"/>
      <c r="AQM217" s="10"/>
      <c r="AQN217" s="20"/>
      <c r="AQO217" s="10"/>
      <c r="AQP217" s="20"/>
      <c r="AQQ217" s="10"/>
      <c r="AQR217" s="20"/>
      <c r="AQS217" s="10"/>
      <c r="AQT217" s="20"/>
      <c r="AQU217" s="10"/>
      <c r="AQV217" s="20"/>
      <c r="AQW217" s="10"/>
      <c r="AQX217" s="20"/>
      <c r="AQY217" s="10"/>
      <c r="AQZ217" s="20"/>
      <c r="ARA217" s="10"/>
      <c r="ARB217" s="20"/>
      <c r="ARC217" s="10"/>
      <c r="ARD217" s="20"/>
      <c r="ARE217" s="10"/>
      <c r="ARF217" s="20"/>
      <c r="ARG217" s="10"/>
      <c r="ARH217" s="20"/>
      <c r="ARI217" s="10"/>
      <c r="ARJ217" s="20"/>
      <c r="ARK217" s="10"/>
      <c r="ARL217" s="20"/>
      <c r="ARM217" s="10"/>
      <c r="ARN217" s="20"/>
      <c r="ARO217" s="10"/>
      <c r="ARP217" s="20"/>
      <c r="ARQ217" s="10"/>
      <c r="ARR217" s="20"/>
      <c r="ARS217" s="10"/>
      <c r="ART217" s="20"/>
      <c r="ARU217" s="10"/>
      <c r="ARV217" s="20"/>
      <c r="ARW217" s="10"/>
      <c r="ARX217" s="20"/>
      <c r="ARY217" s="10"/>
      <c r="ARZ217" s="20"/>
      <c r="ASA217" s="10"/>
      <c r="ASB217" s="20"/>
      <c r="ASC217" s="10"/>
      <c r="ASD217" s="20"/>
      <c r="ASE217" s="10"/>
      <c r="ASF217" s="20"/>
      <c r="ASG217" s="10"/>
      <c r="ASH217" s="20"/>
      <c r="ASI217" s="10"/>
      <c r="ASJ217" s="20"/>
      <c r="ASK217" s="10"/>
      <c r="ASL217" s="20"/>
      <c r="ASM217" s="10"/>
      <c r="ASN217" s="20"/>
      <c r="ASO217" s="10"/>
      <c r="ASP217" s="20"/>
      <c r="ASQ217" s="10"/>
      <c r="ASR217" s="20"/>
      <c r="ASS217" s="10"/>
      <c r="AST217" s="20"/>
      <c r="ASU217" s="10"/>
      <c r="ASV217" s="20"/>
      <c r="ASW217" s="10"/>
      <c r="ASX217" s="20"/>
      <c r="ASY217" s="10"/>
      <c r="ASZ217" s="20"/>
      <c r="ATA217" s="10"/>
      <c r="ATB217" s="20"/>
      <c r="ATC217" s="10"/>
      <c r="ATD217" s="20"/>
      <c r="ATE217" s="10"/>
      <c r="ATF217" s="20"/>
      <c r="ATG217" s="10"/>
      <c r="ATH217" s="20"/>
      <c r="ATI217" s="10"/>
      <c r="ATJ217" s="20"/>
      <c r="ATK217" s="10"/>
      <c r="ATL217" s="20"/>
      <c r="ATM217" s="10"/>
      <c r="ATN217" s="20"/>
      <c r="ATO217" s="10"/>
      <c r="ATP217" s="20"/>
      <c r="ATQ217" s="10"/>
      <c r="ATR217" s="20"/>
      <c r="ATS217" s="10"/>
      <c r="ATT217" s="20"/>
      <c r="ATU217" s="10"/>
      <c r="ATV217" s="20"/>
      <c r="ATW217" s="10"/>
      <c r="ATX217" s="20"/>
      <c r="ATY217" s="10"/>
      <c r="ATZ217" s="20"/>
      <c r="AUA217" s="10"/>
      <c r="AUB217" s="20"/>
      <c r="AUC217" s="10"/>
      <c r="AUD217" s="20"/>
      <c r="AUE217" s="10"/>
      <c r="AUF217" s="20"/>
      <c r="AUG217" s="10"/>
      <c r="AUH217" s="20"/>
      <c r="AUI217" s="10"/>
      <c r="AUJ217" s="20"/>
      <c r="AUK217" s="10"/>
      <c r="AUL217" s="20"/>
      <c r="AUM217" s="10"/>
      <c r="AUN217" s="20"/>
      <c r="AUO217" s="10"/>
      <c r="AUP217" s="20"/>
      <c r="AUQ217" s="10"/>
      <c r="AUR217" s="20"/>
      <c r="AUS217" s="10"/>
      <c r="AUT217" s="20"/>
      <c r="AUU217" s="10"/>
      <c r="AUV217" s="20"/>
      <c r="AUW217" s="10"/>
      <c r="AUX217" s="20"/>
      <c r="AUY217" s="10"/>
      <c r="AUZ217" s="20"/>
      <c r="AVA217" s="10"/>
      <c r="AVB217" s="20"/>
      <c r="AVC217" s="10"/>
      <c r="AVD217" s="20"/>
      <c r="AVE217" s="10"/>
      <c r="AVF217" s="20"/>
      <c r="AVG217" s="10"/>
      <c r="AVH217" s="20"/>
      <c r="AVI217" s="10"/>
      <c r="AVJ217" s="20"/>
      <c r="AVK217" s="10"/>
      <c r="AVL217" s="20"/>
      <c r="AVM217" s="10"/>
      <c r="AVN217" s="20"/>
      <c r="AVO217" s="10"/>
      <c r="AVP217" s="20"/>
      <c r="AVQ217" s="10"/>
      <c r="AVR217" s="20"/>
      <c r="AVS217" s="10"/>
      <c r="AVT217" s="20"/>
      <c r="AVU217" s="10"/>
      <c r="AVV217" s="20"/>
      <c r="AVW217" s="10"/>
      <c r="AVX217" s="20"/>
      <c r="AVY217" s="10"/>
      <c r="AVZ217" s="20"/>
      <c r="AWA217" s="10"/>
      <c r="AWB217" s="20"/>
      <c r="AWC217" s="10"/>
      <c r="AWD217" s="20"/>
      <c r="AWE217" s="10"/>
      <c r="AWF217" s="20"/>
      <c r="AWG217" s="10"/>
      <c r="AWH217" s="20"/>
      <c r="AWI217" s="10"/>
      <c r="AWJ217" s="20"/>
      <c r="AWK217" s="10"/>
      <c r="AWL217" s="20"/>
      <c r="AWM217" s="10"/>
      <c r="AWN217" s="20"/>
      <c r="AWO217" s="10"/>
      <c r="AWP217" s="20"/>
      <c r="AWQ217" s="10"/>
      <c r="AWR217" s="20"/>
      <c r="AWS217" s="10"/>
      <c r="AWT217" s="20"/>
      <c r="AWU217" s="10"/>
      <c r="AWV217" s="20"/>
      <c r="AWW217" s="10"/>
      <c r="AWX217" s="20"/>
      <c r="AWY217" s="10"/>
      <c r="AWZ217" s="20"/>
      <c r="AXA217" s="10"/>
      <c r="AXB217" s="20"/>
      <c r="AXC217" s="10"/>
      <c r="AXD217" s="20"/>
      <c r="AXE217" s="10"/>
      <c r="AXF217" s="20"/>
      <c r="AXG217" s="10"/>
      <c r="AXH217" s="20"/>
      <c r="AXI217" s="10"/>
      <c r="AXJ217" s="20"/>
      <c r="AXK217" s="10"/>
      <c r="AXL217" s="20"/>
      <c r="AXM217" s="10"/>
      <c r="AXN217" s="20"/>
      <c r="AXO217" s="10"/>
      <c r="AXP217" s="20"/>
      <c r="AXQ217" s="10"/>
      <c r="AXR217" s="20"/>
      <c r="AXS217" s="10"/>
      <c r="AXT217" s="20"/>
      <c r="AXU217" s="10"/>
      <c r="AXV217" s="20"/>
      <c r="AXW217" s="10"/>
      <c r="AXX217" s="20"/>
      <c r="AXY217" s="10"/>
      <c r="AXZ217" s="20"/>
      <c r="AYA217" s="10"/>
      <c r="AYB217" s="20"/>
      <c r="AYC217" s="10"/>
      <c r="AYD217" s="20"/>
      <c r="AYE217" s="10"/>
      <c r="AYF217" s="20"/>
      <c r="AYG217" s="10"/>
      <c r="AYH217" s="20"/>
      <c r="AYI217" s="10"/>
      <c r="AYJ217" s="20"/>
      <c r="AYK217" s="10"/>
      <c r="AYL217" s="20"/>
      <c r="AYM217" s="10"/>
      <c r="AYN217" s="20"/>
      <c r="AYO217" s="10"/>
      <c r="AYP217" s="20"/>
      <c r="AYQ217" s="10"/>
      <c r="AYR217" s="20"/>
      <c r="AYS217" s="10"/>
      <c r="AYT217" s="20"/>
      <c r="AYU217" s="10"/>
      <c r="AYV217" s="20"/>
      <c r="AYW217" s="10"/>
      <c r="AYX217" s="20"/>
      <c r="AYY217" s="10"/>
      <c r="AYZ217" s="20"/>
      <c r="AZA217" s="10"/>
      <c r="AZB217" s="20"/>
      <c r="AZC217" s="10"/>
      <c r="AZD217" s="20"/>
      <c r="AZE217" s="10"/>
      <c r="AZF217" s="20"/>
      <c r="AZG217" s="10"/>
      <c r="AZH217" s="20"/>
      <c r="AZI217" s="10"/>
      <c r="AZJ217" s="20"/>
      <c r="AZK217" s="10"/>
      <c r="AZL217" s="20"/>
      <c r="AZM217" s="10"/>
      <c r="AZN217" s="20"/>
      <c r="AZO217" s="10"/>
      <c r="AZP217" s="20"/>
      <c r="AZQ217" s="10"/>
      <c r="AZR217" s="20"/>
      <c r="AZS217" s="10"/>
      <c r="AZT217" s="20"/>
      <c r="AZU217" s="10"/>
      <c r="AZV217" s="20"/>
      <c r="AZW217" s="10"/>
      <c r="AZX217" s="20"/>
      <c r="AZY217" s="10"/>
      <c r="AZZ217" s="20"/>
      <c r="BAA217" s="10"/>
      <c r="BAB217" s="20"/>
      <c r="BAC217" s="10"/>
      <c r="BAD217" s="20"/>
      <c r="BAE217" s="10"/>
      <c r="BAF217" s="20"/>
      <c r="BAG217" s="10"/>
      <c r="BAH217" s="20"/>
      <c r="BAI217" s="10"/>
      <c r="BAJ217" s="20"/>
      <c r="BAK217" s="10"/>
      <c r="BAL217" s="20"/>
      <c r="BAM217" s="10"/>
      <c r="BAN217" s="20"/>
      <c r="BAO217" s="10"/>
      <c r="BAP217" s="20"/>
      <c r="BAQ217" s="10"/>
      <c r="BAR217" s="20"/>
      <c r="BAS217" s="10"/>
      <c r="BAT217" s="20"/>
      <c r="BAU217" s="10"/>
      <c r="BAV217" s="20"/>
      <c r="BAW217" s="10"/>
      <c r="BAX217" s="20"/>
      <c r="BAY217" s="10"/>
      <c r="BAZ217" s="20"/>
      <c r="BBA217" s="10"/>
      <c r="BBB217" s="20"/>
      <c r="BBC217" s="10"/>
      <c r="BBD217" s="20"/>
      <c r="BBE217" s="10"/>
      <c r="BBF217" s="20"/>
      <c r="BBG217" s="10"/>
      <c r="BBH217" s="20"/>
      <c r="BBI217" s="10"/>
      <c r="BBJ217" s="20"/>
      <c r="BBK217" s="10"/>
      <c r="BBL217" s="20"/>
      <c r="BBM217" s="10"/>
      <c r="BBN217" s="20"/>
      <c r="BBO217" s="10"/>
      <c r="BBP217" s="20"/>
      <c r="BBQ217" s="10"/>
      <c r="BBR217" s="20"/>
      <c r="BBS217" s="10"/>
      <c r="BBT217" s="20"/>
      <c r="BBU217" s="10"/>
      <c r="BBV217" s="20"/>
      <c r="BBW217" s="10"/>
      <c r="BBX217" s="20"/>
      <c r="BBY217" s="10"/>
      <c r="BBZ217" s="20"/>
      <c r="BCA217" s="10"/>
      <c r="BCB217" s="20"/>
      <c r="BCC217" s="10"/>
      <c r="BCD217" s="20"/>
      <c r="BCE217" s="10"/>
      <c r="BCF217" s="20"/>
      <c r="BCG217" s="10"/>
      <c r="BCH217" s="20"/>
      <c r="BCI217" s="10"/>
      <c r="BCJ217" s="20"/>
      <c r="BCK217" s="10"/>
      <c r="BCL217" s="20"/>
      <c r="BCM217" s="10"/>
      <c r="BCN217" s="20"/>
      <c r="BCO217" s="10"/>
      <c r="BCP217" s="20"/>
      <c r="BCQ217" s="10"/>
      <c r="BCR217" s="20"/>
      <c r="BCS217" s="10"/>
      <c r="BCT217" s="20"/>
      <c r="BCU217" s="10"/>
      <c r="BCV217" s="20"/>
      <c r="BCW217" s="10"/>
      <c r="BCX217" s="20"/>
      <c r="BCY217" s="10"/>
      <c r="BCZ217" s="20"/>
      <c r="BDA217" s="10"/>
      <c r="BDB217" s="20"/>
      <c r="BDC217" s="10"/>
      <c r="BDD217" s="20"/>
      <c r="BDE217" s="10"/>
      <c r="BDF217" s="20"/>
      <c r="BDG217" s="10"/>
      <c r="BDH217" s="20"/>
      <c r="BDI217" s="10"/>
      <c r="BDJ217" s="20"/>
      <c r="BDK217" s="10"/>
      <c r="BDL217" s="20"/>
      <c r="BDM217" s="10"/>
      <c r="BDN217" s="20"/>
      <c r="BDO217" s="10"/>
      <c r="BDP217" s="20"/>
      <c r="BDQ217" s="10"/>
      <c r="BDR217" s="20"/>
      <c r="BDS217" s="10"/>
      <c r="BDT217" s="20"/>
      <c r="BDU217" s="10"/>
      <c r="BDV217" s="20"/>
      <c r="BDW217" s="10"/>
      <c r="BDX217" s="20"/>
      <c r="BDY217" s="10"/>
      <c r="BDZ217" s="20"/>
      <c r="BEA217" s="10"/>
      <c r="BEB217" s="20"/>
      <c r="BEC217" s="10"/>
      <c r="BED217" s="20"/>
      <c r="BEE217" s="10"/>
      <c r="BEF217" s="20"/>
      <c r="BEG217" s="10"/>
      <c r="BEH217" s="20"/>
      <c r="BEI217" s="10"/>
      <c r="BEJ217" s="20"/>
      <c r="BEK217" s="10"/>
      <c r="BEL217" s="20"/>
      <c r="BEM217" s="10"/>
      <c r="BEN217" s="20"/>
      <c r="BEO217" s="10"/>
      <c r="BEP217" s="20"/>
      <c r="BEQ217" s="10"/>
      <c r="BER217" s="20"/>
      <c r="BES217" s="10"/>
      <c r="BET217" s="20"/>
      <c r="BEU217" s="10"/>
      <c r="BEV217" s="20"/>
      <c r="BEW217" s="10"/>
      <c r="BEX217" s="20"/>
      <c r="BEY217" s="10"/>
      <c r="BEZ217" s="20"/>
      <c r="BFA217" s="10"/>
      <c r="BFB217" s="20"/>
      <c r="BFC217" s="10"/>
      <c r="BFD217" s="20"/>
      <c r="BFE217" s="10"/>
      <c r="BFF217" s="20"/>
      <c r="BFG217" s="10"/>
      <c r="BFH217" s="20"/>
      <c r="BFI217" s="10"/>
      <c r="BFJ217" s="20"/>
      <c r="BFK217" s="10"/>
      <c r="BFL217" s="20"/>
      <c r="BFM217" s="10"/>
      <c r="BFN217" s="20"/>
      <c r="BFO217" s="10"/>
      <c r="BFP217" s="20"/>
      <c r="BFQ217" s="10"/>
      <c r="BFR217" s="20"/>
      <c r="BFS217" s="10"/>
      <c r="BFT217" s="20"/>
      <c r="BFU217" s="10"/>
      <c r="BFV217" s="20"/>
      <c r="BFW217" s="10"/>
      <c r="BFX217" s="20"/>
      <c r="BFY217" s="10"/>
      <c r="BFZ217" s="20"/>
      <c r="BGA217" s="10"/>
      <c r="BGB217" s="20"/>
      <c r="BGC217" s="10"/>
      <c r="BGD217" s="20"/>
      <c r="BGE217" s="10"/>
      <c r="BGF217" s="20"/>
      <c r="BGG217" s="10"/>
      <c r="BGH217" s="20"/>
      <c r="BGI217" s="10"/>
      <c r="BGJ217" s="20"/>
      <c r="BGK217" s="10"/>
      <c r="BGL217" s="20"/>
      <c r="BGM217" s="10"/>
      <c r="BGN217" s="20"/>
      <c r="BGO217" s="10"/>
      <c r="BGP217" s="20"/>
      <c r="BGQ217" s="10"/>
      <c r="BGR217" s="20"/>
      <c r="BGS217" s="10"/>
      <c r="BGT217" s="20"/>
      <c r="BGU217" s="10"/>
      <c r="BGV217" s="20"/>
      <c r="BGW217" s="10"/>
      <c r="BGX217" s="20"/>
      <c r="BGY217" s="10"/>
      <c r="BGZ217" s="20"/>
      <c r="BHA217" s="10"/>
      <c r="BHB217" s="20"/>
      <c r="BHC217" s="10"/>
      <c r="BHD217" s="20"/>
      <c r="BHE217" s="10"/>
      <c r="BHF217" s="20"/>
      <c r="BHG217" s="10"/>
      <c r="BHH217" s="20"/>
      <c r="BHI217" s="10"/>
      <c r="BHJ217" s="20"/>
      <c r="BHK217" s="10"/>
      <c r="BHL217" s="20"/>
      <c r="BHM217" s="10"/>
      <c r="BHN217" s="20"/>
      <c r="BHO217" s="10"/>
      <c r="BHP217" s="20"/>
      <c r="BHQ217" s="10"/>
      <c r="BHR217" s="20"/>
      <c r="BHS217" s="10"/>
      <c r="BHT217" s="20"/>
      <c r="BHU217" s="10"/>
      <c r="BHV217" s="20"/>
      <c r="BHW217" s="10"/>
      <c r="BHX217" s="20"/>
      <c r="BHY217" s="10"/>
      <c r="BHZ217" s="20"/>
      <c r="BIA217" s="10"/>
      <c r="BIB217" s="20"/>
      <c r="BIC217" s="10"/>
      <c r="BID217" s="20"/>
      <c r="BIE217" s="10"/>
      <c r="BIF217" s="20"/>
      <c r="BIG217" s="10"/>
      <c r="BIH217" s="20"/>
      <c r="BII217" s="10"/>
      <c r="BIJ217" s="20"/>
      <c r="BIK217" s="10"/>
      <c r="BIL217" s="20"/>
      <c r="BIM217" s="10"/>
      <c r="BIN217" s="20"/>
      <c r="BIO217" s="10"/>
      <c r="BIP217" s="20"/>
      <c r="BIQ217" s="10"/>
      <c r="BIR217" s="20"/>
      <c r="BIS217" s="10"/>
      <c r="BIT217" s="20"/>
      <c r="BIU217" s="10"/>
      <c r="BIV217" s="20"/>
      <c r="BIW217" s="10"/>
      <c r="BIX217" s="20"/>
      <c r="BIY217" s="10"/>
      <c r="BIZ217" s="20"/>
      <c r="BJA217" s="10"/>
      <c r="BJB217" s="20"/>
      <c r="BJC217" s="10"/>
      <c r="BJD217" s="20"/>
      <c r="BJE217" s="10"/>
      <c r="BJF217" s="20"/>
      <c r="BJG217" s="10"/>
      <c r="BJH217" s="20"/>
      <c r="BJI217" s="10"/>
      <c r="BJJ217" s="20"/>
      <c r="BJK217" s="10"/>
      <c r="BJL217" s="20"/>
      <c r="BJM217" s="10"/>
      <c r="BJN217" s="20"/>
      <c r="BJO217" s="10"/>
      <c r="BJP217" s="20"/>
      <c r="BJQ217" s="10"/>
      <c r="BJR217" s="20"/>
      <c r="BJS217" s="10"/>
      <c r="BJT217" s="20"/>
      <c r="BJU217" s="10"/>
      <c r="BJV217" s="20"/>
      <c r="BJW217" s="10"/>
      <c r="BJX217" s="20"/>
      <c r="BJY217" s="10"/>
      <c r="BJZ217" s="20"/>
      <c r="BKA217" s="10"/>
      <c r="BKB217" s="20"/>
      <c r="BKC217" s="10"/>
      <c r="BKD217" s="20"/>
      <c r="BKE217" s="10"/>
      <c r="BKF217" s="20"/>
      <c r="BKG217" s="10"/>
      <c r="BKH217" s="20"/>
      <c r="BKI217" s="10"/>
      <c r="BKJ217" s="20"/>
      <c r="BKK217" s="10"/>
      <c r="BKL217" s="20"/>
      <c r="BKM217" s="10"/>
      <c r="BKN217" s="20"/>
      <c r="BKO217" s="10"/>
      <c r="BKP217" s="20"/>
      <c r="BKQ217" s="10"/>
      <c r="BKR217" s="20"/>
      <c r="BKS217" s="10"/>
      <c r="BKT217" s="20"/>
      <c r="BKU217" s="10"/>
      <c r="BKV217" s="20"/>
      <c r="BKW217" s="10"/>
      <c r="BKX217" s="20"/>
      <c r="BKY217" s="10"/>
      <c r="BKZ217" s="20"/>
      <c r="BLA217" s="10"/>
      <c r="BLB217" s="20"/>
      <c r="BLC217" s="10"/>
      <c r="BLD217" s="20"/>
      <c r="BLE217" s="10"/>
      <c r="BLF217" s="20"/>
      <c r="BLG217" s="10"/>
      <c r="BLH217" s="20"/>
      <c r="BLI217" s="10"/>
      <c r="BLJ217" s="20"/>
      <c r="BLK217" s="10"/>
      <c r="BLL217" s="20"/>
      <c r="BLM217" s="10"/>
      <c r="BLN217" s="20"/>
      <c r="BLO217" s="10"/>
      <c r="BLP217" s="20"/>
      <c r="BLQ217" s="10"/>
      <c r="BLR217" s="20"/>
      <c r="BLS217" s="10"/>
      <c r="BLT217" s="20"/>
      <c r="BLU217" s="10"/>
      <c r="BLV217" s="20"/>
      <c r="BLW217" s="10"/>
      <c r="BLX217" s="20"/>
      <c r="BLY217" s="10"/>
      <c r="BLZ217" s="20"/>
      <c r="BMA217" s="10"/>
      <c r="BMB217" s="20"/>
      <c r="BMC217" s="10"/>
      <c r="BMD217" s="20"/>
      <c r="BME217" s="10"/>
      <c r="BMF217" s="20"/>
      <c r="BMG217" s="10"/>
      <c r="BMH217" s="20"/>
      <c r="BMI217" s="10"/>
      <c r="BMJ217" s="20"/>
      <c r="BMK217" s="10"/>
      <c r="BML217" s="20"/>
      <c r="BMM217" s="10"/>
      <c r="BMN217" s="20"/>
      <c r="BMO217" s="10"/>
      <c r="BMP217" s="20"/>
      <c r="BMQ217" s="10"/>
      <c r="BMR217" s="20"/>
      <c r="BMS217" s="10"/>
      <c r="BMT217" s="20"/>
      <c r="BMU217" s="10"/>
      <c r="BMV217" s="20"/>
      <c r="BMW217" s="10"/>
      <c r="BMX217" s="20"/>
      <c r="BMY217" s="10"/>
      <c r="BMZ217" s="20"/>
      <c r="BNA217" s="10"/>
      <c r="BNB217" s="20"/>
      <c r="BNC217" s="10"/>
      <c r="BND217" s="20"/>
      <c r="BNE217" s="10"/>
      <c r="BNF217" s="20"/>
      <c r="BNG217" s="10"/>
      <c r="BNH217" s="20"/>
      <c r="BNI217" s="10"/>
      <c r="BNJ217" s="20"/>
      <c r="BNK217" s="10"/>
      <c r="BNL217" s="20"/>
      <c r="BNM217" s="10"/>
      <c r="BNN217" s="20"/>
      <c r="BNO217" s="10"/>
      <c r="BNP217" s="20"/>
      <c r="BNQ217" s="10"/>
      <c r="BNR217" s="20"/>
      <c r="BNS217" s="10"/>
      <c r="BNT217" s="20"/>
      <c r="BNU217" s="10"/>
      <c r="BNV217" s="20"/>
      <c r="BNW217" s="10"/>
      <c r="BNX217" s="20"/>
      <c r="BNY217" s="10"/>
      <c r="BNZ217" s="20"/>
      <c r="BOA217" s="10"/>
      <c r="BOB217" s="20"/>
      <c r="BOC217" s="10"/>
      <c r="BOD217" s="20"/>
      <c r="BOE217" s="10"/>
      <c r="BOF217" s="20"/>
      <c r="BOG217" s="10"/>
      <c r="BOH217" s="20"/>
      <c r="BOI217" s="10"/>
      <c r="BOJ217" s="20"/>
      <c r="BOK217" s="10"/>
      <c r="BOL217" s="20"/>
      <c r="BOM217" s="10"/>
      <c r="BON217" s="20"/>
      <c r="BOO217" s="10"/>
      <c r="BOP217" s="20"/>
      <c r="BOQ217" s="10"/>
      <c r="BOR217" s="20"/>
      <c r="BOS217" s="10"/>
      <c r="BOT217" s="20"/>
      <c r="BOU217" s="10"/>
      <c r="BOV217" s="20"/>
      <c r="BOW217" s="10"/>
      <c r="BOX217" s="20"/>
      <c r="BOY217" s="10"/>
      <c r="BOZ217" s="20"/>
      <c r="BPA217" s="10"/>
      <c r="BPB217" s="20"/>
      <c r="BPC217" s="10"/>
      <c r="BPD217" s="20"/>
      <c r="BPE217" s="10"/>
      <c r="BPF217" s="20"/>
      <c r="BPG217" s="10"/>
      <c r="BPH217" s="20"/>
      <c r="BPI217" s="10"/>
      <c r="BPJ217" s="20"/>
      <c r="BPK217" s="10"/>
      <c r="BPL217" s="20"/>
      <c r="BPM217" s="10"/>
      <c r="BPN217" s="20"/>
      <c r="BPO217" s="10"/>
      <c r="BPP217" s="20"/>
      <c r="BPQ217" s="10"/>
      <c r="BPR217" s="20"/>
      <c r="BPS217" s="10"/>
      <c r="BPT217" s="20"/>
      <c r="BPU217" s="10"/>
      <c r="BPV217" s="20"/>
      <c r="BPW217" s="10"/>
      <c r="BPX217" s="20"/>
      <c r="BPY217" s="10"/>
      <c r="BPZ217" s="20"/>
      <c r="BQA217" s="10"/>
      <c r="BQB217" s="20"/>
      <c r="BQC217" s="10"/>
      <c r="BQD217" s="20"/>
      <c r="BQE217" s="10"/>
      <c r="BQF217" s="20"/>
      <c r="BQG217" s="10"/>
      <c r="BQH217" s="20"/>
      <c r="BQI217" s="10"/>
      <c r="BQJ217" s="20"/>
      <c r="BQK217" s="10"/>
      <c r="BQL217" s="20"/>
      <c r="BQM217" s="10"/>
      <c r="BQN217" s="20"/>
      <c r="BQO217" s="10"/>
      <c r="BQP217" s="20"/>
      <c r="BQQ217" s="10"/>
      <c r="BQR217" s="20"/>
      <c r="BQS217" s="10"/>
      <c r="BQT217" s="20"/>
      <c r="BQU217" s="10"/>
      <c r="BQV217" s="20"/>
      <c r="BQW217" s="10"/>
      <c r="BQX217" s="20"/>
      <c r="BQY217" s="10"/>
      <c r="BQZ217" s="20"/>
      <c r="BRA217" s="10"/>
      <c r="BRB217" s="20"/>
      <c r="BRC217" s="10"/>
      <c r="BRD217" s="20"/>
      <c r="BRE217" s="10"/>
      <c r="BRF217" s="20"/>
      <c r="BRG217" s="10"/>
      <c r="BRH217" s="20"/>
      <c r="BRI217" s="10"/>
      <c r="BRJ217" s="20"/>
      <c r="BRK217" s="10"/>
      <c r="BRL217" s="20"/>
      <c r="BRM217" s="10"/>
      <c r="BRN217" s="20"/>
      <c r="BRO217" s="10"/>
      <c r="BRP217" s="20"/>
      <c r="BRQ217" s="10"/>
      <c r="BRR217" s="20"/>
      <c r="BRS217" s="10"/>
      <c r="BRT217" s="20"/>
      <c r="BRU217" s="10"/>
      <c r="BRV217" s="20"/>
      <c r="BRW217" s="10"/>
      <c r="BRX217" s="20"/>
      <c r="BRY217" s="10"/>
      <c r="BRZ217" s="20"/>
      <c r="BSA217" s="10"/>
      <c r="BSB217" s="20"/>
      <c r="BSC217" s="10"/>
      <c r="BSD217" s="20"/>
      <c r="BSE217" s="10"/>
      <c r="BSF217" s="20"/>
      <c r="BSG217" s="10"/>
      <c r="BSH217" s="20"/>
      <c r="BSI217" s="10"/>
      <c r="BSJ217" s="20"/>
      <c r="BSK217" s="10"/>
      <c r="BSL217" s="20"/>
      <c r="BSM217" s="10"/>
      <c r="BSN217" s="20"/>
      <c r="BSO217" s="10"/>
      <c r="BSP217" s="20"/>
      <c r="BSQ217" s="10"/>
      <c r="BSR217" s="20"/>
      <c r="BSS217" s="10"/>
      <c r="BST217" s="20"/>
      <c r="BSU217" s="10"/>
      <c r="BSV217" s="20"/>
      <c r="BSW217" s="10"/>
      <c r="BSX217" s="20"/>
      <c r="BSY217" s="10"/>
      <c r="BSZ217" s="20"/>
      <c r="BTA217" s="10"/>
      <c r="BTB217" s="20"/>
      <c r="BTC217" s="10"/>
      <c r="BTD217" s="20"/>
      <c r="BTE217" s="10"/>
      <c r="BTF217" s="20"/>
      <c r="BTG217" s="10"/>
      <c r="BTH217" s="20"/>
      <c r="BTI217" s="10"/>
      <c r="BTJ217" s="20"/>
      <c r="BTK217" s="10"/>
      <c r="BTL217" s="20"/>
      <c r="BTM217" s="10"/>
      <c r="BTN217" s="20"/>
      <c r="BTO217" s="10"/>
      <c r="BTP217" s="20"/>
      <c r="BTQ217" s="10"/>
      <c r="BTR217" s="20"/>
      <c r="BTS217" s="10"/>
      <c r="BTT217" s="20"/>
      <c r="BTU217" s="10"/>
      <c r="BTV217" s="20"/>
      <c r="BTW217" s="10"/>
      <c r="BTX217" s="20"/>
      <c r="BTY217" s="10"/>
      <c r="BTZ217" s="20"/>
      <c r="BUA217" s="10"/>
      <c r="BUB217" s="20"/>
      <c r="BUC217" s="10"/>
      <c r="BUD217" s="20"/>
      <c r="BUE217" s="10"/>
      <c r="BUF217" s="20"/>
      <c r="BUG217" s="10"/>
      <c r="BUH217" s="20"/>
      <c r="BUI217" s="10"/>
      <c r="BUJ217" s="20"/>
      <c r="BUK217" s="10"/>
      <c r="BUL217" s="20"/>
      <c r="BUM217" s="10"/>
      <c r="BUN217" s="20"/>
      <c r="BUO217" s="10"/>
      <c r="BUP217" s="20"/>
      <c r="BUQ217" s="10"/>
      <c r="BUR217" s="20"/>
      <c r="BUS217" s="10"/>
      <c r="BUT217" s="20"/>
      <c r="BUU217" s="10"/>
      <c r="BUV217" s="20"/>
      <c r="BUW217" s="10"/>
      <c r="BUX217" s="20"/>
      <c r="BUY217" s="10"/>
      <c r="BUZ217" s="20"/>
      <c r="BVA217" s="10"/>
      <c r="BVB217" s="20"/>
      <c r="BVC217" s="10"/>
      <c r="BVD217" s="20"/>
      <c r="BVE217" s="10"/>
      <c r="BVF217" s="20"/>
      <c r="BVG217" s="10"/>
      <c r="BVH217" s="20"/>
      <c r="BVI217" s="10"/>
      <c r="BVJ217" s="20"/>
      <c r="BVK217" s="10"/>
      <c r="BVL217" s="20"/>
      <c r="BVM217" s="10"/>
      <c r="BVN217" s="20"/>
      <c r="BVO217" s="10"/>
      <c r="BVP217" s="20"/>
      <c r="BVQ217" s="10"/>
      <c r="BVR217" s="20"/>
      <c r="BVS217" s="10"/>
      <c r="BVT217" s="20"/>
      <c r="BVU217" s="10"/>
      <c r="BVV217" s="20"/>
      <c r="BVW217" s="10"/>
      <c r="BVX217" s="20"/>
      <c r="BVY217" s="10"/>
      <c r="BVZ217" s="20"/>
      <c r="BWA217" s="10"/>
      <c r="BWB217" s="20"/>
      <c r="BWC217" s="10"/>
      <c r="BWD217" s="20"/>
      <c r="BWE217" s="10"/>
      <c r="BWF217" s="20"/>
      <c r="BWG217" s="10"/>
      <c r="BWH217" s="20"/>
      <c r="BWI217" s="10"/>
      <c r="BWJ217" s="20"/>
      <c r="BWK217" s="10"/>
      <c r="BWL217" s="20"/>
      <c r="BWM217" s="10"/>
      <c r="BWN217" s="20"/>
      <c r="BWO217" s="10"/>
      <c r="BWP217" s="20"/>
      <c r="BWQ217" s="10"/>
      <c r="BWR217" s="20"/>
      <c r="BWS217" s="10"/>
      <c r="BWT217" s="20"/>
      <c r="BWU217" s="10"/>
      <c r="BWV217" s="20"/>
      <c r="BWW217" s="10"/>
      <c r="BWX217" s="20"/>
      <c r="BWY217" s="10"/>
      <c r="BWZ217" s="20"/>
      <c r="BXA217" s="10"/>
      <c r="BXB217" s="20"/>
      <c r="BXC217" s="10"/>
      <c r="BXD217" s="20"/>
      <c r="BXE217" s="10"/>
      <c r="BXF217" s="20"/>
      <c r="BXG217" s="10"/>
      <c r="BXH217" s="20"/>
      <c r="BXI217" s="10"/>
      <c r="BXJ217" s="20"/>
      <c r="BXK217" s="10"/>
      <c r="BXL217" s="20"/>
      <c r="BXM217" s="10"/>
      <c r="BXN217" s="20"/>
      <c r="BXO217" s="10"/>
      <c r="BXP217" s="20"/>
      <c r="BXQ217" s="10"/>
      <c r="BXR217" s="20"/>
      <c r="BXS217" s="10"/>
      <c r="BXT217" s="20"/>
      <c r="BXU217" s="10"/>
      <c r="BXV217" s="20"/>
      <c r="BXW217" s="10"/>
      <c r="BXX217" s="20"/>
      <c r="BXY217" s="10"/>
      <c r="BXZ217" s="20"/>
      <c r="BYA217" s="10"/>
      <c r="BYB217" s="20"/>
      <c r="BYC217" s="10"/>
      <c r="BYD217" s="20"/>
      <c r="BYE217" s="10"/>
      <c r="BYF217" s="20"/>
      <c r="BYG217" s="10"/>
      <c r="BYH217" s="20"/>
      <c r="BYI217" s="10"/>
      <c r="BYJ217" s="20"/>
      <c r="BYK217" s="10"/>
      <c r="BYL217" s="20"/>
      <c r="BYM217" s="10"/>
      <c r="BYN217" s="20"/>
      <c r="BYO217" s="10"/>
      <c r="BYP217" s="20"/>
      <c r="BYQ217" s="10"/>
      <c r="BYR217" s="20"/>
      <c r="BYS217" s="10"/>
      <c r="BYT217" s="20"/>
      <c r="BYU217" s="10"/>
      <c r="BYV217" s="20"/>
      <c r="BYW217" s="10"/>
      <c r="BYX217" s="20"/>
      <c r="BYY217" s="10"/>
      <c r="BYZ217" s="20"/>
      <c r="BZA217" s="10"/>
      <c r="BZB217" s="20"/>
      <c r="BZC217" s="10"/>
      <c r="BZD217" s="20"/>
      <c r="BZE217" s="10"/>
      <c r="BZF217" s="20"/>
      <c r="BZG217" s="10"/>
      <c r="BZH217" s="20"/>
      <c r="BZI217" s="10"/>
      <c r="BZJ217" s="20"/>
      <c r="BZK217" s="10"/>
      <c r="BZL217" s="20"/>
      <c r="BZM217" s="10"/>
      <c r="BZN217" s="20"/>
      <c r="BZO217" s="10"/>
      <c r="BZP217" s="20"/>
      <c r="BZQ217" s="10"/>
      <c r="BZR217" s="20"/>
      <c r="BZS217" s="10"/>
      <c r="BZT217" s="20"/>
      <c r="BZU217" s="10"/>
      <c r="BZV217" s="20"/>
      <c r="BZW217" s="10"/>
      <c r="BZX217" s="20"/>
      <c r="BZY217" s="10"/>
      <c r="BZZ217" s="20"/>
      <c r="CAA217" s="10"/>
      <c r="CAB217" s="20"/>
      <c r="CAC217" s="10"/>
      <c r="CAD217" s="20"/>
      <c r="CAE217" s="10"/>
      <c r="CAF217" s="20"/>
      <c r="CAG217" s="10"/>
      <c r="CAH217" s="20"/>
      <c r="CAI217" s="10"/>
      <c r="CAJ217" s="20"/>
      <c r="CAK217" s="10"/>
      <c r="CAL217" s="20"/>
      <c r="CAM217" s="10"/>
      <c r="CAN217" s="20"/>
      <c r="CAO217" s="10"/>
      <c r="CAP217" s="20"/>
      <c r="CAQ217" s="10"/>
      <c r="CAR217" s="20"/>
      <c r="CAS217" s="10"/>
      <c r="CAT217" s="20"/>
      <c r="CAU217" s="10"/>
      <c r="CAV217" s="20"/>
      <c r="CAW217" s="10"/>
      <c r="CAX217" s="20"/>
      <c r="CAY217" s="10"/>
      <c r="CAZ217" s="20"/>
      <c r="CBA217" s="10"/>
      <c r="CBB217" s="20"/>
      <c r="CBC217" s="10"/>
      <c r="CBD217" s="20"/>
      <c r="CBE217" s="10"/>
      <c r="CBF217" s="20"/>
      <c r="CBG217" s="10"/>
      <c r="CBH217" s="20"/>
      <c r="CBI217" s="10"/>
      <c r="CBJ217" s="20"/>
      <c r="CBK217" s="10"/>
      <c r="CBL217" s="20"/>
      <c r="CBM217" s="10"/>
      <c r="CBN217" s="20"/>
      <c r="CBO217" s="10"/>
      <c r="CBP217" s="20"/>
      <c r="CBQ217" s="10"/>
      <c r="CBR217" s="20"/>
      <c r="CBS217" s="10"/>
      <c r="CBT217" s="20"/>
      <c r="CBU217" s="10"/>
      <c r="CBV217" s="20"/>
      <c r="CBW217" s="10"/>
      <c r="CBX217" s="20"/>
      <c r="CBY217" s="10"/>
      <c r="CBZ217" s="20"/>
      <c r="CCA217" s="10"/>
      <c r="CCB217" s="20"/>
      <c r="CCC217" s="10"/>
      <c r="CCD217" s="20"/>
      <c r="CCE217" s="10"/>
      <c r="CCF217" s="20"/>
      <c r="CCG217" s="10"/>
      <c r="CCH217" s="20"/>
      <c r="CCI217" s="10"/>
      <c r="CCJ217" s="20"/>
      <c r="CCK217" s="10"/>
      <c r="CCL217" s="20"/>
      <c r="CCM217" s="10"/>
      <c r="CCN217" s="20"/>
      <c r="CCO217" s="10"/>
      <c r="CCP217" s="20"/>
      <c r="CCQ217" s="10"/>
      <c r="CCR217" s="20"/>
      <c r="CCS217" s="10"/>
      <c r="CCT217" s="20"/>
      <c r="CCU217" s="10"/>
      <c r="CCV217" s="20"/>
      <c r="CCW217" s="10"/>
      <c r="CCX217" s="20"/>
      <c r="CCY217" s="10"/>
      <c r="CCZ217" s="20"/>
      <c r="CDA217" s="10"/>
      <c r="CDB217" s="20"/>
      <c r="CDC217" s="10"/>
      <c r="CDD217" s="20"/>
      <c r="CDE217" s="10"/>
      <c r="CDF217" s="20"/>
      <c r="CDG217" s="10"/>
      <c r="CDH217" s="20"/>
      <c r="CDI217" s="10"/>
      <c r="CDJ217" s="20"/>
      <c r="CDK217" s="10"/>
      <c r="CDL217" s="20"/>
      <c r="CDM217" s="10"/>
      <c r="CDN217" s="20"/>
      <c r="CDO217" s="10"/>
      <c r="CDP217" s="20"/>
      <c r="CDQ217" s="10"/>
      <c r="CDR217" s="20"/>
      <c r="CDS217" s="10"/>
      <c r="CDT217" s="20"/>
      <c r="CDU217" s="10"/>
      <c r="CDV217" s="20"/>
      <c r="CDW217" s="10"/>
      <c r="CDX217" s="20"/>
      <c r="CDY217" s="10"/>
      <c r="CDZ217" s="20"/>
      <c r="CEA217" s="10"/>
      <c r="CEB217" s="20"/>
      <c r="CEC217" s="10"/>
      <c r="CED217" s="20"/>
      <c r="CEE217" s="10"/>
      <c r="CEF217" s="20"/>
      <c r="CEG217" s="10"/>
      <c r="CEH217" s="20"/>
      <c r="CEI217" s="10"/>
      <c r="CEJ217" s="20"/>
      <c r="CEK217" s="10"/>
      <c r="CEL217" s="20"/>
      <c r="CEM217" s="10"/>
      <c r="CEN217" s="20"/>
      <c r="CEO217" s="10"/>
      <c r="CEP217" s="20"/>
      <c r="CEQ217" s="10"/>
      <c r="CER217" s="20"/>
      <c r="CES217" s="10"/>
      <c r="CET217" s="20"/>
      <c r="CEU217" s="10"/>
      <c r="CEV217" s="20"/>
      <c r="CEW217" s="10"/>
      <c r="CEX217" s="20"/>
      <c r="CEY217" s="10"/>
      <c r="CEZ217" s="20"/>
      <c r="CFA217" s="10"/>
      <c r="CFB217" s="20"/>
      <c r="CFC217" s="10"/>
      <c r="CFD217" s="20"/>
      <c r="CFE217" s="10"/>
      <c r="CFF217" s="20"/>
      <c r="CFG217" s="10"/>
      <c r="CFH217" s="20"/>
      <c r="CFI217" s="10"/>
      <c r="CFJ217" s="20"/>
      <c r="CFK217" s="10"/>
      <c r="CFL217" s="20"/>
      <c r="CFM217" s="10"/>
      <c r="CFN217" s="20"/>
      <c r="CFO217" s="10"/>
      <c r="CFP217" s="20"/>
      <c r="CFQ217" s="10"/>
      <c r="CFR217" s="20"/>
      <c r="CFS217" s="10"/>
      <c r="CFT217" s="20"/>
      <c r="CFU217" s="10"/>
      <c r="CFV217" s="20"/>
      <c r="CFW217" s="10"/>
      <c r="CFX217" s="20"/>
      <c r="CFY217" s="10"/>
      <c r="CFZ217" s="20"/>
      <c r="CGA217" s="10"/>
      <c r="CGB217" s="20"/>
      <c r="CGC217" s="10"/>
      <c r="CGD217" s="20"/>
      <c r="CGE217" s="10"/>
      <c r="CGF217" s="20"/>
      <c r="CGG217" s="10"/>
      <c r="CGH217" s="20"/>
      <c r="CGI217" s="10"/>
      <c r="CGJ217" s="20"/>
      <c r="CGK217" s="10"/>
      <c r="CGL217" s="20"/>
      <c r="CGM217" s="10"/>
      <c r="CGN217" s="20"/>
      <c r="CGO217" s="10"/>
      <c r="CGP217" s="20"/>
      <c r="CGQ217" s="10"/>
      <c r="CGR217" s="20"/>
      <c r="CGS217" s="10"/>
      <c r="CGT217" s="20"/>
      <c r="CGU217" s="10"/>
      <c r="CGV217" s="20"/>
      <c r="CGW217" s="10"/>
      <c r="CGX217" s="20"/>
      <c r="CGY217" s="10"/>
      <c r="CGZ217" s="20"/>
      <c r="CHA217" s="10"/>
      <c r="CHB217" s="20"/>
      <c r="CHC217" s="10"/>
      <c r="CHD217" s="20"/>
      <c r="CHE217" s="10"/>
      <c r="CHF217" s="20"/>
      <c r="CHG217" s="10"/>
      <c r="CHH217" s="20"/>
      <c r="CHI217" s="10"/>
      <c r="CHJ217" s="20"/>
      <c r="CHK217" s="10"/>
      <c r="CHL217" s="20"/>
      <c r="CHM217" s="10"/>
      <c r="CHN217" s="20"/>
      <c r="CHO217" s="10"/>
      <c r="CHP217" s="20"/>
      <c r="CHQ217" s="10"/>
      <c r="CHR217" s="20"/>
      <c r="CHS217" s="10"/>
      <c r="CHT217" s="20"/>
      <c r="CHU217" s="10"/>
      <c r="CHV217" s="20"/>
      <c r="CHW217" s="10"/>
      <c r="CHX217" s="20"/>
      <c r="CHY217" s="10"/>
      <c r="CHZ217" s="20"/>
      <c r="CIA217" s="10"/>
      <c r="CIB217" s="20"/>
      <c r="CIC217" s="10"/>
      <c r="CID217" s="20"/>
      <c r="CIE217" s="10"/>
      <c r="CIF217" s="20"/>
      <c r="CIG217" s="10"/>
      <c r="CIH217" s="20"/>
      <c r="CII217" s="10"/>
      <c r="CIJ217" s="20"/>
      <c r="CIK217" s="10"/>
      <c r="CIL217" s="20"/>
      <c r="CIM217" s="10"/>
      <c r="CIN217" s="20"/>
      <c r="CIO217" s="10"/>
      <c r="CIP217" s="20"/>
      <c r="CIQ217" s="10"/>
      <c r="CIR217" s="20"/>
      <c r="CIS217" s="10"/>
      <c r="CIT217" s="20"/>
      <c r="CIU217" s="10"/>
      <c r="CIV217" s="20"/>
      <c r="CIW217" s="10"/>
      <c r="CIX217" s="20"/>
      <c r="CIY217" s="10"/>
      <c r="CIZ217" s="20"/>
      <c r="CJA217" s="10"/>
      <c r="CJB217" s="20"/>
      <c r="CJC217" s="10"/>
      <c r="CJD217" s="20"/>
      <c r="CJE217" s="10"/>
      <c r="CJF217" s="20"/>
      <c r="CJG217" s="10"/>
      <c r="CJH217" s="20"/>
      <c r="CJI217" s="10"/>
      <c r="CJJ217" s="20"/>
      <c r="CJK217" s="10"/>
      <c r="CJL217" s="20"/>
      <c r="CJM217" s="10"/>
      <c r="CJN217" s="20"/>
      <c r="CJO217" s="10"/>
      <c r="CJP217" s="20"/>
      <c r="CJQ217" s="10"/>
      <c r="CJR217" s="20"/>
      <c r="CJS217" s="10"/>
      <c r="CJT217" s="20"/>
      <c r="CJU217" s="10"/>
      <c r="CJV217" s="20"/>
      <c r="CJW217" s="10"/>
      <c r="CJX217" s="20"/>
      <c r="CJY217" s="10"/>
      <c r="CJZ217" s="20"/>
      <c r="CKA217" s="10"/>
      <c r="CKB217" s="20"/>
      <c r="CKC217" s="10"/>
      <c r="CKD217" s="20"/>
      <c r="CKE217" s="10"/>
      <c r="CKF217" s="20"/>
      <c r="CKG217" s="10"/>
      <c r="CKH217" s="20"/>
      <c r="CKI217" s="10"/>
      <c r="CKJ217" s="20"/>
      <c r="CKK217" s="10"/>
      <c r="CKL217" s="20"/>
      <c r="CKM217" s="10"/>
      <c r="CKN217" s="20"/>
      <c r="CKO217" s="10"/>
      <c r="CKP217" s="20"/>
      <c r="CKQ217" s="10"/>
      <c r="CKR217" s="20"/>
      <c r="CKS217" s="10"/>
      <c r="CKT217" s="20"/>
      <c r="CKU217" s="10"/>
      <c r="CKV217" s="20"/>
      <c r="CKW217" s="10"/>
      <c r="CKX217" s="20"/>
      <c r="CKY217" s="10"/>
      <c r="CKZ217" s="20"/>
      <c r="CLA217" s="10"/>
      <c r="CLB217" s="20"/>
      <c r="CLC217" s="10"/>
      <c r="CLD217" s="20"/>
      <c r="CLE217" s="10"/>
      <c r="CLF217" s="20"/>
      <c r="CLG217" s="10"/>
      <c r="CLH217" s="20"/>
      <c r="CLI217" s="10"/>
      <c r="CLJ217" s="20"/>
      <c r="CLK217" s="10"/>
      <c r="CLL217" s="20"/>
      <c r="CLM217" s="10"/>
      <c r="CLN217" s="20"/>
      <c r="CLO217" s="10"/>
      <c r="CLP217" s="20"/>
      <c r="CLQ217" s="10"/>
      <c r="CLR217" s="20"/>
      <c r="CLS217" s="10"/>
      <c r="CLT217" s="20"/>
      <c r="CLU217" s="10"/>
      <c r="CLV217" s="20"/>
      <c r="CLW217" s="10"/>
      <c r="CLX217" s="20"/>
      <c r="CLY217" s="10"/>
      <c r="CLZ217" s="20"/>
      <c r="CMA217" s="10"/>
      <c r="CMB217" s="20"/>
      <c r="CMC217" s="10"/>
      <c r="CMD217" s="20"/>
      <c r="CME217" s="10"/>
      <c r="CMF217" s="20"/>
      <c r="CMG217" s="10"/>
      <c r="CMH217" s="20"/>
      <c r="CMI217" s="10"/>
      <c r="CMJ217" s="20"/>
      <c r="CMK217" s="10"/>
      <c r="CML217" s="20"/>
      <c r="CMM217" s="10"/>
      <c r="CMN217" s="20"/>
      <c r="CMO217" s="10"/>
      <c r="CMP217" s="20"/>
      <c r="CMQ217" s="10"/>
      <c r="CMR217" s="20"/>
      <c r="CMS217" s="10"/>
      <c r="CMT217" s="20"/>
      <c r="CMU217" s="10"/>
      <c r="CMV217" s="20"/>
      <c r="CMW217" s="10"/>
      <c r="CMX217" s="20"/>
      <c r="CMY217" s="10"/>
      <c r="CMZ217" s="20"/>
      <c r="CNA217" s="10"/>
      <c r="CNB217" s="20"/>
      <c r="CNC217" s="10"/>
      <c r="CND217" s="20"/>
      <c r="CNE217" s="10"/>
      <c r="CNF217" s="20"/>
      <c r="CNG217" s="10"/>
      <c r="CNH217" s="20"/>
      <c r="CNI217" s="10"/>
      <c r="CNJ217" s="20"/>
      <c r="CNK217" s="10"/>
      <c r="CNL217" s="20"/>
      <c r="CNM217" s="10"/>
      <c r="CNN217" s="20"/>
      <c r="CNO217" s="10"/>
      <c r="CNP217" s="20"/>
      <c r="CNQ217" s="10"/>
      <c r="CNR217" s="20"/>
      <c r="CNS217" s="10"/>
      <c r="CNT217" s="20"/>
      <c r="CNU217" s="10"/>
      <c r="CNV217" s="20"/>
      <c r="CNW217" s="10"/>
      <c r="CNX217" s="20"/>
      <c r="CNY217" s="10"/>
      <c r="CNZ217" s="20"/>
      <c r="COA217" s="10"/>
      <c r="COB217" s="20"/>
      <c r="COC217" s="10"/>
      <c r="COD217" s="20"/>
      <c r="COE217" s="10"/>
      <c r="COF217" s="20"/>
      <c r="COG217" s="10"/>
      <c r="COH217" s="20"/>
      <c r="COI217" s="10"/>
      <c r="COJ217" s="20"/>
      <c r="COK217" s="10"/>
      <c r="COL217" s="20"/>
      <c r="COM217" s="10"/>
      <c r="CON217" s="20"/>
      <c r="COO217" s="10"/>
      <c r="COP217" s="20"/>
      <c r="COQ217" s="10"/>
      <c r="COR217" s="20"/>
      <c r="COS217" s="10"/>
      <c r="COT217" s="20"/>
      <c r="COU217" s="10"/>
      <c r="COV217" s="20"/>
      <c r="COW217" s="10"/>
      <c r="COX217" s="20"/>
      <c r="COY217" s="10"/>
      <c r="COZ217" s="20"/>
      <c r="CPA217" s="10"/>
      <c r="CPB217" s="20"/>
      <c r="CPC217" s="10"/>
      <c r="CPD217" s="20"/>
      <c r="CPE217" s="10"/>
      <c r="CPF217" s="20"/>
      <c r="CPG217" s="10"/>
      <c r="CPH217" s="20"/>
      <c r="CPI217" s="10"/>
      <c r="CPJ217" s="20"/>
      <c r="CPK217" s="10"/>
      <c r="CPL217" s="20"/>
      <c r="CPM217" s="10"/>
      <c r="CPN217" s="20"/>
      <c r="CPO217" s="10"/>
      <c r="CPP217" s="20"/>
      <c r="CPQ217" s="10"/>
      <c r="CPR217" s="20"/>
      <c r="CPS217" s="10"/>
      <c r="CPT217" s="20"/>
      <c r="CPU217" s="10"/>
      <c r="CPV217" s="20"/>
      <c r="CPW217" s="10"/>
      <c r="CPX217" s="20"/>
      <c r="CPY217" s="10"/>
      <c r="CPZ217" s="20"/>
      <c r="CQA217" s="10"/>
      <c r="CQB217" s="20"/>
      <c r="CQC217" s="10"/>
      <c r="CQD217" s="20"/>
      <c r="CQE217" s="10"/>
      <c r="CQF217" s="20"/>
      <c r="CQG217" s="10"/>
      <c r="CQH217" s="20"/>
      <c r="CQI217" s="10"/>
      <c r="CQJ217" s="20"/>
      <c r="CQK217" s="10"/>
      <c r="CQL217" s="20"/>
      <c r="CQM217" s="10"/>
      <c r="CQN217" s="20"/>
      <c r="CQO217" s="10"/>
      <c r="CQP217" s="20"/>
      <c r="CQQ217" s="10"/>
      <c r="CQR217" s="20"/>
      <c r="CQS217" s="10"/>
      <c r="CQT217" s="20"/>
      <c r="CQU217" s="10"/>
      <c r="CQV217" s="20"/>
      <c r="CQW217" s="10"/>
      <c r="CQX217" s="20"/>
      <c r="CQY217" s="10"/>
      <c r="CQZ217" s="20"/>
      <c r="CRA217" s="10"/>
      <c r="CRB217" s="20"/>
      <c r="CRC217" s="10"/>
      <c r="CRD217" s="20"/>
      <c r="CRE217" s="10"/>
      <c r="CRF217" s="20"/>
      <c r="CRG217" s="10"/>
      <c r="CRH217" s="20"/>
      <c r="CRI217" s="10"/>
      <c r="CRJ217" s="20"/>
      <c r="CRK217" s="10"/>
      <c r="CRL217" s="20"/>
      <c r="CRM217" s="10"/>
      <c r="CRN217" s="20"/>
      <c r="CRO217" s="10"/>
      <c r="CRP217" s="20"/>
      <c r="CRQ217" s="10"/>
      <c r="CRR217" s="20"/>
      <c r="CRS217" s="10"/>
      <c r="CRT217" s="20"/>
      <c r="CRU217" s="10"/>
      <c r="CRV217" s="20"/>
      <c r="CRW217" s="10"/>
      <c r="CRX217" s="20"/>
      <c r="CRY217" s="10"/>
      <c r="CRZ217" s="20"/>
      <c r="CSA217" s="10"/>
      <c r="CSB217" s="20"/>
      <c r="CSC217" s="10"/>
      <c r="CSD217" s="20"/>
      <c r="CSE217" s="10"/>
      <c r="CSF217" s="20"/>
      <c r="CSG217" s="10"/>
      <c r="CSH217" s="20"/>
      <c r="CSI217" s="10"/>
      <c r="CSJ217" s="20"/>
      <c r="CSK217" s="10"/>
      <c r="CSL217" s="20"/>
      <c r="CSM217" s="10"/>
      <c r="CSN217" s="20"/>
      <c r="CSO217" s="10"/>
      <c r="CSP217" s="20"/>
      <c r="CSQ217" s="10"/>
      <c r="CSR217" s="20"/>
      <c r="CSS217" s="10"/>
      <c r="CST217" s="20"/>
      <c r="CSU217" s="10"/>
      <c r="CSV217" s="20"/>
      <c r="CSW217" s="10"/>
      <c r="CSX217" s="20"/>
      <c r="CSY217" s="10"/>
      <c r="CSZ217" s="20"/>
      <c r="CTA217" s="10"/>
      <c r="CTB217" s="20"/>
      <c r="CTC217" s="10"/>
      <c r="CTD217" s="20"/>
      <c r="CTE217" s="10"/>
      <c r="CTF217" s="20"/>
      <c r="CTG217" s="10"/>
      <c r="CTH217" s="20"/>
      <c r="CTI217" s="10"/>
      <c r="CTJ217" s="20"/>
      <c r="CTK217" s="10"/>
      <c r="CTL217" s="20"/>
      <c r="CTM217" s="10"/>
      <c r="CTN217" s="20"/>
      <c r="CTO217" s="10"/>
      <c r="CTP217" s="20"/>
      <c r="CTQ217" s="10"/>
      <c r="CTR217" s="20"/>
      <c r="CTS217" s="10"/>
      <c r="CTT217" s="20"/>
      <c r="CTU217" s="10"/>
      <c r="CTV217" s="20"/>
      <c r="CTW217" s="10"/>
      <c r="CTX217" s="20"/>
      <c r="CTY217" s="10"/>
      <c r="CTZ217" s="20"/>
      <c r="CUA217" s="10"/>
      <c r="CUB217" s="20"/>
      <c r="CUC217" s="10"/>
      <c r="CUD217" s="20"/>
      <c r="CUE217" s="10"/>
      <c r="CUF217" s="20"/>
      <c r="CUG217" s="10"/>
      <c r="CUH217" s="20"/>
      <c r="CUI217" s="10"/>
      <c r="CUJ217" s="20"/>
      <c r="CUK217" s="10"/>
      <c r="CUL217" s="20"/>
      <c r="CUM217" s="10"/>
      <c r="CUN217" s="20"/>
      <c r="CUO217" s="10"/>
      <c r="CUP217" s="20"/>
      <c r="CUQ217" s="10"/>
      <c r="CUR217" s="20"/>
      <c r="CUS217" s="10"/>
      <c r="CUT217" s="20"/>
      <c r="CUU217" s="10"/>
      <c r="CUV217" s="20"/>
      <c r="CUW217" s="10"/>
      <c r="CUX217" s="20"/>
      <c r="CUY217" s="10"/>
      <c r="CUZ217" s="20"/>
      <c r="CVA217" s="10"/>
      <c r="CVB217" s="20"/>
      <c r="CVC217" s="10"/>
      <c r="CVD217" s="20"/>
      <c r="CVE217" s="10"/>
      <c r="CVF217" s="20"/>
      <c r="CVG217" s="10"/>
      <c r="CVH217" s="20"/>
      <c r="CVI217" s="10"/>
      <c r="CVJ217" s="20"/>
      <c r="CVK217" s="10"/>
      <c r="CVL217" s="20"/>
      <c r="CVM217" s="10"/>
      <c r="CVN217" s="20"/>
      <c r="CVO217" s="10"/>
      <c r="CVP217" s="20"/>
      <c r="CVQ217" s="10"/>
      <c r="CVR217" s="20"/>
      <c r="CVS217" s="10"/>
      <c r="CVT217" s="20"/>
      <c r="CVU217" s="10"/>
      <c r="CVV217" s="20"/>
      <c r="CVW217" s="10"/>
      <c r="CVX217" s="20"/>
      <c r="CVY217" s="10"/>
      <c r="CVZ217" s="20"/>
      <c r="CWA217" s="10"/>
      <c r="CWB217" s="20"/>
      <c r="CWC217" s="10"/>
      <c r="CWD217" s="20"/>
      <c r="CWE217" s="10"/>
      <c r="CWF217" s="20"/>
      <c r="CWG217" s="10"/>
      <c r="CWH217" s="20"/>
      <c r="CWI217" s="10"/>
      <c r="CWJ217" s="20"/>
      <c r="CWK217" s="10"/>
      <c r="CWL217" s="20"/>
      <c r="CWM217" s="10"/>
      <c r="CWN217" s="20"/>
      <c r="CWO217" s="10"/>
      <c r="CWP217" s="20"/>
      <c r="CWQ217" s="10"/>
      <c r="CWR217" s="20"/>
      <c r="CWS217" s="10"/>
      <c r="CWT217" s="20"/>
      <c r="CWU217" s="10"/>
      <c r="CWV217" s="20"/>
      <c r="CWW217" s="10"/>
      <c r="CWX217" s="20"/>
      <c r="CWY217" s="10"/>
      <c r="CWZ217" s="20"/>
      <c r="CXA217" s="10"/>
      <c r="CXB217" s="20"/>
      <c r="CXC217" s="10"/>
      <c r="CXD217" s="20"/>
      <c r="CXE217" s="10"/>
      <c r="CXF217" s="20"/>
      <c r="CXG217" s="10"/>
      <c r="CXH217" s="20"/>
      <c r="CXI217" s="10"/>
      <c r="CXJ217" s="20"/>
      <c r="CXK217" s="10"/>
      <c r="CXL217" s="20"/>
      <c r="CXM217" s="10"/>
      <c r="CXN217" s="20"/>
      <c r="CXO217" s="10"/>
      <c r="CXP217" s="20"/>
      <c r="CXQ217" s="10"/>
      <c r="CXR217" s="20"/>
      <c r="CXS217" s="10"/>
      <c r="CXT217" s="20"/>
      <c r="CXU217" s="10"/>
      <c r="CXV217" s="20"/>
      <c r="CXW217" s="10"/>
      <c r="CXX217" s="20"/>
      <c r="CXY217" s="10"/>
      <c r="CXZ217" s="20"/>
      <c r="CYA217" s="10"/>
      <c r="CYB217" s="20"/>
      <c r="CYC217" s="10"/>
      <c r="CYD217" s="20"/>
      <c r="CYE217" s="10"/>
      <c r="CYF217" s="20"/>
      <c r="CYG217" s="10"/>
      <c r="CYH217" s="20"/>
      <c r="CYI217" s="10"/>
      <c r="CYJ217" s="20"/>
      <c r="CYK217" s="10"/>
      <c r="CYL217" s="20"/>
      <c r="CYM217" s="10"/>
      <c r="CYN217" s="20"/>
      <c r="CYO217" s="10"/>
      <c r="CYP217" s="20"/>
      <c r="CYQ217" s="10"/>
      <c r="CYR217" s="20"/>
      <c r="CYS217" s="10"/>
      <c r="CYT217" s="20"/>
      <c r="CYU217" s="10"/>
      <c r="CYV217" s="20"/>
      <c r="CYW217" s="10"/>
      <c r="CYX217" s="20"/>
      <c r="CYY217" s="10"/>
      <c r="CYZ217" s="20"/>
      <c r="CZA217" s="10"/>
      <c r="CZB217" s="20"/>
      <c r="CZC217" s="10"/>
      <c r="CZD217" s="20"/>
      <c r="CZE217" s="10"/>
      <c r="CZF217" s="20"/>
      <c r="CZG217" s="10"/>
      <c r="CZH217" s="20"/>
      <c r="CZI217" s="10"/>
      <c r="CZJ217" s="20"/>
      <c r="CZK217" s="10"/>
      <c r="CZL217" s="20"/>
      <c r="CZM217" s="10"/>
      <c r="CZN217" s="20"/>
      <c r="CZO217" s="10"/>
      <c r="CZP217" s="20"/>
      <c r="CZQ217" s="10"/>
      <c r="CZR217" s="20"/>
      <c r="CZS217" s="10"/>
      <c r="CZT217" s="20"/>
      <c r="CZU217" s="10"/>
      <c r="CZV217" s="20"/>
      <c r="CZW217" s="10"/>
      <c r="CZX217" s="20"/>
      <c r="CZY217" s="10"/>
      <c r="CZZ217" s="20"/>
      <c r="DAA217" s="10"/>
      <c r="DAB217" s="20"/>
      <c r="DAC217" s="10"/>
      <c r="DAD217" s="20"/>
      <c r="DAE217" s="10"/>
      <c r="DAF217" s="20"/>
      <c r="DAG217" s="10"/>
      <c r="DAH217" s="20"/>
      <c r="DAI217" s="10"/>
      <c r="DAJ217" s="20"/>
      <c r="DAK217" s="10"/>
      <c r="DAL217" s="20"/>
      <c r="DAM217" s="10"/>
      <c r="DAN217" s="20"/>
      <c r="DAO217" s="10"/>
      <c r="DAP217" s="20"/>
      <c r="DAQ217" s="10"/>
      <c r="DAR217" s="20"/>
      <c r="DAS217" s="10"/>
      <c r="DAT217" s="20"/>
      <c r="DAU217" s="10"/>
      <c r="DAV217" s="20"/>
      <c r="DAW217" s="10"/>
      <c r="DAX217" s="20"/>
      <c r="DAY217" s="10"/>
      <c r="DAZ217" s="20"/>
      <c r="DBA217" s="10"/>
      <c r="DBB217" s="20"/>
      <c r="DBC217" s="10"/>
      <c r="DBD217" s="20"/>
      <c r="DBE217" s="10"/>
      <c r="DBF217" s="20"/>
      <c r="DBG217" s="10"/>
      <c r="DBH217" s="20"/>
      <c r="DBI217" s="10"/>
      <c r="DBJ217" s="20"/>
      <c r="DBK217" s="10"/>
      <c r="DBL217" s="20"/>
      <c r="DBM217" s="10"/>
      <c r="DBN217" s="20"/>
      <c r="DBO217" s="10"/>
      <c r="DBP217" s="20"/>
      <c r="DBQ217" s="10"/>
      <c r="DBR217" s="20"/>
      <c r="DBS217" s="10"/>
      <c r="DBT217" s="20"/>
      <c r="DBU217" s="10"/>
      <c r="DBV217" s="20"/>
      <c r="DBW217" s="10"/>
      <c r="DBX217" s="20"/>
      <c r="DBY217" s="10"/>
      <c r="DBZ217" s="20"/>
      <c r="DCA217" s="10"/>
      <c r="DCB217" s="20"/>
      <c r="DCC217" s="10"/>
      <c r="DCD217" s="20"/>
      <c r="DCE217" s="10"/>
      <c r="DCF217" s="20"/>
      <c r="DCG217" s="10"/>
      <c r="DCH217" s="20"/>
      <c r="DCI217" s="10"/>
      <c r="DCJ217" s="20"/>
      <c r="DCK217" s="10"/>
      <c r="DCL217" s="20"/>
      <c r="DCM217" s="10"/>
      <c r="DCN217" s="20"/>
      <c r="DCO217" s="10"/>
      <c r="DCP217" s="20"/>
      <c r="DCQ217" s="10"/>
      <c r="DCR217" s="20"/>
      <c r="DCS217" s="10"/>
      <c r="DCT217" s="20"/>
      <c r="DCU217" s="10"/>
      <c r="DCV217" s="20"/>
      <c r="DCW217" s="10"/>
      <c r="DCX217" s="20"/>
      <c r="DCY217" s="10"/>
      <c r="DCZ217" s="20"/>
      <c r="DDA217" s="10"/>
      <c r="DDB217" s="20"/>
      <c r="DDC217" s="10"/>
      <c r="DDD217" s="20"/>
      <c r="DDE217" s="10"/>
      <c r="DDF217" s="20"/>
      <c r="DDG217" s="10"/>
      <c r="DDH217" s="20"/>
      <c r="DDI217" s="10"/>
      <c r="DDJ217" s="20"/>
      <c r="DDK217" s="10"/>
      <c r="DDL217" s="20"/>
      <c r="DDM217" s="10"/>
      <c r="DDN217" s="20"/>
      <c r="DDO217" s="10"/>
      <c r="DDP217" s="20"/>
      <c r="DDQ217" s="10"/>
      <c r="DDR217" s="20"/>
      <c r="DDS217" s="10"/>
      <c r="DDT217" s="20"/>
      <c r="DDU217" s="10"/>
      <c r="DDV217" s="20"/>
      <c r="DDW217" s="10"/>
      <c r="DDX217" s="20"/>
      <c r="DDY217" s="10"/>
      <c r="DDZ217" s="20"/>
      <c r="DEA217" s="10"/>
      <c r="DEB217" s="20"/>
      <c r="DEC217" s="10"/>
      <c r="DED217" s="20"/>
      <c r="DEE217" s="10"/>
      <c r="DEF217" s="20"/>
      <c r="DEG217" s="10"/>
      <c r="DEH217" s="20"/>
      <c r="DEI217" s="10"/>
      <c r="DEJ217" s="20"/>
      <c r="DEK217" s="10"/>
      <c r="DEL217" s="20"/>
      <c r="DEM217" s="10"/>
      <c r="DEN217" s="20"/>
      <c r="DEO217" s="10"/>
      <c r="DEP217" s="20"/>
      <c r="DEQ217" s="10"/>
      <c r="DER217" s="20"/>
      <c r="DES217" s="10"/>
      <c r="DET217" s="20"/>
      <c r="DEU217" s="10"/>
      <c r="DEV217" s="20"/>
      <c r="DEW217" s="10"/>
      <c r="DEX217" s="20"/>
      <c r="DEY217" s="10"/>
      <c r="DEZ217" s="20"/>
      <c r="DFA217" s="10"/>
      <c r="DFB217" s="20"/>
      <c r="DFC217" s="10"/>
      <c r="DFD217" s="20"/>
      <c r="DFE217" s="10"/>
      <c r="DFF217" s="20"/>
      <c r="DFG217" s="10"/>
      <c r="DFH217" s="20"/>
      <c r="DFI217" s="10"/>
      <c r="DFJ217" s="20"/>
      <c r="DFK217" s="10"/>
      <c r="DFL217" s="20"/>
      <c r="DFM217" s="10"/>
      <c r="DFN217" s="20"/>
      <c r="DFO217" s="10"/>
      <c r="DFP217" s="20"/>
      <c r="DFQ217" s="10"/>
      <c r="DFR217" s="20"/>
      <c r="DFS217" s="10"/>
      <c r="DFT217" s="20"/>
      <c r="DFU217" s="10"/>
      <c r="DFV217" s="20"/>
      <c r="DFW217" s="10"/>
      <c r="DFX217" s="20"/>
      <c r="DFY217" s="10"/>
      <c r="DFZ217" s="20"/>
      <c r="DGA217" s="10"/>
      <c r="DGB217" s="20"/>
      <c r="DGC217" s="10"/>
      <c r="DGD217" s="20"/>
      <c r="DGE217" s="10"/>
      <c r="DGF217" s="20"/>
      <c r="DGG217" s="10"/>
      <c r="DGH217" s="20"/>
      <c r="DGI217" s="10"/>
      <c r="DGJ217" s="20"/>
      <c r="DGK217" s="10"/>
      <c r="DGL217" s="20"/>
      <c r="DGM217" s="10"/>
      <c r="DGN217" s="20"/>
      <c r="DGO217" s="10"/>
      <c r="DGP217" s="20"/>
      <c r="DGQ217" s="10"/>
      <c r="DGR217" s="20"/>
      <c r="DGS217" s="10"/>
      <c r="DGT217" s="20"/>
      <c r="DGU217" s="10"/>
      <c r="DGV217" s="20"/>
      <c r="DGW217" s="10"/>
      <c r="DGX217" s="20"/>
      <c r="DGY217" s="10"/>
      <c r="DGZ217" s="20"/>
      <c r="DHA217" s="10"/>
      <c r="DHB217" s="20"/>
      <c r="DHC217" s="10"/>
      <c r="DHD217" s="20"/>
      <c r="DHE217" s="10"/>
      <c r="DHF217" s="20"/>
      <c r="DHG217" s="10"/>
      <c r="DHH217" s="20"/>
      <c r="DHI217" s="10"/>
      <c r="DHJ217" s="20"/>
      <c r="DHK217" s="10"/>
      <c r="DHL217" s="20"/>
      <c r="DHM217" s="10"/>
      <c r="DHN217" s="20"/>
      <c r="DHO217" s="10"/>
      <c r="DHP217" s="20"/>
      <c r="DHQ217" s="10"/>
      <c r="DHR217" s="20"/>
      <c r="DHS217" s="10"/>
      <c r="DHT217" s="20"/>
      <c r="DHU217" s="10"/>
      <c r="DHV217" s="20"/>
      <c r="DHW217" s="10"/>
      <c r="DHX217" s="20"/>
      <c r="DHY217" s="10"/>
      <c r="DHZ217" s="20"/>
      <c r="DIA217" s="10"/>
      <c r="DIB217" s="20"/>
      <c r="DIC217" s="10"/>
      <c r="DID217" s="20"/>
      <c r="DIE217" s="10"/>
      <c r="DIF217" s="20"/>
      <c r="DIG217" s="10"/>
      <c r="DIH217" s="20"/>
      <c r="DII217" s="10"/>
      <c r="DIJ217" s="20"/>
      <c r="DIK217" s="10"/>
      <c r="DIL217" s="20"/>
      <c r="DIM217" s="10"/>
      <c r="DIN217" s="20"/>
      <c r="DIO217" s="10"/>
      <c r="DIP217" s="20"/>
      <c r="DIQ217" s="10"/>
      <c r="DIR217" s="20"/>
      <c r="DIS217" s="10"/>
      <c r="DIT217" s="20"/>
      <c r="DIU217" s="10"/>
      <c r="DIV217" s="20"/>
      <c r="DIW217" s="10"/>
      <c r="DIX217" s="20"/>
      <c r="DIY217" s="10"/>
      <c r="DIZ217" s="20"/>
      <c r="DJA217" s="10"/>
      <c r="DJB217" s="20"/>
      <c r="DJC217" s="10"/>
      <c r="DJD217" s="20"/>
      <c r="DJE217" s="10"/>
      <c r="DJF217" s="20"/>
      <c r="DJG217" s="10"/>
      <c r="DJH217" s="20"/>
      <c r="DJI217" s="10"/>
      <c r="DJJ217" s="20"/>
      <c r="DJK217" s="10"/>
      <c r="DJL217" s="20"/>
      <c r="DJM217" s="10"/>
      <c r="DJN217" s="20"/>
      <c r="DJO217" s="10"/>
      <c r="DJP217" s="20"/>
      <c r="DJQ217" s="10"/>
      <c r="DJR217" s="20"/>
      <c r="DJS217" s="10"/>
      <c r="DJT217" s="20"/>
      <c r="DJU217" s="10"/>
      <c r="DJV217" s="20"/>
      <c r="DJW217" s="10"/>
      <c r="DJX217" s="20"/>
      <c r="DJY217" s="10"/>
      <c r="DJZ217" s="20"/>
      <c r="DKA217" s="10"/>
      <c r="DKB217" s="20"/>
      <c r="DKC217" s="10"/>
      <c r="DKD217" s="20"/>
      <c r="DKE217" s="10"/>
      <c r="DKF217" s="20"/>
      <c r="DKG217" s="10"/>
      <c r="DKH217" s="20"/>
      <c r="DKI217" s="10"/>
      <c r="DKJ217" s="20"/>
      <c r="DKK217" s="10"/>
      <c r="DKL217" s="20"/>
      <c r="DKM217" s="10"/>
      <c r="DKN217" s="20"/>
      <c r="DKO217" s="10"/>
      <c r="DKP217" s="20"/>
      <c r="DKQ217" s="10"/>
      <c r="DKR217" s="20"/>
      <c r="DKS217" s="10"/>
      <c r="DKT217" s="20"/>
      <c r="DKU217" s="10"/>
      <c r="DKV217" s="20"/>
      <c r="DKW217" s="10"/>
      <c r="DKX217" s="20"/>
      <c r="DKY217" s="10"/>
      <c r="DKZ217" s="20"/>
      <c r="DLA217" s="10"/>
      <c r="DLB217" s="20"/>
      <c r="DLC217" s="10"/>
      <c r="DLD217" s="20"/>
      <c r="DLE217" s="10"/>
      <c r="DLF217" s="20"/>
      <c r="DLG217" s="10"/>
      <c r="DLH217" s="20"/>
      <c r="DLI217" s="10"/>
      <c r="DLJ217" s="20"/>
      <c r="DLK217" s="10"/>
      <c r="DLL217" s="20"/>
      <c r="DLM217" s="10"/>
      <c r="DLN217" s="20"/>
      <c r="DLO217" s="10"/>
      <c r="DLP217" s="20"/>
      <c r="DLQ217" s="10"/>
      <c r="DLR217" s="20"/>
      <c r="DLS217" s="10"/>
      <c r="DLT217" s="20"/>
      <c r="DLU217" s="10"/>
      <c r="DLV217" s="20"/>
      <c r="DLW217" s="10"/>
      <c r="DLX217" s="20"/>
      <c r="DLY217" s="10"/>
      <c r="DLZ217" s="20"/>
      <c r="DMA217" s="10"/>
      <c r="DMB217" s="20"/>
      <c r="DMC217" s="10"/>
      <c r="DMD217" s="20"/>
      <c r="DME217" s="10"/>
      <c r="DMF217" s="20"/>
      <c r="DMG217" s="10"/>
      <c r="DMH217" s="20"/>
      <c r="DMI217" s="10"/>
      <c r="DMJ217" s="20"/>
      <c r="DMK217" s="10"/>
      <c r="DML217" s="20"/>
      <c r="DMM217" s="10"/>
      <c r="DMN217" s="20"/>
      <c r="DMO217" s="10"/>
      <c r="DMP217" s="20"/>
      <c r="DMQ217" s="10"/>
      <c r="DMR217" s="20"/>
      <c r="DMS217" s="10"/>
      <c r="DMT217" s="20"/>
      <c r="DMU217" s="10"/>
      <c r="DMV217" s="20"/>
      <c r="DMW217" s="10"/>
      <c r="DMX217" s="20"/>
      <c r="DMY217" s="10"/>
      <c r="DMZ217" s="20"/>
      <c r="DNA217" s="10"/>
      <c r="DNB217" s="20"/>
      <c r="DNC217" s="10"/>
      <c r="DND217" s="20"/>
      <c r="DNE217" s="10"/>
      <c r="DNF217" s="20"/>
      <c r="DNG217" s="10"/>
      <c r="DNH217" s="20"/>
      <c r="DNI217" s="10"/>
      <c r="DNJ217" s="20"/>
      <c r="DNK217" s="10"/>
      <c r="DNL217" s="20"/>
      <c r="DNM217" s="10"/>
      <c r="DNN217" s="20"/>
      <c r="DNO217" s="10"/>
      <c r="DNP217" s="20"/>
      <c r="DNQ217" s="10"/>
      <c r="DNR217" s="20"/>
      <c r="DNS217" s="10"/>
      <c r="DNT217" s="20"/>
      <c r="DNU217" s="10"/>
      <c r="DNV217" s="20"/>
      <c r="DNW217" s="10"/>
      <c r="DNX217" s="20"/>
      <c r="DNY217" s="10"/>
      <c r="DNZ217" s="20"/>
      <c r="DOA217" s="10"/>
      <c r="DOB217" s="20"/>
      <c r="DOC217" s="10"/>
      <c r="DOD217" s="20"/>
      <c r="DOE217" s="10"/>
      <c r="DOF217" s="20"/>
      <c r="DOG217" s="10"/>
      <c r="DOH217" s="20"/>
      <c r="DOI217" s="10"/>
      <c r="DOJ217" s="20"/>
      <c r="DOK217" s="10"/>
      <c r="DOL217" s="20"/>
      <c r="DOM217" s="10"/>
      <c r="DON217" s="20"/>
      <c r="DOO217" s="10"/>
      <c r="DOP217" s="20"/>
      <c r="DOQ217" s="10"/>
      <c r="DOR217" s="20"/>
      <c r="DOS217" s="10"/>
      <c r="DOT217" s="20"/>
      <c r="DOU217" s="10"/>
      <c r="DOV217" s="20"/>
      <c r="DOW217" s="10"/>
      <c r="DOX217" s="20"/>
      <c r="DOY217" s="10"/>
      <c r="DOZ217" s="20"/>
      <c r="DPA217" s="10"/>
      <c r="DPB217" s="20"/>
      <c r="DPC217" s="10"/>
      <c r="DPD217" s="20"/>
      <c r="DPE217" s="10"/>
      <c r="DPF217" s="20"/>
      <c r="DPG217" s="10"/>
      <c r="DPH217" s="20"/>
      <c r="DPI217" s="10"/>
      <c r="DPJ217" s="20"/>
      <c r="DPK217" s="10"/>
      <c r="DPL217" s="20"/>
      <c r="DPM217" s="10"/>
      <c r="DPN217" s="20"/>
      <c r="DPO217" s="10"/>
      <c r="DPP217" s="20"/>
      <c r="DPQ217" s="10"/>
      <c r="DPR217" s="20"/>
      <c r="DPS217" s="10"/>
      <c r="DPT217" s="20"/>
      <c r="DPU217" s="10"/>
      <c r="DPV217" s="20"/>
      <c r="DPW217" s="10"/>
      <c r="DPX217" s="20"/>
      <c r="DPY217" s="10"/>
      <c r="DPZ217" s="20"/>
      <c r="DQA217" s="10"/>
      <c r="DQB217" s="20"/>
      <c r="DQC217" s="10"/>
      <c r="DQD217" s="20"/>
      <c r="DQE217" s="10"/>
      <c r="DQF217" s="20"/>
      <c r="DQG217" s="10"/>
      <c r="DQH217" s="20"/>
      <c r="DQI217" s="10"/>
      <c r="DQJ217" s="20"/>
      <c r="DQK217" s="10"/>
      <c r="DQL217" s="20"/>
      <c r="DQM217" s="10"/>
      <c r="DQN217" s="20"/>
      <c r="DQO217" s="10"/>
      <c r="DQP217" s="20"/>
      <c r="DQQ217" s="10"/>
      <c r="DQR217" s="20"/>
      <c r="DQS217" s="10"/>
      <c r="DQT217" s="20"/>
      <c r="DQU217" s="10"/>
      <c r="DQV217" s="20"/>
      <c r="DQW217" s="10"/>
      <c r="DQX217" s="20"/>
      <c r="DQY217" s="10"/>
      <c r="DQZ217" s="20"/>
      <c r="DRA217" s="10"/>
      <c r="DRB217" s="20"/>
      <c r="DRC217" s="10"/>
      <c r="DRD217" s="20"/>
      <c r="DRE217" s="10"/>
      <c r="DRF217" s="20"/>
      <c r="DRG217" s="10"/>
      <c r="DRH217" s="20"/>
      <c r="DRI217" s="10"/>
      <c r="DRJ217" s="20"/>
      <c r="DRK217" s="10"/>
      <c r="DRL217" s="20"/>
      <c r="DRM217" s="10"/>
      <c r="DRN217" s="20"/>
      <c r="DRO217" s="10"/>
      <c r="DRP217" s="20"/>
      <c r="DRQ217" s="10"/>
      <c r="DRR217" s="20"/>
      <c r="DRS217" s="10"/>
      <c r="DRT217" s="20"/>
      <c r="DRU217" s="10"/>
      <c r="DRV217" s="20"/>
      <c r="DRW217" s="10"/>
      <c r="DRX217" s="20"/>
      <c r="DRY217" s="10"/>
      <c r="DRZ217" s="20"/>
      <c r="DSA217" s="10"/>
      <c r="DSB217" s="20"/>
      <c r="DSC217" s="10"/>
      <c r="DSD217" s="20"/>
      <c r="DSE217" s="10"/>
      <c r="DSF217" s="20"/>
      <c r="DSG217" s="10"/>
      <c r="DSH217" s="20"/>
      <c r="DSI217" s="10"/>
      <c r="DSJ217" s="20"/>
      <c r="DSK217" s="10"/>
      <c r="DSL217" s="20"/>
      <c r="DSM217" s="10"/>
      <c r="DSN217" s="20"/>
      <c r="DSO217" s="10"/>
      <c r="DSP217" s="20"/>
      <c r="DSQ217" s="10"/>
      <c r="DSR217" s="20"/>
      <c r="DSS217" s="10"/>
      <c r="DST217" s="20"/>
      <c r="DSU217" s="10"/>
      <c r="DSV217" s="20"/>
      <c r="DSW217" s="10"/>
      <c r="DSX217" s="20"/>
      <c r="DSY217" s="10"/>
      <c r="DSZ217" s="20"/>
      <c r="DTA217" s="10"/>
      <c r="DTB217" s="20"/>
      <c r="DTC217" s="10"/>
      <c r="DTD217" s="20"/>
      <c r="DTE217" s="10"/>
      <c r="DTF217" s="20"/>
      <c r="DTG217" s="10"/>
      <c r="DTH217" s="20"/>
      <c r="DTI217" s="10"/>
      <c r="DTJ217" s="20"/>
      <c r="DTK217" s="10"/>
      <c r="DTL217" s="20"/>
      <c r="DTM217" s="10"/>
      <c r="DTN217" s="20"/>
      <c r="DTO217" s="10"/>
      <c r="DTP217" s="20"/>
      <c r="DTQ217" s="10"/>
      <c r="DTR217" s="20"/>
      <c r="DTS217" s="10"/>
      <c r="DTT217" s="20"/>
      <c r="DTU217" s="10"/>
      <c r="DTV217" s="20"/>
      <c r="DTW217" s="10"/>
      <c r="DTX217" s="20"/>
      <c r="DTY217" s="10"/>
      <c r="DTZ217" s="20"/>
      <c r="DUA217" s="10"/>
      <c r="DUB217" s="20"/>
      <c r="DUC217" s="10"/>
      <c r="DUD217" s="20"/>
      <c r="DUE217" s="10"/>
      <c r="DUF217" s="20"/>
      <c r="DUG217" s="10"/>
      <c r="DUH217" s="20"/>
      <c r="DUI217" s="10"/>
      <c r="DUJ217" s="20"/>
      <c r="DUK217" s="10"/>
      <c r="DUL217" s="20"/>
      <c r="DUM217" s="10"/>
      <c r="DUN217" s="20"/>
      <c r="DUO217" s="10"/>
      <c r="DUP217" s="20"/>
      <c r="DUQ217" s="10"/>
      <c r="DUR217" s="20"/>
      <c r="DUS217" s="10"/>
      <c r="DUT217" s="20"/>
      <c r="DUU217" s="10"/>
      <c r="DUV217" s="20"/>
      <c r="DUW217" s="10"/>
      <c r="DUX217" s="20"/>
      <c r="DUY217" s="10"/>
      <c r="DUZ217" s="20"/>
      <c r="DVA217" s="10"/>
      <c r="DVB217" s="20"/>
      <c r="DVC217" s="10"/>
      <c r="DVD217" s="20"/>
      <c r="DVE217" s="10"/>
      <c r="DVF217" s="20"/>
      <c r="DVG217" s="10"/>
      <c r="DVH217" s="20"/>
      <c r="DVI217" s="10"/>
      <c r="DVJ217" s="20"/>
      <c r="DVK217" s="10"/>
      <c r="DVL217" s="20"/>
      <c r="DVM217" s="10"/>
      <c r="DVN217" s="20"/>
      <c r="DVO217" s="10"/>
      <c r="DVP217" s="20"/>
      <c r="DVQ217" s="10"/>
      <c r="DVR217" s="20"/>
      <c r="DVS217" s="10"/>
      <c r="DVT217" s="20"/>
      <c r="DVU217" s="10"/>
      <c r="DVV217" s="20"/>
      <c r="DVW217" s="10"/>
      <c r="DVX217" s="20"/>
      <c r="DVY217" s="10"/>
      <c r="DVZ217" s="20"/>
      <c r="DWA217" s="10"/>
      <c r="DWB217" s="20"/>
      <c r="DWC217" s="10"/>
      <c r="DWD217" s="20"/>
      <c r="DWE217" s="10"/>
      <c r="DWF217" s="20"/>
      <c r="DWG217" s="10"/>
      <c r="DWH217" s="20"/>
      <c r="DWI217" s="10"/>
      <c r="DWJ217" s="20"/>
      <c r="DWK217" s="10"/>
      <c r="DWL217" s="20"/>
      <c r="DWM217" s="10"/>
      <c r="DWN217" s="20"/>
      <c r="DWO217" s="10"/>
      <c r="DWP217" s="20"/>
      <c r="DWQ217" s="10"/>
      <c r="DWR217" s="20"/>
      <c r="DWS217" s="10"/>
      <c r="DWT217" s="20"/>
      <c r="DWU217" s="10"/>
      <c r="DWV217" s="20"/>
      <c r="DWW217" s="10"/>
      <c r="DWX217" s="20"/>
      <c r="DWY217" s="10"/>
      <c r="DWZ217" s="20"/>
      <c r="DXA217" s="10"/>
      <c r="DXB217" s="20"/>
      <c r="DXC217" s="10"/>
      <c r="DXD217" s="20"/>
      <c r="DXE217" s="10"/>
      <c r="DXF217" s="20"/>
      <c r="DXG217" s="10"/>
      <c r="DXH217" s="20"/>
      <c r="DXI217" s="10"/>
      <c r="DXJ217" s="20"/>
      <c r="DXK217" s="10"/>
      <c r="DXL217" s="20"/>
      <c r="DXM217" s="10"/>
      <c r="DXN217" s="20"/>
      <c r="DXO217" s="10"/>
      <c r="DXP217" s="20"/>
      <c r="DXQ217" s="10"/>
      <c r="DXR217" s="20"/>
      <c r="DXS217" s="10"/>
      <c r="DXT217" s="20"/>
      <c r="DXU217" s="10"/>
      <c r="DXV217" s="20"/>
      <c r="DXW217" s="10"/>
      <c r="DXX217" s="20"/>
      <c r="DXY217" s="10"/>
      <c r="DXZ217" s="20"/>
      <c r="DYA217" s="10"/>
      <c r="DYB217" s="20"/>
      <c r="DYC217" s="10"/>
      <c r="DYD217" s="20"/>
      <c r="DYE217" s="10"/>
      <c r="DYF217" s="20"/>
      <c r="DYG217" s="10"/>
      <c r="DYH217" s="20"/>
      <c r="DYI217" s="10"/>
      <c r="DYJ217" s="20"/>
      <c r="DYK217" s="10"/>
      <c r="DYL217" s="20"/>
      <c r="DYM217" s="10"/>
      <c r="DYN217" s="20"/>
      <c r="DYO217" s="10"/>
      <c r="DYP217" s="20"/>
      <c r="DYQ217" s="10"/>
      <c r="DYR217" s="20"/>
      <c r="DYS217" s="10"/>
      <c r="DYT217" s="20"/>
      <c r="DYU217" s="10"/>
      <c r="DYV217" s="20"/>
      <c r="DYW217" s="10"/>
      <c r="DYX217" s="20"/>
      <c r="DYY217" s="10"/>
      <c r="DYZ217" s="20"/>
      <c r="DZA217" s="10"/>
      <c r="DZB217" s="20"/>
      <c r="DZC217" s="10"/>
      <c r="DZD217" s="20"/>
      <c r="DZE217" s="10"/>
      <c r="DZF217" s="20"/>
      <c r="DZG217" s="10"/>
      <c r="DZH217" s="20"/>
      <c r="DZI217" s="10"/>
      <c r="DZJ217" s="20"/>
      <c r="DZK217" s="10"/>
      <c r="DZL217" s="20"/>
      <c r="DZM217" s="10"/>
      <c r="DZN217" s="20"/>
      <c r="DZO217" s="10"/>
      <c r="DZP217" s="20"/>
      <c r="DZQ217" s="10"/>
      <c r="DZR217" s="20"/>
      <c r="DZS217" s="10"/>
      <c r="DZT217" s="20"/>
      <c r="DZU217" s="10"/>
      <c r="DZV217" s="20"/>
      <c r="DZW217" s="10"/>
      <c r="DZX217" s="20"/>
      <c r="DZY217" s="10"/>
      <c r="DZZ217" s="20"/>
      <c r="EAA217" s="10"/>
      <c r="EAB217" s="20"/>
      <c r="EAC217" s="10"/>
      <c r="EAD217" s="20"/>
      <c r="EAE217" s="10"/>
      <c r="EAF217" s="20"/>
      <c r="EAG217" s="10"/>
      <c r="EAH217" s="20"/>
      <c r="EAI217" s="10"/>
      <c r="EAJ217" s="20"/>
      <c r="EAK217" s="10"/>
      <c r="EAL217" s="20"/>
      <c r="EAM217" s="10"/>
      <c r="EAN217" s="20"/>
      <c r="EAO217" s="10"/>
      <c r="EAP217" s="20"/>
      <c r="EAQ217" s="10"/>
      <c r="EAR217" s="20"/>
      <c r="EAS217" s="10"/>
      <c r="EAT217" s="20"/>
      <c r="EAU217" s="10"/>
      <c r="EAV217" s="20"/>
      <c r="EAW217" s="10"/>
      <c r="EAX217" s="20"/>
      <c r="EAY217" s="10"/>
      <c r="EAZ217" s="20"/>
      <c r="EBA217" s="10"/>
      <c r="EBB217" s="20"/>
      <c r="EBC217" s="10"/>
      <c r="EBD217" s="20"/>
      <c r="EBE217" s="10"/>
      <c r="EBF217" s="20"/>
      <c r="EBG217" s="10"/>
      <c r="EBH217" s="20"/>
      <c r="EBI217" s="10"/>
      <c r="EBJ217" s="20"/>
      <c r="EBK217" s="10"/>
      <c r="EBL217" s="20"/>
      <c r="EBM217" s="10"/>
      <c r="EBN217" s="20"/>
      <c r="EBO217" s="10"/>
      <c r="EBP217" s="20"/>
      <c r="EBQ217" s="10"/>
      <c r="EBR217" s="20"/>
      <c r="EBS217" s="10"/>
      <c r="EBT217" s="20"/>
      <c r="EBU217" s="10"/>
      <c r="EBV217" s="20"/>
      <c r="EBW217" s="10"/>
      <c r="EBX217" s="20"/>
      <c r="EBY217" s="10"/>
      <c r="EBZ217" s="20"/>
      <c r="ECA217" s="10"/>
      <c r="ECB217" s="20"/>
      <c r="ECC217" s="10"/>
      <c r="ECD217" s="20"/>
      <c r="ECE217" s="10"/>
      <c r="ECF217" s="20"/>
      <c r="ECG217" s="10"/>
      <c r="ECH217" s="20"/>
      <c r="ECI217" s="10"/>
      <c r="ECJ217" s="20"/>
      <c r="ECK217" s="10"/>
      <c r="ECL217" s="20"/>
      <c r="ECM217" s="10"/>
      <c r="ECN217" s="20"/>
      <c r="ECO217" s="10"/>
      <c r="ECP217" s="20"/>
      <c r="ECQ217" s="10"/>
      <c r="ECR217" s="20"/>
      <c r="ECS217" s="10"/>
      <c r="ECT217" s="20"/>
      <c r="ECU217" s="10"/>
      <c r="ECV217" s="20"/>
      <c r="ECW217" s="10"/>
      <c r="ECX217" s="20"/>
      <c r="ECY217" s="10"/>
      <c r="ECZ217" s="20"/>
      <c r="EDA217" s="10"/>
      <c r="EDB217" s="20"/>
      <c r="EDC217" s="10"/>
      <c r="EDD217" s="20"/>
      <c r="EDE217" s="10"/>
      <c r="EDF217" s="20"/>
      <c r="EDG217" s="10"/>
      <c r="EDH217" s="20"/>
      <c r="EDI217" s="10"/>
      <c r="EDJ217" s="20"/>
      <c r="EDK217" s="10"/>
      <c r="EDL217" s="20"/>
      <c r="EDM217" s="10"/>
      <c r="EDN217" s="20"/>
      <c r="EDO217" s="10"/>
      <c r="EDP217" s="20"/>
      <c r="EDQ217" s="10"/>
      <c r="EDR217" s="20"/>
      <c r="EDS217" s="10"/>
      <c r="EDT217" s="20"/>
      <c r="EDU217" s="10"/>
      <c r="EDV217" s="20"/>
      <c r="EDW217" s="10"/>
      <c r="EDX217" s="20"/>
      <c r="EDY217" s="10"/>
      <c r="EDZ217" s="20"/>
      <c r="EEA217" s="10"/>
      <c r="EEB217" s="20"/>
      <c r="EEC217" s="10"/>
      <c r="EED217" s="20"/>
      <c r="EEE217" s="10"/>
      <c r="EEF217" s="20"/>
      <c r="EEG217" s="10"/>
      <c r="EEH217" s="20"/>
      <c r="EEI217" s="10"/>
      <c r="EEJ217" s="20"/>
      <c r="EEK217" s="10"/>
      <c r="EEL217" s="20"/>
      <c r="EEM217" s="10"/>
      <c r="EEN217" s="20"/>
      <c r="EEO217" s="10"/>
      <c r="EEP217" s="20"/>
      <c r="EEQ217" s="10"/>
      <c r="EER217" s="20"/>
      <c r="EES217" s="10"/>
      <c r="EET217" s="20"/>
      <c r="EEU217" s="10"/>
      <c r="EEV217" s="20"/>
      <c r="EEW217" s="10"/>
      <c r="EEX217" s="20"/>
      <c r="EEY217" s="10"/>
      <c r="EEZ217" s="20"/>
      <c r="EFA217" s="10"/>
      <c r="EFB217" s="20"/>
      <c r="EFC217" s="10"/>
      <c r="EFD217" s="20"/>
      <c r="EFE217" s="10"/>
      <c r="EFF217" s="20"/>
      <c r="EFG217" s="10"/>
      <c r="EFH217" s="20"/>
      <c r="EFI217" s="10"/>
      <c r="EFJ217" s="20"/>
      <c r="EFK217" s="10"/>
      <c r="EFL217" s="20"/>
      <c r="EFM217" s="10"/>
      <c r="EFN217" s="20"/>
      <c r="EFO217" s="10"/>
      <c r="EFP217" s="20"/>
      <c r="EFQ217" s="10"/>
      <c r="EFR217" s="20"/>
      <c r="EFS217" s="10"/>
      <c r="EFT217" s="20"/>
      <c r="EFU217" s="10"/>
      <c r="EFV217" s="20"/>
      <c r="EFW217" s="10"/>
      <c r="EFX217" s="20"/>
      <c r="EFY217" s="10"/>
      <c r="EFZ217" s="20"/>
      <c r="EGA217" s="10"/>
      <c r="EGB217" s="20"/>
      <c r="EGC217" s="10"/>
      <c r="EGD217" s="20"/>
      <c r="EGE217" s="10"/>
      <c r="EGF217" s="20"/>
      <c r="EGG217" s="10"/>
      <c r="EGH217" s="20"/>
      <c r="EGI217" s="10"/>
      <c r="EGJ217" s="20"/>
      <c r="EGK217" s="10"/>
      <c r="EGL217" s="20"/>
      <c r="EGM217" s="10"/>
      <c r="EGN217" s="20"/>
      <c r="EGO217" s="10"/>
      <c r="EGP217" s="20"/>
      <c r="EGQ217" s="10"/>
      <c r="EGR217" s="20"/>
      <c r="EGS217" s="10"/>
      <c r="EGT217" s="20"/>
      <c r="EGU217" s="10"/>
      <c r="EGV217" s="20"/>
      <c r="EGW217" s="10"/>
      <c r="EGX217" s="20"/>
      <c r="EGY217" s="10"/>
      <c r="EGZ217" s="20"/>
      <c r="EHA217" s="10"/>
      <c r="EHB217" s="20"/>
      <c r="EHC217" s="10"/>
      <c r="EHD217" s="20"/>
      <c r="EHE217" s="10"/>
      <c r="EHF217" s="20"/>
      <c r="EHG217" s="10"/>
      <c r="EHH217" s="20"/>
      <c r="EHI217" s="10"/>
      <c r="EHJ217" s="20"/>
      <c r="EHK217" s="10"/>
      <c r="EHL217" s="20"/>
      <c r="EHM217" s="10"/>
      <c r="EHN217" s="20"/>
      <c r="EHO217" s="10"/>
      <c r="EHP217" s="20"/>
      <c r="EHQ217" s="10"/>
      <c r="EHR217" s="20"/>
      <c r="EHS217" s="10"/>
      <c r="EHT217" s="20"/>
      <c r="EHU217" s="10"/>
      <c r="EHV217" s="20"/>
      <c r="EHW217" s="10"/>
      <c r="EHX217" s="20"/>
      <c r="EHY217" s="10"/>
      <c r="EHZ217" s="20"/>
      <c r="EIA217" s="10"/>
      <c r="EIB217" s="20"/>
      <c r="EIC217" s="10"/>
      <c r="EID217" s="20"/>
      <c r="EIE217" s="10"/>
      <c r="EIF217" s="20"/>
      <c r="EIG217" s="10"/>
      <c r="EIH217" s="20"/>
      <c r="EII217" s="10"/>
      <c r="EIJ217" s="20"/>
      <c r="EIK217" s="10"/>
      <c r="EIL217" s="20"/>
      <c r="EIM217" s="10"/>
      <c r="EIN217" s="20"/>
      <c r="EIO217" s="10"/>
      <c r="EIP217" s="20"/>
      <c r="EIQ217" s="10"/>
      <c r="EIR217" s="20"/>
      <c r="EIS217" s="10"/>
      <c r="EIT217" s="20"/>
      <c r="EIU217" s="10"/>
      <c r="EIV217" s="20"/>
      <c r="EIW217" s="10"/>
      <c r="EIX217" s="20"/>
      <c r="EIY217" s="10"/>
      <c r="EIZ217" s="20"/>
      <c r="EJA217" s="10"/>
      <c r="EJB217" s="20"/>
      <c r="EJC217" s="10"/>
      <c r="EJD217" s="20"/>
      <c r="EJE217" s="10"/>
      <c r="EJF217" s="20"/>
      <c r="EJG217" s="10"/>
      <c r="EJH217" s="20"/>
      <c r="EJI217" s="10"/>
      <c r="EJJ217" s="20"/>
      <c r="EJK217" s="10"/>
      <c r="EJL217" s="20"/>
      <c r="EJM217" s="10"/>
      <c r="EJN217" s="20"/>
      <c r="EJO217" s="10"/>
      <c r="EJP217" s="20"/>
      <c r="EJQ217" s="10"/>
      <c r="EJR217" s="20"/>
      <c r="EJS217" s="10"/>
      <c r="EJT217" s="20"/>
      <c r="EJU217" s="10"/>
      <c r="EJV217" s="20"/>
      <c r="EJW217" s="10"/>
      <c r="EJX217" s="20"/>
      <c r="EJY217" s="10"/>
      <c r="EJZ217" s="20"/>
      <c r="EKA217" s="10"/>
      <c r="EKB217" s="20"/>
      <c r="EKC217" s="10"/>
      <c r="EKD217" s="20"/>
      <c r="EKE217" s="10"/>
      <c r="EKF217" s="20"/>
      <c r="EKG217" s="10"/>
      <c r="EKH217" s="20"/>
      <c r="EKI217" s="10"/>
      <c r="EKJ217" s="20"/>
      <c r="EKK217" s="10"/>
      <c r="EKL217" s="20"/>
      <c r="EKM217" s="10"/>
      <c r="EKN217" s="20"/>
      <c r="EKO217" s="10"/>
      <c r="EKP217" s="20"/>
      <c r="EKQ217" s="10"/>
      <c r="EKR217" s="20"/>
      <c r="EKS217" s="10"/>
      <c r="EKT217" s="20"/>
      <c r="EKU217" s="10"/>
      <c r="EKV217" s="20"/>
      <c r="EKW217" s="10"/>
      <c r="EKX217" s="20"/>
      <c r="EKY217" s="10"/>
      <c r="EKZ217" s="20"/>
      <c r="ELA217" s="10"/>
      <c r="ELB217" s="20"/>
      <c r="ELC217" s="10"/>
      <c r="ELD217" s="20"/>
      <c r="ELE217" s="10"/>
      <c r="ELF217" s="20"/>
      <c r="ELG217" s="10"/>
      <c r="ELH217" s="20"/>
      <c r="ELI217" s="10"/>
      <c r="ELJ217" s="20"/>
      <c r="ELK217" s="10"/>
      <c r="ELL217" s="20"/>
      <c r="ELM217" s="10"/>
      <c r="ELN217" s="20"/>
      <c r="ELO217" s="10"/>
      <c r="ELP217" s="20"/>
      <c r="ELQ217" s="10"/>
      <c r="ELR217" s="20"/>
      <c r="ELS217" s="10"/>
      <c r="ELT217" s="20"/>
      <c r="ELU217" s="10"/>
      <c r="ELV217" s="20"/>
      <c r="ELW217" s="10"/>
      <c r="ELX217" s="20"/>
      <c r="ELY217" s="10"/>
      <c r="ELZ217" s="20"/>
      <c r="EMA217" s="10"/>
      <c r="EMB217" s="20"/>
      <c r="EMC217" s="10"/>
      <c r="EMD217" s="20"/>
      <c r="EME217" s="10"/>
      <c r="EMF217" s="20"/>
      <c r="EMG217" s="10"/>
      <c r="EMH217" s="20"/>
      <c r="EMI217" s="10"/>
      <c r="EMJ217" s="20"/>
      <c r="EMK217" s="10"/>
      <c r="EML217" s="20"/>
      <c r="EMM217" s="10"/>
      <c r="EMN217" s="20"/>
      <c r="EMO217" s="10"/>
      <c r="EMP217" s="20"/>
      <c r="EMQ217" s="10"/>
      <c r="EMR217" s="20"/>
      <c r="EMS217" s="10"/>
      <c r="EMT217" s="20"/>
      <c r="EMU217" s="10"/>
      <c r="EMV217" s="20"/>
      <c r="EMW217" s="10"/>
      <c r="EMX217" s="20"/>
      <c r="EMY217" s="10"/>
      <c r="EMZ217" s="20"/>
      <c r="ENA217" s="10"/>
      <c r="ENB217" s="20"/>
      <c r="ENC217" s="10"/>
      <c r="END217" s="20"/>
      <c r="ENE217" s="10"/>
      <c r="ENF217" s="20"/>
      <c r="ENG217" s="10"/>
      <c r="ENH217" s="20"/>
      <c r="ENI217" s="10"/>
      <c r="ENJ217" s="20"/>
      <c r="ENK217" s="10"/>
      <c r="ENL217" s="20"/>
      <c r="ENM217" s="10"/>
      <c r="ENN217" s="20"/>
      <c r="ENO217" s="10"/>
      <c r="ENP217" s="20"/>
      <c r="ENQ217" s="10"/>
      <c r="ENR217" s="20"/>
      <c r="ENS217" s="10"/>
      <c r="ENT217" s="20"/>
      <c r="ENU217" s="10"/>
      <c r="ENV217" s="20"/>
      <c r="ENW217" s="10"/>
      <c r="ENX217" s="20"/>
      <c r="ENY217" s="10"/>
      <c r="ENZ217" s="20"/>
      <c r="EOA217" s="10"/>
      <c r="EOB217" s="20"/>
      <c r="EOC217" s="10"/>
      <c r="EOD217" s="20"/>
      <c r="EOE217" s="10"/>
      <c r="EOF217" s="20"/>
      <c r="EOG217" s="10"/>
      <c r="EOH217" s="20"/>
      <c r="EOI217" s="10"/>
      <c r="EOJ217" s="20"/>
      <c r="EOK217" s="10"/>
      <c r="EOL217" s="20"/>
      <c r="EOM217" s="10"/>
      <c r="EON217" s="20"/>
      <c r="EOO217" s="10"/>
      <c r="EOP217" s="20"/>
      <c r="EOQ217" s="10"/>
      <c r="EOR217" s="20"/>
      <c r="EOS217" s="10"/>
      <c r="EOT217" s="20"/>
      <c r="EOU217" s="10"/>
      <c r="EOV217" s="20"/>
      <c r="EOW217" s="10"/>
      <c r="EOX217" s="20"/>
      <c r="EOY217" s="10"/>
      <c r="EOZ217" s="20"/>
      <c r="EPA217" s="10"/>
      <c r="EPB217" s="20"/>
      <c r="EPC217" s="10"/>
      <c r="EPD217" s="20"/>
      <c r="EPE217" s="10"/>
      <c r="EPF217" s="20"/>
      <c r="EPG217" s="10"/>
      <c r="EPH217" s="20"/>
      <c r="EPI217" s="10"/>
      <c r="EPJ217" s="20"/>
      <c r="EPK217" s="10"/>
      <c r="EPL217" s="20"/>
      <c r="EPM217" s="10"/>
      <c r="EPN217" s="20"/>
      <c r="EPO217" s="10"/>
      <c r="EPP217" s="20"/>
      <c r="EPQ217" s="10"/>
      <c r="EPR217" s="20"/>
      <c r="EPS217" s="10"/>
      <c r="EPT217" s="20"/>
      <c r="EPU217" s="10"/>
      <c r="EPV217" s="20"/>
      <c r="EPW217" s="10"/>
      <c r="EPX217" s="20"/>
      <c r="EPY217" s="10"/>
      <c r="EPZ217" s="20"/>
      <c r="EQA217" s="10"/>
      <c r="EQB217" s="20"/>
      <c r="EQC217" s="10"/>
      <c r="EQD217" s="20"/>
      <c r="EQE217" s="10"/>
      <c r="EQF217" s="20"/>
      <c r="EQG217" s="10"/>
      <c r="EQH217" s="20"/>
      <c r="EQI217" s="10"/>
      <c r="EQJ217" s="20"/>
      <c r="EQK217" s="10"/>
      <c r="EQL217" s="20"/>
      <c r="EQM217" s="10"/>
      <c r="EQN217" s="20"/>
      <c r="EQO217" s="10"/>
      <c r="EQP217" s="20"/>
      <c r="EQQ217" s="10"/>
      <c r="EQR217" s="20"/>
      <c r="EQS217" s="10"/>
      <c r="EQT217" s="20"/>
      <c r="EQU217" s="10"/>
      <c r="EQV217" s="20"/>
      <c r="EQW217" s="10"/>
      <c r="EQX217" s="20"/>
      <c r="EQY217" s="10"/>
      <c r="EQZ217" s="20"/>
      <c r="ERA217" s="10"/>
      <c r="ERB217" s="20"/>
      <c r="ERC217" s="10"/>
      <c r="ERD217" s="20"/>
      <c r="ERE217" s="10"/>
      <c r="ERF217" s="20"/>
      <c r="ERG217" s="10"/>
      <c r="ERH217" s="20"/>
      <c r="ERI217" s="10"/>
      <c r="ERJ217" s="20"/>
      <c r="ERK217" s="10"/>
      <c r="ERL217" s="20"/>
      <c r="ERM217" s="10"/>
      <c r="ERN217" s="20"/>
      <c r="ERO217" s="10"/>
      <c r="ERP217" s="20"/>
      <c r="ERQ217" s="10"/>
      <c r="ERR217" s="20"/>
      <c r="ERS217" s="10"/>
      <c r="ERT217" s="20"/>
      <c r="ERU217" s="10"/>
      <c r="ERV217" s="20"/>
      <c r="ERW217" s="10"/>
      <c r="ERX217" s="20"/>
      <c r="ERY217" s="10"/>
      <c r="ERZ217" s="20"/>
      <c r="ESA217" s="10"/>
      <c r="ESB217" s="20"/>
      <c r="ESC217" s="10"/>
      <c r="ESD217" s="20"/>
      <c r="ESE217" s="10"/>
      <c r="ESF217" s="20"/>
      <c r="ESG217" s="10"/>
      <c r="ESH217" s="20"/>
      <c r="ESI217" s="10"/>
      <c r="ESJ217" s="20"/>
      <c r="ESK217" s="10"/>
      <c r="ESL217" s="20"/>
      <c r="ESM217" s="10"/>
      <c r="ESN217" s="20"/>
      <c r="ESO217" s="10"/>
      <c r="ESP217" s="20"/>
      <c r="ESQ217" s="10"/>
      <c r="ESR217" s="20"/>
      <c r="ESS217" s="10"/>
      <c r="EST217" s="20"/>
      <c r="ESU217" s="10"/>
      <c r="ESV217" s="20"/>
      <c r="ESW217" s="10"/>
      <c r="ESX217" s="20"/>
      <c r="ESY217" s="10"/>
      <c r="ESZ217" s="20"/>
      <c r="ETA217" s="10"/>
      <c r="ETB217" s="20"/>
      <c r="ETC217" s="10"/>
      <c r="ETD217" s="20"/>
      <c r="ETE217" s="10"/>
      <c r="ETF217" s="20"/>
      <c r="ETG217" s="10"/>
      <c r="ETH217" s="20"/>
      <c r="ETI217" s="10"/>
      <c r="ETJ217" s="20"/>
      <c r="ETK217" s="10"/>
      <c r="ETL217" s="20"/>
      <c r="ETM217" s="10"/>
      <c r="ETN217" s="20"/>
      <c r="ETO217" s="10"/>
      <c r="ETP217" s="20"/>
      <c r="ETQ217" s="10"/>
      <c r="ETR217" s="20"/>
      <c r="ETS217" s="10"/>
      <c r="ETT217" s="20"/>
      <c r="ETU217" s="10"/>
      <c r="ETV217" s="20"/>
      <c r="ETW217" s="10"/>
      <c r="ETX217" s="20"/>
      <c r="ETY217" s="10"/>
      <c r="ETZ217" s="20"/>
      <c r="EUA217" s="10"/>
      <c r="EUB217" s="20"/>
      <c r="EUC217" s="10"/>
      <c r="EUD217" s="20"/>
      <c r="EUE217" s="10"/>
      <c r="EUF217" s="20"/>
      <c r="EUG217" s="10"/>
      <c r="EUH217" s="20"/>
      <c r="EUI217" s="10"/>
      <c r="EUJ217" s="20"/>
      <c r="EUK217" s="10"/>
      <c r="EUL217" s="20"/>
      <c r="EUM217" s="10"/>
      <c r="EUN217" s="20"/>
      <c r="EUO217" s="10"/>
      <c r="EUP217" s="20"/>
      <c r="EUQ217" s="10"/>
      <c r="EUR217" s="20"/>
      <c r="EUS217" s="10"/>
      <c r="EUT217" s="20"/>
      <c r="EUU217" s="10"/>
      <c r="EUV217" s="20"/>
      <c r="EUW217" s="10"/>
      <c r="EUX217" s="20"/>
      <c r="EUY217" s="10"/>
      <c r="EUZ217" s="20"/>
      <c r="EVA217" s="10"/>
      <c r="EVB217" s="20"/>
      <c r="EVC217" s="10"/>
      <c r="EVD217" s="20"/>
      <c r="EVE217" s="10"/>
      <c r="EVF217" s="20"/>
      <c r="EVG217" s="10"/>
      <c r="EVH217" s="20"/>
      <c r="EVI217" s="10"/>
      <c r="EVJ217" s="20"/>
      <c r="EVK217" s="10"/>
      <c r="EVL217" s="20"/>
      <c r="EVM217" s="10"/>
      <c r="EVN217" s="20"/>
      <c r="EVO217" s="10"/>
      <c r="EVP217" s="20"/>
      <c r="EVQ217" s="10"/>
      <c r="EVR217" s="20"/>
      <c r="EVS217" s="10"/>
      <c r="EVT217" s="20"/>
      <c r="EVU217" s="10"/>
      <c r="EVV217" s="20"/>
      <c r="EVW217" s="10"/>
      <c r="EVX217" s="20"/>
      <c r="EVY217" s="10"/>
      <c r="EVZ217" s="20"/>
      <c r="EWA217" s="10"/>
      <c r="EWB217" s="20"/>
      <c r="EWC217" s="10"/>
      <c r="EWD217" s="20"/>
      <c r="EWE217" s="10"/>
      <c r="EWF217" s="20"/>
      <c r="EWG217" s="10"/>
      <c r="EWH217" s="20"/>
      <c r="EWI217" s="10"/>
      <c r="EWJ217" s="20"/>
      <c r="EWK217" s="10"/>
      <c r="EWL217" s="20"/>
      <c r="EWM217" s="10"/>
      <c r="EWN217" s="20"/>
      <c r="EWO217" s="10"/>
      <c r="EWP217" s="20"/>
      <c r="EWQ217" s="10"/>
      <c r="EWR217" s="20"/>
      <c r="EWS217" s="10"/>
      <c r="EWT217" s="20"/>
      <c r="EWU217" s="10"/>
      <c r="EWV217" s="20"/>
      <c r="EWW217" s="10"/>
      <c r="EWX217" s="20"/>
      <c r="EWY217" s="10"/>
      <c r="EWZ217" s="20"/>
      <c r="EXA217" s="10"/>
      <c r="EXB217" s="20"/>
      <c r="EXC217" s="10"/>
      <c r="EXD217" s="20"/>
      <c r="EXE217" s="10"/>
      <c r="EXF217" s="20"/>
      <c r="EXG217" s="10"/>
      <c r="EXH217" s="20"/>
      <c r="EXI217" s="10"/>
      <c r="EXJ217" s="20"/>
      <c r="EXK217" s="10"/>
      <c r="EXL217" s="20"/>
      <c r="EXM217" s="10"/>
      <c r="EXN217" s="20"/>
      <c r="EXO217" s="10"/>
      <c r="EXP217" s="20"/>
      <c r="EXQ217" s="10"/>
      <c r="EXR217" s="20"/>
      <c r="EXS217" s="10"/>
      <c r="EXT217" s="20"/>
      <c r="EXU217" s="10"/>
      <c r="EXV217" s="20"/>
      <c r="EXW217" s="10"/>
      <c r="EXX217" s="20"/>
      <c r="EXY217" s="10"/>
      <c r="EXZ217" s="20"/>
      <c r="EYA217" s="10"/>
      <c r="EYB217" s="20"/>
      <c r="EYC217" s="10"/>
      <c r="EYD217" s="20"/>
      <c r="EYE217" s="10"/>
      <c r="EYF217" s="20"/>
      <c r="EYG217" s="10"/>
      <c r="EYH217" s="20"/>
      <c r="EYI217" s="10"/>
      <c r="EYJ217" s="20"/>
      <c r="EYK217" s="10"/>
      <c r="EYL217" s="20"/>
      <c r="EYM217" s="10"/>
      <c r="EYN217" s="20"/>
      <c r="EYO217" s="10"/>
      <c r="EYP217" s="20"/>
      <c r="EYQ217" s="10"/>
      <c r="EYR217" s="20"/>
      <c r="EYS217" s="10"/>
      <c r="EYT217" s="20"/>
      <c r="EYU217" s="10"/>
      <c r="EYV217" s="20"/>
      <c r="EYW217" s="10"/>
      <c r="EYX217" s="20"/>
      <c r="EYY217" s="10"/>
      <c r="EYZ217" s="20"/>
      <c r="EZA217" s="10"/>
      <c r="EZB217" s="20"/>
      <c r="EZC217" s="10"/>
      <c r="EZD217" s="20"/>
      <c r="EZE217" s="10"/>
      <c r="EZF217" s="20"/>
      <c r="EZG217" s="10"/>
      <c r="EZH217" s="20"/>
      <c r="EZI217" s="10"/>
      <c r="EZJ217" s="20"/>
      <c r="EZK217" s="10"/>
      <c r="EZL217" s="20"/>
      <c r="EZM217" s="10"/>
      <c r="EZN217" s="20"/>
      <c r="EZO217" s="10"/>
      <c r="EZP217" s="20"/>
      <c r="EZQ217" s="10"/>
      <c r="EZR217" s="20"/>
      <c r="EZS217" s="10"/>
      <c r="EZT217" s="20"/>
      <c r="EZU217" s="10"/>
      <c r="EZV217" s="20"/>
      <c r="EZW217" s="10"/>
      <c r="EZX217" s="20"/>
      <c r="EZY217" s="10"/>
      <c r="EZZ217" s="20"/>
      <c r="FAA217" s="10"/>
      <c r="FAB217" s="20"/>
      <c r="FAC217" s="10"/>
      <c r="FAD217" s="20"/>
      <c r="FAE217" s="10"/>
      <c r="FAF217" s="20"/>
      <c r="FAG217" s="10"/>
      <c r="FAH217" s="20"/>
      <c r="FAI217" s="10"/>
      <c r="FAJ217" s="20"/>
      <c r="FAK217" s="10"/>
      <c r="FAL217" s="20"/>
      <c r="FAM217" s="10"/>
      <c r="FAN217" s="20"/>
      <c r="FAO217" s="10"/>
      <c r="FAP217" s="20"/>
      <c r="FAQ217" s="10"/>
      <c r="FAR217" s="20"/>
      <c r="FAS217" s="10"/>
      <c r="FAT217" s="20"/>
      <c r="FAU217" s="10"/>
      <c r="FAV217" s="20"/>
      <c r="FAW217" s="10"/>
      <c r="FAX217" s="20"/>
      <c r="FAY217" s="10"/>
      <c r="FAZ217" s="20"/>
      <c r="FBA217" s="10"/>
      <c r="FBB217" s="20"/>
      <c r="FBC217" s="10"/>
      <c r="FBD217" s="20"/>
      <c r="FBE217" s="10"/>
      <c r="FBF217" s="20"/>
      <c r="FBG217" s="10"/>
      <c r="FBH217" s="20"/>
      <c r="FBI217" s="10"/>
      <c r="FBJ217" s="20"/>
      <c r="FBK217" s="10"/>
      <c r="FBL217" s="20"/>
      <c r="FBM217" s="10"/>
      <c r="FBN217" s="20"/>
      <c r="FBO217" s="10"/>
      <c r="FBP217" s="20"/>
      <c r="FBQ217" s="10"/>
      <c r="FBR217" s="20"/>
      <c r="FBS217" s="10"/>
      <c r="FBT217" s="20"/>
      <c r="FBU217" s="10"/>
      <c r="FBV217" s="20"/>
      <c r="FBW217" s="10"/>
      <c r="FBX217" s="20"/>
      <c r="FBY217" s="10"/>
      <c r="FBZ217" s="20"/>
      <c r="FCA217" s="10"/>
      <c r="FCB217" s="20"/>
      <c r="FCC217" s="10"/>
      <c r="FCD217" s="20"/>
      <c r="FCE217" s="10"/>
      <c r="FCF217" s="20"/>
      <c r="FCG217" s="10"/>
      <c r="FCH217" s="20"/>
      <c r="FCI217" s="10"/>
      <c r="FCJ217" s="20"/>
      <c r="FCK217" s="10"/>
      <c r="FCL217" s="20"/>
      <c r="FCM217" s="10"/>
      <c r="FCN217" s="20"/>
      <c r="FCO217" s="10"/>
      <c r="FCP217" s="20"/>
      <c r="FCQ217" s="10"/>
      <c r="FCR217" s="20"/>
      <c r="FCS217" s="10"/>
      <c r="FCT217" s="20"/>
      <c r="FCU217" s="10"/>
      <c r="FCV217" s="20"/>
      <c r="FCW217" s="10"/>
      <c r="FCX217" s="20"/>
      <c r="FCY217" s="10"/>
      <c r="FCZ217" s="20"/>
      <c r="FDA217" s="10"/>
      <c r="FDB217" s="20"/>
      <c r="FDC217" s="10"/>
      <c r="FDD217" s="20"/>
      <c r="FDE217" s="10"/>
      <c r="FDF217" s="20"/>
      <c r="FDG217" s="10"/>
      <c r="FDH217" s="20"/>
      <c r="FDI217" s="10"/>
      <c r="FDJ217" s="20"/>
      <c r="FDK217" s="10"/>
      <c r="FDL217" s="20"/>
      <c r="FDM217" s="10"/>
      <c r="FDN217" s="20"/>
      <c r="FDO217" s="10"/>
      <c r="FDP217" s="20"/>
      <c r="FDQ217" s="10"/>
      <c r="FDR217" s="20"/>
      <c r="FDS217" s="10"/>
      <c r="FDT217" s="20"/>
      <c r="FDU217" s="10"/>
      <c r="FDV217" s="20"/>
      <c r="FDW217" s="10"/>
      <c r="FDX217" s="20"/>
      <c r="FDY217" s="10"/>
      <c r="FDZ217" s="20"/>
      <c r="FEA217" s="10"/>
      <c r="FEB217" s="20"/>
      <c r="FEC217" s="10"/>
      <c r="FED217" s="20"/>
      <c r="FEE217" s="10"/>
      <c r="FEF217" s="20"/>
      <c r="FEG217" s="10"/>
      <c r="FEH217" s="20"/>
      <c r="FEI217" s="10"/>
      <c r="FEJ217" s="20"/>
      <c r="FEK217" s="10"/>
      <c r="FEL217" s="20"/>
      <c r="FEM217" s="10"/>
      <c r="FEN217" s="20"/>
      <c r="FEO217" s="10"/>
      <c r="FEP217" s="20"/>
      <c r="FEQ217" s="10"/>
      <c r="FER217" s="20"/>
      <c r="FES217" s="10"/>
      <c r="FET217" s="20"/>
      <c r="FEU217" s="10"/>
      <c r="FEV217" s="20"/>
      <c r="FEW217" s="10"/>
      <c r="FEX217" s="20"/>
      <c r="FEY217" s="10"/>
      <c r="FEZ217" s="20"/>
      <c r="FFA217" s="10"/>
      <c r="FFB217" s="20"/>
      <c r="FFC217" s="10"/>
      <c r="FFD217" s="20"/>
      <c r="FFE217" s="10"/>
      <c r="FFF217" s="20"/>
      <c r="FFG217" s="10"/>
      <c r="FFH217" s="20"/>
      <c r="FFI217" s="10"/>
      <c r="FFJ217" s="20"/>
      <c r="FFK217" s="10"/>
      <c r="FFL217" s="20"/>
      <c r="FFM217" s="10"/>
      <c r="FFN217" s="20"/>
      <c r="FFO217" s="10"/>
      <c r="FFP217" s="20"/>
      <c r="FFQ217" s="10"/>
      <c r="FFR217" s="20"/>
      <c r="FFS217" s="10"/>
      <c r="FFT217" s="20"/>
      <c r="FFU217" s="10"/>
      <c r="FFV217" s="20"/>
      <c r="FFW217" s="10"/>
      <c r="FFX217" s="20"/>
      <c r="FFY217" s="10"/>
      <c r="FFZ217" s="20"/>
      <c r="FGA217" s="10"/>
      <c r="FGB217" s="20"/>
      <c r="FGC217" s="10"/>
      <c r="FGD217" s="20"/>
      <c r="FGE217" s="10"/>
      <c r="FGF217" s="20"/>
      <c r="FGG217" s="10"/>
      <c r="FGH217" s="20"/>
      <c r="FGI217" s="10"/>
      <c r="FGJ217" s="20"/>
      <c r="FGK217" s="10"/>
      <c r="FGL217" s="20"/>
      <c r="FGM217" s="10"/>
      <c r="FGN217" s="20"/>
      <c r="FGO217" s="10"/>
      <c r="FGP217" s="20"/>
      <c r="FGQ217" s="10"/>
      <c r="FGR217" s="20"/>
      <c r="FGS217" s="10"/>
      <c r="FGT217" s="20"/>
      <c r="FGU217" s="10"/>
      <c r="FGV217" s="20"/>
      <c r="FGW217" s="10"/>
      <c r="FGX217" s="20"/>
      <c r="FGY217" s="10"/>
      <c r="FGZ217" s="20"/>
      <c r="FHA217" s="10"/>
      <c r="FHB217" s="20"/>
      <c r="FHC217" s="10"/>
      <c r="FHD217" s="20"/>
      <c r="FHE217" s="10"/>
      <c r="FHF217" s="20"/>
      <c r="FHG217" s="10"/>
      <c r="FHH217" s="20"/>
      <c r="FHI217" s="10"/>
      <c r="FHJ217" s="20"/>
      <c r="FHK217" s="10"/>
      <c r="FHL217" s="20"/>
      <c r="FHM217" s="10"/>
      <c r="FHN217" s="20"/>
      <c r="FHO217" s="10"/>
      <c r="FHP217" s="20"/>
      <c r="FHQ217" s="10"/>
      <c r="FHR217" s="20"/>
      <c r="FHS217" s="10"/>
      <c r="FHT217" s="20"/>
      <c r="FHU217" s="10"/>
      <c r="FHV217" s="20"/>
      <c r="FHW217" s="10"/>
      <c r="FHX217" s="20"/>
      <c r="FHY217" s="10"/>
      <c r="FHZ217" s="20"/>
      <c r="FIA217" s="10"/>
      <c r="FIB217" s="20"/>
      <c r="FIC217" s="10"/>
      <c r="FID217" s="20"/>
      <c r="FIE217" s="10"/>
      <c r="FIF217" s="20"/>
      <c r="FIG217" s="10"/>
      <c r="FIH217" s="20"/>
      <c r="FII217" s="10"/>
      <c r="FIJ217" s="20"/>
      <c r="FIK217" s="10"/>
      <c r="FIL217" s="20"/>
      <c r="FIM217" s="10"/>
      <c r="FIN217" s="20"/>
      <c r="FIO217" s="10"/>
      <c r="FIP217" s="20"/>
      <c r="FIQ217" s="10"/>
      <c r="FIR217" s="20"/>
      <c r="FIS217" s="10"/>
      <c r="FIT217" s="20"/>
      <c r="FIU217" s="10"/>
      <c r="FIV217" s="20"/>
      <c r="FIW217" s="10"/>
      <c r="FIX217" s="20"/>
      <c r="FIY217" s="10"/>
      <c r="FIZ217" s="20"/>
      <c r="FJA217" s="10"/>
      <c r="FJB217" s="20"/>
      <c r="FJC217" s="10"/>
      <c r="FJD217" s="20"/>
      <c r="FJE217" s="10"/>
      <c r="FJF217" s="20"/>
      <c r="FJG217" s="10"/>
      <c r="FJH217" s="20"/>
      <c r="FJI217" s="10"/>
      <c r="FJJ217" s="20"/>
      <c r="FJK217" s="10"/>
      <c r="FJL217" s="20"/>
      <c r="FJM217" s="10"/>
      <c r="FJN217" s="20"/>
      <c r="FJO217" s="10"/>
      <c r="FJP217" s="20"/>
      <c r="FJQ217" s="10"/>
      <c r="FJR217" s="20"/>
      <c r="FJS217" s="10"/>
      <c r="FJT217" s="20"/>
      <c r="FJU217" s="10"/>
      <c r="FJV217" s="20"/>
      <c r="FJW217" s="10"/>
      <c r="FJX217" s="20"/>
      <c r="FJY217" s="10"/>
      <c r="FJZ217" s="20"/>
      <c r="FKA217" s="10"/>
      <c r="FKB217" s="20"/>
      <c r="FKC217" s="10"/>
      <c r="FKD217" s="20"/>
      <c r="FKE217" s="10"/>
      <c r="FKF217" s="20"/>
      <c r="FKG217" s="10"/>
      <c r="FKH217" s="20"/>
      <c r="FKI217" s="10"/>
      <c r="FKJ217" s="20"/>
      <c r="FKK217" s="10"/>
      <c r="FKL217" s="20"/>
      <c r="FKM217" s="10"/>
      <c r="FKN217" s="20"/>
      <c r="FKO217" s="10"/>
      <c r="FKP217" s="20"/>
      <c r="FKQ217" s="10"/>
      <c r="FKR217" s="20"/>
      <c r="FKS217" s="10"/>
      <c r="FKT217" s="20"/>
      <c r="FKU217" s="10"/>
      <c r="FKV217" s="20"/>
      <c r="FKW217" s="10"/>
      <c r="FKX217" s="20"/>
      <c r="FKY217" s="10"/>
      <c r="FKZ217" s="20"/>
      <c r="FLA217" s="10"/>
      <c r="FLB217" s="20"/>
      <c r="FLC217" s="10"/>
      <c r="FLD217" s="20"/>
      <c r="FLE217" s="10"/>
      <c r="FLF217" s="20"/>
      <c r="FLG217" s="10"/>
      <c r="FLH217" s="20"/>
      <c r="FLI217" s="10"/>
      <c r="FLJ217" s="20"/>
      <c r="FLK217" s="10"/>
      <c r="FLL217" s="20"/>
      <c r="FLM217" s="10"/>
      <c r="FLN217" s="20"/>
      <c r="FLO217" s="10"/>
      <c r="FLP217" s="20"/>
      <c r="FLQ217" s="10"/>
      <c r="FLR217" s="20"/>
      <c r="FLS217" s="10"/>
      <c r="FLT217" s="20"/>
      <c r="FLU217" s="10"/>
      <c r="FLV217" s="20"/>
      <c r="FLW217" s="10"/>
      <c r="FLX217" s="20"/>
      <c r="FLY217" s="10"/>
      <c r="FLZ217" s="20"/>
      <c r="FMA217" s="10"/>
      <c r="FMB217" s="20"/>
      <c r="FMC217" s="10"/>
      <c r="FMD217" s="20"/>
      <c r="FME217" s="10"/>
      <c r="FMF217" s="20"/>
      <c r="FMG217" s="10"/>
      <c r="FMH217" s="20"/>
      <c r="FMI217" s="10"/>
      <c r="FMJ217" s="20"/>
      <c r="FMK217" s="10"/>
      <c r="FML217" s="20"/>
      <c r="FMM217" s="10"/>
      <c r="FMN217" s="20"/>
      <c r="FMO217" s="10"/>
      <c r="FMP217" s="20"/>
      <c r="FMQ217" s="10"/>
      <c r="FMR217" s="20"/>
      <c r="FMS217" s="10"/>
      <c r="FMT217" s="20"/>
      <c r="FMU217" s="10"/>
      <c r="FMV217" s="20"/>
      <c r="FMW217" s="10"/>
      <c r="FMX217" s="20"/>
      <c r="FMY217" s="10"/>
      <c r="FMZ217" s="20"/>
      <c r="FNA217" s="10"/>
      <c r="FNB217" s="20"/>
      <c r="FNC217" s="10"/>
      <c r="FND217" s="20"/>
      <c r="FNE217" s="10"/>
      <c r="FNF217" s="20"/>
      <c r="FNG217" s="10"/>
      <c r="FNH217" s="20"/>
      <c r="FNI217" s="10"/>
      <c r="FNJ217" s="20"/>
      <c r="FNK217" s="10"/>
      <c r="FNL217" s="20"/>
      <c r="FNM217" s="10"/>
      <c r="FNN217" s="20"/>
      <c r="FNO217" s="10"/>
      <c r="FNP217" s="20"/>
      <c r="FNQ217" s="10"/>
      <c r="FNR217" s="20"/>
      <c r="FNS217" s="10"/>
      <c r="FNT217" s="20"/>
      <c r="FNU217" s="10"/>
      <c r="FNV217" s="20"/>
      <c r="FNW217" s="10"/>
      <c r="FNX217" s="20"/>
      <c r="FNY217" s="10"/>
      <c r="FNZ217" s="20"/>
      <c r="FOA217" s="10"/>
      <c r="FOB217" s="20"/>
      <c r="FOC217" s="10"/>
      <c r="FOD217" s="20"/>
      <c r="FOE217" s="10"/>
      <c r="FOF217" s="20"/>
      <c r="FOG217" s="10"/>
      <c r="FOH217" s="20"/>
      <c r="FOI217" s="10"/>
      <c r="FOJ217" s="20"/>
      <c r="FOK217" s="10"/>
      <c r="FOL217" s="20"/>
      <c r="FOM217" s="10"/>
      <c r="FON217" s="20"/>
      <c r="FOO217" s="10"/>
      <c r="FOP217" s="20"/>
      <c r="FOQ217" s="10"/>
      <c r="FOR217" s="20"/>
      <c r="FOS217" s="10"/>
      <c r="FOT217" s="20"/>
      <c r="FOU217" s="10"/>
      <c r="FOV217" s="20"/>
      <c r="FOW217" s="10"/>
      <c r="FOX217" s="20"/>
      <c r="FOY217" s="10"/>
      <c r="FOZ217" s="20"/>
      <c r="FPA217" s="10"/>
      <c r="FPB217" s="20"/>
      <c r="FPC217" s="10"/>
      <c r="FPD217" s="20"/>
      <c r="FPE217" s="10"/>
      <c r="FPF217" s="20"/>
      <c r="FPG217" s="10"/>
      <c r="FPH217" s="20"/>
      <c r="FPI217" s="10"/>
      <c r="FPJ217" s="20"/>
      <c r="FPK217" s="10"/>
      <c r="FPL217" s="20"/>
      <c r="FPM217" s="10"/>
      <c r="FPN217" s="20"/>
      <c r="FPO217" s="10"/>
      <c r="FPP217" s="20"/>
      <c r="FPQ217" s="10"/>
      <c r="FPR217" s="20"/>
      <c r="FPS217" s="10"/>
      <c r="FPT217" s="20"/>
      <c r="FPU217" s="10"/>
      <c r="FPV217" s="20"/>
      <c r="FPW217" s="10"/>
      <c r="FPX217" s="20"/>
      <c r="FPY217" s="10"/>
      <c r="FPZ217" s="20"/>
      <c r="FQA217" s="10"/>
      <c r="FQB217" s="20"/>
      <c r="FQC217" s="10"/>
      <c r="FQD217" s="20"/>
      <c r="FQE217" s="10"/>
      <c r="FQF217" s="20"/>
      <c r="FQG217" s="10"/>
      <c r="FQH217" s="20"/>
      <c r="FQI217" s="10"/>
      <c r="FQJ217" s="20"/>
      <c r="FQK217" s="10"/>
      <c r="FQL217" s="20"/>
      <c r="FQM217" s="10"/>
      <c r="FQN217" s="20"/>
      <c r="FQO217" s="10"/>
      <c r="FQP217" s="20"/>
      <c r="FQQ217" s="10"/>
      <c r="FQR217" s="20"/>
      <c r="FQS217" s="10"/>
      <c r="FQT217" s="20"/>
      <c r="FQU217" s="10"/>
      <c r="FQV217" s="20"/>
      <c r="FQW217" s="10"/>
      <c r="FQX217" s="20"/>
      <c r="FQY217" s="10"/>
      <c r="FQZ217" s="20"/>
      <c r="FRA217" s="10"/>
      <c r="FRB217" s="20"/>
      <c r="FRC217" s="10"/>
      <c r="FRD217" s="20"/>
      <c r="FRE217" s="10"/>
      <c r="FRF217" s="20"/>
      <c r="FRG217" s="10"/>
      <c r="FRH217" s="20"/>
      <c r="FRI217" s="10"/>
      <c r="FRJ217" s="20"/>
      <c r="FRK217" s="10"/>
      <c r="FRL217" s="20"/>
      <c r="FRM217" s="10"/>
      <c r="FRN217" s="20"/>
      <c r="FRO217" s="10"/>
      <c r="FRP217" s="20"/>
      <c r="FRQ217" s="10"/>
      <c r="FRR217" s="20"/>
      <c r="FRS217" s="10"/>
      <c r="FRT217" s="20"/>
      <c r="FRU217" s="10"/>
      <c r="FRV217" s="20"/>
      <c r="FRW217" s="10"/>
      <c r="FRX217" s="20"/>
      <c r="FRY217" s="10"/>
      <c r="FRZ217" s="20"/>
      <c r="FSA217" s="10"/>
      <c r="FSB217" s="20"/>
      <c r="FSC217" s="10"/>
      <c r="FSD217" s="20"/>
      <c r="FSE217" s="10"/>
      <c r="FSF217" s="20"/>
      <c r="FSG217" s="10"/>
      <c r="FSH217" s="20"/>
      <c r="FSI217" s="10"/>
      <c r="FSJ217" s="20"/>
      <c r="FSK217" s="10"/>
      <c r="FSL217" s="20"/>
      <c r="FSM217" s="10"/>
      <c r="FSN217" s="20"/>
      <c r="FSO217" s="10"/>
      <c r="FSP217" s="20"/>
      <c r="FSQ217" s="10"/>
      <c r="FSR217" s="20"/>
      <c r="FSS217" s="10"/>
      <c r="FST217" s="20"/>
      <c r="FSU217" s="10"/>
      <c r="FSV217" s="20"/>
      <c r="FSW217" s="10"/>
      <c r="FSX217" s="20"/>
      <c r="FSY217" s="10"/>
      <c r="FSZ217" s="20"/>
      <c r="FTA217" s="10"/>
      <c r="FTB217" s="20"/>
      <c r="FTC217" s="10"/>
      <c r="FTD217" s="20"/>
      <c r="FTE217" s="10"/>
      <c r="FTF217" s="20"/>
      <c r="FTG217" s="10"/>
      <c r="FTH217" s="20"/>
      <c r="FTI217" s="10"/>
      <c r="FTJ217" s="20"/>
      <c r="FTK217" s="10"/>
      <c r="FTL217" s="20"/>
      <c r="FTM217" s="10"/>
      <c r="FTN217" s="20"/>
      <c r="FTO217" s="10"/>
      <c r="FTP217" s="20"/>
      <c r="FTQ217" s="10"/>
      <c r="FTR217" s="20"/>
      <c r="FTS217" s="10"/>
      <c r="FTT217" s="20"/>
      <c r="FTU217" s="10"/>
      <c r="FTV217" s="20"/>
      <c r="FTW217" s="10"/>
      <c r="FTX217" s="20"/>
      <c r="FTY217" s="10"/>
      <c r="FTZ217" s="20"/>
      <c r="FUA217" s="10"/>
      <c r="FUB217" s="20"/>
      <c r="FUC217" s="10"/>
      <c r="FUD217" s="20"/>
      <c r="FUE217" s="10"/>
      <c r="FUF217" s="20"/>
      <c r="FUG217" s="10"/>
      <c r="FUH217" s="20"/>
      <c r="FUI217" s="10"/>
      <c r="FUJ217" s="20"/>
      <c r="FUK217" s="10"/>
      <c r="FUL217" s="20"/>
      <c r="FUM217" s="10"/>
      <c r="FUN217" s="20"/>
      <c r="FUO217" s="10"/>
      <c r="FUP217" s="20"/>
      <c r="FUQ217" s="10"/>
      <c r="FUR217" s="20"/>
      <c r="FUS217" s="10"/>
      <c r="FUT217" s="20"/>
      <c r="FUU217" s="10"/>
      <c r="FUV217" s="20"/>
      <c r="FUW217" s="10"/>
      <c r="FUX217" s="20"/>
      <c r="FUY217" s="10"/>
      <c r="FUZ217" s="20"/>
      <c r="FVA217" s="10"/>
      <c r="FVB217" s="20"/>
      <c r="FVC217" s="10"/>
      <c r="FVD217" s="20"/>
      <c r="FVE217" s="10"/>
      <c r="FVF217" s="20"/>
      <c r="FVG217" s="10"/>
      <c r="FVH217" s="20"/>
      <c r="FVI217" s="10"/>
      <c r="FVJ217" s="20"/>
      <c r="FVK217" s="10"/>
      <c r="FVL217" s="20"/>
      <c r="FVM217" s="10"/>
      <c r="FVN217" s="20"/>
      <c r="FVO217" s="10"/>
      <c r="FVP217" s="20"/>
      <c r="FVQ217" s="10"/>
      <c r="FVR217" s="20"/>
      <c r="FVS217" s="10"/>
      <c r="FVT217" s="20"/>
      <c r="FVU217" s="10"/>
      <c r="FVV217" s="20"/>
      <c r="FVW217" s="10"/>
      <c r="FVX217" s="20"/>
      <c r="FVY217" s="10"/>
      <c r="FVZ217" s="20"/>
      <c r="FWA217" s="10"/>
      <c r="FWB217" s="20"/>
      <c r="FWC217" s="10"/>
      <c r="FWD217" s="20"/>
      <c r="FWE217" s="10"/>
      <c r="FWF217" s="20"/>
      <c r="FWG217" s="10"/>
      <c r="FWH217" s="20"/>
      <c r="FWI217" s="10"/>
      <c r="FWJ217" s="20"/>
      <c r="FWK217" s="10"/>
      <c r="FWL217" s="20"/>
      <c r="FWM217" s="10"/>
      <c r="FWN217" s="20"/>
      <c r="FWO217" s="10"/>
      <c r="FWP217" s="20"/>
      <c r="FWQ217" s="10"/>
      <c r="FWR217" s="20"/>
      <c r="FWS217" s="10"/>
      <c r="FWT217" s="20"/>
      <c r="FWU217" s="10"/>
      <c r="FWV217" s="20"/>
      <c r="FWW217" s="10"/>
      <c r="FWX217" s="20"/>
      <c r="FWY217" s="10"/>
      <c r="FWZ217" s="20"/>
      <c r="FXA217" s="10"/>
      <c r="FXB217" s="20"/>
      <c r="FXC217" s="10"/>
      <c r="FXD217" s="20"/>
      <c r="FXE217" s="10"/>
      <c r="FXF217" s="20"/>
      <c r="FXG217" s="10"/>
      <c r="FXH217" s="20"/>
      <c r="FXI217" s="10"/>
      <c r="FXJ217" s="20"/>
      <c r="FXK217" s="10"/>
      <c r="FXL217" s="20"/>
      <c r="FXM217" s="10"/>
      <c r="FXN217" s="20"/>
      <c r="FXO217" s="10"/>
      <c r="FXP217" s="20"/>
      <c r="FXQ217" s="10"/>
      <c r="FXR217" s="20"/>
      <c r="FXS217" s="10"/>
      <c r="FXT217" s="20"/>
      <c r="FXU217" s="10"/>
      <c r="FXV217" s="20"/>
      <c r="FXW217" s="10"/>
      <c r="FXX217" s="20"/>
      <c r="FXY217" s="10"/>
      <c r="FXZ217" s="20"/>
      <c r="FYA217" s="10"/>
      <c r="FYB217" s="20"/>
      <c r="FYC217" s="10"/>
      <c r="FYD217" s="20"/>
      <c r="FYE217" s="10"/>
      <c r="FYF217" s="20"/>
      <c r="FYG217" s="10"/>
      <c r="FYH217" s="20"/>
      <c r="FYI217" s="10"/>
      <c r="FYJ217" s="20"/>
      <c r="FYK217" s="10"/>
      <c r="FYL217" s="20"/>
      <c r="FYM217" s="10"/>
      <c r="FYN217" s="20"/>
      <c r="FYO217" s="10"/>
      <c r="FYP217" s="20"/>
      <c r="FYQ217" s="10"/>
      <c r="FYR217" s="20"/>
      <c r="FYS217" s="10"/>
      <c r="FYT217" s="20"/>
      <c r="FYU217" s="10"/>
      <c r="FYV217" s="20"/>
      <c r="FYW217" s="10"/>
      <c r="FYX217" s="20"/>
      <c r="FYY217" s="10"/>
      <c r="FYZ217" s="20"/>
      <c r="FZA217" s="10"/>
      <c r="FZB217" s="20"/>
      <c r="FZC217" s="10"/>
      <c r="FZD217" s="20"/>
      <c r="FZE217" s="10"/>
      <c r="FZF217" s="20"/>
      <c r="FZG217" s="10"/>
      <c r="FZH217" s="20"/>
      <c r="FZI217" s="10"/>
      <c r="FZJ217" s="20"/>
      <c r="FZK217" s="10"/>
      <c r="FZL217" s="20"/>
      <c r="FZM217" s="10"/>
      <c r="FZN217" s="20"/>
      <c r="FZO217" s="10"/>
      <c r="FZP217" s="20"/>
      <c r="FZQ217" s="10"/>
      <c r="FZR217" s="20"/>
      <c r="FZS217" s="10"/>
      <c r="FZT217" s="20"/>
      <c r="FZU217" s="10"/>
      <c r="FZV217" s="20"/>
      <c r="FZW217" s="10"/>
      <c r="FZX217" s="20"/>
      <c r="FZY217" s="10"/>
      <c r="FZZ217" s="20"/>
      <c r="GAA217" s="10"/>
      <c r="GAB217" s="20"/>
      <c r="GAC217" s="10"/>
      <c r="GAD217" s="20"/>
      <c r="GAE217" s="10"/>
      <c r="GAF217" s="20"/>
      <c r="GAG217" s="10"/>
      <c r="GAH217" s="20"/>
      <c r="GAI217" s="10"/>
      <c r="GAJ217" s="20"/>
      <c r="GAK217" s="10"/>
      <c r="GAL217" s="20"/>
      <c r="GAM217" s="10"/>
      <c r="GAN217" s="20"/>
      <c r="GAO217" s="10"/>
      <c r="GAP217" s="20"/>
      <c r="GAQ217" s="10"/>
      <c r="GAR217" s="20"/>
      <c r="GAS217" s="10"/>
      <c r="GAT217" s="20"/>
      <c r="GAU217" s="10"/>
      <c r="GAV217" s="20"/>
      <c r="GAW217" s="10"/>
      <c r="GAX217" s="20"/>
      <c r="GAY217" s="10"/>
      <c r="GAZ217" s="20"/>
      <c r="GBA217" s="10"/>
      <c r="GBB217" s="20"/>
      <c r="GBC217" s="10"/>
      <c r="GBD217" s="20"/>
      <c r="GBE217" s="10"/>
      <c r="GBF217" s="20"/>
      <c r="GBG217" s="10"/>
      <c r="GBH217" s="20"/>
      <c r="GBI217" s="10"/>
      <c r="GBJ217" s="20"/>
      <c r="GBK217" s="10"/>
      <c r="GBL217" s="20"/>
      <c r="GBM217" s="10"/>
      <c r="GBN217" s="20"/>
      <c r="GBO217" s="10"/>
      <c r="GBP217" s="20"/>
      <c r="GBQ217" s="10"/>
      <c r="GBR217" s="20"/>
      <c r="GBS217" s="10"/>
      <c r="GBT217" s="20"/>
      <c r="GBU217" s="10"/>
      <c r="GBV217" s="20"/>
      <c r="GBW217" s="10"/>
      <c r="GBX217" s="20"/>
      <c r="GBY217" s="10"/>
      <c r="GBZ217" s="20"/>
      <c r="GCA217" s="10"/>
      <c r="GCB217" s="20"/>
      <c r="GCC217" s="10"/>
      <c r="GCD217" s="20"/>
      <c r="GCE217" s="10"/>
      <c r="GCF217" s="20"/>
      <c r="GCG217" s="10"/>
      <c r="GCH217" s="20"/>
      <c r="GCI217" s="10"/>
      <c r="GCJ217" s="20"/>
      <c r="GCK217" s="10"/>
      <c r="GCL217" s="20"/>
      <c r="GCM217" s="10"/>
      <c r="GCN217" s="20"/>
      <c r="GCO217" s="10"/>
      <c r="GCP217" s="20"/>
      <c r="GCQ217" s="10"/>
      <c r="GCR217" s="20"/>
      <c r="GCS217" s="10"/>
      <c r="GCT217" s="20"/>
      <c r="GCU217" s="10"/>
      <c r="GCV217" s="20"/>
      <c r="GCW217" s="10"/>
      <c r="GCX217" s="20"/>
      <c r="GCY217" s="10"/>
      <c r="GCZ217" s="20"/>
      <c r="GDA217" s="10"/>
      <c r="GDB217" s="20"/>
      <c r="GDC217" s="10"/>
      <c r="GDD217" s="20"/>
      <c r="GDE217" s="10"/>
      <c r="GDF217" s="20"/>
      <c r="GDG217" s="10"/>
      <c r="GDH217" s="20"/>
      <c r="GDI217" s="10"/>
      <c r="GDJ217" s="20"/>
      <c r="GDK217" s="10"/>
      <c r="GDL217" s="20"/>
      <c r="GDM217" s="10"/>
      <c r="GDN217" s="20"/>
      <c r="GDO217" s="10"/>
      <c r="GDP217" s="20"/>
      <c r="GDQ217" s="10"/>
      <c r="GDR217" s="20"/>
      <c r="GDS217" s="10"/>
      <c r="GDT217" s="20"/>
      <c r="GDU217" s="10"/>
      <c r="GDV217" s="20"/>
      <c r="GDW217" s="10"/>
      <c r="GDX217" s="20"/>
      <c r="GDY217" s="10"/>
      <c r="GDZ217" s="20"/>
      <c r="GEA217" s="10"/>
      <c r="GEB217" s="20"/>
      <c r="GEC217" s="10"/>
      <c r="GED217" s="20"/>
      <c r="GEE217" s="10"/>
      <c r="GEF217" s="20"/>
      <c r="GEG217" s="10"/>
      <c r="GEH217" s="20"/>
      <c r="GEI217" s="10"/>
      <c r="GEJ217" s="20"/>
      <c r="GEK217" s="10"/>
      <c r="GEL217" s="20"/>
      <c r="GEM217" s="10"/>
      <c r="GEN217" s="20"/>
      <c r="GEO217" s="10"/>
      <c r="GEP217" s="20"/>
      <c r="GEQ217" s="10"/>
      <c r="GER217" s="20"/>
      <c r="GES217" s="10"/>
      <c r="GET217" s="20"/>
      <c r="GEU217" s="10"/>
      <c r="GEV217" s="20"/>
      <c r="GEW217" s="10"/>
      <c r="GEX217" s="20"/>
      <c r="GEY217" s="10"/>
      <c r="GEZ217" s="20"/>
      <c r="GFA217" s="10"/>
      <c r="GFB217" s="20"/>
      <c r="GFC217" s="10"/>
      <c r="GFD217" s="20"/>
      <c r="GFE217" s="10"/>
      <c r="GFF217" s="20"/>
      <c r="GFG217" s="10"/>
      <c r="GFH217" s="20"/>
      <c r="GFI217" s="10"/>
      <c r="GFJ217" s="20"/>
      <c r="GFK217" s="10"/>
      <c r="GFL217" s="20"/>
      <c r="GFM217" s="10"/>
      <c r="GFN217" s="20"/>
      <c r="GFO217" s="10"/>
      <c r="GFP217" s="20"/>
      <c r="GFQ217" s="10"/>
      <c r="GFR217" s="20"/>
      <c r="GFS217" s="10"/>
      <c r="GFT217" s="20"/>
      <c r="GFU217" s="10"/>
      <c r="GFV217" s="20"/>
      <c r="GFW217" s="10"/>
      <c r="GFX217" s="20"/>
      <c r="GFY217" s="10"/>
      <c r="GFZ217" s="20"/>
      <c r="GGA217" s="10"/>
      <c r="GGB217" s="20"/>
      <c r="GGC217" s="10"/>
      <c r="GGD217" s="20"/>
      <c r="GGE217" s="10"/>
      <c r="GGF217" s="20"/>
      <c r="GGG217" s="10"/>
      <c r="GGH217" s="20"/>
      <c r="GGI217" s="10"/>
      <c r="GGJ217" s="20"/>
      <c r="GGK217" s="10"/>
      <c r="GGL217" s="20"/>
      <c r="GGM217" s="10"/>
      <c r="GGN217" s="20"/>
      <c r="GGO217" s="10"/>
      <c r="GGP217" s="20"/>
      <c r="GGQ217" s="10"/>
      <c r="GGR217" s="20"/>
      <c r="GGS217" s="10"/>
      <c r="GGT217" s="20"/>
      <c r="GGU217" s="10"/>
      <c r="GGV217" s="20"/>
      <c r="GGW217" s="10"/>
      <c r="GGX217" s="20"/>
      <c r="GGY217" s="10"/>
      <c r="GGZ217" s="20"/>
      <c r="GHA217" s="10"/>
      <c r="GHB217" s="20"/>
      <c r="GHC217" s="10"/>
      <c r="GHD217" s="20"/>
      <c r="GHE217" s="10"/>
      <c r="GHF217" s="20"/>
      <c r="GHG217" s="10"/>
      <c r="GHH217" s="20"/>
      <c r="GHI217" s="10"/>
      <c r="GHJ217" s="20"/>
      <c r="GHK217" s="10"/>
      <c r="GHL217" s="20"/>
      <c r="GHM217" s="10"/>
      <c r="GHN217" s="20"/>
      <c r="GHO217" s="10"/>
      <c r="GHP217" s="20"/>
      <c r="GHQ217" s="10"/>
      <c r="GHR217" s="20"/>
      <c r="GHS217" s="10"/>
      <c r="GHT217" s="20"/>
      <c r="GHU217" s="10"/>
      <c r="GHV217" s="20"/>
      <c r="GHW217" s="10"/>
      <c r="GHX217" s="20"/>
      <c r="GHY217" s="10"/>
      <c r="GHZ217" s="20"/>
      <c r="GIA217" s="10"/>
      <c r="GIB217" s="20"/>
      <c r="GIC217" s="10"/>
      <c r="GID217" s="20"/>
      <c r="GIE217" s="10"/>
      <c r="GIF217" s="20"/>
      <c r="GIG217" s="10"/>
      <c r="GIH217" s="20"/>
      <c r="GII217" s="10"/>
      <c r="GIJ217" s="20"/>
      <c r="GIK217" s="10"/>
      <c r="GIL217" s="20"/>
      <c r="GIM217" s="10"/>
      <c r="GIN217" s="20"/>
      <c r="GIO217" s="10"/>
      <c r="GIP217" s="20"/>
      <c r="GIQ217" s="10"/>
      <c r="GIR217" s="20"/>
      <c r="GIS217" s="10"/>
      <c r="GIT217" s="20"/>
      <c r="GIU217" s="10"/>
      <c r="GIV217" s="20"/>
      <c r="GIW217" s="10"/>
      <c r="GIX217" s="20"/>
      <c r="GIY217" s="10"/>
      <c r="GIZ217" s="20"/>
      <c r="GJA217" s="10"/>
      <c r="GJB217" s="20"/>
      <c r="GJC217" s="10"/>
      <c r="GJD217" s="20"/>
      <c r="GJE217" s="10"/>
      <c r="GJF217" s="20"/>
      <c r="GJG217" s="10"/>
      <c r="GJH217" s="20"/>
      <c r="GJI217" s="10"/>
      <c r="GJJ217" s="20"/>
      <c r="GJK217" s="10"/>
      <c r="GJL217" s="20"/>
      <c r="GJM217" s="10"/>
      <c r="GJN217" s="20"/>
      <c r="GJO217" s="10"/>
      <c r="GJP217" s="20"/>
      <c r="GJQ217" s="10"/>
      <c r="GJR217" s="20"/>
      <c r="GJS217" s="10"/>
      <c r="GJT217" s="20"/>
      <c r="GJU217" s="10"/>
      <c r="GJV217" s="20"/>
      <c r="GJW217" s="10"/>
      <c r="GJX217" s="20"/>
      <c r="GJY217" s="10"/>
      <c r="GJZ217" s="20"/>
      <c r="GKA217" s="10"/>
      <c r="GKB217" s="20"/>
      <c r="GKC217" s="10"/>
      <c r="GKD217" s="20"/>
      <c r="GKE217" s="10"/>
      <c r="GKF217" s="20"/>
      <c r="GKG217" s="10"/>
      <c r="GKH217" s="20"/>
      <c r="GKI217" s="10"/>
      <c r="GKJ217" s="20"/>
      <c r="GKK217" s="10"/>
      <c r="GKL217" s="20"/>
      <c r="GKM217" s="10"/>
      <c r="GKN217" s="20"/>
      <c r="GKO217" s="10"/>
      <c r="GKP217" s="20"/>
      <c r="GKQ217" s="10"/>
      <c r="GKR217" s="20"/>
      <c r="GKS217" s="10"/>
      <c r="GKT217" s="20"/>
      <c r="GKU217" s="10"/>
      <c r="GKV217" s="20"/>
      <c r="GKW217" s="10"/>
      <c r="GKX217" s="20"/>
      <c r="GKY217" s="10"/>
      <c r="GKZ217" s="20"/>
      <c r="GLA217" s="10"/>
      <c r="GLB217" s="20"/>
      <c r="GLC217" s="10"/>
      <c r="GLD217" s="20"/>
      <c r="GLE217" s="10"/>
      <c r="GLF217" s="20"/>
      <c r="GLG217" s="10"/>
      <c r="GLH217" s="20"/>
      <c r="GLI217" s="10"/>
      <c r="GLJ217" s="20"/>
      <c r="GLK217" s="10"/>
      <c r="GLL217" s="20"/>
      <c r="GLM217" s="10"/>
      <c r="GLN217" s="20"/>
      <c r="GLO217" s="10"/>
      <c r="GLP217" s="20"/>
      <c r="GLQ217" s="10"/>
      <c r="GLR217" s="20"/>
      <c r="GLS217" s="10"/>
      <c r="GLT217" s="20"/>
      <c r="GLU217" s="10"/>
      <c r="GLV217" s="20"/>
      <c r="GLW217" s="10"/>
      <c r="GLX217" s="20"/>
      <c r="GLY217" s="10"/>
      <c r="GLZ217" s="20"/>
      <c r="GMA217" s="10"/>
      <c r="GMB217" s="20"/>
      <c r="GMC217" s="10"/>
      <c r="GMD217" s="20"/>
      <c r="GME217" s="10"/>
      <c r="GMF217" s="20"/>
      <c r="GMG217" s="10"/>
      <c r="GMH217" s="20"/>
      <c r="GMI217" s="10"/>
      <c r="GMJ217" s="20"/>
      <c r="GMK217" s="10"/>
      <c r="GML217" s="20"/>
      <c r="GMM217" s="10"/>
      <c r="GMN217" s="20"/>
      <c r="GMO217" s="10"/>
      <c r="GMP217" s="20"/>
      <c r="GMQ217" s="10"/>
      <c r="GMR217" s="20"/>
      <c r="GMS217" s="10"/>
      <c r="GMT217" s="20"/>
      <c r="GMU217" s="10"/>
      <c r="GMV217" s="20"/>
      <c r="GMW217" s="10"/>
      <c r="GMX217" s="20"/>
      <c r="GMY217" s="10"/>
      <c r="GMZ217" s="20"/>
      <c r="GNA217" s="10"/>
      <c r="GNB217" s="20"/>
      <c r="GNC217" s="10"/>
      <c r="GND217" s="20"/>
      <c r="GNE217" s="10"/>
      <c r="GNF217" s="20"/>
      <c r="GNG217" s="10"/>
      <c r="GNH217" s="20"/>
      <c r="GNI217" s="10"/>
      <c r="GNJ217" s="20"/>
      <c r="GNK217" s="10"/>
      <c r="GNL217" s="20"/>
      <c r="GNM217" s="10"/>
      <c r="GNN217" s="20"/>
      <c r="GNO217" s="10"/>
      <c r="GNP217" s="20"/>
      <c r="GNQ217" s="10"/>
      <c r="GNR217" s="20"/>
      <c r="GNS217" s="10"/>
      <c r="GNT217" s="20"/>
      <c r="GNU217" s="10"/>
      <c r="GNV217" s="20"/>
      <c r="GNW217" s="10"/>
      <c r="GNX217" s="20"/>
      <c r="GNY217" s="10"/>
      <c r="GNZ217" s="20"/>
      <c r="GOA217" s="10"/>
      <c r="GOB217" s="20"/>
      <c r="GOC217" s="10"/>
      <c r="GOD217" s="20"/>
      <c r="GOE217" s="10"/>
      <c r="GOF217" s="20"/>
      <c r="GOG217" s="10"/>
      <c r="GOH217" s="20"/>
      <c r="GOI217" s="10"/>
      <c r="GOJ217" s="20"/>
      <c r="GOK217" s="10"/>
      <c r="GOL217" s="20"/>
      <c r="GOM217" s="10"/>
      <c r="GON217" s="20"/>
      <c r="GOO217" s="10"/>
      <c r="GOP217" s="20"/>
      <c r="GOQ217" s="10"/>
      <c r="GOR217" s="20"/>
      <c r="GOS217" s="10"/>
      <c r="GOT217" s="20"/>
      <c r="GOU217" s="10"/>
      <c r="GOV217" s="20"/>
      <c r="GOW217" s="10"/>
      <c r="GOX217" s="20"/>
      <c r="GOY217" s="10"/>
      <c r="GOZ217" s="20"/>
      <c r="GPA217" s="10"/>
      <c r="GPB217" s="20"/>
      <c r="GPC217" s="10"/>
      <c r="GPD217" s="20"/>
      <c r="GPE217" s="10"/>
      <c r="GPF217" s="20"/>
      <c r="GPG217" s="10"/>
      <c r="GPH217" s="20"/>
      <c r="GPI217" s="10"/>
      <c r="GPJ217" s="20"/>
      <c r="GPK217" s="10"/>
      <c r="GPL217" s="20"/>
      <c r="GPM217" s="10"/>
      <c r="GPN217" s="20"/>
      <c r="GPO217" s="10"/>
      <c r="GPP217" s="20"/>
      <c r="GPQ217" s="10"/>
      <c r="GPR217" s="20"/>
      <c r="GPS217" s="10"/>
      <c r="GPT217" s="20"/>
      <c r="GPU217" s="10"/>
      <c r="GPV217" s="20"/>
      <c r="GPW217" s="10"/>
      <c r="GPX217" s="20"/>
      <c r="GPY217" s="10"/>
      <c r="GPZ217" s="20"/>
      <c r="GQA217" s="10"/>
      <c r="GQB217" s="20"/>
      <c r="GQC217" s="10"/>
      <c r="GQD217" s="20"/>
      <c r="GQE217" s="10"/>
      <c r="GQF217" s="20"/>
      <c r="GQG217" s="10"/>
      <c r="GQH217" s="20"/>
      <c r="GQI217" s="10"/>
      <c r="GQJ217" s="20"/>
      <c r="GQK217" s="10"/>
      <c r="GQL217" s="20"/>
      <c r="GQM217" s="10"/>
      <c r="GQN217" s="20"/>
      <c r="GQO217" s="10"/>
      <c r="GQP217" s="20"/>
      <c r="GQQ217" s="10"/>
      <c r="GQR217" s="20"/>
      <c r="GQS217" s="10"/>
      <c r="GQT217" s="20"/>
      <c r="GQU217" s="10"/>
      <c r="GQV217" s="20"/>
      <c r="GQW217" s="10"/>
      <c r="GQX217" s="20"/>
      <c r="GQY217" s="10"/>
      <c r="GQZ217" s="20"/>
      <c r="GRA217" s="10"/>
      <c r="GRB217" s="20"/>
      <c r="GRC217" s="10"/>
      <c r="GRD217" s="20"/>
      <c r="GRE217" s="10"/>
      <c r="GRF217" s="20"/>
      <c r="GRG217" s="10"/>
      <c r="GRH217" s="20"/>
      <c r="GRI217" s="10"/>
      <c r="GRJ217" s="20"/>
      <c r="GRK217" s="10"/>
      <c r="GRL217" s="20"/>
      <c r="GRM217" s="10"/>
      <c r="GRN217" s="20"/>
      <c r="GRO217" s="10"/>
      <c r="GRP217" s="20"/>
      <c r="GRQ217" s="10"/>
      <c r="GRR217" s="20"/>
      <c r="GRS217" s="10"/>
      <c r="GRT217" s="20"/>
      <c r="GRU217" s="10"/>
      <c r="GRV217" s="20"/>
      <c r="GRW217" s="10"/>
      <c r="GRX217" s="20"/>
      <c r="GRY217" s="10"/>
      <c r="GRZ217" s="20"/>
      <c r="GSA217" s="10"/>
      <c r="GSB217" s="20"/>
      <c r="GSC217" s="10"/>
      <c r="GSD217" s="20"/>
      <c r="GSE217" s="10"/>
      <c r="GSF217" s="20"/>
      <c r="GSG217" s="10"/>
      <c r="GSH217" s="20"/>
      <c r="GSI217" s="10"/>
      <c r="GSJ217" s="20"/>
      <c r="GSK217" s="10"/>
      <c r="GSL217" s="20"/>
      <c r="GSM217" s="10"/>
      <c r="GSN217" s="20"/>
      <c r="GSO217" s="10"/>
      <c r="GSP217" s="20"/>
      <c r="GSQ217" s="10"/>
      <c r="GSR217" s="20"/>
      <c r="GSS217" s="10"/>
      <c r="GST217" s="20"/>
      <c r="GSU217" s="10"/>
      <c r="GSV217" s="20"/>
      <c r="GSW217" s="10"/>
      <c r="GSX217" s="20"/>
      <c r="GSY217" s="10"/>
      <c r="GSZ217" s="20"/>
      <c r="GTA217" s="10"/>
      <c r="GTB217" s="20"/>
      <c r="GTC217" s="10"/>
      <c r="GTD217" s="20"/>
      <c r="GTE217" s="10"/>
      <c r="GTF217" s="20"/>
      <c r="GTG217" s="10"/>
      <c r="GTH217" s="20"/>
      <c r="GTI217" s="10"/>
      <c r="GTJ217" s="20"/>
      <c r="GTK217" s="10"/>
      <c r="GTL217" s="20"/>
      <c r="GTM217" s="10"/>
      <c r="GTN217" s="20"/>
      <c r="GTO217" s="10"/>
      <c r="GTP217" s="20"/>
      <c r="GTQ217" s="10"/>
      <c r="GTR217" s="20"/>
      <c r="GTS217" s="10"/>
      <c r="GTT217" s="20"/>
      <c r="GTU217" s="10"/>
      <c r="GTV217" s="20"/>
      <c r="GTW217" s="10"/>
      <c r="GTX217" s="20"/>
      <c r="GTY217" s="10"/>
      <c r="GTZ217" s="20"/>
      <c r="GUA217" s="10"/>
      <c r="GUB217" s="20"/>
      <c r="GUC217" s="10"/>
      <c r="GUD217" s="20"/>
      <c r="GUE217" s="10"/>
      <c r="GUF217" s="20"/>
      <c r="GUG217" s="10"/>
      <c r="GUH217" s="20"/>
      <c r="GUI217" s="10"/>
      <c r="GUJ217" s="20"/>
      <c r="GUK217" s="10"/>
      <c r="GUL217" s="20"/>
      <c r="GUM217" s="10"/>
      <c r="GUN217" s="20"/>
      <c r="GUO217" s="10"/>
      <c r="GUP217" s="20"/>
      <c r="GUQ217" s="10"/>
      <c r="GUR217" s="20"/>
      <c r="GUS217" s="10"/>
      <c r="GUT217" s="20"/>
      <c r="GUU217" s="10"/>
      <c r="GUV217" s="20"/>
      <c r="GUW217" s="10"/>
      <c r="GUX217" s="20"/>
      <c r="GUY217" s="10"/>
      <c r="GUZ217" s="20"/>
      <c r="GVA217" s="10"/>
      <c r="GVB217" s="20"/>
      <c r="GVC217" s="10"/>
      <c r="GVD217" s="20"/>
      <c r="GVE217" s="10"/>
      <c r="GVF217" s="20"/>
      <c r="GVG217" s="10"/>
      <c r="GVH217" s="20"/>
      <c r="GVI217" s="10"/>
      <c r="GVJ217" s="20"/>
      <c r="GVK217" s="10"/>
      <c r="GVL217" s="20"/>
      <c r="GVM217" s="10"/>
      <c r="GVN217" s="20"/>
      <c r="GVO217" s="10"/>
      <c r="GVP217" s="20"/>
      <c r="GVQ217" s="10"/>
      <c r="GVR217" s="20"/>
      <c r="GVS217" s="10"/>
      <c r="GVT217" s="20"/>
      <c r="GVU217" s="10"/>
      <c r="GVV217" s="20"/>
      <c r="GVW217" s="10"/>
      <c r="GVX217" s="20"/>
      <c r="GVY217" s="10"/>
      <c r="GVZ217" s="20"/>
      <c r="GWA217" s="10"/>
      <c r="GWB217" s="20"/>
      <c r="GWC217" s="10"/>
      <c r="GWD217" s="20"/>
      <c r="GWE217" s="10"/>
      <c r="GWF217" s="20"/>
      <c r="GWG217" s="10"/>
      <c r="GWH217" s="20"/>
      <c r="GWI217" s="10"/>
      <c r="GWJ217" s="20"/>
      <c r="GWK217" s="10"/>
      <c r="GWL217" s="20"/>
      <c r="GWM217" s="10"/>
      <c r="GWN217" s="20"/>
      <c r="GWO217" s="10"/>
      <c r="GWP217" s="20"/>
      <c r="GWQ217" s="10"/>
      <c r="GWR217" s="20"/>
      <c r="GWS217" s="10"/>
      <c r="GWT217" s="20"/>
      <c r="GWU217" s="10"/>
      <c r="GWV217" s="20"/>
      <c r="GWW217" s="10"/>
      <c r="GWX217" s="20"/>
      <c r="GWY217" s="10"/>
      <c r="GWZ217" s="20"/>
      <c r="GXA217" s="10"/>
      <c r="GXB217" s="20"/>
      <c r="GXC217" s="10"/>
      <c r="GXD217" s="20"/>
      <c r="GXE217" s="10"/>
      <c r="GXF217" s="20"/>
      <c r="GXG217" s="10"/>
      <c r="GXH217" s="20"/>
      <c r="GXI217" s="10"/>
      <c r="GXJ217" s="20"/>
      <c r="GXK217" s="10"/>
      <c r="GXL217" s="20"/>
      <c r="GXM217" s="10"/>
      <c r="GXN217" s="20"/>
      <c r="GXO217" s="10"/>
      <c r="GXP217" s="20"/>
      <c r="GXQ217" s="10"/>
      <c r="GXR217" s="20"/>
      <c r="GXS217" s="10"/>
      <c r="GXT217" s="20"/>
      <c r="GXU217" s="10"/>
      <c r="GXV217" s="20"/>
      <c r="GXW217" s="10"/>
      <c r="GXX217" s="20"/>
      <c r="GXY217" s="10"/>
      <c r="GXZ217" s="20"/>
      <c r="GYA217" s="10"/>
      <c r="GYB217" s="20"/>
      <c r="GYC217" s="10"/>
      <c r="GYD217" s="20"/>
      <c r="GYE217" s="10"/>
      <c r="GYF217" s="20"/>
      <c r="GYG217" s="10"/>
      <c r="GYH217" s="20"/>
      <c r="GYI217" s="10"/>
      <c r="GYJ217" s="20"/>
      <c r="GYK217" s="10"/>
      <c r="GYL217" s="20"/>
      <c r="GYM217" s="10"/>
      <c r="GYN217" s="20"/>
      <c r="GYO217" s="10"/>
      <c r="GYP217" s="20"/>
      <c r="GYQ217" s="10"/>
      <c r="GYR217" s="20"/>
      <c r="GYS217" s="10"/>
      <c r="GYT217" s="20"/>
      <c r="GYU217" s="10"/>
      <c r="GYV217" s="20"/>
      <c r="GYW217" s="10"/>
      <c r="GYX217" s="20"/>
      <c r="GYY217" s="10"/>
      <c r="GYZ217" s="20"/>
      <c r="GZA217" s="10"/>
      <c r="GZB217" s="20"/>
      <c r="GZC217" s="10"/>
      <c r="GZD217" s="20"/>
      <c r="GZE217" s="10"/>
      <c r="GZF217" s="20"/>
      <c r="GZG217" s="10"/>
      <c r="GZH217" s="20"/>
      <c r="GZI217" s="10"/>
      <c r="GZJ217" s="20"/>
      <c r="GZK217" s="10"/>
      <c r="GZL217" s="20"/>
      <c r="GZM217" s="10"/>
      <c r="GZN217" s="20"/>
      <c r="GZO217" s="10"/>
      <c r="GZP217" s="20"/>
      <c r="GZQ217" s="10"/>
      <c r="GZR217" s="20"/>
      <c r="GZS217" s="10"/>
      <c r="GZT217" s="20"/>
      <c r="GZU217" s="10"/>
      <c r="GZV217" s="20"/>
      <c r="GZW217" s="10"/>
      <c r="GZX217" s="20"/>
      <c r="GZY217" s="10"/>
      <c r="GZZ217" s="20"/>
      <c r="HAA217" s="10"/>
      <c r="HAB217" s="20"/>
      <c r="HAC217" s="10"/>
      <c r="HAD217" s="20"/>
      <c r="HAE217" s="10"/>
      <c r="HAF217" s="20"/>
      <c r="HAG217" s="10"/>
      <c r="HAH217" s="20"/>
      <c r="HAI217" s="10"/>
      <c r="HAJ217" s="20"/>
      <c r="HAK217" s="10"/>
      <c r="HAL217" s="20"/>
      <c r="HAM217" s="10"/>
      <c r="HAN217" s="20"/>
      <c r="HAO217" s="10"/>
      <c r="HAP217" s="20"/>
      <c r="HAQ217" s="10"/>
      <c r="HAR217" s="20"/>
      <c r="HAS217" s="10"/>
      <c r="HAT217" s="20"/>
      <c r="HAU217" s="10"/>
      <c r="HAV217" s="20"/>
      <c r="HAW217" s="10"/>
      <c r="HAX217" s="20"/>
      <c r="HAY217" s="10"/>
      <c r="HAZ217" s="20"/>
      <c r="HBA217" s="10"/>
      <c r="HBB217" s="20"/>
      <c r="HBC217" s="10"/>
      <c r="HBD217" s="20"/>
      <c r="HBE217" s="10"/>
      <c r="HBF217" s="20"/>
      <c r="HBG217" s="10"/>
      <c r="HBH217" s="20"/>
      <c r="HBI217" s="10"/>
      <c r="HBJ217" s="20"/>
      <c r="HBK217" s="10"/>
      <c r="HBL217" s="20"/>
      <c r="HBM217" s="10"/>
      <c r="HBN217" s="20"/>
      <c r="HBO217" s="10"/>
      <c r="HBP217" s="20"/>
      <c r="HBQ217" s="10"/>
      <c r="HBR217" s="20"/>
      <c r="HBS217" s="10"/>
      <c r="HBT217" s="20"/>
      <c r="HBU217" s="10"/>
      <c r="HBV217" s="20"/>
      <c r="HBW217" s="10"/>
      <c r="HBX217" s="20"/>
      <c r="HBY217" s="10"/>
      <c r="HBZ217" s="20"/>
      <c r="HCA217" s="10"/>
      <c r="HCB217" s="20"/>
      <c r="HCC217" s="10"/>
      <c r="HCD217" s="20"/>
      <c r="HCE217" s="10"/>
      <c r="HCF217" s="20"/>
      <c r="HCG217" s="10"/>
      <c r="HCH217" s="20"/>
      <c r="HCI217" s="10"/>
      <c r="HCJ217" s="20"/>
      <c r="HCK217" s="10"/>
      <c r="HCL217" s="20"/>
      <c r="HCM217" s="10"/>
      <c r="HCN217" s="20"/>
      <c r="HCO217" s="10"/>
      <c r="HCP217" s="20"/>
      <c r="HCQ217" s="10"/>
      <c r="HCR217" s="20"/>
      <c r="HCS217" s="10"/>
      <c r="HCT217" s="20"/>
      <c r="HCU217" s="10"/>
      <c r="HCV217" s="20"/>
      <c r="HCW217" s="10"/>
      <c r="HCX217" s="20"/>
      <c r="HCY217" s="10"/>
      <c r="HCZ217" s="20"/>
      <c r="HDA217" s="10"/>
      <c r="HDB217" s="20"/>
      <c r="HDC217" s="10"/>
      <c r="HDD217" s="20"/>
      <c r="HDE217" s="10"/>
      <c r="HDF217" s="20"/>
      <c r="HDG217" s="10"/>
      <c r="HDH217" s="20"/>
      <c r="HDI217" s="10"/>
      <c r="HDJ217" s="20"/>
      <c r="HDK217" s="10"/>
      <c r="HDL217" s="20"/>
      <c r="HDM217" s="10"/>
      <c r="HDN217" s="20"/>
      <c r="HDO217" s="10"/>
      <c r="HDP217" s="20"/>
      <c r="HDQ217" s="10"/>
      <c r="HDR217" s="20"/>
      <c r="HDS217" s="10"/>
      <c r="HDT217" s="20"/>
      <c r="HDU217" s="10"/>
      <c r="HDV217" s="20"/>
      <c r="HDW217" s="10"/>
      <c r="HDX217" s="20"/>
      <c r="HDY217" s="10"/>
      <c r="HDZ217" s="20"/>
      <c r="HEA217" s="10"/>
      <c r="HEB217" s="20"/>
      <c r="HEC217" s="10"/>
      <c r="HED217" s="20"/>
      <c r="HEE217" s="10"/>
      <c r="HEF217" s="20"/>
      <c r="HEG217" s="10"/>
      <c r="HEH217" s="20"/>
      <c r="HEI217" s="10"/>
      <c r="HEJ217" s="20"/>
      <c r="HEK217" s="10"/>
      <c r="HEL217" s="20"/>
      <c r="HEM217" s="10"/>
      <c r="HEN217" s="20"/>
      <c r="HEO217" s="10"/>
      <c r="HEP217" s="20"/>
      <c r="HEQ217" s="10"/>
      <c r="HER217" s="20"/>
      <c r="HES217" s="10"/>
      <c r="HET217" s="20"/>
      <c r="HEU217" s="10"/>
      <c r="HEV217" s="20"/>
      <c r="HEW217" s="10"/>
      <c r="HEX217" s="20"/>
      <c r="HEY217" s="10"/>
      <c r="HEZ217" s="20"/>
      <c r="HFA217" s="10"/>
      <c r="HFB217" s="20"/>
      <c r="HFC217" s="10"/>
      <c r="HFD217" s="20"/>
      <c r="HFE217" s="10"/>
      <c r="HFF217" s="20"/>
      <c r="HFG217" s="10"/>
      <c r="HFH217" s="20"/>
      <c r="HFI217" s="10"/>
      <c r="HFJ217" s="20"/>
      <c r="HFK217" s="10"/>
      <c r="HFL217" s="20"/>
      <c r="HFM217" s="10"/>
      <c r="HFN217" s="20"/>
      <c r="HFO217" s="10"/>
      <c r="HFP217" s="20"/>
      <c r="HFQ217" s="10"/>
      <c r="HFR217" s="20"/>
      <c r="HFS217" s="10"/>
      <c r="HFT217" s="20"/>
      <c r="HFU217" s="10"/>
      <c r="HFV217" s="20"/>
      <c r="HFW217" s="10"/>
      <c r="HFX217" s="20"/>
      <c r="HFY217" s="10"/>
      <c r="HFZ217" s="20"/>
      <c r="HGA217" s="10"/>
      <c r="HGB217" s="20"/>
      <c r="HGC217" s="10"/>
      <c r="HGD217" s="20"/>
      <c r="HGE217" s="10"/>
      <c r="HGF217" s="20"/>
      <c r="HGG217" s="10"/>
      <c r="HGH217" s="20"/>
      <c r="HGI217" s="10"/>
      <c r="HGJ217" s="20"/>
      <c r="HGK217" s="10"/>
      <c r="HGL217" s="20"/>
      <c r="HGM217" s="10"/>
      <c r="HGN217" s="20"/>
      <c r="HGO217" s="10"/>
      <c r="HGP217" s="20"/>
      <c r="HGQ217" s="10"/>
      <c r="HGR217" s="20"/>
      <c r="HGS217" s="10"/>
      <c r="HGT217" s="20"/>
      <c r="HGU217" s="10"/>
      <c r="HGV217" s="20"/>
      <c r="HGW217" s="10"/>
      <c r="HGX217" s="20"/>
      <c r="HGY217" s="10"/>
      <c r="HGZ217" s="20"/>
      <c r="HHA217" s="10"/>
      <c r="HHB217" s="20"/>
      <c r="HHC217" s="10"/>
      <c r="HHD217" s="20"/>
      <c r="HHE217" s="10"/>
      <c r="HHF217" s="20"/>
      <c r="HHG217" s="10"/>
      <c r="HHH217" s="20"/>
      <c r="HHI217" s="10"/>
      <c r="HHJ217" s="20"/>
      <c r="HHK217" s="10"/>
      <c r="HHL217" s="20"/>
      <c r="HHM217" s="10"/>
      <c r="HHN217" s="20"/>
      <c r="HHO217" s="10"/>
      <c r="HHP217" s="20"/>
      <c r="HHQ217" s="10"/>
      <c r="HHR217" s="20"/>
      <c r="HHS217" s="10"/>
      <c r="HHT217" s="20"/>
      <c r="HHU217" s="10"/>
      <c r="HHV217" s="20"/>
      <c r="HHW217" s="10"/>
      <c r="HHX217" s="20"/>
      <c r="HHY217" s="10"/>
      <c r="HHZ217" s="20"/>
      <c r="HIA217" s="10"/>
      <c r="HIB217" s="20"/>
      <c r="HIC217" s="10"/>
      <c r="HID217" s="20"/>
      <c r="HIE217" s="10"/>
      <c r="HIF217" s="20"/>
      <c r="HIG217" s="10"/>
      <c r="HIH217" s="20"/>
      <c r="HII217" s="10"/>
      <c r="HIJ217" s="20"/>
      <c r="HIK217" s="10"/>
      <c r="HIL217" s="20"/>
      <c r="HIM217" s="10"/>
      <c r="HIN217" s="20"/>
      <c r="HIO217" s="10"/>
      <c r="HIP217" s="20"/>
      <c r="HIQ217" s="10"/>
      <c r="HIR217" s="20"/>
      <c r="HIS217" s="10"/>
      <c r="HIT217" s="20"/>
      <c r="HIU217" s="10"/>
      <c r="HIV217" s="20"/>
      <c r="HIW217" s="10"/>
      <c r="HIX217" s="20"/>
      <c r="HIY217" s="10"/>
      <c r="HIZ217" s="20"/>
      <c r="HJA217" s="10"/>
      <c r="HJB217" s="20"/>
      <c r="HJC217" s="10"/>
      <c r="HJD217" s="20"/>
      <c r="HJE217" s="10"/>
      <c r="HJF217" s="20"/>
      <c r="HJG217" s="10"/>
      <c r="HJH217" s="20"/>
      <c r="HJI217" s="10"/>
      <c r="HJJ217" s="20"/>
      <c r="HJK217" s="10"/>
      <c r="HJL217" s="20"/>
      <c r="HJM217" s="10"/>
      <c r="HJN217" s="20"/>
      <c r="HJO217" s="10"/>
      <c r="HJP217" s="20"/>
      <c r="HJQ217" s="10"/>
      <c r="HJR217" s="20"/>
      <c r="HJS217" s="10"/>
      <c r="HJT217" s="20"/>
      <c r="HJU217" s="10"/>
      <c r="HJV217" s="20"/>
      <c r="HJW217" s="10"/>
      <c r="HJX217" s="20"/>
      <c r="HJY217" s="10"/>
      <c r="HJZ217" s="20"/>
      <c r="HKA217" s="10"/>
      <c r="HKB217" s="20"/>
      <c r="HKC217" s="10"/>
      <c r="HKD217" s="20"/>
      <c r="HKE217" s="10"/>
      <c r="HKF217" s="20"/>
      <c r="HKG217" s="10"/>
      <c r="HKH217" s="20"/>
      <c r="HKI217" s="10"/>
      <c r="HKJ217" s="20"/>
      <c r="HKK217" s="10"/>
      <c r="HKL217" s="20"/>
      <c r="HKM217" s="10"/>
      <c r="HKN217" s="20"/>
      <c r="HKO217" s="10"/>
      <c r="HKP217" s="20"/>
      <c r="HKQ217" s="10"/>
      <c r="HKR217" s="20"/>
      <c r="HKS217" s="10"/>
      <c r="HKT217" s="20"/>
      <c r="HKU217" s="10"/>
      <c r="HKV217" s="20"/>
      <c r="HKW217" s="10"/>
      <c r="HKX217" s="20"/>
      <c r="HKY217" s="10"/>
      <c r="HKZ217" s="20"/>
      <c r="HLA217" s="10"/>
      <c r="HLB217" s="20"/>
      <c r="HLC217" s="10"/>
      <c r="HLD217" s="20"/>
      <c r="HLE217" s="10"/>
      <c r="HLF217" s="20"/>
      <c r="HLG217" s="10"/>
      <c r="HLH217" s="20"/>
      <c r="HLI217" s="10"/>
      <c r="HLJ217" s="20"/>
      <c r="HLK217" s="10"/>
      <c r="HLL217" s="20"/>
      <c r="HLM217" s="10"/>
      <c r="HLN217" s="20"/>
      <c r="HLO217" s="10"/>
      <c r="HLP217" s="20"/>
      <c r="HLQ217" s="10"/>
      <c r="HLR217" s="20"/>
      <c r="HLS217" s="10"/>
      <c r="HLT217" s="20"/>
      <c r="HLU217" s="10"/>
      <c r="HLV217" s="20"/>
      <c r="HLW217" s="10"/>
      <c r="HLX217" s="20"/>
      <c r="HLY217" s="10"/>
      <c r="HLZ217" s="20"/>
      <c r="HMA217" s="10"/>
      <c r="HMB217" s="20"/>
      <c r="HMC217" s="10"/>
      <c r="HMD217" s="20"/>
      <c r="HME217" s="10"/>
      <c r="HMF217" s="20"/>
      <c r="HMG217" s="10"/>
      <c r="HMH217" s="20"/>
      <c r="HMI217" s="10"/>
      <c r="HMJ217" s="20"/>
      <c r="HMK217" s="10"/>
      <c r="HML217" s="20"/>
      <c r="HMM217" s="10"/>
      <c r="HMN217" s="20"/>
      <c r="HMO217" s="10"/>
      <c r="HMP217" s="20"/>
      <c r="HMQ217" s="10"/>
      <c r="HMR217" s="20"/>
      <c r="HMS217" s="10"/>
      <c r="HMT217" s="20"/>
      <c r="HMU217" s="10"/>
      <c r="HMV217" s="20"/>
      <c r="HMW217" s="10"/>
      <c r="HMX217" s="20"/>
      <c r="HMY217" s="10"/>
      <c r="HMZ217" s="20"/>
      <c r="HNA217" s="10"/>
      <c r="HNB217" s="20"/>
      <c r="HNC217" s="10"/>
      <c r="HND217" s="20"/>
      <c r="HNE217" s="10"/>
      <c r="HNF217" s="20"/>
      <c r="HNG217" s="10"/>
      <c r="HNH217" s="20"/>
      <c r="HNI217" s="10"/>
      <c r="HNJ217" s="20"/>
      <c r="HNK217" s="10"/>
      <c r="HNL217" s="20"/>
      <c r="HNM217" s="10"/>
      <c r="HNN217" s="20"/>
      <c r="HNO217" s="10"/>
      <c r="HNP217" s="20"/>
      <c r="HNQ217" s="10"/>
      <c r="HNR217" s="20"/>
      <c r="HNS217" s="10"/>
      <c r="HNT217" s="20"/>
      <c r="HNU217" s="10"/>
      <c r="HNV217" s="20"/>
      <c r="HNW217" s="10"/>
      <c r="HNX217" s="20"/>
      <c r="HNY217" s="10"/>
      <c r="HNZ217" s="20"/>
      <c r="HOA217" s="10"/>
      <c r="HOB217" s="20"/>
      <c r="HOC217" s="10"/>
      <c r="HOD217" s="20"/>
      <c r="HOE217" s="10"/>
      <c r="HOF217" s="20"/>
      <c r="HOG217" s="10"/>
      <c r="HOH217" s="20"/>
      <c r="HOI217" s="10"/>
      <c r="HOJ217" s="20"/>
      <c r="HOK217" s="10"/>
      <c r="HOL217" s="20"/>
      <c r="HOM217" s="10"/>
      <c r="HON217" s="20"/>
      <c r="HOO217" s="10"/>
      <c r="HOP217" s="20"/>
      <c r="HOQ217" s="10"/>
      <c r="HOR217" s="20"/>
      <c r="HOS217" s="10"/>
      <c r="HOT217" s="20"/>
      <c r="HOU217" s="10"/>
      <c r="HOV217" s="20"/>
      <c r="HOW217" s="10"/>
      <c r="HOX217" s="20"/>
      <c r="HOY217" s="10"/>
      <c r="HOZ217" s="20"/>
      <c r="HPA217" s="10"/>
      <c r="HPB217" s="20"/>
      <c r="HPC217" s="10"/>
      <c r="HPD217" s="20"/>
      <c r="HPE217" s="10"/>
      <c r="HPF217" s="20"/>
      <c r="HPG217" s="10"/>
      <c r="HPH217" s="20"/>
      <c r="HPI217" s="10"/>
      <c r="HPJ217" s="20"/>
      <c r="HPK217" s="10"/>
      <c r="HPL217" s="20"/>
      <c r="HPM217" s="10"/>
      <c r="HPN217" s="20"/>
      <c r="HPO217" s="10"/>
      <c r="HPP217" s="20"/>
      <c r="HPQ217" s="10"/>
      <c r="HPR217" s="20"/>
      <c r="HPS217" s="10"/>
      <c r="HPT217" s="20"/>
      <c r="HPU217" s="10"/>
      <c r="HPV217" s="20"/>
      <c r="HPW217" s="10"/>
      <c r="HPX217" s="20"/>
      <c r="HPY217" s="10"/>
      <c r="HPZ217" s="20"/>
      <c r="HQA217" s="10"/>
      <c r="HQB217" s="20"/>
      <c r="HQC217" s="10"/>
      <c r="HQD217" s="20"/>
      <c r="HQE217" s="10"/>
      <c r="HQF217" s="20"/>
      <c r="HQG217" s="10"/>
      <c r="HQH217" s="20"/>
      <c r="HQI217" s="10"/>
      <c r="HQJ217" s="20"/>
      <c r="HQK217" s="10"/>
      <c r="HQL217" s="20"/>
      <c r="HQM217" s="10"/>
      <c r="HQN217" s="20"/>
      <c r="HQO217" s="10"/>
      <c r="HQP217" s="20"/>
      <c r="HQQ217" s="10"/>
      <c r="HQR217" s="20"/>
      <c r="HQS217" s="10"/>
      <c r="HQT217" s="20"/>
      <c r="HQU217" s="10"/>
      <c r="HQV217" s="20"/>
      <c r="HQW217" s="10"/>
      <c r="HQX217" s="20"/>
      <c r="HQY217" s="10"/>
      <c r="HQZ217" s="20"/>
      <c r="HRA217" s="10"/>
      <c r="HRB217" s="20"/>
      <c r="HRC217" s="10"/>
      <c r="HRD217" s="20"/>
      <c r="HRE217" s="10"/>
      <c r="HRF217" s="20"/>
      <c r="HRG217" s="10"/>
      <c r="HRH217" s="20"/>
      <c r="HRI217" s="10"/>
      <c r="HRJ217" s="20"/>
      <c r="HRK217" s="10"/>
      <c r="HRL217" s="20"/>
      <c r="HRM217" s="10"/>
      <c r="HRN217" s="20"/>
      <c r="HRO217" s="10"/>
      <c r="HRP217" s="20"/>
      <c r="HRQ217" s="10"/>
      <c r="HRR217" s="20"/>
      <c r="HRS217" s="10"/>
      <c r="HRT217" s="20"/>
      <c r="HRU217" s="10"/>
      <c r="HRV217" s="20"/>
      <c r="HRW217" s="10"/>
      <c r="HRX217" s="20"/>
      <c r="HRY217" s="10"/>
      <c r="HRZ217" s="20"/>
      <c r="HSA217" s="10"/>
      <c r="HSB217" s="20"/>
      <c r="HSC217" s="10"/>
      <c r="HSD217" s="20"/>
      <c r="HSE217" s="10"/>
      <c r="HSF217" s="20"/>
      <c r="HSG217" s="10"/>
      <c r="HSH217" s="20"/>
      <c r="HSI217" s="10"/>
      <c r="HSJ217" s="20"/>
      <c r="HSK217" s="10"/>
      <c r="HSL217" s="20"/>
      <c r="HSM217" s="10"/>
      <c r="HSN217" s="20"/>
      <c r="HSO217" s="10"/>
      <c r="HSP217" s="20"/>
      <c r="HSQ217" s="10"/>
      <c r="HSR217" s="20"/>
      <c r="HSS217" s="10"/>
      <c r="HST217" s="20"/>
      <c r="HSU217" s="10"/>
      <c r="HSV217" s="20"/>
      <c r="HSW217" s="10"/>
      <c r="HSX217" s="20"/>
      <c r="HSY217" s="10"/>
      <c r="HSZ217" s="20"/>
      <c r="HTA217" s="10"/>
      <c r="HTB217" s="20"/>
      <c r="HTC217" s="10"/>
      <c r="HTD217" s="20"/>
      <c r="HTE217" s="10"/>
      <c r="HTF217" s="20"/>
      <c r="HTG217" s="10"/>
      <c r="HTH217" s="20"/>
      <c r="HTI217" s="10"/>
      <c r="HTJ217" s="20"/>
      <c r="HTK217" s="10"/>
      <c r="HTL217" s="20"/>
      <c r="HTM217" s="10"/>
      <c r="HTN217" s="20"/>
      <c r="HTO217" s="10"/>
      <c r="HTP217" s="20"/>
      <c r="HTQ217" s="10"/>
      <c r="HTR217" s="20"/>
      <c r="HTS217" s="10"/>
      <c r="HTT217" s="20"/>
      <c r="HTU217" s="10"/>
      <c r="HTV217" s="20"/>
      <c r="HTW217" s="10"/>
      <c r="HTX217" s="20"/>
      <c r="HTY217" s="10"/>
      <c r="HTZ217" s="20"/>
      <c r="HUA217" s="10"/>
      <c r="HUB217" s="20"/>
      <c r="HUC217" s="10"/>
      <c r="HUD217" s="20"/>
      <c r="HUE217" s="10"/>
      <c r="HUF217" s="20"/>
      <c r="HUG217" s="10"/>
      <c r="HUH217" s="20"/>
      <c r="HUI217" s="10"/>
      <c r="HUJ217" s="20"/>
      <c r="HUK217" s="10"/>
      <c r="HUL217" s="20"/>
      <c r="HUM217" s="10"/>
      <c r="HUN217" s="20"/>
      <c r="HUO217" s="10"/>
      <c r="HUP217" s="20"/>
      <c r="HUQ217" s="10"/>
      <c r="HUR217" s="20"/>
      <c r="HUS217" s="10"/>
      <c r="HUT217" s="20"/>
      <c r="HUU217" s="10"/>
      <c r="HUV217" s="20"/>
      <c r="HUW217" s="10"/>
      <c r="HUX217" s="20"/>
      <c r="HUY217" s="10"/>
      <c r="HUZ217" s="20"/>
      <c r="HVA217" s="10"/>
      <c r="HVB217" s="20"/>
      <c r="HVC217" s="10"/>
      <c r="HVD217" s="20"/>
      <c r="HVE217" s="10"/>
      <c r="HVF217" s="20"/>
      <c r="HVG217" s="10"/>
      <c r="HVH217" s="20"/>
      <c r="HVI217" s="10"/>
      <c r="HVJ217" s="20"/>
      <c r="HVK217" s="10"/>
      <c r="HVL217" s="20"/>
      <c r="HVM217" s="10"/>
      <c r="HVN217" s="20"/>
      <c r="HVO217" s="10"/>
      <c r="HVP217" s="20"/>
      <c r="HVQ217" s="10"/>
      <c r="HVR217" s="20"/>
      <c r="HVS217" s="10"/>
      <c r="HVT217" s="20"/>
      <c r="HVU217" s="10"/>
      <c r="HVV217" s="20"/>
      <c r="HVW217" s="10"/>
      <c r="HVX217" s="20"/>
      <c r="HVY217" s="10"/>
      <c r="HVZ217" s="20"/>
      <c r="HWA217" s="10"/>
      <c r="HWB217" s="20"/>
      <c r="HWC217" s="10"/>
      <c r="HWD217" s="20"/>
      <c r="HWE217" s="10"/>
      <c r="HWF217" s="20"/>
      <c r="HWG217" s="10"/>
      <c r="HWH217" s="20"/>
      <c r="HWI217" s="10"/>
      <c r="HWJ217" s="20"/>
      <c r="HWK217" s="10"/>
      <c r="HWL217" s="20"/>
      <c r="HWM217" s="10"/>
      <c r="HWN217" s="20"/>
      <c r="HWO217" s="10"/>
      <c r="HWP217" s="20"/>
      <c r="HWQ217" s="10"/>
      <c r="HWR217" s="20"/>
      <c r="HWS217" s="10"/>
      <c r="HWT217" s="20"/>
      <c r="HWU217" s="10"/>
      <c r="HWV217" s="20"/>
      <c r="HWW217" s="10"/>
      <c r="HWX217" s="20"/>
      <c r="HWY217" s="10"/>
      <c r="HWZ217" s="20"/>
      <c r="HXA217" s="10"/>
      <c r="HXB217" s="20"/>
      <c r="HXC217" s="10"/>
      <c r="HXD217" s="20"/>
      <c r="HXE217" s="10"/>
      <c r="HXF217" s="20"/>
      <c r="HXG217" s="10"/>
      <c r="HXH217" s="20"/>
      <c r="HXI217" s="10"/>
      <c r="HXJ217" s="20"/>
      <c r="HXK217" s="10"/>
      <c r="HXL217" s="20"/>
      <c r="HXM217" s="10"/>
      <c r="HXN217" s="20"/>
      <c r="HXO217" s="10"/>
      <c r="HXP217" s="20"/>
      <c r="HXQ217" s="10"/>
      <c r="HXR217" s="20"/>
      <c r="HXS217" s="10"/>
      <c r="HXT217" s="20"/>
      <c r="HXU217" s="10"/>
      <c r="HXV217" s="20"/>
      <c r="HXW217" s="10"/>
      <c r="HXX217" s="20"/>
      <c r="HXY217" s="10"/>
      <c r="HXZ217" s="20"/>
      <c r="HYA217" s="10"/>
      <c r="HYB217" s="20"/>
      <c r="HYC217" s="10"/>
      <c r="HYD217" s="20"/>
      <c r="HYE217" s="10"/>
      <c r="HYF217" s="20"/>
      <c r="HYG217" s="10"/>
      <c r="HYH217" s="20"/>
      <c r="HYI217" s="10"/>
      <c r="HYJ217" s="20"/>
      <c r="HYK217" s="10"/>
      <c r="HYL217" s="20"/>
      <c r="HYM217" s="10"/>
      <c r="HYN217" s="20"/>
      <c r="HYO217" s="10"/>
      <c r="HYP217" s="20"/>
      <c r="HYQ217" s="10"/>
      <c r="HYR217" s="20"/>
      <c r="HYS217" s="10"/>
      <c r="HYT217" s="20"/>
      <c r="HYU217" s="10"/>
      <c r="HYV217" s="20"/>
      <c r="HYW217" s="10"/>
      <c r="HYX217" s="20"/>
      <c r="HYY217" s="10"/>
      <c r="HYZ217" s="20"/>
      <c r="HZA217" s="10"/>
      <c r="HZB217" s="20"/>
      <c r="HZC217" s="10"/>
      <c r="HZD217" s="20"/>
      <c r="HZE217" s="10"/>
      <c r="HZF217" s="20"/>
      <c r="HZG217" s="10"/>
      <c r="HZH217" s="20"/>
      <c r="HZI217" s="10"/>
      <c r="HZJ217" s="20"/>
      <c r="HZK217" s="10"/>
      <c r="HZL217" s="20"/>
      <c r="HZM217" s="10"/>
      <c r="HZN217" s="20"/>
      <c r="HZO217" s="10"/>
      <c r="HZP217" s="20"/>
      <c r="HZQ217" s="10"/>
      <c r="HZR217" s="20"/>
      <c r="HZS217" s="10"/>
      <c r="HZT217" s="20"/>
      <c r="HZU217" s="10"/>
      <c r="HZV217" s="20"/>
      <c r="HZW217" s="10"/>
      <c r="HZX217" s="20"/>
      <c r="HZY217" s="10"/>
      <c r="HZZ217" s="20"/>
      <c r="IAA217" s="10"/>
      <c r="IAB217" s="20"/>
      <c r="IAC217" s="10"/>
      <c r="IAD217" s="20"/>
      <c r="IAE217" s="10"/>
      <c r="IAF217" s="20"/>
      <c r="IAG217" s="10"/>
      <c r="IAH217" s="20"/>
      <c r="IAI217" s="10"/>
      <c r="IAJ217" s="20"/>
      <c r="IAK217" s="10"/>
      <c r="IAL217" s="20"/>
      <c r="IAM217" s="10"/>
      <c r="IAN217" s="20"/>
      <c r="IAO217" s="10"/>
      <c r="IAP217" s="20"/>
      <c r="IAQ217" s="10"/>
      <c r="IAR217" s="20"/>
      <c r="IAS217" s="10"/>
      <c r="IAT217" s="20"/>
      <c r="IAU217" s="10"/>
      <c r="IAV217" s="20"/>
      <c r="IAW217" s="10"/>
      <c r="IAX217" s="20"/>
      <c r="IAY217" s="10"/>
      <c r="IAZ217" s="20"/>
      <c r="IBA217" s="10"/>
      <c r="IBB217" s="20"/>
      <c r="IBC217" s="10"/>
      <c r="IBD217" s="20"/>
      <c r="IBE217" s="10"/>
      <c r="IBF217" s="20"/>
      <c r="IBG217" s="10"/>
      <c r="IBH217" s="20"/>
      <c r="IBI217" s="10"/>
      <c r="IBJ217" s="20"/>
      <c r="IBK217" s="10"/>
      <c r="IBL217" s="20"/>
      <c r="IBM217" s="10"/>
      <c r="IBN217" s="20"/>
      <c r="IBO217" s="10"/>
      <c r="IBP217" s="20"/>
      <c r="IBQ217" s="10"/>
      <c r="IBR217" s="20"/>
      <c r="IBS217" s="10"/>
      <c r="IBT217" s="20"/>
      <c r="IBU217" s="10"/>
      <c r="IBV217" s="20"/>
      <c r="IBW217" s="10"/>
      <c r="IBX217" s="20"/>
      <c r="IBY217" s="10"/>
      <c r="IBZ217" s="20"/>
      <c r="ICA217" s="10"/>
      <c r="ICB217" s="20"/>
      <c r="ICC217" s="10"/>
      <c r="ICD217" s="20"/>
      <c r="ICE217" s="10"/>
      <c r="ICF217" s="20"/>
      <c r="ICG217" s="10"/>
      <c r="ICH217" s="20"/>
      <c r="ICI217" s="10"/>
      <c r="ICJ217" s="20"/>
      <c r="ICK217" s="10"/>
      <c r="ICL217" s="20"/>
      <c r="ICM217" s="10"/>
      <c r="ICN217" s="20"/>
      <c r="ICO217" s="10"/>
      <c r="ICP217" s="20"/>
      <c r="ICQ217" s="10"/>
      <c r="ICR217" s="20"/>
      <c r="ICS217" s="10"/>
      <c r="ICT217" s="20"/>
      <c r="ICU217" s="10"/>
      <c r="ICV217" s="20"/>
      <c r="ICW217" s="10"/>
      <c r="ICX217" s="20"/>
      <c r="ICY217" s="10"/>
      <c r="ICZ217" s="20"/>
      <c r="IDA217" s="10"/>
      <c r="IDB217" s="20"/>
      <c r="IDC217" s="10"/>
      <c r="IDD217" s="20"/>
      <c r="IDE217" s="10"/>
      <c r="IDF217" s="20"/>
      <c r="IDG217" s="10"/>
      <c r="IDH217" s="20"/>
      <c r="IDI217" s="10"/>
      <c r="IDJ217" s="20"/>
      <c r="IDK217" s="10"/>
      <c r="IDL217" s="20"/>
      <c r="IDM217" s="10"/>
      <c r="IDN217" s="20"/>
      <c r="IDO217" s="10"/>
      <c r="IDP217" s="20"/>
      <c r="IDQ217" s="10"/>
      <c r="IDR217" s="20"/>
      <c r="IDS217" s="10"/>
      <c r="IDT217" s="20"/>
      <c r="IDU217" s="10"/>
      <c r="IDV217" s="20"/>
      <c r="IDW217" s="10"/>
      <c r="IDX217" s="20"/>
      <c r="IDY217" s="10"/>
      <c r="IDZ217" s="20"/>
      <c r="IEA217" s="10"/>
      <c r="IEB217" s="20"/>
      <c r="IEC217" s="10"/>
      <c r="IED217" s="20"/>
      <c r="IEE217" s="10"/>
      <c r="IEF217" s="20"/>
      <c r="IEG217" s="10"/>
      <c r="IEH217" s="20"/>
      <c r="IEI217" s="10"/>
      <c r="IEJ217" s="20"/>
      <c r="IEK217" s="10"/>
      <c r="IEL217" s="20"/>
      <c r="IEM217" s="10"/>
      <c r="IEN217" s="20"/>
      <c r="IEO217" s="10"/>
      <c r="IEP217" s="20"/>
      <c r="IEQ217" s="10"/>
      <c r="IER217" s="20"/>
      <c r="IES217" s="10"/>
      <c r="IET217" s="20"/>
      <c r="IEU217" s="10"/>
      <c r="IEV217" s="20"/>
      <c r="IEW217" s="10"/>
      <c r="IEX217" s="20"/>
      <c r="IEY217" s="10"/>
      <c r="IEZ217" s="20"/>
      <c r="IFA217" s="10"/>
      <c r="IFB217" s="20"/>
      <c r="IFC217" s="10"/>
      <c r="IFD217" s="20"/>
      <c r="IFE217" s="10"/>
      <c r="IFF217" s="20"/>
      <c r="IFG217" s="10"/>
      <c r="IFH217" s="20"/>
      <c r="IFI217" s="10"/>
      <c r="IFJ217" s="20"/>
      <c r="IFK217" s="10"/>
      <c r="IFL217" s="20"/>
      <c r="IFM217" s="10"/>
      <c r="IFN217" s="20"/>
      <c r="IFO217" s="10"/>
      <c r="IFP217" s="20"/>
      <c r="IFQ217" s="10"/>
      <c r="IFR217" s="20"/>
      <c r="IFS217" s="10"/>
      <c r="IFT217" s="20"/>
      <c r="IFU217" s="10"/>
      <c r="IFV217" s="20"/>
      <c r="IFW217" s="10"/>
      <c r="IFX217" s="20"/>
      <c r="IFY217" s="10"/>
      <c r="IFZ217" s="20"/>
      <c r="IGA217" s="10"/>
      <c r="IGB217" s="20"/>
      <c r="IGC217" s="10"/>
      <c r="IGD217" s="20"/>
      <c r="IGE217" s="10"/>
      <c r="IGF217" s="20"/>
      <c r="IGG217" s="10"/>
      <c r="IGH217" s="20"/>
      <c r="IGI217" s="10"/>
      <c r="IGJ217" s="20"/>
      <c r="IGK217" s="10"/>
      <c r="IGL217" s="20"/>
      <c r="IGM217" s="10"/>
      <c r="IGN217" s="20"/>
      <c r="IGO217" s="10"/>
      <c r="IGP217" s="20"/>
      <c r="IGQ217" s="10"/>
      <c r="IGR217" s="20"/>
      <c r="IGS217" s="10"/>
      <c r="IGT217" s="20"/>
      <c r="IGU217" s="10"/>
      <c r="IGV217" s="20"/>
      <c r="IGW217" s="10"/>
      <c r="IGX217" s="20"/>
      <c r="IGY217" s="10"/>
      <c r="IGZ217" s="20"/>
      <c r="IHA217" s="10"/>
      <c r="IHB217" s="20"/>
      <c r="IHC217" s="10"/>
      <c r="IHD217" s="20"/>
      <c r="IHE217" s="10"/>
      <c r="IHF217" s="20"/>
      <c r="IHG217" s="10"/>
      <c r="IHH217" s="20"/>
      <c r="IHI217" s="10"/>
      <c r="IHJ217" s="20"/>
      <c r="IHK217" s="10"/>
      <c r="IHL217" s="20"/>
      <c r="IHM217" s="10"/>
      <c r="IHN217" s="20"/>
      <c r="IHO217" s="10"/>
      <c r="IHP217" s="20"/>
      <c r="IHQ217" s="10"/>
      <c r="IHR217" s="20"/>
      <c r="IHS217" s="10"/>
      <c r="IHT217" s="20"/>
      <c r="IHU217" s="10"/>
      <c r="IHV217" s="20"/>
      <c r="IHW217" s="10"/>
      <c r="IHX217" s="20"/>
      <c r="IHY217" s="10"/>
      <c r="IHZ217" s="20"/>
      <c r="IIA217" s="10"/>
      <c r="IIB217" s="20"/>
      <c r="IIC217" s="10"/>
      <c r="IID217" s="20"/>
      <c r="IIE217" s="10"/>
      <c r="IIF217" s="20"/>
      <c r="IIG217" s="10"/>
      <c r="IIH217" s="20"/>
      <c r="III217" s="10"/>
      <c r="IIJ217" s="20"/>
      <c r="IIK217" s="10"/>
      <c r="IIL217" s="20"/>
      <c r="IIM217" s="10"/>
      <c r="IIN217" s="20"/>
      <c r="IIO217" s="10"/>
      <c r="IIP217" s="20"/>
      <c r="IIQ217" s="10"/>
      <c r="IIR217" s="20"/>
      <c r="IIS217" s="10"/>
      <c r="IIT217" s="20"/>
      <c r="IIU217" s="10"/>
      <c r="IIV217" s="20"/>
      <c r="IIW217" s="10"/>
      <c r="IIX217" s="20"/>
      <c r="IIY217" s="10"/>
      <c r="IIZ217" s="20"/>
      <c r="IJA217" s="10"/>
      <c r="IJB217" s="20"/>
      <c r="IJC217" s="10"/>
      <c r="IJD217" s="20"/>
      <c r="IJE217" s="10"/>
      <c r="IJF217" s="20"/>
      <c r="IJG217" s="10"/>
      <c r="IJH217" s="20"/>
      <c r="IJI217" s="10"/>
      <c r="IJJ217" s="20"/>
      <c r="IJK217" s="10"/>
      <c r="IJL217" s="20"/>
      <c r="IJM217" s="10"/>
      <c r="IJN217" s="20"/>
      <c r="IJO217" s="10"/>
      <c r="IJP217" s="20"/>
      <c r="IJQ217" s="10"/>
      <c r="IJR217" s="20"/>
      <c r="IJS217" s="10"/>
      <c r="IJT217" s="20"/>
      <c r="IJU217" s="10"/>
      <c r="IJV217" s="20"/>
      <c r="IJW217" s="10"/>
      <c r="IJX217" s="20"/>
      <c r="IJY217" s="10"/>
      <c r="IJZ217" s="20"/>
      <c r="IKA217" s="10"/>
      <c r="IKB217" s="20"/>
      <c r="IKC217" s="10"/>
      <c r="IKD217" s="20"/>
      <c r="IKE217" s="10"/>
      <c r="IKF217" s="20"/>
      <c r="IKG217" s="10"/>
      <c r="IKH217" s="20"/>
      <c r="IKI217" s="10"/>
      <c r="IKJ217" s="20"/>
      <c r="IKK217" s="10"/>
      <c r="IKL217" s="20"/>
      <c r="IKM217" s="10"/>
      <c r="IKN217" s="20"/>
      <c r="IKO217" s="10"/>
      <c r="IKP217" s="20"/>
      <c r="IKQ217" s="10"/>
      <c r="IKR217" s="20"/>
      <c r="IKS217" s="10"/>
      <c r="IKT217" s="20"/>
      <c r="IKU217" s="10"/>
      <c r="IKV217" s="20"/>
      <c r="IKW217" s="10"/>
      <c r="IKX217" s="20"/>
      <c r="IKY217" s="10"/>
      <c r="IKZ217" s="20"/>
      <c r="ILA217" s="10"/>
      <c r="ILB217" s="20"/>
      <c r="ILC217" s="10"/>
      <c r="ILD217" s="20"/>
      <c r="ILE217" s="10"/>
      <c r="ILF217" s="20"/>
      <c r="ILG217" s="10"/>
      <c r="ILH217" s="20"/>
      <c r="ILI217" s="10"/>
      <c r="ILJ217" s="20"/>
      <c r="ILK217" s="10"/>
      <c r="ILL217" s="20"/>
      <c r="ILM217" s="10"/>
      <c r="ILN217" s="20"/>
      <c r="ILO217" s="10"/>
      <c r="ILP217" s="20"/>
      <c r="ILQ217" s="10"/>
      <c r="ILR217" s="20"/>
      <c r="ILS217" s="10"/>
      <c r="ILT217" s="20"/>
      <c r="ILU217" s="10"/>
      <c r="ILV217" s="20"/>
      <c r="ILW217" s="10"/>
      <c r="ILX217" s="20"/>
      <c r="ILY217" s="10"/>
      <c r="ILZ217" s="20"/>
      <c r="IMA217" s="10"/>
      <c r="IMB217" s="20"/>
      <c r="IMC217" s="10"/>
      <c r="IMD217" s="20"/>
      <c r="IME217" s="10"/>
      <c r="IMF217" s="20"/>
      <c r="IMG217" s="10"/>
      <c r="IMH217" s="20"/>
      <c r="IMI217" s="10"/>
      <c r="IMJ217" s="20"/>
      <c r="IMK217" s="10"/>
      <c r="IML217" s="20"/>
      <c r="IMM217" s="10"/>
      <c r="IMN217" s="20"/>
      <c r="IMO217" s="10"/>
      <c r="IMP217" s="20"/>
      <c r="IMQ217" s="10"/>
      <c r="IMR217" s="20"/>
      <c r="IMS217" s="10"/>
      <c r="IMT217" s="20"/>
      <c r="IMU217" s="10"/>
      <c r="IMV217" s="20"/>
      <c r="IMW217" s="10"/>
      <c r="IMX217" s="20"/>
      <c r="IMY217" s="10"/>
      <c r="IMZ217" s="20"/>
      <c r="INA217" s="10"/>
      <c r="INB217" s="20"/>
      <c r="INC217" s="10"/>
      <c r="IND217" s="20"/>
      <c r="INE217" s="10"/>
      <c r="INF217" s="20"/>
      <c r="ING217" s="10"/>
      <c r="INH217" s="20"/>
      <c r="INI217" s="10"/>
      <c r="INJ217" s="20"/>
      <c r="INK217" s="10"/>
      <c r="INL217" s="20"/>
      <c r="INM217" s="10"/>
      <c r="INN217" s="20"/>
      <c r="INO217" s="10"/>
      <c r="INP217" s="20"/>
      <c r="INQ217" s="10"/>
      <c r="INR217" s="20"/>
      <c r="INS217" s="10"/>
      <c r="INT217" s="20"/>
      <c r="INU217" s="10"/>
      <c r="INV217" s="20"/>
      <c r="INW217" s="10"/>
      <c r="INX217" s="20"/>
      <c r="INY217" s="10"/>
      <c r="INZ217" s="20"/>
      <c r="IOA217" s="10"/>
      <c r="IOB217" s="20"/>
      <c r="IOC217" s="10"/>
      <c r="IOD217" s="20"/>
      <c r="IOE217" s="10"/>
      <c r="IOF217" s="20"/>
      <c r="IOG217" s="10"/>
      <c r="IOH217" s="20"/>
      <c r="IOI217" s="10"/>
      <c r="IOJ217" s="20"/>
      <c r="IOK217" s="10"/>
      <c r="IOL217" s="20"/>
      <c r="IOM217" s="10"/>
      <c r="ION217" s="20"/>
      <c r="IOO217" s="10"/>
      <c r="IOP217" s="20"/>
      <c r="IOQ217" s="10"/>
      <c r="IOR217" s="20"/>
      <c r="IOS217" s="10"/>
      <c r="IOT217" s="20"/>
      <c r="IOU217" s="10"/>
      <c r="IOV217" s="20"/>
      <c r="IOW217" s="10"/>
      <c r="IOX217" s="20"/>
      <c r="IOY217" s="10"/>
      <c r="IOZ217" s="20"/>
      <c r="IPA217" s="10"/>
      <c r="IPB217" s="20"/>
      <c r="IPC217" s="10"/>
      <c r="IPD217" s="20"/>
      <c r="IPE217" s="10"/>
      <c r="IPF217" s="20"/>
      <c r="IPG217" s="10"/>
      <c r="IPH217" s="20"/>
      <c r="IPI217" s="10"/>
      <c r="IPJ217" s="20"/>
      <c r="IPK217" s="10"/>
      <c r="IPL217" s="20"/>
      <c r="IPM217" s="10"/>
      <c r="IPN217" s="20"/>
      <c r="IPO217" s="10"/>
      <c r="IPP217" s="20"/>
      <c r="IPQ217" s="10"/>
      <c r="IPR217" s="20"/>
      <c r="IPS217" s="10"/>
      <c r="IPT217" s="20"/>
      <c r="IPU217" s="10"/>
      <c r="IPV217" s="20"/>
      <c r="IPW217" s="10"/>
      <c r="IPX217" s="20"/>
      <c r="IPY217" s="10"/>
      <c r="IPZ217" s="20"/>
      <c r="IQA217" s="10"/>
      <c r="IQB217" s="20"/>
      <c r="IQC217" s="10"/>
      <c r="IQD217" s="20"/>
      <c r="IQE217" s="10"/>
      <c r="IQF217" s="20"/>
      <c r="IQG217" s="10"/>
      <c r="IQH217" s="20"/>
      <c r="IQI217" s="10"/>
      <c r="IQJ217" s="20"/>
      <c r="IQK217" s="10"/>
      <c r="IQL217" s="20"/>
      <c r="IQM217" s="10"/>
      <c r="IQN217" s="20"/>
      <c r="IQO217" s="10"/>
      <c r="IQP217" s="20"/>
      <c r="IQQ217" s="10"/>
      <c r="IQR217" s="20"/>
      <c r="IQS217" s="10"/>
      <c r="IQT217" s="20"/>
      <c r="IQU217" s="10"/>
      <c r="IQV217" s="20"/>
      <c r="IQW217" s="10"/>
      <c r="IQX217" s="20"/>
      <c r="IQY217" s="10"/>
      <c r="IQZ217" s="20"/>
      <c r="IRA217" s="10"/>
      <c r="IRB217" s="20"/>
      <c r="IRC217" s="10"/>
      <c r="IRD217" s="20"/>
      <c r="IRE217" s="10"/>
      <c r="IRF217" s="20"/>
      <c r="IRG217" s="10"/>
      <c r="IRH217" s="20"/>
      <c r="IRI217" s="10"/>
      <c r="IRJ217" s="20"/>
      <c r="IRK217" s="10"/>
      <c r="IRL217" s="20"/>
      <c r="IRM217" s="10"/>
      <c r="IRN217" s="20"/>
      <c r="IRO217" s="10"/>
      <c r="IRP217" s="20"/>
      <c r="IRQ217" s="10"/>
      <c r="IRR217" s="20"/>
      <c r="IRS217" s="10"/>
      <c r="IRT217" s="20"/>
      <c r="IRU217" s="10"/>
      <c r="IRV217" s="20"/>
      <c r="IRW217" s="10"/>
      <c r="IRX217" s="20"/>
      <c r="IRY217" s="10"/>
      <c r="IRZ217" s="20"/>
      <c r="ISA217" s="10"/>
      <c r="ISB217" s="20"/>
      <c r="ISC217" s="10"/>
      <c r="ISD217" s="20"/>
      <c r="ISE217" s="10"/>
      <c r="ISF217" s="20"/>
      <c r="ISG217" s="10"/>
      <c r="ISH217" s="20"/>
      <c r="ISI217" s="10"/>
      <c r="ISJ217" s="20"/>
      <c r="ISK217" s="10"/>
      <c r="ISL217" s="20"/>
      <c r="ISM217" s="10"/>
      <c r="ISN217" s="20"/>
      <c r="ISO217" s="10"/>
      <c r="ISP217" s="20"/>
      <c r="ISQ217" s="10"/>
      <c r="ISR217" s="20"/>
      <c r="ISS217" s="10"/>
      <c r="IST217" s="20"/>
      <c r="ISU217" s="10"/>
      <c r="ISV217" s="20"/>
      <c r="ISW217" s="10"/>
      <c r="ISX217" s="20"/>
      <c r="ISY217" s="10"/>
      <c r="ISZ217" s="20"/>
      <c r="ITA217" s="10"/>
      <c r="ITB217" s="20"/>
      <c r="ITC217" s="10"/>
      <c r="ITD217" s="20"/>
      <c r="ITE217" s="10"/>
      <c r="ITF217" s="20"/>
      <c r="ITG217" s="10"/>
      <c r="ITH217" s="20"/>
      <c r="ITI217" s="10"/>
      <c r="ITJ217" s="20"/>
      <c r="ITK217" s="10"/>
      <c r="ITL217" s="20"/>
      <c r="ITM217" s="10"/>
      <c r="ITN217" s="20"/>
      <c r="ITO217" s="10"/>
      <c r="ITP217" s="20"/>
      <c r="ITQ217" s="10"/>
      <c r="ITR217" s="20"/>
      <c r="ITS217" s="10"/>
      <c r="ITT217" s="20"/>
      <c r="ITU217" s="10"/>
      <c r="ITV217" s="20"/>
      <c r="ITW217" s="10"/>
      <c r="ITX217" s="20"/>
      <c r="ITY217" s="10"/>
      <c r="ITZ217" s="20"/>
      <c r="IUA217" s="10"/>
      <c r="IUB217" s="20"/>
      <c r="IUC217" s="10"/>
      <c r="IUD217" s="20"/>
      <c r="IUE217" s="10"/>
      <c r="IUF217" s="20"/>
      <c r="IUG217" s="10"/>
      <c r="IUH217" s="20"/>
      <c r="IUI217" s="10"/>
      <c r="IUJ217" s="20"/>
      <c r="IUK217" s="10"/>
      <c r="IUL217" s="20"/>
      <c r="IUM217" s="10"/>
      <c r="IUN217" s="20"/>
      <c r="IUO217" s="10"/>
      <c r="IUP217" s="20"/>
      <c r="IUQ217" s="10"/>
      <c r="IUR217" s="20"/>
      <c r="IUS217" s="10"/>
      <c r="IUT217" s="20"/>
      <c r="IUU217" s="10"/>
      <c r="IUV217" s="20"/>
      <c r="IUW217" s="10"/>
      <c r="IUX217" s="20"/>
      <c r="IUY217" s="10"/>
      <c r="IUZ217" s="20"/>
      <c r="IVA217" s="10"/>
      <c r="IVB217" s="20"/>
      <c r="IVC217" s="10"/>
      <c r="IVD217" s="20"/>
      <c r="IVE217" s="10"/>
      <c r="IVF217" s="20"/>
      <c r="IVG217" s="10"/>
      <c r="IVH217" s="20"/>
      <c r="IVI217" s="10"/>
      <c r="IVJ217" s="20"/>
      <c r="IVK217" s="10"/>
      <c r="IVL217" s="20"/>
      <c r="IVM217" s="10"/>
      <c r="IVN217" s="20"/>
      <c r="IVO217" s="10"/>
      <c r="IVP217" s="20"/>
      <c r="IVQ217" s="10"/>
      <c r="IVR217" s="20"/>
      <c r="IVS217" s="10"/>
      <c r="IVT217" s="20"/>
      <c r="IVU217" s="10"/>
      <c r="IVV217" s="20"/>
      <c r="IVW217" s="10"/>
      <c r="IVX217" s="20"/>
      <c r="IVY217" s="10"/>
      <c r="IVZ217" s="20"/>
      <c r="IWA217" s="10"/>
      <c r="IWB217" s="20"/>
      <c r="IWC217" s="10"/>
      <c r="IWD217" s="20"/>
      <c r="IWE217" s="10"/>
      <c r="IWF217" s="20"/>
      <c r="IWG217" s="10"/>
      <c r="IWH217" s="20"/>
      <c r="IWI217" s="10"/>
      <c r="IWJ217" s="20"/>
      <c r="IWK217" s="10"/>
      <c r="IWL217" s="20"/>
      <c r="IWM217" s="10"/>
      <c r="IWN217" s="20"/>
      <c r="IWO217" s="10"/>
      <c r="IWP217" s="20"/>
      <c r="IWQ217" s="10"/>
      <c r="IWR217" s="20"/>
      <c r="IWS217" s="10"/>
      <c r="IWT217" s="20"/>
      <c r="IWU217" s="10"/>
      <c r="IWV217" s="20"/>
      <c r="IWW217" s="10"/>
      <c r="IWX217" s="20"/>
      <c r="IWY217" s="10"/>
      <c r="IWZ217" s="20"/>
      <c r="IXA217" s="10"/>
      <c r="IXB217" s="20"/>
      <c r="IXC217" s="10"/>
      <c r="IXD217" s="20"/>
      <c r="IXE217" s="10"/>
      <c r="IXF217" s="20"/>
      <c r="IXG217" s="10"/>
      <c r="IXH217" s="20"/>
      <c r="IXI217" s="10"/>
      <c r="IXJ217" s="20"/>
      <c r="IXK217" s="10"/>
      <c r="IXL217" s="20"/>
      <c r="IXM217" s="10"/>
      <c r="IXN217" s="20"/>
      <c r="IXO217" s="10"/>
      <c r="IXP217" s="20"/>
      <c r="IXQ217" s="10"/>
      <c r="IXR217" s="20"/>
      <c r="IXS217" s="10"/>
      <c r="IXT217" s="20"/>
      <c r="IXU217" s="10"/>
      <c r="IXV217" s="20"/>
      <c r="IXW217" s="10"/>
      <c r="IXX217" s="20"/>
      <c r="IXY217" s="10"/>
      <c r="IXZ217" s="20"/>
      <c r="IYA217" s="10"/>
      <c r="IYB217" s="20"/>
      <c r="IYC217" s="10"/>
      <c r="IYD217" s="20"/>
      <c r="IYE217" s="10"/>
      <c r="IYF217" s="20"/>
      <c r="IYG217" s="10"/>
      <c r="IYH217" s="20"/>
      <c r="IYI217" s="10"/>
      <c r="IYJ217" s="20"/>
      <c r="IYK217" s="10"/>
      <c r="IYL217" s="20"/>
      <c r="IYM217" s="10"/>
      <c r="IYN217" s="20"/>
      <c r="IYO217" s="10"/>
      <c r="IYP217" s="20"/>
      <c r="IYQ217" s="10"/>
      <c r="IYR217" s="20"/>
      <c r="IYS217" s="10"/>
      <c r="IYT217" s="20"/>
      <c r="IYU217" s="10"/>
      <c r="IYV217" s="20"/>
      <c r="IYW217" s="10"/>
      <c r="IYX217" s="20"/>
      <c r="IYY217" s="10"/>
      <c r="IYZ217" s="20"/>
      <c r="IZA217" s="10"/>
      <c r="IZB217" s="20"/>
      <c r="IZC217" s="10"/>
      <c r="IZD217" s="20"/>
      <c r="IZE217" s="10"/>
      <c r="IZF217" s="20"/>
      <c r="IZG217" s="10"/>
      <c r="IZH217" s="20"/>
      <c r="IZI217" s="10"/>
      <c r="IZJ217" s="20"/>
      <c r="IZK217" s="10"/>
      <c r="IZL217" s="20"/>
      <c r="IZM217" s="10"/>
      <c r="IZN217" s="20"/>
      <c r="IZO217" s="10"/>
      <c r="IZP217" s="20"/>
      <c r="IZQ217" s="10"/>
      <c r="IZR217" s="20"/>
      <c r="IZS217" s="10"/>
      <c r="IZT217" s="20"/>
      <c r="IZU217" s="10"/>
      <c r="IZV217" s="20"/>
      <c r="IZW217" s="10"/>
      <c r="IZX217" s="20"/>
      <c r="IZY217" s="10"/>
      <c r="IZZ217" s="20"/>
      <c r="JAA217" s="10"/>
      <c r="JAB217" s="20"/>
      <c r="JAC217" s="10"/>
      <c r="JAD217" s="20"/>
      <c r="JAE217" s="10"/>
      <c r="JAF217" s="20"/>
      <c r="JAG217" s="10"/>
      <c r="JAH217" s="20"/>
      <c r="JAI217" s="10"/>
      <c r="JAJ217" s="20"/>
      <c r="JAK217" s="10"/>
      <c r="JAL217" s="20"/>
      <c r="JAM217" s="10"/>
      <c r="JAN217" s="20"/>
      <c r="JAO217" s="10"/>
      <c r="JAP217" s="20"/>
      <c r="JAQ217" s="10"/>
      <c r="JAR217" s="20"/>
      <c r="JAS217" s="10"/>
      <c r="JAT217" s="20"/>
      <c r="JAU217" s="10"/>
      <c r="JAV217" s="20"/>
      <c r="JAW217" s="10"/>
      <c r="JAX217" s="20"/>
      <c r="JAY217" s="10"/>
      <c r="JAZ217" s="20"/>
      <c r="JBA217" s="10"/>
      <c r="JBB217" s="20"/>
      <c r="JBC217" s="10"/>
      <c r="JBD217" s="20"/>
      <c r="JBE217" s="10"/>
      <c r="JBF217" s="20"/>
      <c r="JBG217" s="10"/>
      <c r="JBH217" s="20"/>
      <c r="JBI217" s="10"/>
      <c r="JBJ217" s="20"/>
      <c r="JBK217" s="10"/>
      <c r="JBL217" s="20"/>
      <c r="JBM217" s="10"/>
      <c r="JBN217" s="20"/>
      <c r="JBO217" s="10"/>
      <c r="JBP217" s="20"/>
      <c r="JBQ217" s="10"/>
      <c r="JBR217" s="20"/>
      <c r="JBS217" s="10"/>
      <c r="JBT217" s="20"/>
      <c r="JBU217" s="10"/>
      <c r="JBV217" s="20"/>
      <c r="JBW217" s="10"/>
      <c r="JBX217" s="20"/>
      <c r="JBY217" s="10"/>
      <c r="JBZ217" s="20"/>
      <c r="JCA217" s="10"/>
      <c r="JCB217" s="20"/>
      <c r="JCC217" s="10"/>
      <c r="JCD217" s="20"/>
      <c r="JCE217" s="10"/>
      <c r="JCF217" s="20"/>
      <c r="JCG217" s="10"/>
      <c r="JCH217" s="20"/>
      <c r="JCI217" s="10"/>
      <c r="JCJ217" s="20"/>
      <c r="JCK217" s="10"/>
      <c r="JCL217" s="20"/>
      <c r="JCM217" s="10"/>
      <c r="JCN217" s="20"/>
      <c r="JCO217" s="10"/>
      <c r="JCP217" s="20"/>
      <c r="JCQ217" s="10"/>
      <c r="JCR217" s="20"/>
      <c r="JCS217" s="10"/>
      <c r="JCT217" s="20"/>
      <c r="JCU217" s="10"/>
      <c r="JCV217" s="20"/>
      <c r="JCW217" s="10"/>
      <c r="JCX217" s="20"/>
      <c r="JCY217" s="10"/>
      <c r="JCZ217" s="20"/>
      <c r="JDA217" s="10"/>
      <c r="JDB217" s="20"/>
      <c r="JDC217" s="10"/>
      <c r="JDD217" s="20"/>
      <c r="JDE217" s="10"/>
      <c r="JDF217" s="20"/>
      <c r="JDG217" s="10"/>
      <c r="JDH217" s="20"/>
      <c r="JDI217" s="10"/>
      <c r="JDJ217" s="20"/>
      <c r="JDK217" s="10"/>
      <c r="JDL217" s="20"/>
      <c r="JDM217" s="10"/>
      <c r="JDN217" s="20"/>
      <c r="JDO217" s="10"/>
      <c r="JDP217" s="20"/>
      <c r="JDQ217" s="10"/>
      <c r="JDR217" s="20"/>
      <c r="JDS217" s="10"/>
      <c r="JDT217" s="20"/>
      <c r="JDU217" s="10"/>
      <c r="JDV217" s="20"/>
      <c r="JDW217" s="10"/>
      <c r="JDX217" s="20"/>
      <c r="JDY217" s="10"/>
      <c r="JDZ217" s="20"/>
      <c r="JEA217" s="10"/>
      <c r="JEB217" s="20"/>
      <c r="JEC217" s="10"/>
      <c r="JED217" s="20"/>
      <c r="JEE217" s="10"/>
      <c r="JEF217" s="20"/>
      <c r="JEG217" s="10"/>
      <c r="JEH217" s="20"/>
      <c r="JEI217" s="10"/>
      <c r="JEJ217" s="20"/>
      <c r="JEK217" s="10"/>
      <c r="JEL217" s="20"/>
      <c r="JEM217" s="10"/>
      <c r="JEN217" s="20"/>
      <c r="JEO217" s="10"/>
      <c r="JEP217" s="20"/>
      <c r="JEQ217" s="10"/>
      <c r="JER217" s="20"/>
      <c r="JES217" s="10"/>
      <c r="JET217" s="20"/>
      <c r="JEU217" s="10"/>
      <c r="JEV217" s="20"/>
      <c r="JEW217" s="10"/>
      <c r="JEX217" s="20"/>
      <c r="JEY217" s="10"/>
      <c r="JEZ217" s="20"/>
      <c r="JFA217" s="10"/>
      <c r="JFB217" s="20"/>
      <c r="JFC217" s="10"/>
      <c r="JFD217" s="20"/>
      <c r="JFE217" s="10"/>
      <c r="JFF217" s="20"/>
      <c r="JFG217" s="10"/>
      <c r="JFH217" s="20"/>
      <c r="JFI217" s="10"/>
      <c r="JFJ217" s="20"/>
      <c r="JFK217" s="10"/>
      <c r="JFL217" s="20"/>
      <c r="JFM217" s="10"/>
      <c r="JFN217" s="20"/>
      <c r="JFO217" s="10"/>
      <c r="JFP217" s="20"/>
      <c r="JFQ217" s="10"/>
      <c r="JFR217" s="20"/>
      <c r="JFS217" s="10"/>
      <c r="JFT217" s="20"/>
      <c r="JFU217" s="10"/>
      <c r="JFV217" s="20"/>
      <c r="JFW217" s="10"/>
      <c r="JFX217" s="20"/>
      <c r="JFY217" s="10"/>
      <c r="JFZ217" s="20"/>
      <c r="JGA217" s="10"/>
      <c r="JGB217" s="20"/>
      <c r="JGC217" s="10"/>
      <c r="JGD217" s="20"/>
      <c r="JGE217" s="10"/>
      <c r="JGF217" s="20"/>
      <c r="JGG217" s="10"/>
      <c r="JGH217" s="20"/>
      <c r="JGI217" s="10"/>
      <c r="JGJ217" s="20"/>
      <c r="JGK217" s="10"/>
      <c r="JGL217" s="20"/>
      <c r="JGM217" s="10"/>
      <c r="JGN217" s="20"/>
      <c r="JGO217" s="10"/>
      <c r="JGP217" s="20"/>
      <c r="JGQ217" s="10"/>
      <c r="JGR217" s="20"/>
      <c r="JGS217" s="10"/>
      <c r="JGT217" s="20"/>
      <c r="JGU217" s="10"/>
      <c r="JGV217" s="20"/>
      <c r="JGW217" s="10"/>
      <c r="JGX217" s="20"/>
      <c r="JGY217" s="10"/>
      <c r="JGZ217" s="20"/>
      <c r="JHA217" s="10"/>
      <c r="JHB217" s="20"/>
      <c r="JHC217" s="10"/>
      <c r="JHD217" s="20"/>
      <c r="JHE217" s="10"/>
      <c r="JHF217" s="20"/>
      <c r="JHG217" s="10"/>
      <c r="JHH217" s="20"/>
      <c r="JHI217" s="10"/>
      <c r="JHJ217" s="20"/>
      <c r="JHK217" s="10"/>
      <c r="JHL217" s="20"/>
      <c r="JHM217" s="10"/>
      <c r="JHN217" s="20"/>
      <c r="JHO217" s="10"/>
      <c r="JHP217" s="20"/>
      <c r="JHQ217" s="10"/>
      <c r="JHR217" s="20"/>
      <c r="JHS217" s="10"/>
      <c r="JHT217" s="20"/>
      <c r="JHU217" s="10"/>
      <c r="JHV217" s="20"/>
      <c r="JHW217" s="10"/>
      <c r="JHX217" s="20"/>
      <c r="JHY217" s="10"/>
      <c r="JHZ217" s="20"/>
      <c r="JIA217" s="10"/>
      <c r="JIB217" s="20"/>
      <c r="JIC217" s="10"/>
      <c r="JID217" s="20"/>
      <c r="JIE217" s="10"/>
      <c r="JIF217" s="20"/>
      <c r="JIG217" s="10"/>
      <c r="JIH217" s="20"/>
      <c r="JII217" s="10"/>
      <c r="JIJ217" s="20"/>
      <c r="JIK217" s="10"/>
      <c r="JIL217" s="20"/>
      <c r="JIM217" s="10"/>
      <c r="JIN217" s="20"/>
      <c r="JIO217" s="10"/>
      <c r="JIP217" s="20"/>
      <c r="JIQ217" s="10"/>
      <c r="JIR217" s="20"/>
      <c r="JIS217" s="10"/>
      <c r="JIT217" s="20"/>
      <c r="JIU217" s="10"/>
      <c r="JIV217" s="20"/>
      <c r="JIW217" s="10"/>
      <c r="JIX217" s="20"/>
      <c r="JIY217" s="10"/>
      <c r="JIZ217" s="20"/>
      <c r="JJA217" s="10"/>
      <c r="JJB217" s="20"/>
      <c r="JJC217" s="10"/>
      <c r="JJD217" s="20"/>
      <c r="JJE217" s="10"/>
      <c r="JJF217" s="20"/>
      <c r="JJG217" s="10"/>
      <c r="JJH217" s="20"/>
      <c r="JJI217" s="10"/>
      <c r="JJJ217" s="20"/>
      <c r="JJK217" s="10"/>
      <c r="JJL217" s="20"/>
      <c r="JJM217" s="10"/>
      <c r="JJN217" s="20"/>
      <c r="JJO217" s="10"/>
      <c r="JJP217" s="20"/>
      <c r="JJQ217" s="10"/>
      <c r="JJR217" s="20"/>
      <c r="JJS217" s="10"/>
      <c r="JJT217" s="20"/>
      <c r="JJU217" s="10"/>
      <c r="JJV217" s="20"/>
      <c r="JJW217" s="10"/>
      <c r="JJX217" s="20"/>
      <c r="JJY217" s="10"/>
      <c r="JJZ217" s="20"/>
      <c r="JKA217" s="10"/>
      <c r="JKB217" s="20"/>
      <c r="JKC217" s="10"/>
      <c r="JKD217" s="20"/>
      <c r="JKE217" s="10"/>
      <c r="JKF217" s="20"/>
      <c r="JKG217" s="10"/>
      <c r="JKH217" s="20"/>
      <c r="JKI217" s="10"/>
      <c r="JKJ217" s="20"/>
      <c r="JKK217" s="10"/>
      <c r="JKL217" s="20"/>
      <c r="JKM217" s="10"/>
      <c r="JKN217" s="20"/>
      <c r="JKO217" s="10"/>
      <c r="JKP217" s="20"/>
      <c r="JKQ217" s="10"/>
      <c r="JKR217" s="20"/>
      <c r="JKS217" s="10"/>
      <c r="JKT217" s="20"/>
      <c r="JKU217" s="10"/>
      <c r="JKV217" s="20"/>
      <c r="JKW217" s="10"/>
      <c r="JKX217" s="20"/>
      <c r="JKY217" s="10"/>
      <c r="JKZ217" s="20"/>
      <c r="JLA217" s="10"/>
      <c r="JLB217" s="20"/>
      <c r="JLC217" s="10"/>
      <c r="JLD217" s="20"/>
      <c r="JLE217" s="10"/>
      <c r="JLF217" s="20"/>
      <c r="JLG217" s="10"/>
      <c r="JLH217" s="20"/>
      <c r="JLI217" s="10"/>
      <c r="JLJ217" s="20"/>
      <c r="JLK217" s="10"/>
      <c r="JLL217" s="20"/>
      <c r="JLM217" s="10"/>
      <c r="JLN217" s="20"/>
      <c r="JLO217" s="10"/>
      <c r="JLP217" s="20"/>
      <c r="JLQ217" s="10"/>
      <c r="JLR217" s="20"/>
      <c r="JLS217" s="10"/>
      <c r="JLT217" s="20"/>
      <c r="JLU217" s="10"/>
      <c r="JLV217" s="20"/>
      <c r="JLW217" s="10"/>
      <c r="JLX217" s="20"/>
      <c r="JLY217" s="10"/>
      <c r="JLZ217" s="20"/>
      <c r="JMA217" s="10"/>
      <c r="JMB217" s="20"/>
      <c r="JMC217" s="10"/>
      <c r="JMD217" s="20"/>
      <c r="JME217" s="10"/>
      <c r="JMF217" s="20"/>
      <c r="JMG217" s="10"/>
      <c r="JMH217" s="20"/>
      <c r="JMI217" s="10"/>
      <c r="JMJ217" s="20"/>
      <c r="JMK217" s="10"/>
      <c r="JML217" s="20"/>
      <c r="JMM217" s="10"/>
      <c r="JMN217" s="20"/>
      <c r="JMO217" s="10"/>
      <c r="JMP217" s="20"/>
      <c r="JMQ217" s="10"/>
      <c r="JMR217" s="20"/>
      <c r="JMS217" s="10"/>
      <c r="JMT217" s="20"/>
      <c r="JMU217" s="10"/>
      <c r="JMV217" s="20"/>
      <c r="JMW217" s="10"/>
      <c r="JMX217" s="20"/>
      <c r="JMY217" s="10"/>
      <c r="JMZ217" s="20"/>
      <c r="JNA217" s="10"/>
      <c r="JNB217" s="20"/>
      <c r="JNC217" s="10"/>
      <c r="JND217" s="20"/>
      <c r="JNE217" s="10"/>
      <c r="JNF217" s="20"/>
      <c r="JNG217" s="10"/>
      <c r="JNH217" s="20"/>
      <c r="JNI217" s="10"/>
      <c r="JNJ217" s="20"/>
      <c r="JNK217" s="10"/>
      <c r="JNL217" s="20"/>
      <c r="JNM217" s="10"/>
      <c r="JNN217" s="20"/>
      <c r="JNO217" s="10"/>
      <c r="JNP217" s="20"/>
      <c r="JNQ217" s="10"/>
      <c r="JNR217" s="20"/>
      <c r="JNS217" s="10"/>
      <c r="JNT217" s="20"/>
      <c r="JNU217" s="10"/>
      <c r="JNV217" s="20"/>
      <c r="JNW217" s="10"/>
      <c r="JNX217" s="20"/>
      <c r="JNY217" s="10"/>
      <c r="JNZ217" s="20"/>
      <c r="JOA217" s="10"/>
      <c r="JOB217" s="20"/>
      <c r="JOC217" s="10"/>
      <c r="JOD217" s="20"/>
      <c r="JOE217" s="10"/>
      <c r="JOF217" s="20"/>
      <c r="JOG217" s="10"/>
      <c r="JOH217" s="20"/>
      <c r="JOI217" s="10"/>
      <c r="JOJ217" s="20"/>
      <c r="JOK217" s="10"/>
      <c r="JOL217" s="20"/>
      <c r="JOM217" s="10"/>
      <c r="JON217" s="20"/>
      <c r="JOO217" s="10"/>
      <c r="JOP217" s="20"/>
      <c r="JOQ217" s="10"/>
      <c r="JOR217" s="20"/>
      <c r="JOS217" s="10"/>
      <c r="JOT217" s="20"/>
      <c r="JOU217" s="10"/>
      <c r="JOV217" s="20"/>
      <c r="JOW217" s="10"/>
      <c r="JOX217" s="20"/>
      <c r="JOY217" s="10"/>
      <c r="JOZ217" s="20"/>
      <c r="JPA217" s="10"/>
      <c r="JPB217" s="20"/>
      <c r="JPC217" s="10"/>
      <c r="JPD217" s="20"/>
      <c r="JPE217" s="10"/>
      <c r="JPF217" s="20"/>
      <c r="JPG217" s="10"/>
      <c r="JPH217" s="20"/>
      <c r="JPI217" s="10"/>
      <c r="JPJ217" s="20"/>
      <c r="JPK217" s="10"/>
      <c r="JPL217" s="20"/>
      <c r="JPM217" s="10"/>
      <c r="JPN217" s="20"/>
      <c r="JPO217" s="10"/>
      <c r="JPP217" s="20"/>
      <c r="JPQ217" s="10"/>
      <c r="JPR217" s="20"/>
      <c r="JPS217" s="10"/>
      <c r="JPT217" s="20"/>
      <c r="JPU217" s="10"/>
      <c r="JPV217" s="20"/>
      <c r="JPW217" s="10"/>
      <c r="JPX217" s="20"/>
      <c r="JPY217" s="10"/>
      <c r="JPZ217" s="20"/>
      <c r="JQA217" s="10"/>
      <c r="JQB217" s="20"/>
      <c r="JQC217" s="10"/>
      <c r="JQD217" s="20"/>
      <c r="JQE217" s="10"/>
      <c r="JQF217" s="20"/>
      <c r="JQG217" s="10"/>
      <c r="JQH217" s="20"/>
      <c r="JQI217" s="10"/>
      <c r="JQJ217" s="20"/>
      <c r="JQK217" s="10"/>
      <c r="JQL217" s="20"/>
      <c r="JQM217" s="10"/>
      <c r="JQN217" s="20"/>
      <c r="JQO217" s="10"/>
      <c r="JQP217" s="20"/>
      <c r="JQQ217" s="10"/>
      <c r="JQR217" s="20"/>
      <c r="JQS217" s="10"/>
      <c r="JQT217" s="20"/>
      <c r="JQU217" s="10"/>
      <c r="JQV217" s="20"/>
      <c r="JQW217" s="10"/>
      <c r="JQX217" s="20"/>
      <c r="JQY217" s="10"/>
      <c r="JQZ217" s="20"/>
      <c r="JRA217" s="10"/>
      <c r="JRB217" s="20"/>
      <c r="JRC217" s="10"/>
      <c r="JRD217" s="20"/>
      <c r="JRE217" s="10"/>
      <c r="JRF217" s="20"/>
      <c r="JRG217" s="10"/>
      <c r="JRH217" s="20"/>
      <c r="JRI217" s="10"/>
      <c r="JRJ217" s="20"/>
      <c r="JRK217" s="10"/>
      <c r="JRL217" s="20"/>
      <c r="JRM217" s="10"/>
      <c r="JRN217" s="20"/>
      <c r="JRO217" s="10"/>
      <c r="JRP217" s="20"/>
      <c r="JRQ217" s="10"/>
      <c r="JRR217" s="20"/>
      <c r="JRS217" s="10"/>
      <c r="JRT217" s="20"/>
      <c r="JRU217" s="10"/>
      <c r="JRV217" s="20"/>
      <c r="JRW217" s="10"/>
      <c r="JRX217" s="20"/>
      <c r="JRY217" s="10"/>
      <c r="JRZ217" s="20"/>
      <c r="JSA217" s="10"/>
      <c r="JSB217" s="20"/>
      <c r="JSC217" s="10"/>
      <c r="JSD217" s="20"/>
      <c r="JSE217" s="10"/>
      <c r="JSF217" s="20"/>
      <c r="JSG217" s="10"/>
      <c r="JSH217" s="20"/>
      <c r="JSI217" s="10"/>
      <c r="JSJ217" s="20"/>
      <c r="JSK217" s="10"/>
      <c r="JSL217" s="20"/>
      <c r="JSM217" s="10"/>
      <c r="JSN217" s="20"/>
      <c r="JSO217" s="10"/>
      <c r="JSP217" s="20"/>
      <c r="JSQ217" s="10"/>
      <c r="JSR217" s="20"/>
      <c r="JSS217" s="10"/>
      <c r="JST217" s="20"/>
      <c r="JSU217" s="10"/>
      <c r="JSV217" s="20"/>
      <c r="JSW217" s="10"/>
      <c r="JSX217" s="20"/>
      <c r="JSY217" s="10"/>
      <c r="JSZ217" s="20"/>
      <c r="JTA217" s="10"/>
      <c r="JTB217" s="20"/>
      <c r="JTC217" s="10"/>
      <c r="JTD217" s="20"/>
      <c r="JTE217" s="10"/>
      <c r="JTF217" s="20"/>
      <c r="JTG217" s="10"/>
      <c r="JTH217" s="20"/>
      <c r="JTI217" s="10"/>
      <c r="JTJ217" s="20"/>
      <c r="JTK217" s="10"/>
      <c r="JTL217" s="20"/>
      <c r="JTM217" s="10"/>
      <c r="JTN217" s="20"/>
      <c r="JTO217" s="10"/>
      <c r="JTP217" s="20"/>
      <c r="JTQ217" s="10"/>
      <c r="JTR217" s="20"/>
      <c r="JTS217" s="10"/>
      <c r="JTT217" s="20"/>
      <c r="JTU217" s="10"/>
      <c r="JTV217" s="20"/>
      <c r="JTW217" s="10"/>
      <c r="JTX217" s="20"/>
      <c r="JTY217" s="10"/>
      <c r="JTZ217" s="20"/>
      <c r="JUA217" s="10"/>
      <c r="JUB217" s="20"/>
      <c r="JUC217" s="10"/>
      <c r="JUD217" s="20"/>
      <c r="JUE217" s="10"/>
      <c r="JUF217" s="20"/>
      <c r="JUG217" s="10"/>
      <c r="JUH217" s="20"/>
      <c r="JUI217" s="10"/>
      <c r="JUJ217" s="20"/>
      <c r="JUK217" s="10"/>
      <c r="JUL217" s="20"/>
      <c r="JUM217" s="10"/>
      <c r="JUN217" s="20"/>
      <c r="JUO217" s="10"/>
      <c r="JUP217" s="20"/>
      <c r="JUQ217" s="10"/>
      <c r="JUR217" s="20"/>
      <c r="JUS217" s="10"/>
      <c r="JUT217" s="20"/>
      <c r="JUU217" s="10"/>
      <c r="JUV217" s="20"/>
      <c r="JUW217" s="10"/>
      <c r="JUX217" s="20"/>
      <c r="JUY217" s="10"/>
      <c r="JUZ217" s="20"/>
      <c r="JVA217" s="10"/>
      <c r="JVB217" s="20"/>
      <c r="JVC217" s="10"/>
      <c r="JVD217" s="20"/>
      <c r="JVE217" s="10"/>
      <c r="JVF217" s="20"/>
      <c r="JVG217" s="10"/>
      <c r="JVH217" s="20"/>
      <c r="JVI217" s="10"/>
      <c r="JVJ217" s="20"/>
      <c r="JVK217" s="10"/>
      <c r="JVL217" s="20"/>
      <c r="JVM217" s="10"/>
      <c r="JVN217" s="20"/>
      <c r="JVO217" s="10"/>
      <c r="JVP217" s="20"/>
      <c r="JVQ217" s="10"/>
      <c r="JVR217" s="20"/>
      <c r="JVS217" s="10"/>
      <c r="JVT217" s="20"/>
      <c r="JVU217" s="10"/>
      <c r="JVV217" s="20"/>
      <c r="JVW217" s="10"/>
      <c r="JVX217" s="20"/>
      <c r="JVY217" s="10"/>
      <c r="JVZ217" s="20"/>
      <c r="JWA217" s="10"/>
      <c r="JWB217" s="20"/>
      <c r="JWC217" s="10"/>
      <c r="JWD217" s="20"/>
      <c r="JWE217" s="10"/>
      <c r="JWF217" s="20"/>
      <c r="JWG217" s="10"/>
      <c r="JWH217" s="20"/>
      <c r="JWI217" s="10"/>
      <c r="JWJ217" s="20"/>
      <c r="JWK217" s="10"/>
      <c r="JWL217" s="20"/>
      <c r="JWM217" s="10"/>
      <c r="JWN217" s="20"/>
      <c r="JWO217" s="10"/>
      <c r="JWP217" s="20"/>
      <c r="JWQ217" s="10"/>
      <c r="JWR217" s="20"/>
      <c r="JWS217" s="10"/>
      <c r="JWT217" s="20"/>
      <c r="JWU217" s="10"/>
      <c r="JWV217" s="20"/>
      <c r="JWW217" s="10"/>
      <c r="JWX217" s="20"/>
      <c r="JWY217" s="10"/>
      <c r="JWZ217" s="20"/>
      <c r="JXA217" s="10"/>
      <c r="JXB217" s="20"/>
      <c r="JXC217" s="10"/>
      <c r="JXD217" s="20"/>
      <c r="JXE217" s="10"/>
      <c r="JXF217" s="20"/>
      <c r="JXG217" s="10"/>
      <c r="JXH217" s="20"/>
      <c r="JXI217" s="10"/>
      <c r="JXJ217" s="20"/>
      <c r="JXK217" s="10"/>
      <c r="JXL217" s="20"/>
      <c r="JXM217" s="10"/>
      <c r="JXN217" s="20"/>
      <c r="JXO217" s="10"/>
      <c r="JXP217" s="20"/>
      <c r="JXQ217" s="10"/>
      <c r="JXR217" s="20"/>
      <c r="JXS217" s="10"/>
      <c r="JXT217" s="20"/>
      <c r="JXU217" s="10"/>
      <c r="JXV217" s="20"/>
      <c r="JXW217" s="10"/>
      <c r="JXX217" s="20"/>
      <c r="JXY217" s="10"/>
      <c r="JXZ217" s="20"/>
      <c r="JYA217" s="10"/>
      <c r="JYB217" s="20"/>
      <c r="JYC217" s="10"/>
      <c r="JYD217" s="20"/>
      <c r="JYE217" s="10"/>
      <c r="JYF217" s="20"/>
      <c r="JYG217" s="10"/>
      <c r="JYH217" s="20"/>
      <c r="JYI217" s="10"/>
      <c r="JYJ217" s="20"/>
      <c r="JYK217" s="10"/>
      <c r="JYL217" s="20"/>
      <c r="JYM217" s="10"/>
      <c r="JYN217" s="20"/>
      <c r="JYO217" s="10"/>
      <c r="JYP217" s="20"/>
      <c r="JYQ217" s="10"/>
      <c r="JYR217" s="20"/>
      <c r="JYS217" s="10"/>
      <c r="JYT217" s="20"/>
      <c r="JYU217" s="10"/>
      <c r="JYV217" s="20"/>
      <c r="JYW217" s="10"/>
      <c r="JYX217" s="20"/>
      <c r="JYY217" s="10"/>
      <c r="JYZ217" s="20"/>
      <c r="JZA217" s="10"/>
      <c r="JZB217" s="20"/>
      <c r="JZC217" s="10"/>
      <c r="JZD217" s="20"/>
      <c r="JZE217" s="10"/>
      <c r="JZF217" s="20"/>
      <c r="JZG217" s="10"/>
      <c r="JZH217" s="20"/>
      <c r="JZI217" s="10"/>
      <c r="JZJ217" s="20"/>
      <c r="JZK217" s="10"/>
      <c r="JZL217" s="20"/>
      <c r="JZM217" s="10"/>
      <c r="JZN217" s="20"/>
      <c r="JZO217" s="10"/>
      <c r="JZP217" s="20"/>
      <c r="JZQ217" s="10"/>
      <c r="JZR217" s="20"/>
      <c r="JZS217" s="10"/>
      <c r="JZT217" s="20"/>
      <c r="JZU217" s="10"/>
      <c r="JZV217" s="20"/>
      <c r="JZW217" s="10"/>
      <c r="JZX217" s="20"/>
      <c r="JZY217" s="10"/>
      <c r="JZZ217" s="20"/>
      <c r="KAA217" s="10"/>
      <c r="KAB217" s="20"/>
      <c r="KAC217" s="10"/>
      <c r="KAD217" s="20"/>
      <c r="KAE217" s="10"/>
      <c r="KAF217" s="20"/>
      <c r="KAG217" s="10"/>
      <c r="KAH217" s="20"/>
      <c r="KAI217" s="10"/>
      <c r="KAJ217" s="20"/>
      <c r="KAK217" s="10"/>
      <c r="KAL217" s="20"/>
      <c r="KAM217" s="10"/>
      <c r="KAN217" s="20"/>
      <c r="KAO217" s="10"/>
      <c r="KAP217" s="20"/>
      <c r="KAQ217" s="10"/>
      <c r="KAR217" s="20"/>
      <c r="KAS217" s="10"/>
      <c r="KAT217" s="20"/>
      <c r="KAU217" s="10"/>
      <c r="KAV217" s="20"/>
      <c r="KAW217" s="10"/>
      <c r="KAX217" s="20"/>
      <c r="KAY217" s="10"/>
      <c r="KAZ217" s="20"/>
      <c r="KBA217" s="10"/>
      <c r="KBB217" s="20"/>
      <c r="KBC217" s="10"/>
      <c r="KBD217" s="20"/>
      <c r="KBE217" s="10"/>
      <c r="KBF217" s="20"/>
      <c r="KBG217" s="10"/>
      <c r="KBH217" s="20"/>
      <c r="KBI217" s="10"/>
      <c r="KBJ217" s="20"/>
      <c r="KBK217" s="10"/>
      <c r="KBL217" s="20"/>
      <c r="KBM217" s="10"/>
      <c r="KBN217" s="20"/>
      <c r="KBO217" s="10"/>
      <c r="KBP217" s="20"/>
      <c r="KBQ217" s="10"/>
      <c r="KBR217" s="20"/>
      <c r="KBS217" s="10"/>
      <c r="KBT217" s="20"/>
      <c r="KBU217" s="10"/>
      <c r="KBV217" s="20"/>
      <c r="KBW217" s="10"/>
      <c r="KBX217" s="20"/>
      <c r="KBY217" s="10"/>
      <c r="KBZ217" s="20"/>
      <c r="KCA217" s="10"/>
      <c r="KCB217" s="20"/>
      <c r="KCC217" s="10"/>
      <c r="KCD217" s="20"/>
      <c r="KCE217" s="10"/>
      <c r="KCF217" s="20"/>
      <c r="KCG217" s="10"/>
      <c r="KCH217" s="20"/>
      <c r="KCI217" s="10"/>
      <c r="KCJ217" s="20"/>
      <c r="KCK217" s="10"/>
      <c r="KCL217" s="20"/>
      <c r="KCM217" s="10"/>
      <c r="KCN217" s="20"/>
      <c r="KCO217" s="10"/>
      <c r="KCP217" s="20"/>
      <c r="KCQ217" s="10"/>
      <c r="KCR217" s="20"/>
      <c r="KCS217" s="10"/>
      <c r="KCT217" s="20"/>
      <c r="KCU217" s="10"/>
      <c r="KCV217" s="20"/>
      <c r="KCW217" s="10"/>
      <c r="KCX217" s="20"/>
      <c r="KCY217" s="10"/>
      <c r="KCZ217" s="20"/>
      <c r="KDA217" s="10"/>
      <c r="KDB217" s="20"/>
      <c r="KDC217" s="10"/>
      <c r="KDD217" s="20"/>
      <c r="KDE217" s="10"/>
      <c r="KDF217" s="20"/>
      <c r="KDG217" s="10"/>
      <c r="KDH217" s="20"/>
      <c r="KDI217" s="10"/>
      <c r="KDJ217" s="20"/>
      <c r="KDK217" s="10"/>
      <c r="KDL217" s="20"/>
      <c r="KDM217" s="10"/>
      <c r="KDN217" s="20"/>
      <c r="KDO217" s="10"/>
      <c r="KDP217" s="20"/>
      <c r="KDQ217" s="10"/>
      <c r="KDR217" s="20"/>
      <c r="KDS217" s="10"/>
      <c r="KDT217" s="20"/>
      <c r="KDU217" s="10"/>
      <c r="KDV217" s="20"/>
      <c r="KDW217" s="10"/>
      <c r="KDX217" s="20"/>
      <c r="KDY217" s="10"/>
      <c r="KDZ217" s="20"/>
      <c r="KEA217" s="10"/>
      <c r="KEB217" s="20"/>
      <c r="KEC217" s="10"/>
      <c r="KED217" s="20"/>
      <c r="KEE217" s="10"/>
      <c r="KEF217" s="20"/>
      <c r="KEG217" s="10"/>
      <c r="KEH217" s="20"/>
      <c r="KEI217" s="10"/>
      <c r="KEJ217" s="20"/>
      <c r="KEK217" s="10"/>
      <c r="KEL217" s="20"/>
      <c r="KEM217" s="10"/>
      <c r="KEN217" s="20"/>
      <c r="KEO217" s="10"/>
      <c r="KEP217" s="20"/>
      <c r="KEQ217" s="10"/>
      <c r="KER217" s="20"/>
      <c r="KES217" s="10"/>
      <c r="KET217" s="20"/>
      <c r="KEU217" s="10"/>
      <c r="KEV217" s="20"/>
      <c r="KEW217" s="10"/>
      <c r="KEX217" s="20"/>
      <c r="KEY217" s="10"/>
      <c r="KEZ217" s="20"/>
      <c r="KFA217" s="10"/>
      <c r="KFB217" s="20"/>
      <c r="KFC217" s="10"/>
      <c r="KFD217" s="20"/>
      <c r="KFE217" s="10"/>
      <c r="KFF217" s="20"/>
      <c r="KFG217" s="10"/>
      <c r="KFH217" s="20"/>
      <c r="KFI217" s="10"/>
      <c r="KFJ217" s="20"/>
      <c r="KFK217" s="10"/>
      <c r="KFL217" s="20"/>
      <c r="KFM217" s="10"/>
      <c r="KFN217" s="20"/>
      <c r="KFO217" s="10"/>
      <c r="KFP217" s="20"/>
      <c r="KFQ217" s="10"/>
      <c r="KFR217" s="20"/>
      <c r="KFS217" s="10"/>
      <c r="KFT217" s="20"/>
      <c r="KFU217" s="10"/>
      <c r="KFV217" s="20"/>
      <c r="KFW217" s="10"/>
      <c r="KFX217" s="20"/>
      <c r="KFY217" s="10"/>
      <c r="KFZ217" s="20"/>
      <c r="KGA217" s="10"/>
      <c r="KGB217" s="20"/>
      <c r="KGC217" s="10"/>
      <c r="KGD217" s="20"/>
      <c r="KGE217" s="10"/>
      <c r="KGF217" s="20"/>
      <c r="KGG217" s="10"/>
      <c r="KGH217" s="20"/>
      <c r="KGI217" s="10"/>
      <c r="KGJ217" s="20"/>
      <c r="KGK217" s="10"/>
      <c r="KGL217" s="20"/>
      <c r="KGM217" s="10"/>
      <c r="KGN217" s="20"/>
      <c r="KGO217" s="10"/>
      <c r="KGP217" s="20"/>
      <c r="KGQ217" s="10"/>
      <c r="KGR217" s="20"/>
      <c r="KGS217" s="10"/>
      <c r="KGT217" s="20"/>
      <c r="KGU217" s="10"/>
      <c r="KGV217" s="20"/>
      <c r="KGW217" s="10"/>
      <c r="KGX217" s="20"/>
      <c r="KGY217" s="10"/>
      <c r="KGZ217" s="20"/>
      <c r="KHA217" s="10"/>
      <c r="KHB217" s="20"/>
      <c r="KHC217" s="10"/>
      <c r="KHD217" s="20"/>
      <c r="KHE217" s="10"/>
      <c r="KHF217" s="20"/>
      <c r="KHG217" s="10"/>
      <c r="KHH217" s="20"/>
      <c r="KHI217" s="10"/>
      <c r="KHJ217" s="20"/>
      <c r="KHK217" s="10"/>
      <c r="KHL217" s="20"/>
      <c r="KHM217" s="10"/>
      <c r="KHN217" s="20"/>
      <c r="KHO217" s="10"/>
      <c r="KHP217" s="20"/>
      <c r="KHQ217" s="10"/>
      <c r="KHR217" s="20"/>
      <c r="KHS217" s="10"/>
      <c r="KHT217" s="20"/>
      <c r="KHU217" s="10"/>
      <c r="KHV217" s="20"/>
      <c r="KHW217" s="10"/>
      <c r="KHX217" s="20"/>
      <c r="KHY217" s="10"/>
      <c r="KHZ217" s="20"/>
      <c r="KIA217" s="10"/>
      <c r="KIB217" s="20"/>
      <c r="KIC217" s="10"/>
      <c r="KID217" s="20"/>
      <c r="KIE217" s="10"/>
      <c r="KIF217" s="20"/>
      <c r="KIG217" s="10"/>
      <c r="KIH217" s="20"/>
      <c r="KII217" s="10"/>
      <c r="KIJ217" s="20"/>
      <c r="KIK217" s="10"/>
      <c r="KIL217" s="20"/>
      <c r="KIM217" s="10"/>
      <c r="KIN217" s="20"/>
      <c r="KIO217" s="10"/>
      <c r="KIP217" s="20"/>
      <c r="KIQ217" s="10"/>
      <c r="KIR217" s="20"/>
      <c r="KIS217" s="10"/>
      <c r="KIT217" s="20"/>
      <c r="KIU217" s="10"/>
      <c r="KIV217" s="20"/>
      <c r="KIW217" s="10"/>
      <c r="KIX217" s="20"/>
      <c r="KIY217" s="10"/>
      <c r="KIZ217" s="20"/>
      <c r="KJA217" s="10"/>
      <c r="KJB217" s="20"/>
      <c r="KJC217" s="10"/>
      <c r="KJD217" s="20"/>
      <c r="KJE217" s="10"/>
      <c r="KJF217" s="20"/>
      <c r="KJG217" s="10"/>
      <c r="KJH217" s="20"/>
      <c r="KJI217" s="10"/>
      <c r="KJJ217" s="20"/>
      <c r="KJK217" s="10"/>
      <c r="KJL217" s="20"/>
      <c r="KJM217" s="10"/>
      <c r="KJN217" s="20"/>
      <c r="KJO217" s="10"/>
      <c r="KJP217" s="20"/>
      <c r="KJQ217" s="10"/>
      <c r="KJR217" s="20"/>
      <c r="KJS217" s="10"/>
      <c r="KJT217" s="20"/>
      <c r="KJU217" s="10"/>
      <c r="KJV217" s="20"/>
      <c r="KJW217" s="10"/>
      <c r="KJX217" s="20"/>
      <c r="KJY217" s="10"/>
      <c r="KJZ217" s="20"/>
      <c r="KKA217" s="10"/>
      <c r="KKB217" s="20"/>
      <c r="KKC217" s="10"/>
      <c r="KKD217" s="20"/>
      <c r="KKE217" s="10"/>
      <c r="KKF217" s="20"/>
      <c r="KKG217" s="10"/>
      <c r="KKH217" s="20"/>
      <c r="KKI217" s="10"/>
      <c r="KKJ217" s="20"/>
      <c r="KKK217" s="10"/>
      <c r="KKL217" s="20"/>
      <c r="KKM217" s="10"/>
      <c r="KKN217" s="20"/>
      <c r="KKO217" s="10"/>
      <c r="KKP217" s="20"/>
      <c r="KKQ217" s="10"/>
      <c r="KKR217" s="20"/>
      <c r="KKS217" s="10"/>
      <c r="KKT217" s="20"/>
      <c r="KKU217" s="10"/>
      <c r="KKV217" s="20"/>
      <c r="KKW217" s="10"/>
      <c r="KKX217" s="20"/>
      <c r="KKY217" s="10"/>
      <c r="KKZ217" s="20"/>
      <c r="KLA217" s="10"/>
      <c r="KLB217" s="20"/>
      <c r="KLC217" s="10"/>
      <c r="KLD217" s="20"/>
      <c r="KLE217" s="10"/>
      <c r="KLF217" s="20"/>
      <c r="KLG217" s="10"/>
      <c r="KLH217" s="20"/>
      <c r="KLI217" s="10"/>
      <c r="KLJ217" s="20"/>
      <c r="KLK217" s="10"/>
      <c r="KLL217" s="20"/>
      <c r="KLM217" s="10"/>
      <c r="KLN217" s="20"/>
      <c r="KLO217" s="10"/>
      <c r="KLP217" s="20"/>
      <c r="KLQ217" s="10"/>
      <c r="KLR217" s="20"/>
      <c r="KLS217" s="10"/>
      <c r="KLT217" s="20"/>
      <c r="KLU217" s="10"/>
      <c r="KLV217" s="20"/>
      <c r="KLW217" s="10"/>
      <c r="KLX217" s="20"/>
      <c r="KLY217" s="10"/>
      <c r="KLZ217" s="20"/>
      <c r="KMA217" s="10"/>
      <c r="KMB217" s="20"/>
      <c r="KMC217" s="10"/>
      <c r="KMD217" s="20"/>
      <c r="KME217" s="10"/>
      <c r="KMF217" s="20"/>
      <c r="KMG217" s="10"/>
      <c r="KMH217" s="20"/>
      <c r="KMI217" s="10"/>
      <c r="KMJ217" s="20"/>
      <c r="KMK217" s="10"/>
      <c r="KML217" s="20"/>
      <c r="KMM217" s="10"/>
      <c r="KMN217" s="20"/>
      <c r="KMO217" s="10"/>
      <c r="KMP217" s="20"/>
      <c r="KMQ217" s="10"/>
      <c r="KMR217" s="20"/>
      <c r="KMS217" s="10"/>
      <c r="KMT217" s="20"/>
      <c r="KMU217" s="10"/>
      <c r="KMV217" s="20"/>
      <c r="KMW217" s="10"/>
      <c r="KMX217" s="20"/>
      <c r="KMY217" s="10"/>
      <c r="KMZ217" s="20"/>
      <c r="KNA217" s="10"/>
      <c r="KNB217" s="20"/>
      <c r="KNC217" s="10"/>
      <c r="KND217" s="20"/>
      <c r="KNE217" s="10"/>
      <c r="KNF217" s="20"/>
      <c r="KNG217" s="10"/>
      <c r="KNH217" s="20"/>
      <c r="KNI217" s="10"/>
      <c r="KNJ217" s="20"/>
      <c r="KNK217" s="10"/>
      <c r="KNL217" s="20"/>
      <c r="KNM217" s="10"/>
      <c r="KNN217" s="20"/>
      <c r="KNO217" s="10"/>
      <c r="KNP217" s="20"/>
      <c r="KNQ217" s="10"/>
      <c r="KNR217" s="20"/>
      <c r="KNS217" s="10"/>
      <c r="KNT217" s="20"/>
      <c r="KNU217" s="10"/>
      <c r="KNV217" s="20"/>
      <c r="KNW217" s="10"/>
      <c r="KNX217" s="20"/>
      <c r="KNY217" s="10"/>
      <c r="KNZ217" s="20"/>
      <c r="KOA217" s="10"/>
      <c r="KOB217" s="20"/>
      <c r="KOC217" s="10"/>
      <c r="KOD217" s="20"/>
      <c r="KOE217" s="10"/>
      <c r="KOF217" s="20"/>
      <c r="KOG217" s="10"/>
      <c r="KOH217" s="20"/>
      <c r="KOI217" s="10"/>
      <c r="KOJ217" s="20"/>
      <c r="KOK217" s="10"/>
      <c r="KOL217" s="20"/>
      <c r="KOM217" s="10"/>
      <c r="KON217" s="20"/>
      <c r="KOO217" s="10"/>
      <c r="KOP217" s="20"/>
      <c r="KOQ217" s="10"/>
      <c r="KOR217" s="20"/>
      <c r="KOS217" s="10"/>
      <c r="KOT217" s="20"/>
      <c r="KOU217" s="10"/>
      <c r="KOV217" s="20"/>
      <c r="KOW217" s="10"/>
      <c r="KOX217" s="20"/>
      <c r="KOY217" s="10"/>
      <c r="KOZ217" s="20"/>
      <c r="KPA217" s="10"/>
      <c r="KPB217" s="20"/>
      <c r="KPC217" s="10"/>
      <c r="KPD217" s="20"/>
      <c r="KPE217" s="10"/>
      <c r="KPF217" s="20"/>
      <c r="KPG217" s="10"/>
      <c r="KPH217" s="20"/>
      <c r="KPI217" s="10"/>
      <c r="KPJ217" s="20"/>
      <c r="KPK217" s="10"/>
      <c r="KPL217" s="20"/>
      <c r="KPM217" s="10"/>
      <c r="KPN217" s="20"/>
      <c r="KPO217" s="10"/>
      <c r="KPP217" s="20"/>
      <c r="KPQ217" s="10"/>
      <c r="KPR217" s="20"/>
      <c r="KPS217" s="10"/>
      <c r="KPT217" s="20"/>
      <c r="KPU217" s="10"/>
      <c r="KPV217" s="20"/>
      <c r="KPW217" s="10"/>
      <c r="KPX217" s="20"/>
      <c r="KPY217" s="10"/>
      <c r="KPZ217" s="20"/>
      <c r="KQA217" s="10"/>
      <c r="KQB217" s="20"/>
      <c r="KQC217" s="10"/>
      <c r="KQD217" s="20"/>
      <c r="KQE217" s="10"/>
      <c r="KQF217" s="20"/>
      <c r="KQG217" s="10"/>
      <c r="KQH217" s="20"/>
      <c r="KQI217" s="10"/>
      <c r="KQJ217" s="20"/>
      <c r="KQK217" s="10"/>
      <c r="KQL217" s="20"/>
      <c r="KQM217" s="10"/>
      <c r="KQN217" s="20"/>
      <c r="KQO217" s="10"/>
      <c r="KQP217" s="20"/>
      <c r="KQQ217" s="10"/>
      <c r="KQR217" s="20"/>
      <c r="KQS217" s="10"/>
      <c r="KQT217" s="20"/>
      <c r="KQU217" s="10"/>
      <c r="KQV217" s="20"/>
      <c r="KQW217" s="10"/>
      <c r="KQX217" s="20"/>
      <c r="KQY217" s="10"/>
      <c r="KQZ217" s="20"/>
      <c r="KRA217" s="10"/>
      <c r="KRB217" s="20"/>
      <c r="KRC217" s="10"/>
      <c r="KRD217" s="20"/>
      <c r="KRE217" s="10"/>
      <c r="KRF217" s="20"/>
      <c r="KRG217" s="10"/>
      <c r="KRH217" s="20"/>
      <c r="KRI217" s="10"/>
      <c r="KRJ217" s="20"/>
      <c r="KRK217" s="10"/>
      <c r="KRL217" s="20"/>
      <c r="KRM217" s="10"/>
      <c r="KRN217" s="20"/>
      <c r="KRO217" s="10"/>
      <c r="KRP217" s="20"/>
      <c r="KRQ217" s="10"/>
      <c r="KRR217" s="20"/>
      <c r="KRS217" s="10"/>
      <c r="KRT217" s="20"/>
      <c r="KRU217" s="10"/>
      <c r="KRV217" s="20"/>
      <c r="KRW217" s="10"/>
      <c r="KRX217" s="20"/>
      <c r="KRY217" s="10"/>
      <c r="KRZ217" s="20"/>
      <c r="KSA217" s="10"/>
      <c r="KSB217" s="20"/>
      <c r="KSC217" s="10"/>
      <c r="KSD217" s="20"/>
      <c r="KSE217" s="10"/>
      <c r="KSF217" s="20"/>
      <c r="KSG217" s="10"/>
      <c r="KSH217" s="20"/>
      <c r="KSI217" s="10"/>
      <c r="KSJ217" s="20"/>
      <c r="KSK217" s="10"/>
      <c r="KSL217" s="20"/>
      <c r="KSM217" s="10"/>
      <c r="KSN217" s="20"/>
      <c r="KSO217" s="10"/>
      <c r="KSP217" s="20"/>
      <c r="KSQ217" s="10"/>
      <c r="KSR217" s="20"/>
      <c r="KSS217" s="10"/>
      <c r="KST217" s="20"/>
      <c r="KSU217" s="10"/>
      <c r="KSV217" s="20"/>
      <c r="KSW217" s="10"/>
      <c r="KSX217" s="20"/>
      <c r="KSY217" s="10"/>
      <c r="KSZ217" s="20"/>
      <c r="KTA217" s="10"/>
      <c r="KTB217" s="20"/>
      <c r="KTC217" s="10"/>
      <c r="KTD217" s="20"/>
      <c r="KTE217" s="10"/>
      <c r="KTF217" s="20"/>
      <c r="KTG217" s="10"/>
      <c r="KTH217" s="20"/>
      <c r="KTI217" s="10"/>
      <c r="KTJ217" s="20"/>
      <c r="KTK217" s="10"/>
      <c r="KTL217" s="20"/>
      <c r="KTM217" s="10"/>
      <c r="KTN217" s="20"/>
      <c r="KTO217" s="10"/>
      <c r="KTP217" s="20"/>
      <c r="KTQ217" s="10"/>
      <c r="KTR217" s="20"/>
      <c r="KTS217" s="10"/>
      <c r="KTT217" s="20"/>
      <c r="KTU217" s="10"/>
      <c r="KTV217" s="20"/>
      <c r="KTW217" s="10"/>
      <c r="KTX217" s="20"/>
      <c r="KTY217" s="10"/>
      <c r="KTZ217" s="20"/>
      <c r="KUA217" s="10"/>
      <c r="KUB217" s="20"/>
      <c r="KUC217" s="10"/>
      <c r="KUD217" s="20"/>
      <c r="KUE217" s="10"/>
      <c r="KUF217" s="20"/>
      <c r="KUG217" s="10"/>
      <c r="KUH217" s="20"/>
      <c r="KUI217" s="10"/>
      <c r="KUJ217" s="20"/>
      <c r="KUK217" s="10"/>
      <c r="KUL217" s="20"/>
      <c r="KUM217" s="10"/>
      <c r="KUN217" s="20"/>
      <c r="KUO217" s="10"/>
      <c r="KUP217" s="20"/>
      <c r="KUQ217" s="10"/>
      <c r="KUR217" s="20"/>
      <c r="KUS217" s="10"/>
      <c r="KUT217" s="20"/>
      <c r="KUU217" s="10"/>
      <c r="KUV217" s="20"/>
      <c r="KUW217" s="10"/>
      <c r="KUX217" s="20"/>
      <c r="KUY217" s="10"/>
      <c r="KUZ217" s="20"/>
      <c r="KVA217" s="10"/>
      <c r="KVB217" s="20"/>
      <c r="KVC217" s="10"/>
      <c r="KVD217" s="20"/>
      <c r="KVE217" s="10"/>
      <c r="KVF217" s="20"/>
      <c r="KVG217" s="10"/>
      <c r="KVH217" s="20"/>
      <c r="KVI217" s="10"/>
      <c r="KVJ217" s="20"/>
      <c r="KVK217" s="10"/>
      <c r="KVL217" s="20"/>
      <c r="KVM217" s="10"/>
      <c r="KVN217" s="20"/>
      <c r="KVO217" s="10"/>
      <c r="KVP217" s="20"/>
      <c r="KVQ217" s="10"/>
      <c r="KVR217" s="20"/>
      <c r="KVS217" s="10"/>
      <c r="KVT217" s="20"/>
      <c r="KVU217" s="10"/>
      <c r="KVV217" s="20"/>
      <c r="KVW217" s="10"/>
      <c r="KVX217" s="20"/>
      <c r="KVY217" s="10"/>
      <c r="KVZ217" s="20"/>
      <c r="KWA217" s="10"/>
      <c r="KWB217" s="20"/>
      <c r="KWC217" s="10"/>
      <c r="KWD217" s="20"/>
      <c r="KWE217" s="10"/>
      <c r="KWF217" s="20"/>
      <c r="KWG217" s="10"/>
      <c r="KWH217" s="20"/>
      <c r="KWI217" s="10"/>
      <c r="KWJ217" s="20"/>
      <c r="KWK217" s="10"/>
      <c r="KWL217" s="20"/>
      <c r="KWM217" s="10"/>
      <c r="KWN217" s="20"/>
      <c r="KWO217" s="10"/>
      <c r="KWP217" s="20"/>
      <c r="KWQ217" s="10"/>
      <c r="KWR217" s="20"/>
      <c r="KWS217" s="10"/>
      <c r="KWT217" s="20"/>
      <c r="KWU217" s="10"/>
      <c r="KWV217" s="20"/>
      <c r="KWW217" s="10"/>
      <c r="KWX217" s="20"/>
      <c r="KWY217" s="10"/>
      <c r="KWZ217" s="20"/>
      <c r="KXA217" s="10"/>
      <c r="KXB217" s="20"/>
      <c r="KXC217" s="10"/>
      <c r="KXD217" s="20"/>
      <c r="KXE217" s="10"/>
      <c r="KXF217" s="20"/>
      <c r="KXG217" s="10"/>
      <c r="KXH217" s="20"/>
      <c r="KXI217" s="10"/>
      <c r="KXJ217" s="20"/>
      <c r="KXK217" s="10"/>
      <c r="KXL217" s="20"/>
      <c r="KXM217" s="10"/>
      <c r="KXN217" s="20"/>
      <c r="KXO217" s="10"/>
      <c r="KXP217" s="20"/>
      <c r="KXQ217" s="10"/>
      <c r="KXR217" s="20"/>
      <c r="KXS217" s="10"/>
      <c r="KXT217" s="20"/>
      <c r="KXU217" s="10"/>
      <c r="KXV217" s="20"/>
      <c r="KXW217" s="10"/>
      <c r="KXX217" s="20"/>
      <c r="KXY217" s="10"/>
      <c r="KXZ217" s="20"/>
      <c r="KYA217" s="10"/>
      <c r="KYB217" s="20"/>
      <c r="KYC217" s="10"/>
      <c r="KYD217" s="20"/>
      <c r="KYE217" s="10"/>
      <c r="KYF217" s="20"/>
      <c r="KYG217" s="10"/>
      <c r="KYH217" s="20"/>
      <c r="KYI217" s="10"/>
      <c r="KYJ217" s="20"/>
      <c r="KYK217" s="10"/>
      <c r="KYL217" s="20"/>
      <c r="KYM217" s="10"/>
      <c r="KYN217" s="20"/>
      <c r="KYO217" s="10"/>
      <c r="KYP217" s="20"/>
      <c r="KYQ217" s="10"/>
      <c r="KYR217" s="20"/>
      <c r="KYS217" s="10"/>
      <c r="KYT217" s="20"/>
      <c r="KYU217" s="10"/>
      <c r="KYV217" s="20"/>
      <c r="KYW217" s="10"/>
      <c r="KYX217" s="20"/>
      <c r="KYY217" s="10"/>
      <c r="KYZ217" s="20"/>
      <c r="KZA217" s="10"/>
      <c r="KZB217" s="20"/>
      <c r="KZC217" s="10"/>
      <c r="KZD217" s="20"/>
      <c r="KZE217" s="10"/>
      <c r="KZF217" s="20"/>
      <c r="KZG217" s="10"/>
      <c r="KZH217" s="20"/>
      <c r="KZI217" s="10"/>
      <c r="KZJ217" s="20"/>
      <c r="KZK217" s="10"/>
      <c r="KZL217" s="20"/>
      <c r="KZM217" s="10"/>
      <c r="KZN217" s="20"/>
      <c r="KZO217" s="10"/>
      <c r="KZP217" s="20"/>
      <c r="KZQ217" s="10"/>
      <c r="KZR217" s="20"/>
      <c r="KZS217" s="10"/>
      <c r="KZT217" s="20"/>
      <c r="KZU217" s="10"/>
      <c r="KZV217" s="20"/>
      <c r="KZW217" s="10"/>
      <c r="KZX217" s="20"/>
      <c r="KZY217" s="10"/>
      <c r="KZZ217" s="20"/>
      <c r="LAA217" s="10"/>
      <c r="LAB217" s="20"/>
      <c r="LAC217" s="10"/>
      <c r="LAD217" s="20"/>
      <c r="LAE217" s="10"/>
      <c r="LAF217" s="20"/>
      <c r="LAG217" s="10"/>
      <c r="LAH217" s="20"/>
      <c r="LAI217" s="10"/>
      <c r="LAJ217" s="20"/>
      <c r="LAK217" s="10"/>
      <c r="LAL217" s="20"/>
      <c r="LAM217" s="10"/>
      <c r="LAN217" s="20"/>
      <c r="LAO217" s="10"/>
      <c r="LAP217" s="20"/>
      <c r="LAQ217" s="10"/>
      <c r="LAR217" s="20"/>
      <c r="LAS217" s="10"/>
      <c r="LAT217" s="20"/>
      <c r="LAU217" s="10"/>
      <c r="LAV217" s="20"/>
      <c r="LAW217" s="10"/>
      <c r="LAX217" s="20"/>
      <c r="LAY217" s="10"/>
      <c r="LAZ217" s="20"/>
      <c r="LBA217" s="10"/>
      <c r="LBB217" s="20"/>
      <c r="LBC217" s="10"/>
      <c r="LBD217" s="20"/>
      <c r="LBE217" s="10"/>
      <c r="LBF217" s="20"/>
      <c r="LBG217" s="10"/>
      <c r="LBH217" s="20"/>
      <c r="LBI217" s="10"/>
      <c r="LBJ217" s="20"/>
      <c r="LBK217" s="10"/>
      <c r="LBL217" s="20"/>
      <c r="LBM217" s="10"/>
      <c r="LBN217" s="20"/>
      <c r="LBO217" s="10"/>
      <c r="LBP217" s="20"/>
      <c r="LBQ217" s="10"/>
      <c r="LBR217" s="20"/>
      <c r="LBS217" s="10"/>
      <c r="LBT217" s="20"/>
      <c r="LBU217" s="10"/>
      <c r="LBV217" s="20"/>
      <c r="LBW217" s="10"/>
      <c r="LBX217" s="20"/>
      <c r="LBY217" s="10"/>
      <c r="LBZ217" s="20"/>
      <c r="LCA217" s="10"/>
      <c r="LCB217" s="20"/>
      <c r="LCC217" s="10"/>
      <c r="LCD217" s="20"/>
      <c r="LCE217" s="10"/>
      <c r="LCF217" s="20"/>
      <c r="LCG217" s="10"/>
      <c r="LCH217" s="20"/>
      <c r="LCI217" s="10"/>
      <c r="LCJ217" s="20"/>
      <c r="LCK217" s="10"/>
      <c r="LCL217" s="20"/>
      <c r="LCM217" s="10"/>
      <c r="LCN217" s="20"/>
      <c r="LCO217" s="10"/>
      <c r="LCP217" s="20"/>
      <c r="LCQ217" s="10"/>
      <c r="LCR217" s="20"/>
      <c r="LCS217" s="10"/>
      <c r="LCT217" s="20"/>
      <c r="LCU217" s="10"/>
      <c r="LCV217" s="20"/>
      <c r="LCW217" s="10"/>
      <c r="LCX217" s="20"/>
      <c r="LCY217" s="10"/>
      <c r="LCZ217" s="20"/>
      <c r="LDA217" s="10"/>
      <c r="LDB217" s="20"/>
      <c r="LDC217" s="10"/>
      <c r="LDD217" s="20"/>
      <c r="LDE217" s="10"/>
      <c r="LDF217" s="20"/>
      <c r="LDG217" s="10"/>
      <c r="LDH217" s="20"/>
      <c r="LDI217" s="10"/>
      <c r="LDJ217" s="20"/>
      <c r="LDK217" s="10"/>
      <c r="LDL217" s="20"/>
      <c r="LDM217" s="10"/>
      <c r="LDN217" s="20"/>
      <c r="LDO217" s="10"/>
      <c r="LDP217" s="20"/>
      <c r="LDQ217" s="10"/>
      <c r="LDR217" s="20"/>
      <c r="LDS217" s="10"/>
      <c r="LDT217" s="20"/>
      <c r="LDU217" s="10"/>
      <c r="LDV217" s="20"/>
      <c r="LDW217" s="10"/>
      <c r="LDX217" s="20"/>
      <c r="LDY217" s="10"/>
      <c r="LDZ217" s="20"/>
      <c r="LEA217" s="10"/>
      <c r="LEB217" s="20"/>
      <c r="LEC217" s="10"/>
      <c r="LED217" s="20"/>
      <c r="LEE217" s="10"/>
      <c r="LEF217" s="20"/>
      <c r="LEG217" s="10"/>
      <c r="LEH217" s="20"/>
      <c r="LEI217" s="10"/>
      <c r="LEJ217" s="20"/>
      <c r="LEK217" s="10"/>
      <c r="LEL217" s="20"/>
      <c r="LEM217" s="10"/>
      <c r="LEN217" s="20"/>
      <c r="LEO217" s="10"/>
      <c r="LEP217" s="20"/>
      <c r="LEQ217" s="10"/>
      <c r="LER217" s="20"/>
      <c r="LES217" s="10"/>
      <c r="LET217" s="20"/>
      <c r="LEU217" s="10"/>
      <c r="LEV217" s="20"/>
      <c r="LEW217" s="10"/>
      <c r="LEX217" s="20"/>
      <c r="LEY217" s="10"/>
      <c r="LEZ217" s="20"/>
      <c r="LFA217" s="10"/>
      <c r="LFB217" s="20"/>
      <c r="LFC217" s="10"/>
      <c r="LFD217" s="20"/>
      <c r="LFE217" s="10"/>
      <c r="LFF217" s="20"/>
      <c r="LFG217" s="10"/>
      <c r="LFH217" s="20"/>
      <c r="LFI217" s="10"/>
      <c r="LFJ217" s="20"/>
      <c r="LFK217" s="10"/>
      <c r="LFL217" s="20"/>
      <c r="LFM217" s="10"/>
      <c r="LFN217" s="20"/>
      <c r="LFO217" s="10"/>
      <c r="LFP217" s="20"/>
      <c r="LFQ217" s="10"/>
      <c r="LFR217" s="20"/>
      <c r="LFS217" s="10"/>
      <c r="LFT217" s="20"/>
      <c r="LFU217" s="10"/>
      <c r="LFV217" s="20"/>
      <c r="LFW217" s="10"/>
      <c r="LFX217" s="20"/>
      <c r="LFY217" s="10"/>
      <c r="LFZ217" s="20"/>
      <c r="LGA217" s="10"/>
      <c r="LGB217" s="20"/>
      <c r="LGC217" s="10"/>
      <c r="LGD217" s="20"/>
      <c r="LGE217" s="10"/>
      <c r="LGF217" s="20"/>
      <c r="LGG217" s="10"/>
      <c r="LGH217" s="20"/>
      <c r="LGI217" s="10"/>
      <c r="LGJ217" s="20"/>
      <c r="LGK217" s="10"/>
      <c r="LGL217" s="20"/>
      <c r="LGM217" s="10"/>
      <c r="LGN217" s="20"/>
      <c r="LGO217" s="10"/>
      <c r="LGP217" s="20"/>
      <c r="LGQ217" s="10"/>
      <c r="LGR217" s="20"/>
      <c r="LGS217" s="10"/>
      <c r="LGT217" s="20"/>
      <c r="LGU217" s="10"/>
      <c r="LGV217" s="20"/>
      <c r="LGW217" s="10"/>
      <c r="LGX217" s="20"/>
      <c r="LGY217" s="10"/>
      <c r="LGZ217" s="20"/>
      <c r="LHA217" s="10"/>
      <c r="LHB217" s="20"/>
      <c r="LHC217" s="10"/>
      <c r="LHD217" s="20"/>
      <c r="LHE217" s="10"/>
      <c r="LHF217" s="20"/>
      <c r="LHG217" s="10"/>
      <c r="LHH217" s="20"/>
      <c r="LHI217" s="10"/>
      <c r="LHJ217" s="20"/>
      <c r="LHK217" s="10"/>
      <c r="LHL217" s="20"/>
      <c r="LHM217" s="10"/>
      <c r="LHN217" s="20"/>
      <c r="LHO217" s="10"/>
      <c r="LHP217" s="20"/>
      <c r="LHQ217" s="10"/>
      <c r="LHR217" s="20"/>
      <c r="LHS217" s="10"/>
      <c r="LHT217" s="20"/>
      <c r="LHU217" s="10"/>
      <c r="LHV217" s="20"/>
      <c r="LHW217" s="10"/>
      <c r="LHX217" s="20"/>
      <c r="LHY217" s="10"/>
      <c r="LHZ217" s="20"/>
      <c r="LIA217" s="10"/>
      <c r="LIB217" s="20"/>
      <c r="LIC217" s="10"/>
      <c r="LID217" s="20"/>
      <c r="LIE217" s="10"/>
      <c r="LIF217" s="20"/>
      <c r="LIG217" s="10"/>
      <c r="LIH217" s="20"/>
      <c r="LII217" s="10"/>
      <c r="LIJ217" s="20"/>
      <c r="LIK217" s="10"/>
      <c r="LIL217" s="20"/>
      <c r="LIM217" s="10"/>
      <c r="LIN217" s="20"/>
      <c r="LIO217" s="10"/>
      <c r="LIP217" s="20"/>
      <c r="LIQ217" s="10"/>
      <c r="LIR217" s="20"/>
      <c r="LIS217" s="10"/>
      <c r="LIT217" s="20"/>
      <c r="LIU217" s="10"/>
      <c r="LIV217" s="20"/>
      <c r="LIW217" s="10"/>
      <c r="LIX217" s="20"/>
      <c r="LIY217" s="10"/>
      <c r="LIZ217" s="20"/>
      <c r="LJA217" s="10"/>
      <c r="LJB217" s="20"/>
      <c r="LJC217" s="10"/>
      <c r="LJD217" s="20"/>
      <c r="LJE217" s="10"/>
      <c r="LJF217" s="20"/>
      <c r="LJG217" s="10"/>
      <c r="LJH217" s="20"/>
      <c r="LJI217" s="10"/>
      <c r="LJJ217" s="20"/>
      <c r="LJK217" s="10"/>
      <c r="LJL217" s="20"/>
      <c r="LJM217" s="10"/>
      <c r="LJN217" s="20"/>
      <c r="LJO217" s="10"/>
      <c r="LJP217" s="20"/>
      <c r="LJQ217" s="10"/>
      <c r="LJR217" s="20"/>
      <c r="LJS217" s="10"/>
      <c r="LJT217" s="20"/>
      <c r="LJU217" s="10"/>
      <c r="LJV217" s="20"/>
      <c r="LJW217" s="10"/>
      <c r="LJX217" s="20"/>
      <c r="LJY217" s="10"/>
      <c r="LJZ217" s="20"/>
      <c r="LKA217" s="10"/>
      <c r="LKB217" s="20"/>
      <c r="LKC217" s="10"/>
      <c r="LKD217" s="20"/>
      <c r="LKE217" s="10"/>
      <c r="LKF217" s="20"/>
      <c r="LKG217" s="10"/>
      <c r="LKH217" s="20"/>
      <c r="LKI217" s="10"/>
      <c r="LKJ217" s="20"/>
      <c r="LKK217" s="10"/>
      <c r="LKL217" s="20"/>
      <c r="LKM217" s="10"/>
      <c r="LKN217" s="20"/>
      <c r="LKO217" s="10"/>
      <c r="LKP217" s="20"/>
      <c r="LKQ217" s="10"/>
      <c r="LKR217" s="20"/>
      <c r="LKS217" s="10"/>
      <c r="LKT217" s="20"/>
      <c r="LKU217" s="10"/>
      <c r="LKV217" s="20"/>
      <c r="LKW217" s="10"/>
      <c r="LKX217" s="20"/>
      <c r="LKY217" s="10"/>
      <c r="LKZ217" s="20"/>
      <c r="LLA217" s="10"/>
      <c r="LLB217" s="20"/>
      <c r="LLC217" s="10"/>
      <c r="LLD217" s="20"/>
      <c r="LLE217" s="10"/>
      <c r="LLF217" s="20"/>
      <c r="LLG217" s="10"/>
      <c r="LLH217" s="20"/>
      <c r="LLI217" s="10"/>
      <c r="LLJ217" s="20"/>
      <c r="LLK217" s="10"/>
      <c r="LLL217" s="20"/>
      <c r="LLM217" s="10"/>
      <c r="LLN217" s="20"/>
      <c r="LLO217" s="10"/>
      <c r="LLP217" s="20"/>
      <c r="LLQ217" s="10"/>
      <c r="LLR217" s="20"/>
      <c r="LLS217" s="10"/>
      <c r="LLT217" s="20"/>
      <c r="LLU217" s="10"/>
      <c r="LLV217" s="20"/>
      <c r="LLW217" s="10"/>
      <c r="LLX217" s="20"/>
      <c r="LLY217" s="10"/>
      <c r="LLZ217" s="20"/>
      <c r="LMA217" s="10"/>
      <c r="LMB217" s="20"/>
      <c r="LMC217" s="10"/>
      <c r="LMD217" s="20"/>
      <c r="LME217" s="10"/>
      <c r="LMF217" s="20"/>
      <c r="LMG217" s="10"/>
      <c r="LMH217" s="20"/>
      <c r="LMI217" s="10"/>
      <c r="LMJ217" s="20"/>
      <c r="LMK217" s="10"/>
      <c r="LML217" s="20"/>
      <c r="LMM217" s="10"/>
      <c r="LMN217" s="20"/>
      <c r="LMO217" s="10"/>
      <c r="LMP217" s="20"/>
      <c r="LMQ217" s="10"/>
      <c r="LMR217" s="20"/>
      <c r="LMS217" s="10"/>
      <c r="LMT217" s="20"/>
      <c r="LMU217" s="10"/>
      <c r="LMV217" s="20"/>
      <c r="LMW217" s="10"/>
      <c r="LMX217" s="20"/>
      <c r="LMY217" s="10"/>
      <c r="LMZ217" s="20"/>
      <c r="LNA217" s="10"/>
      <c r="LNB217" s="20"/>
      <c r="LNC217" s="10"/>
      <c r="LND217" s="20"/>
      <c r="LNE217" s="10"/>
      <c r="LNF217" s="20"/>
      <c r="LNG217" s="10"/>
      <c r="LNH217" s="20"/>
      <c r="LNI217" s="10"/>
      <c r="LNJ217" s="20"/>
      <c r="LNK217" s="10"/>
      <c r="LNL217" s="20"/>
      <c r="LNM217" s="10"/>
      <c r="LNN217" s="20"/>
      <c r="LNO217" s="10"/>
      <c r="LNP217" s="20"/>
      <c r="LNQ217" s="10"/>
      <c r="LNR217" s="20"/>
      <c r="LNS217" s="10"/>
      <c r="LNT217" s="20"/>
      <c r="LNU217" s="10"/>
      <c r="LNV217" s="20"/>
      <c r="LNW217" s="10"/>
      <c r="LNX217" s="20"/>
      <c r="LNY217" s="10"/>
      <c r="LNZ217" s="20"/>
      <c r="LOA217" s="10"/>
      <c r="LOB217" s="20"/>
      <c r="LOC217" s="10"/>
      <c r="LOD217" s="20"/>
      <c r="LOE217" s="10"/>
      <c r="LOF217" s="20"/>
      <c r="LOG217" s="10"/>
      <c r="LOH217" s="20"/>
      <c r="LOI217" s="10"/>
      <c r="LOJ217" s="20"/>
      <c r="LOK217" s="10"/>
      <c r="LOL217" s="20"/>
      <c r="LOM217" s="10"/>
      <c r="LON217" s="20"/>
      <c r="LOO217" s="10"/>
      <c r="LOP217" s="20"/>
      <c r="LOQ217" s="10"/>
      <c r="LOR217" s="20"/>
      <c r="LOS217" s="10"/>
      <c r="LOT217" s="20"/>
      <c r="LOU217" s="10"/>
      <c r="LOV217" s="20"/>
      <c r="LOW217" s="10"/>
      <c r="LOX217" s="20"/>
      <c r="LOY217" s="10"/>
      <c r="LOZ217" s="20"/>
      <c r="LPA217" s="10"/>
      <c r="LPB217" s="20"/>
      <c r="LPC217" s="10"/>
      <c r="LPD217" s="20"/>
      <c r="LPE217" s="10"/>
      <c r="LPF217" s="20"/>
      <c r="LPG217" s="10"/>
      <c r="LPH217" s="20"/>
      <c r="LPI217" s="10"/>
      <c r="LPJ217" s="20"/>
      <c r="LPK217" s="10"/>
      <c r="LPL217" s="20"/>
      <c r="LPM217" s="10"/>
      <c r="LPN217" s="20"/>
      <c r="LPO217" s="10"/>
      <c r="LPP217" s="20"/>
      <c r="LPQ217" s="10"/>
      <c r="LPR217" s="20"/>
      <c r="LPS217" s="10"/>
      <c r="LPT217" s="20"/>
      <c r="LPU217" s="10"/>
      <c r="LPV217" s="20"/>
      <c r="LPW217" s="10"/>
      <c r="LPX217" s="20"/>
      <c r="LPY217" s="10"/>
      <c r="LPZ217" s="20"/>
      <c r="LQA217" s="10"/>
      <c r="LQB217" s="20"/>
      <c r="LQC217" s="10"/>
      <c r="LQD217" s="20"/>
      <c r="LQE217" s="10"/>
      <c r="LQF217" s="20"/>
      <c r="LQG217" s="10"/>
      <c r="LQH217" s="20"/>
      <c r="LQI217" s="10"/>
      <c r="LQJ217" s="20"/>
      <c r="LQK217" s="10"/>
      <c r="LQL217" s="20"/>
      <c r="LQM217" s="10"/>
      <c r="LQN217" s="20"/>
      <c r="LQO217" s="10"/>
      <c r="LQP217" s="20"/>
      <c r="LQQ217" s="10"/>
      <c r="LQR217" s="20"/>
      <c r="LQS217" s="10"/>
      <c r="LQT217" s="20"/>
      <c r="LQU217" s="10"/>
      <c r="LQV217" s="20"/>
      <c r="LQW217" s="10"/>
      <c r="LQX217" s="20"/>
      <c r="LQY217" s="10"/>
      <c r="LQZ217" s="20"/>
      <c r="LRA217" s="10"/>
      <c r="LRB217" s="20"/>
      <c r="LRC217" s="10"/>
      <c r="LRD217" s="20"/>
      <c r="LRE217" s="10"/>
      <c r="LRF217" s="20"/>
      <c r="LRG217" s="10"/>
      <c r="LRH217" s="20"/>
      <c r="LRI217" s="10"/>
      <c r="LRJ217" s="20"/>
      <c r="LRK217" s="10"/>
      <c r="LRL217" s="20"/>
      <c r="LRM217" s="10"/>
      <c r="LRN217" s="20"/>
      <c r="LRO217" s="10"/>
      <c r="LRP217" s="20"/>
      <c r="LRQ217" s="10"/>
      <c r="LRR217" s="20"/>
      <c r="LRS217" s="10"/>
      <c r="LRT217" s="20"/>
      <c r="LRU217" s="10"/>
      <c r="LRV217" s="20"/>
      <c r="LRW217" s="10"/>
      <c r="LRX217" s="20"/>
      <c r="LRY217" s="10"/>
      <c r="LRZ217" s="20"/>
      <c r="LSA217" s="10"/>
      <c r="LSB217" s="20"/>
      <c r="LSC217" s="10"/>
      <c r="LSD217" s="20"/>
      <c r="LSE217" s="10"/>
      <c r="LSF217" s="20"/>
      <c r="LSG217" s="10"/>
      <c r="LSH217" s="20"/>
      <c r="LSI217" s="10"/>
      <c r="LSJ217" s="20"/>
      <c r="LSK217" s="10"/>
      <c r="LSL217" s="20"/>
      <c r="LSM217" s="10"/>
      <c r="LSN217" s="20"/>
      <c r="LSO217" s="10"/>
      <c r="LSP217" s="20"/>
      <c r="LSQ217" s="10"/>
      <c r="LSR217" s="20"/>
      <c r="LSS217" s="10"/>
      <c r="LST217" s="20"/>
      <c r="LSU217" s="10"/>
      <c r="LSV217" s="20"/>
      <c r="LSW217" s="10"/>
      <c r="LSX217" s="20"/>
      <c r="LSY217" s="10"/>
      <c r="LSZ217" s="20"/>
      <c r="LTA217" s="10"/>
      <c r="LTB217" s="20"/>
      <c r="LTC217" s="10"/>
      <c r="LTD217" s="20"/>
      <c r="LTE217" s="10"/>
      <c r="LTF217" s="20"/>
      <c r="LTG217" s="10"/>
      <c r="LTH217" s="20"/>
      <c r="LTI217" s="10"/>
      <c r="LTJ217" s="20"/>
      <c r="LTK217" s="10"/>
      <c r="LTL217" s="20"/>
      <c r="LTM217" s="10"/>
      <c r="LTN217" s="20"/>
      <c r="LTO217" s="10"/>
      <c r="LTP217" s="20"/>
      <c r="LTQ217" s="10"/>
      <c r="LTR217" s="20"/>
      <c r="LTS217" s="10"/>
      <c r="LTT217" s="20"/>
      <c r="LTU217" s="10"/>
      <c r="LTV217" s="20"/>
      <c r="LTW217" s="10"/>
      <c r="LTX217" s="20"/>
      <c r="LTY217" s="10"/>
      <c r="LTZ217" s="20"/>
      <c r="LUA217" s="10"/>
      <c r="LUB217" s="20"/>
      <c r="LUC217" s="10"/>
      <c r="LUD217" s="20"/>
      <c r="LUE217" s="10"/>
      <c r="LUF217" s="20"/>
      <c r="LUG217" s="10"/>
      <c r="LUH217" s="20"/>
      <c r="LUI217" s="10"/>
      <c r="LUJ217" s="20"/>
      <c r="LUK217" s="10"/>
      <c r="LUL217" s="20"/>
      <c r="LUM217" s="10"/>
      <c r="LUN217" s="20"/>
      <c r="LUO217" s="10"/>
      <c r="LUP217" s="20"/>
      <c r="LUQ217" s="10"/>
      <c r="LUR217" s="20"/>
      <c r="LUS217" s="10"/>
      <c r="LUT217" s="20"/>
      <c r="LUU217" s="10"/>
      <c r="LUV217" s="20"/>
      <c r="LUW217" s="10"/>
      <c r="LUX217" s="20"/>
      <c r="LUY217" s="10"/>
      <c r="LUZ217" s="20"/>
      <c r="LVA217" s="10"/>
      <c r="LVB217" s="20"/>
      <c r="LVC217" s="10"/>
      <c r="LVD217" s="20"/>
      <c r="LVE217" s="10"/>
      <c r="LVF217" s="20"/>
      <c r="LVG217" s="10"/>
      <c r="LVH217" s="20"/>
      <c r="LVI217" s="10"/>
      <c r="LVJ217" s="20"/>
      <c r="LVK217" s="10"/>
      <c r="LVL217" s="20"/>
      <c r="LVM217" s="10"/>
      <c r="LVN217" s="20"/>
      <c r="LVO217" s="10"/>
      <c r="LVP217" s="20"/>
      <c r="LVQ217" s="10"/>
      <c r="LVR217" s="20"/>
      <c r="LVS217" s="10"/>
      <c r="LVT217" s="20"/>
      <c r="LVU217" s="10"/>
      <c r="LVV217" s="20"/>
      <c r="LVW217" s="10"/>
      <c r="LVX217" s="20"/>
      <c r="LVY217" s="10"/>
      <c r="LVZ217" s="20"/>
      <c r="LWA217" s="10"/>
      <c r="LWB217" s="20"/>
      <c r="LWC217" s="10"/>
      <c r="LWD217" s="20"/>
      <c r="LWE217" s="10"/>
      <c r="LWF217" s="20"/>
      <c r="LWG217" s="10"/>
      <c r="LWH217" s="20"/>
      <c r="LWI217" s="10"/>
      <c r="LWJ217" s="20"/>
      <c r="LWK217" s="10"/>
      <c r="LWL217" s="20"/>
      <c r="LWM217" s="10"/>
      <c r="LWN217" s="20"/>
      <c r="LWO217" s="10"/>
      <c r="LWP217" s="20"/>
      <c r="LWQ217" s="10"/>
      <c r="LWR217" s="20"/>
      <c r="LWS217" s="10"/>
      <c r="LWT217" s="20"/>
      <c r="LWU217" s="10"/>
      <c r="LWV217" s="20"/>
      <c r="LWW217" s="10"/>
      <c r="LWX217" s="20"/>
      <c r="LWY217" s="10"/>
      <c r="LWZ217" s="20"/>
      <c r="LXA217" s="10"/>
      <c r="LXB217" s="20"/>
      <c r="LXC217" s="10"/>
      <c r="LXD217" s="20"/>
      <c r="LXE217" s="10"/>
      <c r="LXF217" s="20"/>
      <c r="LXG217" s="10"/>
      <c r="LXH217" s="20"/>
      <c r="LXI217" s="10"/>
      <c r="LXJ217" s="20"/>
      <c r="LXK217" s="10"/>
      <c r="LXL217" s="20"/>
      <c r="LXM217" s="10"/>
      <c r="LXN217" s="20"/>
      <c r="LXO217" s="10"/>
      <c r="LXP217" s="20"/>
      <c r="LXQ217" s="10"/>
      <c r="LXR217" s="20"/>
      <c r="LXS217" s="10"/>
      <c r="LXT217" s="20"/>
      <c r="LXU217" s="10"/>
      <c r="LXV217" s="20"/>
      <c r="LXW217" s="10"/>
      <c r="LXX217" s="20"/>
      <c r="LXY217" s="10"/>
      <c r="LXZ217" s="20"/>
      <c r="LYA217" s="10"/>
      <c r="LYB217" s="20"/>
      <c r="LYC217" s="10"/>
      <c r="LYD217" s="20"/>
      <c r="LYE217" s="10"/>
      <c r="LYF217" s="20"/>
      <c r="LYG217" s="10"/>
      <c r="LYH217" s="20"/>
      <c r="LYI217" s="10"/>
      <c r="LYJ217" s="20"/>
      <c r="LYK217" s="10"/>
      <c r="LYL217" s="20"/>
      <c r="LYM217" s="10"/>
      <c r="LYN217" s="20"/>
      <c r="LYO217" s="10"/>
      <c r="LYP217" s="20"/>
      <c r="LYQ217" s="10"/>
      <c r="LYR217" s="20"/>
      <c r="LYS217" s="10"/>
      <c r="LYT217" s="20"/>
      <c r="LYU217" s="10"/>
      <c r="LYV217" s="20"/>
      <c r="LYW217" s="10"/>
      <c r="LYX217" s="20"/>
      <c r="LYY217" s="10"/>
      <c r="LYZ217" s="20"/>
      <c r="LZA217" s="10"/>
      <c r="LZB217" s="20"/>
      <c r="LZC217" s="10"/>
      <c r="LZD217" s="20"/>
      <c r="LZE217" s="10"/>
      <c r="LZF217" s="20"/>
      <c r="LZG217" s="10"/>
      <c r="LZH217" s="20"/>
      <c r="LZI217" s="10"/>
      <c r="LZJ217" s="20"/>
      <c r="LZK217" s="10"/>
      <c r="LZL217" s="20"/>
      <c r="LZM217" s="10"/>
      <c r="LZN217" s="20"/>
      <c r="LZO217" s="10"/>
      <c r="LZP217" s="20"/>
      <c r="LZQ217" s="10"/>
      <c r="LZR217" s="20"/>
      <c r="LZS217" s="10"/>
      <c r="LZT217" s="20"/>
      <c r="LZU217" s="10"/>
      <c r="LZV217" s="20"/>
      <c r="LZW217" s="10"/>
      <c r="LZX217" s="20"/>
      <c r="LZY217" s="10"/>
      <c r="LZZ217" s="20"/>
      <c r="MAA217" s="10"/>
      <c r="MAB217" s="20"/>
      <c r="MAC217" s="10"/>
      <c r="MAD217" s="20"/>
      <c r="MAE217" s="10"/>
      <c r="MAF217" s="20"/>
      <c r="MAG217" s="10"/>
      <c r="MAH217" s="20"/>
      <c r="MAI217" s="10"/>
      <c r="MAJ217" s="20"/>
      <c r="MAK217" s="10"/>
      <c r="MAL217" s="20"/>
      <c r="MAM217" s="10"/>
      <c r="MAN217" s="20"/>
      <c r="MAO217" s="10"/>
      <c r="MAP217" s="20"/>
      <c r="MAQ217" s="10"/>
      <c r="MAR217" s="20"/>
      <c r="MAS217" s="10"/>
      <c r="MAT217" s="20"/>
      <c r="MAU217" s="10"/>
      <c r="MAV217" s="20"/>
      <c r="MAW217" s="10"/>
      <c r="MAX217" s="20"/>
      <c r="MAY217" s="10"/>
      <c r="MAZ217" s="20"/>
      <c r="MBA217" s="10"/>
      <c r="MBB217" s="20"/>
      <c r="MBC217" s="10"/>
      <c r="MBD217" s="20"/>
      <c r="MBE217" s="10"/>
      <c r="MBF217" s="20"/>
      <c r="MBG217" s="10"/>
      <c r="MBH217" s="20"/>
      <c r="MBI217" s="10"/>
      <c r="MBJ217" s="20"/>
      <c r="MBK217" s="10"/>
      <c r="MBL217" s="20"/>
      <c r="MBM217" s="10"/>
      <c r="MBN217" s="20"/>
      <c r="MBO217" s="10"/>
      <c r="MBP217" s="20"/>
      <c r="MBQ217" s="10"/>
      <c r="MBR217" s="20"/>
      <c r="MBS217" s="10"/>
      <c r="MBT217" s="20"/>
      <c r="MBU217" s="10"/>
      <c r="MBV217" s="20"/>
      <c r="MBW217" s="10"/>
      <c r="MBX217" s="20"/>
      <c r="MBY217" s="10"/>
      <c r="MBZ217" s="20"/>
      <c r="MCA217" s="10"/>
      <c r="MCB217" s="20"/>
      <c r="MCC217" s="10"/>
      <c r="MCD217" s="20"/>
      <c r="MCE217" s="10"/>
      <c r="MCF217" s="20"/>
      <c r="MCG217" s="10"/>
      <c r="MCH217" s="20"/>
      <c r="MCI217" s="10"/>
      <c r="MCJ217" s="20"/>
      <c r="MCK217" s="10"/>
      <c r="MCL217" s="20"/>
      <c r="MCM217" s="10"/>
      <c r="MCN217" s="20"/>
      <c r="MCO217" s="10"/>
      <c r="MCP217" s="20"/>
      <c r="MCQ217" s="10"/>
      <c r="MCR217" s="20"/>
      <c r="MCS217" s="10"/>
      <c r="MCT217" s="20"/>
      <c r="MCU217" s="10"/>
      <c r="MCV217" s="20"/>
      <c r="MCW217" s="10"/>
      <c r="MCX217" s="20"/>
      <c r="MCY217" s="10"/>
      <c r="MCZ217" s="20"/>
      <c r="MDA217" s="10"/>
      <c r="MDB217" s="20"/>
      <c r="MDC217" s="10"/>
      <c r="MDD217" s="20"/>
      <c r="MDE217" s="10"/>
      <c r="MDF217" s="20"/>
      <c r="MDG217" s="10"/>
      <c r="MDH217" s="20"/>
      <c r="MDI217" s="10"/>
      <c r="MDJ217" s="20"/>
      <c r="MDK217" s="10"/>
      <c r="MDL217" s="20"/>
      <c r="MDM217" s="10"/>
      <c r="MDN217" s="20"/>
      <c r="MDO217" s="10"/>
      <c r="MDP217" s="20"/>
      <c r="MDQ217" s="10"/>
      <c r="MDR217" s="20"/>
      <c r="MDS217" s="10"/>
      <c r="MDT217" s="20"/>
      <c r="MDU217" s="10"/>
      <c r="MDV217" s="20"/>
      <c r="MDW217" s="10"/>
      <c r="MDX217" s="20"/>
      <c r="MDY217" s="10"/>
      <c r="MDZ217" s="20"/>
      <c r="MEA217" s="10"/>
      <c r="MEB217" s="20"/>
      <c r="MEC217" s="10"/>
      <c r="MED217" s="20"/>
      <c r="MEE217" s="10"/>
      <c r="MEF217" s="20"/>
      <c r="MEG217" s="10"/>
      <c r="MEH217" s="20"/>
      <c r="MEI217" s="10"/>
      <c r="MEJ217" s="20"/>
      <c r="MEK217" s="10"/>
      <c r="MEL217" s="20"/>
      <c r="MEM217" s="10"/>
      <c r="MEN217" s="20"/>
      <c r="MEO217" s="10"/>
      <c r="MEP217" s="20"/>
      <c r="MEQ217" s="10"/>
      <c r="MER217" s="20"/>
      <c r="MES217" s="10"/>
      <c r="MET217" s="20"/>
      <c r="MEU217" s="10"/>
      <c r="MEV217" s="20"/>
      <c r="MEW217" s="10"/>
      <c r="MEX217" s="20"/>
      <c r="MEY217" s="10"/>
      <c r="MEZ217" s="20"/>
      <c r="MFA217" s="10"/>
      <c r="MFB217" s="20"/>
      <c r="MFC217" s="10"/>
      <c r="MFD217" s="20"/>
      <c r="MFE217" s="10"/>
      <c r="MFF217" s="20"/>
      <c r="MFG217" s="10"/>
      <c r="MFH217" s="20"/>
      <c r="MFI217" s="10"/>
      <c r="MFJ217" s="20"/>
      <c r="MFK217" s="10"/>
      <c r="MFL217" s="20"/>
      <c r="MFM217" s="10"/>
      <c r="MFN217" s="20"/>
      <c r="MFO217" s="10"/>
      <c r="MFP217" s="20"/>
      <c r="MFQ217" s="10"/>
      <c r="MFR217" s="20"/>
      <c r="MFS217" s="10"/>
      <c r="MFT217" s="20"/>
      <c r="MFU217" s="10"/>
      <c r="MFV217" s="20"/>
      <c r="MFW217" s="10"/>
      <c r="MFX217" s="20"/>
      <c r="MFY217" s="10"/>
      <c r="MFZ217" s="20"/>
      <c r="MGA217" s="10"/>
      <c r="MGB217" s="20"/>
      <c r="MGC217" s="10"/>
      <c r="MGD217" s="20"/>
      <c r="MGE217" s="10"/>
      <c r="MGF217" s="20"/>
      <c r="MGG217" s="10"/>
      <c r="MGH217" s="20"/>
      <c r="MGI217" s="10"/>
      <c r="MGJ217" s="20"/>
      <c r="MGK217" s="10"/>
      <c r="MGL217" s="20"/>
      <c r="MGM217" s="10"/>
      <c r="MGN217" s="20"/>
      <c r="MGO217" s="10"/>
      <c r="MGP217" s="20"/>
      <c r="MGQ217" s="10"/>
      <c r="MGR217" s="20"/>
      <c r="MGS217" s="10"/>
      <c r="MGT217" s="20"/>
      <c r="MGU217" s="10"/>
      <c r="MGV217" s="20"/>
      <c r="MGW217" s="10"/>
      <c r="MGX217" s="20"/>
      <c r="MGY217" s="10"/>
      <c r="MGZ217" s="20"/>
      <c r="MHA217" s="10"/>
      <c r="MHB217" s="20"/>
      <c r="MHC217" s="10"/>
      <c r="MHD217" s="20"/>
      <c r="MHE217" s="10"/>
      <c r="MHF217" s="20"/>
      <c r="MHG217" s="10"/>
      <c r="MHH217" s="20"/>
      <c r="MHI217" s="10"/>
      <c r="MHJ217" s="20"/>
      <c r="MHK217" s="10"/>
      <c r="MHL217" s="20"/>
      <c r="MHM217" s="10"/>
      <c r="MHN217" s="20"/>
      <c r="MHO217" s="10"/>
      <c r="MHP217" s="20"/>
      <c r="MHQ217" s="10"/>
      <c r="MHR217" s="20"/>
      <c r="MHS217" s="10"/>
      <c r="MHT217" s="20"/>
      <c r="MHU217" s="10"/>
      <c r="MHV217" s="20"/>
      <c r="MHW217" s="10"/>
      <c r="MHX217" s="20"/>
      <c r="MHY217" s="10"/>
      <c r="MHZ217" s="20"/>
      <c r="MIA217" s="10"/>
      <c r="MIB217" s="20"/>
      <c r="MIC217" s="10"/>
      <c r="MID217" s="20"/>
      <c r="MIE217" s="10"/>
      <c r="MIF217" s="20"/>
      <c r="MIG217" s="10"/>
      <c r="MIH217" s="20"/>
      <c r="MII217" s="10"/>
      <c r="MIJ217" s="20"/>
      <c r="MIK217" s="10"/>
      <c r="MIL217" s="20"/>
      <c r="MIM217" s="10"/>
      <c r="MIN217" s="20"/>
      <c r="MIO217" s="10"/>
      <c r="MIP217" s="20"/>
      <c r="MIQ217" s="10"/>
      <c r="MIR217" s="20"/>
      <c r="MIS217" s="10"/>
      <c r="MIT217" s="20"/>
      <c r="MIU217" s="10"/>
      <c r="MIV217" s="20"/>
      <c r="MIW217" s="10"/>
      <c r="MIX217" s="20"/>
      <c r="MIY217" s="10"/>
      <c r="MIZ217" s="20"/>
      <c r="MJA217" s="10"/>
      <c r="MJB217" s="20"/>
      <c r="MJC217" s="10"/>
      <c r="MJD217" s="20"/>
      <c r="MJE217" s="10"/>
      <c r="MJF217" s="20"/>
      <c r="MJG217" s="10"/>
      <c r="MJH217" s="20"/>
      <c r="MJI217" s="10"/>
      <c r="MJJ217" s="20"/>
      <c r="MJK217" s="10"/>
      <c r="MJL217" s="20"/>
      <c r="MJM217" s="10"/>
      <c r="MJN217" s="20"/>
      <c r="MJO217" s="10"/>
      <c r="MJP217" s="20"/>
      <c r="MJQ217" s="10"/>
      <c r="MJR217" s="20"/>
      <c r="MJS217" s="10"/>
      <c r="MJT217" s="20"/>
      <c r="MJU217" s="10"/>
      <c r="MJV217" s="20"/>
      <c r="MJW217" s="10"/>
      <c r="MJX217" s="20"/>
      <c r="MJY217" s="10"/>
      <c r="MJZ217" s="20"/>
      <c r="MKA217" s="10"/>
      <c r="MKB217" s="20"/>
      <c r="MKC217" s="10"/>
      <c r="MKD217" s="20"/>
      <c r="MKE217" s="10"/>
      <c r="MKF217" s="20"/>
      <c r="MKG217" s="10"/>
      <c r="MKH217" s="20"/>
      <c r="MKI217" s="10"/>
      <c r="MKJ217" s="20"/>
      <c r="MKK217" s="10"/>
      <c r="MKL217" s="20"/>
      <c r="MKM217" s="10"/>
      <c r="MKN217" s="20"/>
      <c r="MKO217" s="10"/>
      <c r="MKP217" s="20"/>
      <c r="MKQ217" s="10"/>
      <c r="MKR217" s="20"/>
      <c r="MKS217" s="10"/>
      <c r="MKT217" s="20"/>
      <c r="MKU217" s="10"/>
      <c r="MKV217" s="20"/>
      <c r="MKW217" s="10"/>
      <c r="MKX217" s="20"/>
      <c r="MKY217" s="10"/>
      <c r="MKZ217" s="20"/>
      <c r="MLA217" s="10"/>
      <c r="MLB217" s="20"/>
      <c r="MLC217" s="10"/>
      <c r="MLD217" s="20"/>
      <c r="MLE217" s="10"/>
      <c r="MLF217" s="20"/>
      <c r="MLG217" s="10"/>
      <c r="MLH217" s="20"/>
      <c r="MLI217" s="10"/>
      <c r="MLJ217" s="20"/>
      <c r="MLK217" s="10"/>
      <c r="MLL217" s="20"/>
      <c r="MLM217" s="10"/>
      <c r="MLN217" s="20"/>
      <c r="MLO217" s="10"/>
      <c r="MLP217" s="20"/>
      <c r="MLQ217" s="10"/>
      <c r="MLR217" s="20"/>
      <c r="MLS217" s="10"/>
      <c r="MLT217" s="20"/>
      <c r="MLU217" s="10"/>
      <c r="MLV217" s="20"/>
      <c r="MLW217" s="10"/>
      <c r="MLX217" s="20"/>
      <c r="MLY217" s="10"/>
      <c r="MLZ217" s="20"/>
      <c r="MMA217" s="10"/>
      <c r="MMB217" s="20"/>
      <c r="MMC217" s="10"/>
      <c r="MMD217" s="20"/>
      <c r="MME217" s="10"/>
      <c r="MMF217" s="20"/>
      <c r="MMG217" s="10"/>
      <c r="MMH217" s="20"/>
      <c r="MMI217" s="10"/>
      <c r="MMJ217" s="20"/>
      <c r="MMK217" s="10"/>
      <c r="MML217" s="20"/>
      <c r="MMM217" s="10"/>
      <c r="MMN217" s="20"/>
      <c r="MMO217" s="10"/>
      <c r="MMP217" s="20"/>
      <c r="MMQ217" s="10"/>
      <c r="MMR217" s="20"/>
      <c r="MMS217" s="10"/>
      <c r="MMT217" s="20"/>
      <c r="MMU217" s="10"/>
      <c r="MMV217" s="20"/>
      <c r="MMW217" s="10"/>
      <c r="MMX217" s="20"/>
      <c r="MMY217" s="10"/>
      <c r="MMZ217" s="20"/>
      <c r="MNA217" s="10"/>
      <c r="MNB217" s="20"/>
      <c r="MNC217" s="10"/>
      <c r="MND217" s="20"/>
      <c r="MNE217" s="10"/>
      <c r="MNF217" s="20"/>
      <c r="MNG217" s="10"/>
      <c r="MNH217" s="20"/>
      <c r="MNI217" s="10"/>
      <c r="MNJ217" s="20"/>
      <c r="MNK217" s="10"/>
      <c r="MNL217" s="20"/>
      <c r="MNM217" s="10"/>
      <c r="MNN217" s="20"/>
      <c r="MNO217" s="10"/>
      <c r="MNP217" s="20"/>
      <c r="MNQ217" s="10"/>
      <c r="MNR217" s="20"/>
      <c r="MNS217" s="10"/>
      <c r="MNT217" s="20"/>
      <c r="MNU217" s="10"/>
      <c r="MNV217" s="20"/>
      <c r="MNW217" s="10"/>
      <c r="MNX217" s="20"/>
      <c r="MNY217" s="10"/>
      <c r="MNZ217" s="20"/>
      <c r="MOA217" s="10"/>
      <c r="MOB217" s="20"/>
      <c r="MOC217" s="10"/>
      <c r="MOD217" s="20"/>
      <c r="MOE217" s="10"/>
      <c r="MOF217" s="20"/>
      <c r="MOG217" s="10"/>
      <c r="MOH217" s="20"/>
      <c r="MOI217" s="10"/>
      <c r="MOJ217" s="20"/>
      <c r="MOK217" s="10"/>
      <c r="MOL217" s="20"/>
      <c r="MOM217" s="10"/>
      <c r="MON217" s="20"/>
      <c r="MOO217" s="10"/>
      <c r="MOP217" s="20"/>
      <c r="MOQ217" s="10"/>
      <c r="MOR217" s="20"/>
      <c r="MOS217" s="10"/>
      <c r="MOT217" s="20"/>
      <c r="MOU217" s="10"/>
      <c r="MOV217" s="20"/>
      <c r="MOW217" s="10"/>
      <c r="MOX217" s="20"/>
      <c r="MOY217" s="10"/>
      <c r="MOZ217" s="20"/>
      <c r="MPA217" s="10"/>
      <c r="MPB217" s="20"/>
      <c r="MPC217" s="10"/>
      <c r="MPD217" s="20"/>
      <c r="MPE217" s="10"/>
      <c r="MPF217" s="20"/>
      <c r="MPG217" s="10"/>
      <c r="MPH217" s="20"/>
      <c r="MPI217" s="10"/>
      <c r="MPJ217" s="20"/>
      <c r="MPK217" s="10"/>
      <c r="MPL217" s="20"/>
      <c r="MPM217" s="10"/>
      <c r="MPN217" s="20"/>
      <c r="MPO217" s="10"/>
      <c r="MPP217" s="20"/>
      <c r="MPQ217" s="10"/>
      <c r="MPR217" s="20"/>
      <c r="MPS217" s="10"/>
      <c r="MPT217" s="20"/>
      <c r="MPU217" s="10"/>
      <c r="MPV217" s="20"/>
      <c r="MPW217" s="10"/>
      <c r="MPX217" s="20"/>
      <c r="MPY217" s="10"/>
      <c r="MPZ217" s="20"/>
      <c r="MQA217" s="10"/>
      <c r="MQB217" s="20"/>
      <c r="MQC217" s="10"/>
      <c r="MQD217" s="20"/>
      <c r="MQE217" s="10"/>
      <c r="MQF217" s="20"/>
      <c r="MQG217" s="10"/>
      <c r="MQH217" s="20"/>
      <c r="MQI217" s="10"/>
      <c r="MQJ217" s="20"/>
      <c r="MQK217" s="10"/>
      <c r="MQL217" s="20"/>
      <c r="MQM217" s="10"/>
      <c r="MQN217" s="20"/>
      <c r="MQO217" s="10"/>
      <c r="MQP217" s="20"/>
      <c r="MQQ217" s="10"/>
      <c r="MQR217" s="20"/>
      <c r="MQS217" s="10"/>
      <c r="MQT217" s="20"/>
      <c r="MQU217" s="10"/>
      <c r="MQV217" s="20"/>
      <c r="MQW217" s="10"/>
      <c r="MQX217" s="20"/>
      <c r="MQY217" s="10"/>
      <c r="MQZ217" s="20"/>
      <c r="MRA217" s="10"/>
      <c r="MRB217" s="20"/>
      <c r="MRC217" s="10"/>
      <c r="MRD217" s="20"/>
      <c r="MRE217" s="10"/>
      <c r="MRF217" s="20"/>
      <c r="MRG217" s="10"/>
      <c r="MRH217" s="20"/>
      <c r="MRI217" s="10"/>
      <c r="MRJ217" s="20"/>
      <c r="MRK217" s="10"/>
      <c r="MRL217" s="20"/>
      <c r="MRM217" s="10"/>
      <c r="MRN217" s="20"/>
      <c r="MRO217" s="10"/>
      <c r="MRP217" s="20"/>
      <c r="MRQ217" s="10"/>
      <c r="MRR217" s="20"/>
      <c r="MRS217" s="10"/>
      <c r="MRT217" s="20"/>
      <c r="MRU217" s="10"/>
      <c r="MRV217" s="20"/>
      <c r="MRW217" s="10"/>
      <c r="MRX217" s="20"/>
      <c r="MRY217" s="10"/>
      <c r="MRZ217" s="20"/>
      <c r="MSA217" s="10"/>
      <c r="MSB217" s="20"/>
      <c r="MSC217" s="10"/>
      <c r="MSD217" s="20"/>
      <c r="MSE217" s="10"/>
      <c r="MSF217" s="20"/>
      <c r="MSG217" s="10"/>
      <c r="MSH217" s="20"/>
      <c r="MSI217" s="10"/>
      <c r="MSJ217" s="20"/>
      <c r="MSK217" s="10"/>
      <c r="MSL217" s="20"/>
      <c r="MSM217" s="10"/>
      <c r="MSN217" s="20"/>
      <c r="MSO217" s="10"/>
      <c r="MSP217" s="20"/>
      <c r="MSQ217" s="10"/>
      <c r="MSR217" s="20"/>
      <c r="MSS217" s="10"/>
      <c r="MST217" s="20"/>
      <c r="MSU217" s="10"/>
      <c r="MSV217" s="20"/>
      <c r="MSW217" s="10"/>
      <c r="MSX217" s="20"/>
      <c r="MSY217" s="10"/>
      <c r="MSZ217" s="20"/>
      <c r="MTA217" s="10"/>
      <c r="MTB217" s="20"/>
      <c r="MTC217" s="10"/>
      <c r="MTD217" s="20"/>
      <c r="MTE217" s="10"/>
      <c r="MTF217" s="20"/>
      <c r="MTG217" s="10"/>
      <c r="MTH217" s="20"/>
      <c r="MTI217" s="10"/>
      <c r="MTJ217" s="20"/>
      <c r="MTK217" s="10"/>
      <c r="MTL217" s="20"/>
      <c r="MTM217" s="10"/>
      <c r="MTN217" s="20"/>
      <c r="MTO217" s="10"/>
      <c r="MTP217" s="20"/>
      <c r="MTQ217" s="10"/>
      <c r="MTR217" s="20"/>
      <c r="MTS217" s="10"/>
      <c r="MTT217" s="20"/>
      <c r="MTU217" s="10"/>
      <c r="MTV217" s="20"/>
      <c r="MTW217" s="10"/>
      <c r="MTX217" s="20"/>
      <c r="MTY217" s="10"/>
      <c r="MTZ217" s="20"/>
      <c r="MUA217" s="10"/>
      <c r="MUB217" s="20"/>
      <c r="MUC217" s="10"/>
      <c r="MUD217" s="20"/>
      <c r="MUE217" s="10"/>
      <c r="MUF217" s="20"/>
      <c r="MUG217" s="10"/>
      <c r="MUH217" s="20"/>
      <c r="MUI217" s="10"/>
      <c r="MUJ217" s="20"/>
      <c r="MUK217" s="10"/>
      <c r="MUL217" s="20"/>
      <c r="MUM217" s="10"/>
      <c r="MUN217" s="20"/>
      <c r="MUO217" s="10"/>
      <c r="MUP217" s="20"/>
      <c r="MUQ217" s="10"/>
      <c r="MUR217" s="20"/>
      <c r="MUS217" s="10"/>
      <c r="MUT217" s="20"/>
      <c r="MUU217" s="10"/>
      <c r="MUV217" s="20"/>
      <c r="MUW217" s="10"/>
      <c r="MUX217" s="20"/>
      <c r="MUY217" s="10"/>
      <c r="MUZ217" s="20"/>
      <c r="MVA217" s="10"/>
      <c r="MVB217" s="20"/>
      <c r="MVC217" s="10"/>
      <c r="MVD217" s="20"/>
      <c r="MVE217" s="10"/>
      <c r="MVF217" s="20"/>
      <c r="MVG217" s="10"/>
      <c r="MVH217" s="20"/>
      <c r="MVI217" s="10"/>
      <c r="MVJ217" s="20"/>
      <c r="MVK217" s="10"/>
      <c r="MVL217" s="20"/>
      <c r="MVM217" s="10"/>
      <c r="MVN217" s="20"/>
      <c r="MVO217" s="10"/>
      <c r="MVP217" s="20"/>
      <c r="MVQ217" s="10"/>
      <c r="MVR217" s="20"/>
      <c r="MVS217" s="10"/>
      <c r="MVT217" s="20"/>
      <c r="MVU217" s="10"/>
      <c r="MVV217" s="20"/>
      <c r="MVW217" s="10"/>
      <c r="MVX217" s="20"/>
      <c r="MVY217" s="10"/>
      <c r="MVZ217" s="20"/>
      <c r="MWA217" s="10"/>
      <c r="MWB217" s="20"/>
      <c r="MWC217" s="10"/>
      <c r="MWD217" s="20"/>
      <c r="MWE217" s="10"/>
      <c r="MWF217" s="20"/>
      <c r="MWG217" s="10"/>
      <c r="MWH217" s="20"/>
      <c r="MWI217" s="10"/>
      <c r="MWJ217" s="20"/>
      <c r="MWK217" s="10"/>
      <c r="MWL217" s="20"/>
      <c r="MWM217" s="10"/>
      <c r="MWN217" s="20"/>
      <c r="MWO217" s="10"/>
      <c r="MWP217" s="20"/>
      <c r="MWQ217" s="10"/>
      <c r="MWR217" s="20"/>
      <c r="MWS217" s="10"/>
      <c r="MWT217" s="20"/>
      <c r="MWU217" s="10"/>
      <c r="MWV217" s="20"/>
      <c r="MWW217" s="10"/>
      <c r="MWX217" s="20"/>
      <c r="MWY217" s="10"/>
      <c r="MWZ217" s="20"/>
      <c r="MXA217" s="10"/>
      <c r="MXB217" s="20"/>
      <c r="MXC217" s="10"/>
      <c r="MXD217" s="20"/>
      <c r="MXE217" s="10"/>
      <c r="MXF217" s="20"/>
      <c r="MXG217" s="10"/>
      <c r="MXH217" s="20"/>
      <c r="MXI217" s="10"/>
      <c r="MXJ217" s="20"/>
      <c r="MXK217" s="10"/>
      <c r="MXL217" s="20"/>
      <c r="MXM217" s="10"/>
      <c r="MXN217" s="20"/>
      <c r="MXO217" s="10"/>
      <c r="MXP217" s="20"/>
      <c r="MXQ217" s="10"/>
      <c r="MXR217" s="20"/>
      <c r="MXS217" s="10"/>
      <c r="MXT217" s="20"/>
      <c r="MXU217" s="10"/>
      <c r="MXV217" s="20"/>
      <c r="MXW217" s="10"/>
      <c r="MXX217" s="20"/>
      <c r="MXY217" s="10"/>
      <c r="MXZ217" s="20"/>
      <c r="MYA217" s="10"/>
      <c r="MYB217" s="20"/>
      <c r="MYC217" s="10"/>
      <c r="MYD217" s="20"/>
      <c r="MYE217" s="10"/>
      <c r="MYF217" s="20"/>
      <c r="MYG217" s="10"/>
      <c r="MYH217" s="20"/>
      <c r="MYI217" s="10"/>
      <c r="MYJ217" s="20"/>
      <c r="MYK217" s="10"/>
      <c r="MYL217" s="20"/>
      <c r="MYM217" s="10"/>
      <c r="MYN217" s="20"/>
      <c r="MYO217" s="10"/>
      <c r="MYP217" s="20"/>
      <c r="MYQ217" s="10"/>
      <c r="MYR217" s="20"/>
      <c r="MYS217" s="10"/>
      <c r="MYT217" s="20"/>
      <c r="MYU217" s="10"/>
      <c r="MYV217" s="20"/>
      <c r="MYW217" s="10"/>
      <c r="MYX217" s="20"/>
      <c r="MYY217" s="10"/>
      <c r="MYZ217" s="20"/>
      <c r="MZA217" s="10"/>
      <c r="MZB217" s="20"/>
      <c r="MZC217" s="10"/>
      <c r="MZD217" s="20"/>
      <c r="MZE217" s="10"/>
      <c r="MZF217" s="20"/>
      <c r="MZG217" s="10"/>
      <c r="MZH217" s="20"/>
      <c r="MZI217" s="10"/>
      <c r="MZJ217" s="20"/>
      <c r="MZK217" s="10"/>
      <c r="MZL217" s="20"/>
      <c r="MZM217" s="10"/>
      <c r="MZN217" s="20"/>
      <c r="MZO217" s="10"/>
      <c r="MZP217" s="20"/>
      <c r="MZQ217" s="10"/>
      <c r="MZR217" s="20"/>
      <c r="MZS217" s="10"/>
      <c r="MZT217" s="20"/>
      <c r="MZU217" s="10"/>
      <c r="MZV217" s="20"/>
      <c r="MZW217" s="10"/>
      <c r="MZX217" s="20"/>
      <c r="MZY217" s="10"/>
      <c r="MZZ217" s="20"/>
      <c r="NAA217" s="10"/>
      <c r="NAB217" s="20"/>
      <c r="NAC217" s="10"/>
      <c r="NAD217" s="20"/>
      <c r="NAE217" s="10"/>
      <c r="NAF217" s="20"/>
      <c r="NAG217" s="10"/>
      <c r="NAH217" s="20"/>
      <c r="NAI217" s="10"/>
      <c r="NAJ217" s="20"/>
      <c r="NAK217" s="10"/>
      <c r="NAL217" s="20"/>
      <c r="NAM217" s="10"/>
      <c r="NAN217" s="20"/>
      <c r="NAO217" s="10"/>
      <c r="NAP217" s="20"/>
      <c r="NAQ217" s="10"/>
      <c r="NAR217" s="20"/>
      <c r="NAS217" s="10"/>
      <c r="NAT217" s="20"/>
      <c r="NAU217" s="10"/>
      <c r="NAV217" s="20"/>
      <c r="NAW217" s="10"/>
      <c r="NAX217" s="20"/>
      <c r="NAY217" s="10"/>
      <c r="NAZ217" s="20"/>
      <c r="NBA217" s="10"/>
      <c r="NBB217" s="20"/>
      <c r="NBC217" s="10"/>
      <c r="NBD217" s="20"/>
      <c r="NBE217" s="10"/>
      <c r="NBF217" s="20"/>
      <c r="NBG217" s="10"/>
      <c r="NBH217" s="20"/>
      <c r="NBI217" s="10"/>
      <c r="NBJ217" s="20"/>
      <c r="NBK217" s="10"/>
      <c r="NBL217" s="20"/>
      <c r="NBM217" s="10"/>
      <c r="NBN217" s="20"/>
      <c r="NBO217" s="10"/>
      <c r="NBP217" s="20"/>
      <c r="NBQ217" s="10"/>
      <c r="NBR217" s="20"/>
      <c r="NBS217" s="10"/>
      <c r="NBT217" s="20"/>
      <c r="NBU217" s="10"/>
      <c r="NBV217" s="20"/>
      <c r="NBW217" s="10"/>
      <c r="NBX217" s="20"/>
      <c r="NBY217" s="10"/>
      <c r="NBZ217" s="20"/>
      <c r="NCA217" s="10"/>
      <c r="NCB217" s="20"/>
      <c r="NCC217" s="10"/>
      <c r="NCD217" s="20"/>
      <c r="NCE217" s="10"/>
      <c r="NCF217" s="20"/>
      <c r="NCG217" s="10"/>
      <c r="NCH217" s="20"/>
      <c r="NCI217" s="10"/>
      <c r="NCJ217" s="20"/>
      <c r="NCK217" s="10"/>
      <c r="NCL217" s="20"/>
      <c r="NCM217" s="10"/>
      <c r="NCN217" s="20"/>
      <c r="NCO217" s="10"/>
      <c r="NCP217" s="20"/>
      <c r="NCQ217" s="10"/>
      <c r="NCR217" s="20"/>
      <c r="NCS217" s="10"/>
      <c r="NCT217" s="20"/>
      <c r="NCU217" s="10"/>
      <c r="NCV217" s="20"/>
      <c r="NCW217" s="10"/>
      <c r="NCX217" s="20"/>
      <c r="NCY217" s="10"/>
      <c r="NCZ217" s="20"/>
      <c r="NDA217" s="10"/>
      <c r="NDB217" s="20"/>
      <c r="NDC217" s="10"/>
      <c r="NDD217" s="20"/>
      <c r="NDE217" s="10"/>
      <c r="NDF217" s="20"/>
      <c r="NDG217" s="10"/>
      <c r="NDH217" s="20"/>
      <c r="NDI217" s="10"/>
      <c r="NDJ217" s="20"/>
      <c r="NDK217" s="10"/>
      <c r="NDL217" s="20"/>
      <c r="NDM217" s="10"/>
      <c r="NDN217" s="20"/>
      <c r="NDO217" s="10"/>
      <c r="NDP217" s="20"/>
      <c r="NDQ217" s="10"/>
      <c r="NDR217" s="20"/>
      <c r="NDS217" s="10"/>
      <c r="NDT217" s="20"/>
      <c r="NDU217" s="10"/>
      <c r="NDV217" s="20"/>
      <c r="NDW217" s="10"/>
      <c r="NDX217" s="20"/>
      <c r="NDY217" s="10"/>
      <c r="NDZ217" s="20"/>
      <c r="NEA217" s="10"/>
      <c r="NEB217" s="20"/>
      <c r="NEC217" s="10"/>
      <c r="NED217" s="20"/>
      <c r="NEE217" s="10"/>
      <c r="NEF217" s="20"/>
      <c r="NEG217" s="10"/>
      <c r="NEH217" s="20"/>
      <c r="NEI217" s="10"/>
      <c r="NEJ217" s="20"/>
      <c r="NEK217" s="10"/>
      <c r="NEL217" s="20"/>
      <c r="NEM217" s="10"/>
      <c r="NEN217" s="20"/>
      <c r="NEO217" s="10"/>
      <c r="NEP217" s="20"/>
      <c r="NEQ217" s="10"/>
      <c r="NER217" s="20"/>
      <c r="NES217" s="10"/>
      <c r="NET217" s="20"/>
      <c r="NEU217" s="10"/>
      <c r="NEV217" s="20"/>
      <c r="NEW217" s="10"/>
      <c r="NEX217" s="20"/>
      <c r="NEY217" s="10"/>
      <c r="NEZ217" s="20"/>
      <c r="NFA217" s="10"/>
      <c r="NFB217" s="20"/>
      <c r="NFC217" s="10"/>
      <c r="NFD217" s="20"/>
      <c r="NFE217" s="10"/>
      <c r="NFF217" s="20"/>
      <c r="NFG217" s="10"/>
      <c r="NFH217" s="20"/>
      <c r="NFI217" s="10"/>
      <c r="NFJ217" s="20"/>
      <c r="NFK217" s="10"/>
      <c r="NFL217" s="20"/>
      <c r="NFM217" s="10"/>
      <c r="NFN217" s="20"/>
      <c r="NFO217" s="10"/>
      <c r="NFP217" s="20"/>
      <c r="NFQ217" s="10"/>
      <c r="NFR217" s="20"/>
      <c r="NFS217" s="10"/>
      <c r="NFT217" s="20"/>
      <c r="NFU217" s="10"/>
      <c r="NFV217" s="20"/>
      <c r="NFW217" s="10"/>
      <c r="NFX217" s="20"/>
      <c r="NFY217" s="10"/>
      <c r="NFZ217" s="20"/>
      <c r="NGA217" s="10"/>
      <c r="NGB217" s="20"/>
      <c r="NGC217" s="10"/>
      <c r="NGD217" s="20"/>
      <c r="NGE217" s="10"/>
      <c r="NGF217" s="20"/>
      <c r="NGG217" s="10"/>
      <c r="NGH217" s="20"/>
      <c r="NGI217" s="10"/>
      <c r="NGJ217" s="20"/>
      <c r="NGK217" s="10"/>
      <c r="NGL217" s="20"/>
      <c r="NGM217" s="10"/>
      <c r="NGN217" s="20"/>
      <c r="NGO217" s="10"/>
      <c r="NGP217" s="20"/>
      <c r="NGQ217" s="10"/>
      <c r="NGR217" s="20"/>
      <c r="NGS217" s="10"/>
      <c r="NGT217" s="20"/>
      <c r="NGU217" s="10"/>
      <c r="NGV217" s="20"/>
      <c r="NGW217" s="10"/>
      <c r="NGX217" s="20"/>
      <c r="NGY217" s="10"/>
      <c r="NGZ217" s="20"/>
      <c r="NHA217" s="10"/>
      <c r="NHB217" s="20"/>
      <c r="NHC217" s="10"/>
      <c r="NHD217" s="20"/>
      <c r="NHE217" s="10"/>
      <c r="NHF217" s="20"/>
      <c r="NHG217" s="10"/>
      <c r="NHH217" s="20"/>
      <c r="NHI217" s="10"/>
      <c r="NHJ217" s="20"/>
      <c r="NHK217" s="10"/>
      <c r="NHL217" s="20"/>
      <c r="NHM217" s="10"/>
      <c r="NHN217" s="20"/>
      <c r="NHO217" s="10"/>
      <c r="NHP217" s="20"/>
      <c r="NHQ217" s="10"/>
      <c r="NHR217" s="20"/>
      <c r="NHS217" s="10"/>
      <c r="NHT217" s="20"/>
      <c r="NHU217" s="10"/>
      <c r="NHV217" s="20"/>
      <c r="NHW217" s="10"/>
      <c r="NHX217" s="20"/>
      <c r="NHY217" s="10"/>
      <c r="NHZ217" s="20"/>
      <c r="NIA217" s="10"/>
      <c r="NIB217" s="20"/>
      <c r="NIC217" s="10"/>
      <c r="NID217" s="20"/>
      <c r="NIE217" s="10"/>
      <c r="NIF217" s="20"/>
      <c r="NIG217" s="10"/>
      <c r="NIH217" s="20"/>
      <c r="NII217" s="10"/>
      <c r="NIJ217" s="20"/>
      <c r="NIK217" s="10"/>
      <c r="NIL217" s="20"/>
      <c r="NIM217" s="10"/>
      <c r="NIN217" s="20"/>
      <c r="NIO217" s="10"/>
      <c r="NIP217" s="20"/>
      <c r="NIQ217" s="10"/>
      <c r="NIR217" s="20"/>
      <c r="NIS217" s="10"/>
      <c r="NIT217" s="20"/>
      <c r="NIU217" s="10"/>
      <c r="NIV217" s="20"/>
      <c r="NIW217" s="10"/>
      <c r="NIX217" s="20"/>
      <c r="NIY217" s="10"/>
      <c r="NIZ217" s="20"/>
      <c r="NJA217" s="10"/>
      <c r="NJB217" s="20"/>
      <c r="NJC217" s="10"/>
      <c r="NJD217" s="20"/>
      <c r="NJE217" s="10"/>
      <c r="NJF217" s="20"/>
      <c r="NJG217" s="10"/>
      <c r="NJH217" s="20"/>
      <c r="NJI217" s="10"/>
      <c r="NJJ217" s="20"/>
      <c r="NJK217" s="10"/>
      <c r="NJL217" s="20"/>
      <c r="NJM217" s="10"/>
      <c r="NJN217" s="20"/>
      <c r="NJO217" s="10"/>
      <c r="NJP217" s="20"/>
      <c r="NJQ217" s="10"/>
      <c r="NJR217" s="20"/>
      <c r="NJS217" s="10"/>
      <c r="NJT217" s="20"/>
      <c r="NJU217" s="10"/>
      <c r="NJV217" s="20"/>
      <c r="NJW217" s="10"/>
      <c r="NJX217" s="20"/>
      <c r="NJY217" s="10"/>
      <c r="NJZ217" s="20"/>
      <c r="NKA217" s="10"/>
      <c r="NKB217" s="20"/>
      <c r="NKC217" s="10"/>
      <c r="NKD217" s="20"/>
      <c r="NKE217" s="10"/>
      <c r="NKF217" s="20"/>
      <c r="NKG217" s="10"/>
      <c r="NKH217" s="20"/>
      <c r="NKI217" s="10"/>
      <c r="NKJ217" s="20"/>
      <c r="NKK217" s="10"/>
      <c r="NKL217" s="20"/>
      <c r="NKM217" s="10"/>
      <c r="NKN217" s="20"/>
      <c r="NKO217" s="10"/>
      <c r="NKP217" s="20"/>
      <c r="NKQ217" s="10"/>
      <c r="NKR217" s="20"/>
      <c r="NKS217" s="10"/>
      <c r="NKT217" s="20"/>
      <c r="NKU217" s="10"/>
      <c r="NKV217" s="20"/>
      <c r="NKW217" s="10"/>
      <c r="NKX217" s="20"/>
      <c r="NKY217" s="10"/>
      <c r="NKZ217" s="20"/>
      <c r="NLA217" s="10"/>
      <c r="NLB217" s="20"/>
      <c r="NLC217" s="10"/>
      <c r="NLD217" s="20"/>
      <c r="NLE217" s="10"/>
      <c r="NLF217" s="20"/>
      <c r="NLG217" s="10"/>
      <c r="NLH217" s="20"/>
      <c r="NLI217" s="10"/>
      <c r="NLJ217" s="20"/>
      <c r="NLK217" s="10"/>
      <c r="NLL217" s="20"/>
      <c r="NLM217" s="10"/>
      <c r="NLN217" s="20"/>
      <c r="NLO217" s="10"/>
      <c r="NLP217" s="20"/>
      <c r="NLQ217" s="10"/>
      <c r="NLR217" s="20"/>
      <c r="NLS217" s="10"/>
      <c r="NLT217" s="20"/>
      <c r="NLU217" s="10"/>
      <c r="NLV217" s="20"/>
      <c r="NLW217" s="10"/>
      <c r="NLX217" s="20"/>
      <c r="NLY217" s="10"/>
      <c r="NLZ217" s="20"/>
      <c r="NMA217" s="10"/>
      <c r="NMB217" s="20"/>
      <c r="NMC217" s="10"/>
      <c r="NMD217" s="20"/>
      <c r="NME217" s="10"/>
      <c r="NMF217" s="20"/>
      <c r="NMG217" s="10"/>
      <c r="NMH217" s="20"/>
      <c r="NMI217" s="10"/>
      <c r="NMJ217" s="20"/>
      <c r="NMK217" s="10"/>
      <c r="NML217" s="20"/>
      <c r="NMM217" s="10"/>
      <c r="NMN217" s="20"/>
      <c r="NMO217" s="10"/>
      <c r="NMP217" s="20"/>
      <c r="NMQ217" s="10"/>
      <c r="NMR217" s="20"/>
      <c r="NMS217" s="10"/>
      <c r="NMT217" s="20"/>
      <c r="NMU217" s="10"/>
      <c r="NMV217" s="20"/>
      <c r="NMW217" s="10"/>
      <c r="NMX217" s="20"/>
      <c r="NMY217" s="10"/>
      <c r="NMZ217" s="20"/>
      <c r="NNA217" s="10"/>
      <c r="NNB217" s="20"/>
      <c r="NNC217" s="10"/>
      <c r="NND217" s="20"/>
      <c r="NNE217" s="10"/>
      <c r="NNF217" s="20"/>
      <c r="NNG217" s="10"/>
      <c r="NNH217" s="20"/>
      <c r="NNI217" s="10"/>
      <c r="NNJ217" s="20"/>
      <c r="NNK217" s="10"/>
      <c r="NNL217" s="20"/>
      <c r="NNM217" s="10"/>
      <c r="NNN217" s="20"/>
      <c r="NNO217" s="10"/>
      <c r="NNP217" s="20"/>
      <c r="NNQ217" s="10"/>
      <c r="NNR217" s="20"/>
      <c r="NNS217" s="10"/>
      <c r="NNT217" s="20"/>
      <c r="NNU217" s="10"/>
      <c r="NNV217" s="20"/>
      <c r="NNW217" s="10"/>
      <c r="NNX217" s="20"/>
      <c r="NNY217" s="10"/>
      <c r="NNZ217" s="20"/>
      <c r="NOA217" s="10"/>
      <c r="NOB217" s="20"/>
      <c r="NOC217" s="10"/>
      <c r="NOD217" s="20"/>
      <c r="NOE217" s="10"/>
      <c r="NOF217" s="20"/>
      <c r="NOG217" s="10"/>
      <c r="NOH217" s="20"/>
      <c r="NOI217" s="10"/>
      <c r="NOJ217" s="20"/>
      <c r="NOK217" s="10"/>
      <c r="NOL217" s="20"/>
      <c r="NOM217" s="10"/>
      <c r="NON217" s="20"/>
      <c r="NOO217" s="10"/>
      <c r="NOP217" s="20"/>
      <c r="NOQ217" s="10"/>
      <c r="NOR217" s="20"/>
      <c r="NOS217" s="10"/>
      <c r="NOT217" s="20"/>
      <c r="NOU217" s="10"/>
      <c r="NOV217" s="20"/>
      <c r="NOW217" s="10"/>
      <c r="NOX217" s="20"/>
      <c r="NOY217" s="10"/>
      <c r="NOZ217" s="20"/>
      <c r="NPA217" s="10"/>
      <c r="NPB217" s="20"/>
      <c r="NPC217" s="10"/>
      <c r="NPD217" s="20"/>
      <c r="NPE217" s="10"/>
      <c r="NPF217" s="20"/>
      <c r="NPG217" s="10"/>
      <c r="NPH217" s="20"/>
      <c r="NPI217" s="10"/>
      <c r="NPJ217" s="20"/>
      <c r="NPK217" s="10"/>
      <c r="NPL217" s="20"/>
      <c r="NPM217" s="10"/>
      <c r="NPN217" s="20"/>
      <c r="NPO217" s="10"/>
      <c r="NPP217" s="20"/>
      <c r="NPQ217" s="10"/>
      <c r="NPR217" s="20"/>
      <c r="NPS217" s="10"/>
      <c r="NPT217" s="20"/>
      <c r="NPU217" s="10"/>
      <c r="NPV217" s="20"/>
      <c r="NPW217" s="10"/>
      <c r="NPX217" s="20"/>
      <c r="NPY217" s="10"/>
      <c r="NPZ217" s="20"/>
      <c r="NQA217" s="10"/>
      <c r="NQB217" s="20"/>
      <c r="NQC217" s="10"/>
      <c r="NQD217" s="20"/>
      <c r="NQE217" s="10"/>
      <c r="NQF217" s="20"/>
      <c r="NQG217" s="10"/>
      <c r="NQH217" s="20"/>
      <c r="NQI217" s="10"/>
      <c r="NQJ217" s="20"/>
      <c r="NQK217" s="10"/>
      <c r="NQL217" s="20"/>
      <c r="NQM217" s="10"/>
      <c r="NQN217" s="20"/>
      <c r="NQO217" s="10"/>
      <c r="NQP217" s="20"/>
      <c r="NQQ217" s="10"/>
      <c r="NQR217" s="20"/>
      <c r="NQS217" s="10"/>
      <c r="NQT217" s="20"/>
      <c r="NQU217" s="10"/>
      <c r="NQV217" s="20"/>
      <c r="NQW217" s="10"/>
      <c r="NQX217" s="20"/>
      <c r="NQY217" s="10"/>
      <c r="NQZ217" s="20"/>
      <c r="NRA217" s="10"/>
      <c r="NRB217" s="20"/>
      <c r="NRC217" s="10"/>
      <c r="NRD217" s="20"/>
      <c r="NRE217" s="10"/>
      <c r="NRF217" s="20"/>
      <c r="NRG217" s="10"/>
      <c r="NRH217" s="20"/>
      <c r="NRI217" s="10"/>
      <c r="NRJ217" s="20"/>
      <c r="NRK217" s="10"/>
      <c r="NRL217" s="20"/>
      <c r="NRM217" s="10"/>
      <c r="NRN217" s="20"/>
      <c r="NRO217" s="10"/>
      <c r="NRP217" s="20"/>
      <c r="NRQ217" s="10"/>
      <c r="NRR217" s="20"/>
      <c r="NRS217" s="10"/>
      <c r="NRT217" s="20"/>
      <c r="NRU217" s="10"/>
      <c r="NRV217" s="20"/>
      <c r="NRW217" s="10"/>
      <c r="NRX217" s="20"/>
      <c r="NRY217" s="10"/>
      <c r="NRZ217" s="20"/>
      <c r="NSA217" s="10"/>
      <c r="NSB217" s="20"/>
      <c r="NSC217" s="10"/>
      <c r="NSD217" s="20"/>
      <c r="NSE217" s="10"/>
      <c r="NSF217" s="20"/>
      <c r="NSG217" s="10"/>
      <c r="NSH217" s="20"/>
      <c r="NSI217" s="10"/>
      <c r="NSJ217" s="20"/>
      <c r="NSK217" s="10"/>
      <c r="NSL217" s="20"/>
      <c r="NSM217" s="10"/>
      <c r="NSN217" s="20"/>
      <c r="NSO217" s="10"/>
      <c r="NSP217" s="20"/>
      <c r="NSQ217" s="10"/>
      <c r="NSR217" s="20"/>
      <c r="NSS217" s="10"/>
      <c r="NST217" s="20"/>
      <c r="NSU217" s="10"/>
      <c r="NSV217" s="20"/>
      <c r="NSW217" s="10"/>
      <c r="NSX217" s="20"/>
      <c r="NSY217" s="10"/>
      <c r="NSZ217" s="20"/>
      <c r="NTA217" s="10"/>
      <c r="NTB217" s="20"/>
      <c r="NTC217" s="10"/>
      <c r="NTD217" s="20"/>
      <c r="NTE217" s="10"/>
      <c r="NTF217" s="20"/>
      <c r="NTG217" s="10"/>
      <c r="NTH217" s="20"/>
      <c r="NTI217" s="10"/>
      <c r="NTJ217" s="20"/>
      <c r="NTK217" s="10"/>
      <c r="NTL217" s="20"/>
      <c r="NTM217" s="10"/>
      <c r="NTN217" s="20"/>
      <c r="NTO217" s="10"/>
      <c r="NTP217" s="20"/>
      <c r="NTQ217" s="10"/>
      <c r="NTR217" s="20"/>
      <c r="NTS217" s="10"/>
      <c r="NTT217" s="20"/>
      <c r="NTU217" s="10"/>
      <c r="NTV217" s="20"/>
      <c r="NTW217" s="10"/>
      <c r="NTX217" s="20"/>
      <c r="NTY217" s="10"/>
      <c r="NTZ217" s="20"/>
      <c r="NUA217" s="10"/>
      <c r="NUB217" s="20"/>
      <c r="NUC217" s="10"/>
      <c r="NUD217" s="20"/>
      <c r="NUE217" s="10"/>
      <c r="NUF217" s="20"/>
      <c r="NUG217" s="10"/>
      <c r="NUH217" s="20"/>
      <c r="NUI217" s="10"/>
      <c r="NUJ217" s="20"/>
      <c r="NUK217" s="10"/>
      <c r="NUL217" s="20"/>
      <c r="NUM217" s="10"/>
      <c r="NUN217" s="20"/>
      <c r="NUO217" s="10"/>
      <c r="NUP217" s="20"/>
      <c r="NUQ217" s="10"/>
      <c r="NUR217" s="20"/>
      <c r="NUS217" s="10"/>
      <c r="NUT217" s="20"/>
      <c r="NUU217" s="10"/>
      <c r="NUV217" s="20"/>
      <c r="NUW217" s="10"/>
      <c r="NUX217" s="20"/>
      <c r="NUY217" s="10"/>
      <c r="NUZ217" s="20"/>
      <c r="NVA217" s="10"/>
      <c r="NVB217" s="20"/>
      <c r="NVC217" s="10"/>
      <c r="NVD217" s="20"/>
      <c r="NVE217" s="10"/>
      <c r="NVF217" s="20"/>
      <c r="NVG217" s="10"/>
      <c r="NVH217" s="20"/>
      <c r="NVI217" s="10"/>
      <c r="NVJ217" s="20"/>
      <c r="NVK217" s="10"/>
      <c r="NVL217" s="20"/>
      <c r="NVM217" s="10"/>
      <c r="NVN217" s="20"/>
      <c r="NVO217" s="10"/>
      <c r="NVP217" s="20"/>
      <c r="NVQ217" s="10"/>
      <c r="NVR217" s="20"/>
      <c r="NVS217" s="10"/>
      <c r="NVT217" s="20"/>
      <c r="NVU217" s="10"/>
      <c r="NVV217" s="20"/>
      <c r="NVW217" s="10"/>
      <c r="NVX217" s="20"/>
      <c r="NVY217" s="10"/>
      <c r="NVZ217" s="20"/>
      <c r="NWA217" s="10"/>
      <c r="NWB217" s="20"/>
      <c r="NWC217" s="10"/>
      <c r="NWD217" s="20"/>
      <c r="NWE217" s="10"/>
      <c r="NWF217" s="20"/>
      <c r="NWG217" s="10"/>
      <c r="NWH217" s="20"/>
      <c r="NWI217" s="10"/>
      <c r="NWJ217" s="20"/>
      <c r="NWK217" s="10"/>
      <c r="NWL217" s="20"/>
      <c r="NWM217" s="10"/>
      <c r="NWN217" s="20"/>
      <c r="NWO217" s="10"/>
      <c r="NWP217" s="20"/>
      <c r="NWQ217" s="10"/>
      <c r="NWR217" s="20"/>
      <c r="NWS217" s="10"/>
      <c r="NWT217" s="20"/>
      <c r="NWU217" s="10"/>
      <c r="NWV217" s="20"/>
      <c r="NWW217" s="10"/>
      <c r="NWX217" s="20"/>
      <c r="NWY217" s="10"/>
      <c r="NWZ217" s="20"/>
      <c r="NXA217" s="10"/>
      <c r="NXB217" s="20"/>
      <c r="NXC217" s="10"/>
      <c r="NXD217" s="20"/>
      <c r="NXE217" s="10"/>
      <c r="NXF217" s="20"/>
      <c r="NXG217" s="10"/>
      <c r="NXH217" s="20"/>
      <c r="NXI217" s="10"/>
      <c r="NXJ217" s="20"/>
      <c r="NXK217" s="10"/>
      <c r="NXL217" s="20"/>
      <c r="NXM217" s="10"/>
      <c r="NXN217" s="20"/>
      <c r="NXO217" s="10"/>
      <c r="NXP217" s="20"/>
      <c r="NXQ217" s="10"/>
      <c r="NXR217" s="20"/>
      <c r="NXS217" s="10"/>
      <c r="NXT217" s="20"/>
      <c r="NXU217" s="10"/>
      <c r="NXV217" s="20"/>
      <c r="NXW217" s="10"/>
      <c r="NXX217" s="20"/>
      <c r="NXY217" s="10"/>
      <c r="NXZ217" s="20"/>
      <c r="NYA217" s="10"/>
      <c r="NYB217" s="20"/>
      <c r="NYC217" s="10"/>
      <c r="NYD217" s="20"/>
      <c r="NYE217" s="10"/>
      <c r="NYF217" s="20"/>
      <c r="NYG217" s="10"/>
      <c r="NYH217" s="20"/>
      <c r="NYI217" s="10"/>
      <c r="NYJ217" s="20"/>
      <c r="NYK217" s="10"/>
      <c r="NYL217" s="20"/>
      <c r="NYM217" s="10"/>
      <c r="NYN217" s="20"/>
      <c r="NYO217" s="10"/>
      <c r="NYP217" s="20"/>
      <c r="NYQ217" s="10"/>
      <c r="NYR217" s="20"/>
      <c r="NYS217" s="10"/>
      <c r="NYT217" s="20"/>
      <c r="NYU217" s="10"/>
      <c r="NYV217" s="20"/>
      <c r="NYW217" s="10"/>
      <c r="NYX217" s="20"/>
      <c r="NYY217" s="10"/>
      <c r="NYZ217" s="20"/>
      <c r="NZA217" s="10"/>
      <c r="NZB217" s="20"/>
      <c r="NZC217" s="10"/>
      <c r="NZD217" s="20"/>
      <c r="NZE217" s="10"/>
      <c r="NZF217" s="20"/>
      <c r="NZG217" s="10"/>
      <c r="NZH217" s="20"/>
      <c r="NZI217" s="10"/>
      <c r="NZJ217" s="20"/>
      <c r="NZK217" s="10"/>
      <c r="NZL217" s="20"/>
      <c r="NZM217" s="10"/>
      <c r="NZN217" s="20"/>
      <c r="NZO217" s="10"/>
      <c r="NZP217" s="20"/>
      <c r="NZQ217" s="10"/>
      <c r="NZR217" s="20"/>
      <c r="NZS217" s="10"/>
      <c r="NZT217" s="20"/>
      <c r="NZU217" s="10"/>
      <c r="NZV217" s="20"/>
      <c r="NZW217" s="10"/>
      <c r="NZX217" s="20"/>
      <c r="NZY217" s="10"/>
      <c r="NZZ217" s="20"/>
      <c r="OAA217" s="10"/>
      <c r="OAB217" s="20"/>
      <c r="OAC217" s="10"/>
      <c r="OAD217" s="20"/>
      <c r="OAE217" s="10"/>
      <c r="OAF217" s="20"/>
      <c r="OAG217" s="10"/>
      <c r="OAH217" s="20"/>
      <c r="OAI217" s="10"/>
      <c r="OAJ217" s="20"/>
      <c r="OAK217" s="10"/>
      <c r="OAL217" s="20"/>
      <c r="OAM217" s="10"/>
      <c r="OAN217" s="20"/>
      <c r="OAO217" s="10"/>
      <c r="OAP217" s="20"/>
      <c r="OAQ217" s="10"/>
      <c r="OAR217" s="20"/>
      <c r="OAS217" s="10"/>
      <c r="OAT217" s="20"/>
      <c r="OAU217" s="10"/>
      <c r="OAV217" s="20"/>
      <c r="OAW217" s="10"/>
      <c r="OAX217" s="20"/>
      <c r="OAY217" s="10"/>
      <c r="OAZ217" s="20"/>
      <c r="OBA217" s="10"/>
      <c r="OBB217" s="20"/>
      <c r="OBC217" s="10"/>
      <c r="OBD217" s="20"/>
      <c r="OBE217" s="10"/>
      <c r="OBF217" s="20"/>
      <c r="OBG217" s="10"/>
      <c r="OBH217" s="20"/>
      <c r="OBI217" s="10"/>
      <c r="OBJ217" s="20"/>
      <c r="OBK217" s="10"/>
      <c r="OBL217" s="20"/>
      <c r="OBM217" s="10"/>
      <c r="OBN217" s="20"/>
      <c r="OBO217" s="10"/>
      <c r="OBP217" s="20"/>
      <c r="OBQ217" s="10"/>
      <c r="OBR217" s="20"/>
      <c r="OBS217" s="10"/>
      <c r="OBT217" s="20"/>
      <c r="OBU217" s="10"/>
      <c r="OBV217" s="20"/>
      <c r="OBW217" s="10"/>
      <c r="OBX217" s="20"/>
      <c r="OBY217" s="10"/>
      <c r="OBZ217" s="20"/>
      <c r="OCA217" s="10"/>
      <c r="OCB217" s="20"/>
      <c r="OCC217" s="10"/>
      <c r="OCD217" s="20"/>
      <c r="OCE217" s="10"/>
      <c r="OCF217" s="20"/>
      <c r="OCG217" s="10"/>
      <c r="OCH217" s="20"/>
      <c r="OCI217" s="10"/>
      <c r="OCJ217" s="20"/>
      <c r="OCK217" s="10"/>
      <c r="OCL217" s="20"/>
      <c r="OCM217" s="10"/>
      <c r="OCN217" s="20"/>
      <c r="OCO217" s="10"/>
      <c r="OCP217" s="20"/>
      <c r="OCQ217" s="10"/>
      <c r="OCR217" s="20"/>
      <c r="OCS217" s="10"/>
      <c r="OCT217" s="20"/>
      <c r="OCU217" s="10"/>
      <c r="OCV217" s="20"/>
      <c r="OCW217" s="10"/>
      <c r="OCX217" s="20"/>
      <c r="OCY217" s="10"/>
      <c r="OCZ217" s="20"/>
      <c r="ODA217" s="10"/>
      <c r="ODB217" s="20"/>
      <c r="ODC217" s="10"/>
      <c r="ODD217" s="20"/>
      <c r="ODE217" s="10"/>
      <c r="ODF217" s="20"/>
      <c r="ODG217" s="10"/>
      <c r="ODH217" s="20"/>
      <c r="ODI217" s="10"/>
      <c r="ODJ217" s="20"/>
      <c r="ODK217" s="10"/>
      <c r="ODL217" s="20"/>
      <c r="ODM217" s="10"/>
      <c r="ODN217" s="20"/>
      <c r="ODO217" s="10"/>
      <c r="ODP217" s="20"/>
      <c r="ODQ217" s="10"/>
      <c r="ODR217" s="20"/>
      <c r="ODS217" s="10"/>
      <c r="ODT217" s="20"/>
      <c r="ODU217" s="10"/>
      <c r="ODV217" s="20"/>
      <c r="ODW217" s="10"/>
      <c r="ODX217" s="20"/>
      <c r="ODY217" s="10"/>
      <c r="ODZ217" s="20"/>
      <c r="OEA217" s="10"/>
      <c r="OEB217" s="20"/>
      <c r="OEC217" s="10"/>
      <c r="OED217" s="20"/>
      <c r="OEE217" s="10"/>
      <c r="OEF217" s="20"/>
      <c r="OEG217" s="10"/>
      <c r="OEH217" s="20"/>
      <c r="OEI217" s="10"/>
      <c r="OEJ217" s="20"/>
      <c r="OEK217" s="10"/>
      <c r="OEL217" s="20"/>
      <c r="OEM217" s="10"/>
      <c r="OEN217" s="20"/>
      <c r="OEO217" s="10"/>
      <c r="OEP217" s="20"/>
      <c r="OEQ217" s="10"/>
      <c r="OER217" s="20"/>
      <c r="OES217" s="10"/>
      <c r="OET217" s="20"/>
      <c r="OEU217" s="10"/>
      <c r="OEV217" s="20"/>
      <c r="OEW217" s="10"/>
      <c r="OEX217" s="20"/>
      <c r="OEY217" s="10"/>
      <c r="OEZ217" s="20"/>
      <c r="OFA217" s="10"/>
      <c r="OFB217" s="20"/>
      <c r="OFC217" s="10"/>
      <c r="OFD217" s="20"/>
      <c r="OFE217" s="10"/>
      <c r="OFF217" s="20"/>
      <c r="OFG217" s="10"/>
      <c r="OFH217" s="20"/>
      <c r="OFI217" s="10"/>
      <c r="OFJ217" s="20"/>
      <c r="OFK217" s="10"/>
      <c r="OFL217" s="20"/>
      <c r="OFM217" s="10"/>
      <c r="OFN217" s="20"/>
      <c r="OFO217" s="10"/>
      <c r="OFP217" s="20"/>
      <c r="OFQ217" s="10"/>
      <c r="OFR217" s="20"/>
      <c r="OFS217" s="10"/>
      <c r="OFT217" s="20"/>
      <c r="OFU217" s="10"/>
      <c r="OFV217" s="20"/>
      <c r="OFW217" s="10"/>
      <c r="OFX217" s="20"/>
      <c r="OFY217" s="10"/>
      <c r="OFZ217" s="20"/>
      <c r="OGA217" s="10"/>
      <c r="OGB217" s="20"/>
      <c r="OGC217" s="10"/>
      <c r="OGD217" s="20"/>
      <c r="OGE217" s="10"/>
      <c r="OGF217" s="20"/>
      <c r="OGG217" s="10"/>
      <c r="OGH217" s="20"/>
      <c r="OGI217" s="10"/>
      <c r="OGJ217" s="20"/>
      <c r="OGK217" s="10"/>
      <c r="OGL217" s="20"/>
      <c r="OGM217" s="10"/>
      <c r="OGN217" s="20"/>
      <c r="OGO217" s="10"/>
      <c r="OGP217" s="20"/>
      <c r="OGQ217" s="10"/>
      <c r="OGR217" s="20"/>
      <c r="OGS217" s="10"/>
      <c r="OGT217" s="20"/>
      <c r="OGU217" s="10"/>
      <c r="OGV217" s="20"/>
      <c r="OGW217" s="10"/>
      <c r="OGX217" s="20"/>
      <c r="OGY217" s="10"/>
      <c r="OGZ217" s="20"/>
      <c r="OHA217" s="10"/>
      <c r="OHB217" s="20"/>
      <c r="OHC217" s="10"/>
      <c r="OHD217" s="20"/>
      <c r="OHE217" s="10"/>
      <c r="OHF217" s="20"/>
      <c r="OHG217" s="10"/>
      <c r="OHH217" s="20"/>
      <c r="OHI217" s="10"/>
      <c r="OHJ217" s="20"/>
      <c r="OHK217" s="10"/>
      <c r="OHL217" s="20"/>
      <c r="OHM217" s="10"/>
      <c r="OHN217" s="20"/>
      <c r="OHO217" s="10"/>
      <c r="OHP217" s="20"/>
      <c r="OHQ217" s="10"/>
      <c r="OHR217" s="20"/>
      <c r="OHS217" s="10"/>
      <c r="OHT217" s="20"/>
      <c r="OHU217" s="10"/>
      <c r="OHV217" s="20"/>
      <c r="OHW217" s="10"/>
      <c r="OHX217" s="20"/>
      <c r="OHY217" s="10"/>
      <c r="OHZ217" s="20"/>
      <c r="OIA217" s="10"/>
      <c r="OIB217" s="20"/>
      <c r="OIC217" s="10"/>
      <c r="OID217" s="20"/>
      <c r="OIE217" s="10"/>
      <c r="OIF217" s="20"/>
      <c r="OIG217" s="10"/>
      <c r="OIH217" s="20"/>
      <c r="OII217" s="10"/>
      <c r="OIJ217" s="20"/>
      <c r="OIK217" s="10"/>
      <c r="OIL217" s="20"/>
      <c r="OIM217" s="10"/>
      <c r="OIN217" s="20"/>
      <c r="OIO217" s="10"/>
      <c r="OIP217" s="20"/>
      <c r="OIQ217" s="10"/>
      <c r="OIR217" s="20"/>
      <c r="OIS217" s="10"/>
      <c r="OIT217" s="20"/>
      <c r="OIU217" s="10"/>
      <c r="OIV217" s="20"/>
      <c r="OIW217" s="10"/>
      <c r="OIX217" s="20"/>
      <c r="OIY217" s="10"/>
      <c r="OIZ217" s="20"/>
      <c r="OJA217" s="10"/>
      <c r="OJB217" s="20"/>
      <c r="OJC217" s="10"/>
      <c r="OJD217" s="20"/>
      <c r="OJE217" s="10"/>
      <c r="OJF217" s="20"/>
      <c r="OJG217" s="10"/>
      <c r="OJH217" s="20"/>
      <c r="OJI217" s="10"/>
      <c r="OJJ217" s="20"/>
      <c r="OJK217" s="10"/>
      <c r="OJL217" s="20"/>
      <c r="OJM217" s="10"/>
      <c r="OJN217" s="20"/>
      <c r="OJO217" s="10"/>
      <c r="OJP217" s="20"/>
      <c r="OJQ217" s="10"/>
      <c r="OJR217" s="20"/>
      <c r="OJS217" s="10"/>
      <c r="OJT217" s="20"/>
      <c r="OJU217" s="10"/>
      <c r="OJV217" s="20"/>
      <c r="OJW217" s="10"/>
      <c r="OJX217" s="20"/>
      <c r="OJY217" s="10"/>
      <c r="OJZ217" s="20"/>
      <c r="OKA217" s="10"/>
      <c r="OKB217" s="20"/>
      <c r="OKC217" s="10"/>
      <c r="OKD217" s="20"/>
      <c r="OKE217" s="10"/>
      <c r="OKF217" s="20"/>
      <c r="OKG217" s="10"/>
      <c r="OKH217" s="20"/>
      <c r="OKI217" s="10"/>
      <c r="OKJ217" s="20"/>
      <c r="OKK217" s="10"/>
      <c r="OKL217" s="20"/>
      <c r="OKM217" s="10"/>
      <c r="OKN217" s="20"/>
      <c r="OKO217" s="10"/>
      <c r="OKP217" s="20"/>
      <c r="OKQ217" s="10"/>
      <c r="OKR217" s="20"/>
      <c r="OKS217" s="10"/>
      <c r="OKT217" s="20"/>
      <c r="OKU217" s="10"/>
      <c r="OKV217" s="20"/>
      <c r="OKW217" s="10"/>
      <c r="OKX217" s="20"/>
      <c r="OKY217" s="10"/>
      <c r="OKZ217" s="20"/>
      <c r="OLA217" s="10"/>
      <c r="OLB217" s="20"/>
      <c r="OLC217" s="10"/>
      <c r="OLD217" s="20"/>
      <c r="OLE217" s="10"/>
      <c r="OLF217" s="20"/>
      <c r="OLG217" s="10"/>
      <c r="OLH217" s="20"/>
      <c r="OLI217" s="10"/>
      <c r="OLJ217" s="20"/>
      <c r="OLK217" s="10"/>
      <c r="OLL217" s="20"/>
      <c r="OLM217" s="10"/>
      <c r="OLN217" s="20"/>
      <c r="OLO217" s="10"/>
      <c r="OLP217" s="20"/>
      <c r="OLQ217" s="10"/>
      <c r="OLR217" s="20"/>
      <c r="OLS217" s="10"/>
      <c r="OLT217" s="20"/>
      <c r="OLU217" s="10"/>
      <c r="OLV217" s="20"/>
      <c r="OLW217" s="10"/>
      <c r="OLX217" s="20"/>
      <c r="OLY217" s="10"/>
      <c r="OLZ217" s="20"/>
      <c r="OMA217" s="10"/>
      <c r="OMB217" s="20"/>
      <c r="OMC217" s="10"/>
      <c r="OMD217" s="20"/>
      <c r="OME217" s="10"/>
      <c r="OMF217" s="20"/>
      <c r="OMG217" s="10"/>
      <c r="OMH217" s="20"/>
      <c r="OMI217" s="10"/>
      <c r="OMJ217" s="20"/>
      <c r="OMK217" s="10"/>
      <c r="OML217" s="20"/>
      <c r="OMM217" s="10"/>
      <c r="OMN217" s="20"/>
      <c r="OMO217" s="10"/>
      <c r="OMP217" s="20"/>
      <c r="OMQ217" s="10"/>
      <c r="OMR217" s="20"/>
      <c r="OMS217" s="10"/>
      <c r="OMT217" s="20"/>
      <c r="OMU217" s="10"/>
      <c r="OMV217" s="20"/>
      <c r="OMW217" s="10"/>
      <c r="OMX217" s="20"/>
      <c r="OMY217" s="10"/>
      <c r="OMZ217" s="20"/>
      <c r="ONA217" s="10"/>
      <c r="ONB217" s="20"/>
      <c r="ONC217" s="10"/>
      <c r="OND217" s="20"/>
      <c r="ONE217" s="10"/>
      <c r="ONF217" s="20"/>
      <c r="ONG217" s="10"/>
      <c r="ONH217" s="20"/>
      <c r="ONI217" s="10"/>
      <c r="ONJ217" s="20"/>
      <c r="ONK217" s="10"/>
      <c r="ONL217" s="20"/>
      <c r="ONM217" s="10"/>
      <c r="ONN217" s="20"/>
      <c r="ONO217" s="10"/>
      <c r="ONP217" s="20"/>
      <c r="ONQ217" s="10"/>
      <c r="ONR217" s="20"/>
      <c r="ONS217" s="10"/>
      <c r="ONT217" s="20"/>
      <c r="ONU217" s="10"/>
      <c r="ONV217" s="20"/>
      <c r="ONW217" s="10"/>
      <c r="ONX217" s="20"/>
      <c r="ONY217" s="10"/>
      <c r="ONZ217" s="20"/>
      <c r="OOA217" s="10"/>
      <c r="OOB217" s="20"/>
      <c r="OOC217" s="10"/>
      <c r="OOD217" s="20"/>
      <c r="OOE217" s="10"/>
      <c r="OOF217" s="20"/>
      <c r="OOG217" s="10"/>
      <c r="OOH217" s="20"/>
      <c r="OOI217" s="10"/>
      <c r="OOJ217" s="20"/>
      <c r="OOK217" s="10"/>
      <c r="OOL217" s="20"/>
      <c r="OOM217" s="10"/>
      <c r="OON217" s="20"/>
      <c r="OOO217" s="10"/>
      <c r="OOP217" s="20"/>
      <c r="OOQ217" s="10"/>
      <c r="OOR217" s="20"/>
      <c r="OOS217" s="10"/>
      <c r="OOT217" s="20"/>
      <c r="OOU217" s="10"/>
      <c r="OOV217" s="20"/>
      <c r="OOW217" s="10"/>
      <c r="OOX217" s="20"/>
      <c r="OOY217" s="10"/>
      <c r="OOZ217" s="20"/>
      <c r="OPA217" s="10"/>
      <c r="OPB217" s="20"/>
      <c r="OPC217" s="10"/>
      <c r="OPD217" s="20"/>
      <c r="OPE217" s="10"/>
      <c r="OPF217" s="20"/>
      <c r="OPG217" s="10"/>
      <c r="OPH217" s="20"/>
      <c r="OPI217" s="10"/>
      <c r="OPJ217" s="20"/>
      <c r="OPK217" s="10"/>
      <c r="OPL217" s="20"/>
      <c r="OPM217" s="10"/>
      <c r="OPN217" s="20"/>
      <c r="OPO217" s="10"/>
      <c r="OPP217" s="20"/>
      <c r="OPQ217" s="10"/>
      <c r="OPR217" s="20"/>
      <c r="OPS217" s="10"/>
      <c r="OPT217" s="20"/>
      <c r="OPU217" s="10"/>
      <c r="OPV217" s="20"/>
      <c r="OPW217" s="10"/>
      <c r="OPX217" s="20"/>
      <c r="OPY217" s="10"/>
      <c r="OPZ217" s="20"/>
      <c r="OQA217" s="10"/>
      <c r="OQB217" s="20"/>
      <c r="OQC217" s="10"/>
      <c r="OQD217" s="20"/>
      <c r="OQE217" s="10"/>
      <c r="OQF217" s="20"/>
      <c r="OQG217" s="10"/>
      <c r="OQH217" s="20"/>
      <c r="OQI217" s="10"/>
      <c r="OQJ217" s="20"/>
      <c r="OQK217" s="10"/>
      <c r="OQL217" s="20"/>
      <c r="OQM217" s="10"/>
      <c r="OQN217" s="20"/>
      <c r="OQO217" s="10"/>
      <c r="OQP217" s="20"/>
      <c r="OQQ217" s="10"/>
      <c r="OQR217" s="20"/>
      <c r="OQS217" s="10"/>
      <c r="OQT217" s="20"/>
      <c r="OQU217" s="10"/>
      <c r="OQV217" s="20"/>
      <c r="OQW217" s="10"/>
      <c r="OQX217" s="20"/>
      <c r="OQY217" s="10"/>
      <c r="OQZ217" s="20"/>
      <c r="ORA217" s="10"/>
      <c r="ORB217" s="20"/>
      <c r="ORC217" s="10"/>
      <c r="ORD217" s="20"/>
      <c r="ORE217" s="10"/>
      <c r="ORF217" s="20"/>
      <c r="ORG217" s="10"/>
      <c r="ORH217" s="20"/>
      <c r="ORI217" s="10"/>
      <c r="ORJ217" s="20"/>
      <c r="ORK217" s="10"/>
      <c r="ORL217" s="20"/>
      <c r="ORM217" s="10"/>
      <c r="ORN217" s="20"/>
      <c r="ORO217" s="10"/>
      <c r="ORP217" s="20"/>
      <c r="ORQ217" s="10"/>
      <c r="ORR217" s="20"/>
      <c r="ORS217" s="10"/>
      <c r="ORT217" s="20"/>
      <c r="ORU217" s="10"/>
      <c r="ORV217" s="20"/>
      <c r="ORW217" s="10"/>
      <c r="ORX217" s="20"/>
      <c r="ORY217" s="10"/>
      <c r="ORZ217" s="20"/>
      <c r="OSA217" s="10"/>
      <c r="OSB217" s="20"/>
      <c r="OSC217" s="10"/>
      <c r="OSD217" s="20"/>
      <c r="OSE217" s="10"/>
      <c r="OSF217" s="20"/>
      <c r="OSG217" s="10"/>
      <c r="OSH217" s="20"/>
      <c r="OSI217" s="10"/>
      <c r="OSJ217" s="20"/>
      <c r="OSK217" s="10"/>
      <c r="OSL217" s="20"/>
      <c r="OSM217" s="10"/>
      <c r="OSN217" s="20"/>
      <c r="OSO217" s="10"/>
      <c r="OSP217" s="20"/>
      <c r="OSQ217" s="10"/>
      <c r="OSR217" s="20"/>
      <c r="OSS217" s="10"/>
      <c r="OST217" s="20"/>
      <c r="OSU217" s="10"/>
      <c r="OSV217" s="20"/>
      <c r="OSW217" s="10"/>
      <c r="OSX217" s="20"/>
      <c r="OSY217" s="10"/>
      <c r="OSZ217" s="20"/>
      <c r="OTA217" s="10"/>
      <c r="OTB217" s="20"/>
      <c r="OTC217" s="10"/>
      <c r="OTD217" s="20"/>
      <c r="OTE217" s="10"/>
      <c r="OTF217" s="20"/>
      <c r="OTG217" s="10"/>
      <c r="OTH217" s="20"/>
      <c r="OTI217" s="10"/>
      <c r="OTJ217" s="20"/>
      <c r="OTK217" s="10"/>
      <c r="OTL217" s="20"/>
      <c r="OTM217" s="10"/>
      <c r="OTN217" s="20"/>
      <c r="OTO217" s="10"/>
      <c r="OTP217" s="20"/>
      <c r="OTQ217" s="10"/>
      <c r="OTR217" s="20"/>
      <c r="OTS217" s="10"/>
      <c r="OTT217" s="20"/>
      <c r="OTU217" s="10"/>
      <c r="OTV217" s="20"/>
      <c r="OTW217" s="10"/>
      <c r="OTX217" s="20"/>
      <c r="OTY217" s="10"/>
      <c r="OTZ217" s="20"/>
      <c r="OUA217" s="10"/>
      <c r="OUB217" s="20"/>
      <c r="OUC217" s="10"/>
      <c r="OUD217" s="20"/>
      <c r="OUE217" s="10"/>
      <c r="OUF217" s="20"/>
      <c r="OUG217" s="10"/>
      <c r="OUH217" s="20"/>
      <c r="OUI217" s="10"/>
      <c r="OUJ217" s="20"/>
      <c r="OUK217" s="10"/>
      <c r="OUL217" s="20"/>
      <c r="OUM217" s="10"/>
      <c r="OUN217" s="20"/>
      <c r="OUO217" s="10"/>
      <c r="OUP217" s="20"/>
      <c r="OUQ217" s="10"/>
      <c r="OUR217" s="20"/>
      <c r="OUS217" s="10"/>
      <c r="OUT217" s="20"/>
      <c r="OUU217" s="10"/>
      <c r="OUV217" s="20"/>
      <c r="OUW217" s="10"/>
      <c r="OUX217" s="20"/>
      <c r="OUY217" s="10"/>
      <c r="OUZ217" s="20"/>
      <c r="OVA217" s="10"/>
      <c r="OVB217" s="20"/>
      <c r="OVC217" s="10"/>
      <c r="OVD217" s="20"/>
      <c r="OVE217" s="10"/>
      <c r="OVF217" s="20"/>
      <c r="OVG217" s="10"/>
      <c r="OVH217" s="20"/>
      <c r="OVI217" s="10"/>
      <c r="OVJ217" s="20"/>
      <c r="OVK217" s="10"/>
      <c r="OVL217" s="20"/>
      <c r="OVM217" s="10"/>
      <c r="OVN217" s="20"/>
      <c r="OVO217" s="10"/>
      <c r="OVP217" s="20"/>
      <c r="OVQ217" s="10"/>
      <c r="OVR217" s="20"/>
      <c r="OVS217" s="10"/>
      <c r="OVT217" s="20"/>
      <c r="OVU217" s="10"/>
      <c r="OVV217" s="20"/>
      <c r="OVW217" s="10"/>
      <c r="OVX217" s="20"/>
      <c r="OVY217" s="10"/>
      <c r="OVZ217" s="20"/>
      <c r="OWA217" s="10"/>
      <c r="OWB217" s="20"/>
      <c r="OWC217" s="10"/>
      <c r="OWD217" s="20"/>
      <c r="OWE217" s="10"/>
      <c r="OWF217" s="20"/>
      <c r="OWG217" s="10"/>
      <c r="OWH217" s="20"/>
      <c r="OWI217" s="10"/>
      <c r="OWJ217" s="20"/>
      <c r="OWK217" s="10"/>
      <c r="OWL217" s="20"/>
      <c r="OWM217" s="10"/>
      <c r="OWN217" s="20"/>
      <c r="OWO217" s="10"/>
      <c r="OWP217" s="20"/>
      <c r="OWQ217" s="10"/>
      <c r="OWR217" s="20"/>
      <c r="OWS217" s="10"/>
      <c r="OWT217" s="20"/>
      <c r="OWU217" s="10"/>
      <c r="OWV217" s="20"/>
      <c r="OWW217" s="10"/>
      <c r="OWX217" s="20"/>
      <c r="OWY217" s="10"/>
      <c r="OWZ217" s="20"/>
      <c r="OXA217" s="10"/>
      <c r="OXB217" s="20"/>
      <c r="OXC217" s="10"/>
      <c r="OXD217" s="20"/>
      <c r="OXE217" s="10"/>
      <c r="OXF217" s="20"/>
      <c r="OXG217" s="10"/>
      <c r="OXH217" s="20"/>
      <c r="OXI217" s="10"/>
      <c r="OXJ217" s="20"/>
      <c r="OXK217" s="10"/>
      <c r="OXL217" s="20"/>
      <c r="OXM217" s="10"/>
      <c r="OXN217" s="20"/>
      <c r="OXO217" s="10"/>
      <c r="OXP217" s="20"/>
      <c r="OXQ217" s="10"/>
      <c r="OXR217" s="20"/>
      <c r="OXS217" s="10"/>
      <c r="OXT217" s="20"/>
      <c r="OXU217" s="10"/>
      <c r="OXV217" s="20"/>
      <c r="OXW217" s="10"/>
      <c r="OXX217" s="20"/>
      <c r="OXY217" s="10"/>
      <c r="OXZ217" s="20"/>
      <c r="OYA217" s="10"/>
      <c r="OYB217" s="20"/>
      <c r="OYC217" s="10"/>
      <c r="OYD217" s="20"/>
      <c r="OYE217" s="10"/>
      <c r="OYF217" s="20"/>
      <c r="OYG217" s="10"/>
      <c r="OYH217" s="20"/>
      <c r="OYI217" s="10"/>
      <c r="OYJ217" s="20"/>
      <c r="OYK217" s="10"/>
      <c r="OYL217" s="20"/>
      <c r="OYM217" s="10"/>
      <c r="OYN217" s="20"/>
      <c r="OYO217" s="10"/>
      <c r="OYP217" s="20"/>
      <c r="OYQ217" s="10"/>
      <c r="OYR217" s="20"/>
      <c r="OYS217" s="10"/>
      <c r="OYT217" s="20"/>
      <c r="OYU217" s="10"/>
      <c r="OYV217" s="20"/>
      <c r="OYW217" s="10"/>
      <c r="OYX217" s="20"/>
      <c r="OYY217" s="10"/>
      <c r="OYZ217" s="20"/>
      <c r="OZA217" s="10"/>
      <c r="OZB217" s="20"/>
      <c r="OZC217" s="10"/>
      <c r="OZD217" s="20"/>
      <c r="OZE217" s="10"/>
      <c r="OZF217" s="20"/>
      <c r="OZG217" s="10"/>
      <c r="OZH217" s="20"/>
      <c r="OZI217" s="10"/>
      <c r="OZJ217" s="20"/>
      <c r="OZK217" s="10"/>
      <c r="OZL217" s="20"/>
      <c r="OZM217" s="10"/>
      <c r="OZN217" s="20"/>
      <c r="OZO217" s="10"/>
      <c r="OZP217" s="20"/>
      <c r="OZQ217" s="10"/>
      <c r="OZR217" s="20"/>
      <c r="OZS217" s="10"/>
      <c r="OZT217" s="20"/>
      <c r="OZU217" s="10"/>
      <c r="OZV217" s="20"/>
      <c r="OZW217" s="10"/>
      <c r="OZX217" s="20"/>
      <c r="OZY217" s="10"/>
      <c r="OZZ217" s="20"/>
      <c r="PAA217" s="10"/>
      <c r="PAB217" s="20"/>
      <c r="PAC217" s="10"/>
      <c r="PAD217" s="20"/>
      <c r="PAE217" s="10"/>
      <c r="PAF217" s="20"/>
      <c r="PAG217" s="10"/>
      <c r="PAH217" s="20"/>
      <c r="PAI217" s="10"/>
      <c r="PAJ217" s="20"/>
      <c r="PAK217" s="10"/>
      <c r="PAL217" s="20"/>
      <c r="PAM217" s="10"/>
      <c r="PAN217" s="20"/>
      <c r="PAO217" s="10"/>
      <c r="PAP217" s="20"/>
      <c r="PAQ217" s="10"/>
      <c r="PAR217" s="20"/>
      <c r="PAS217" s="10"/>
      <c r="PAT217" s="20"/>
      <c r="PAU217" s="10"/>
      <c r="PAV217" s="20"/>
      <c r="PAW217" s="10"/>
      <c r="PAX217" s="20"/>
      <c r="PAY217" s="10"/>
      <c r="PAZ217" s="20"/>
      <c r="PBA217" s="10"/>
      <c r="PBB217" s="20"/>
      <c r="PBC217" s="10"/>
      <c r="PBD217" s="20"/>
      <c r="PBE217" s="10"/>
      <c r="PBF217" s="20"/>
      <c r="PBG217" s="10"/>
      <c r="PBH217" s="20"/>
      <c r="PBI217" s="10"/>
      <c r="PBJ217" s="20"/>
      <c r="PBK217" s="10"/>
      <c r="PBL217" s="20"/>
      <c r="PBM217" s="10"/>
      <c r="PBN217" s="20"/>
      <c r="PBO217" s="10"/>
      <c r="PBP217" s="20"/>
      <c r="PBQ217" s="10"/>
      <c r="PBR217" s="20"/>
      <c r="PBS217" s="10"/>
      <c r="PBT217" s="20"/>
      <c r="PBU217" s="10"/>
      <c r="PBV217" s="20"/>
      <c r="PBW217" s="10"/>
      <c r="PBX217" s="20"/>
      <c r="PBY217" s="10"/>
      <c r="PBZ217" s="20"/>
      <c r="PCA217" s="10"/>
      <c r="PCB217" s="20"/>
      <c r="PCC217" s="10"/>
      <c r="PCD217" s="20"/>
      <c r="PCE217" s="10"/>
      <c r="PCF217" s="20"/>
      <c r="PCG217" s="10"/>
      <c r="PCH217" s="20"/>
      <c r="PCI217" s="10"/>
      <c r="PCJ217" s="20"/>
      <c r="PCK217" s="10"/>
      <c r="PCL217" s="20"/>
      <c r="PCM217" s="10"/>
      <c r="PCN217" s="20"/>
      <c r="PCO217" s="10"/>
      <c r="PCP217" s="20"/>
      <c r="PCQ217" s="10"/>
      <c r="PCR217" s="20"/>
      <c r="PCS217" s="10"/>
      <c r="PCT217" s="20"/>
      <c r="PCU217" s="10"/>
      <c r="PCV217" s="20"/>
      <c r="PCW217" s="10"/>
      <c r="PCX217" s="20"/>
      <c r="PCY217" s="10"/>
      <c r="PCZ217" s="20"/>
      <c r="PDA217" s="10"/>
      <c r="PDB217" s="20"/>
      <c r="PDC217" s="10"/>
      <c r="PDD217" s="20"/>
      <c r="PDE217" s="10"/>
      <c r="PDF217" s="20"/>
      <c r="PDG217" s="10"/>
      <c r="PDH217" s="20"/>
      <c r="PDI217" s="10"/>
      <c r="PDJ217" s="20"/>
      <c r="PDK217" s="10"/>
      <c r="PDL217" s="20"/>
      <c r="PDM217" s="10"/>
      <c r="PDN217" s="20"/>
      <c r="PDO217" s="10"/>
      <c r="PDP217" s="20"/>
      <c r="PDQ217" s="10"/>
      <c r="PDR217" s="20"/>
      <c r="PDS217" s="10"/>
      <c r="PDT217" s="20"/>
      <c r="PDU217" s="10"/>
      <c r="PDV217" s="20"/>
      <c r="PDW217" s="10"/>
      <c r="PDX217" s="20"/>
      <c r="PDY217" s="10"/>
      <c r="PDZ217" s="20"/>
      <c r="PEA217" s="10"/>
      <c r="PEB217" s="20"/>
      <c r="PEC217" s="10"/>
      <c r="PED217" s="20"/>
      <c r="PEE217" s="10"/>
      <c r="PEF217" s="20"/>
      <c r="PEG217" s="10"/>
      <c r="PEH217" s="20"/>
      <c r="PEI217" s="10"/>
      <c r="PEJ217" s="20"/>
      <c r="PEK217" s="10"/>
      <c r="PEL217" s="20"/>
      <c r="PEM217" s="10"/>
      <c r="PEN217" s="20"/>
      <c r="PEO217" s="10"/>
      <c r="PEP217" s="20"/>
      <c r="PEQ217" s="10"/>
      <c r="PER217" s="20"/>
      <c r="PES217" s="10"/>
      <c r="PET217" s="20"/>
      <c r="PEU217" s="10"/>
      <c r="PEV217" s="20"/>
      <c r="PEW217" s="10"/>
      <c r="PEX217" s="20"/>
      <c r="PEY217" s="10"/>
      <c r="PEZ217" s="20"/>
      <c r="PFA217" s="10"/>
      <c r="PFB217" s="20"/>
      <c r="PFC217" s="10"/>
      <c r="PFD217" s="20"/>
      <c r="PFE217" s="10"/>
      <c r="PFF217" s="20"/>
      <c r="PFG217" s="10"/>
      <c r="PFH217" s="20"/>
      <c r="PFI217" s="10"/>
      <c r="PFJ217" s="20"/>
      <c r="PFK217" s="10"/>
      <c r="PFL217" s="20"/>
      <c r="PFM217" s="10"/>
      <c r="PFN217" s="20"/>
      <c r="PFO217" s="10"/>
      <c r="PFP217" s="20"/>
      <c r="PFQ217" s="10"/>
      <c r="PFR217" s="20"/>
      <c r="PFS217" s="10"/>
      <c r="PFT217" s="20"/>
      <c r="PFU217" s="10"/>
      <c r="PFV217" s="20"/>
      <c r="PFW217" s="10"/>
      <c r="PFX217" s="20"/>
      <c r="PFY217" s="10"/>
      <c r="PFZ217" s="20"/>
      <c r="PGA217" s="10"/>
      <c r="PGB217" s="20"/>
      <c r="PGC217" s="10"/>
      <c r="PGD217" s="20"/>
      <c r="PGE217" s="10"/>
      <c r="PGF217" s="20"/>
      <c r="PGG217" s="10"/>
      <c r="PGH217" s="20"/>
      <c r="PGI217" s="10"/>
      <c r="PGJ217" s="20"/>
      <c r="PGK217" s="10"/>
      <c r="PGL217" s="20"/>
      <c r="PGM217" s="10"/>
      <c r="PGN217" s="20"/>
      <c r="PGO217" s="10"/>
      <c r="PGP217" s="20"/>
      <c r="PGQ217" s="10"/>
      <c r="PGR217" s="20"/>
      <c r="PGS217" s="10"/>
      <c r="PGT217" s="20"/>
      <c r="PGU217" s="10"/>
      <c r="PGV217" s="20"/>
      <c r="PGW217" s="10"/>
      <c r="PGX217" s="20"/>
      <c r="PGY217" s="10"/>
      <c r="PGZ217" s="20"/>
      <c r="PHA217" s="10"/>
      <c r="PHB217" s="20"/>
      <c r="PHC217" s="10"/>
      <c r="PHD217" s="20"/>
      <c r="PHE217" s="10"/>
      <c r="PHF217" s="20"/>
      <c r="PHG217" s="10"/>
      <c r="PHH217" s="20"/>
      <c r="PHI217" s="10"/>
      <c r="PHJ217" s="20"/>
      <c r="PHK217" s="10"/>
      <c r="PHL217" s="20"/>
      <c r="PHM217" s="10"/>
      <c r="PHN217" s="20"/>
      <c r="PHO217" s="10"/>
      <c r="PHP217" s="20"/>
      <c r="PHQ217" s="10"/>
      <c r="PHR217" s="20"/>
      <c r="PHS217" s="10"/>
      <c r="PHT217" s="20"/>
      <c r="PHU217" s="10"/>
      <c r="PHV217" s="20"/>
      <c r="PHW217" s="10"/>
      <c r="PHX217" s="20"/>
      <c r="PHY217" s="10"/>
      <c r="PHZ217" s="20"/>
      <c r="PIA217" s="10"/>
      <c r="PIB217" s="20"/>
      <c r="PIC217" s="10"/>
      <c r="PID217" s="20"/>
      <c r="PIE217" s="10"/>
      <c r="PIF217" s="20"/>
      <c r="PIG217" s="10"/>
      <c r="PIH217" s="20"/>
      <c r="PII217" s="10"/>
      <c r="PIJ217" s="20"/>
      <c r="PIK217" s="10"/>
      <c r="PIL217" s="20"/>
      <c r="PIM217" s="10"/>
      <c r="PIN217" s="20"/>
      <c r="PIO217" s="10"/>
      <c r="PIP217" s="20"/>
      <c r="PIQ217" s="10"/>
      <c r="PIR217" s="20"/>
      <c r="PIS217" s="10"/>
      <c r="PIT217" s="20"/>
      <c r="PIU217" s="10"/>
      <c r="PIV217" s="20"/>
      <c r="PIW217" s="10"/>
      <c r="PIX217" s="20"/>
      <c r="PIY217" s="10"/>
      <c r="PIZ217" s="20"/>
      <c r="PJA217" s="10"/>
      <c r="PJB217" s="20"/>
      <c r="PJC217" s="10"/>
      <c r="PJD217" s="20"/>
      <c r="PJE217" s="10"/>
      <c r="PJF217" s="20"/>
      <c r="PJG217" s="10"/>
      <c r="PJH217" s="20"/>
      <c r="PJI217" s="10"/>
      <c r="PJJ217" s="20"/>
      <c r="PJK217" s="10"/>
      <c r="PJL217" s="20"/>
      <c r="PJM217" s="10"/>
      <c r="PJN217" s="20"/>
      <c r="PJO217" s="10"/>
      <c r="PJP217" s="20"/>
      <c r="PJQ217" s="10"/>
      <c r="PJR217" s="20"/>
      <c r="PJS217" s="10"/>
      <c r="PJT217" s="20"/>
      <c r="PJU217" s="10"/>
      <c r="PJV217" s="20"/>
      <c r="PJW217" s="10"/>
      <c r="PJX217" s="20"/>
      <c r="PJY217" s="10"/>
      <c r="PJZ217" s="20"/>
      <c r="PKA217" s="10"/>
      <c r="PKB217" s="20"/>
      <c r="PKC217" s="10"/>
      <c r="PKD217" s="20"/>
      <c r="PKE217" s="10"/>
      <c r="PKF217" s="20"/>
      <c r="PKG217" s="10"/>
      <c r="PKH217" s="20"/>
      <c r="PKI217" s="10"/>
      <c r="PKJ217" s="20"/>
      <c r="PKK217" s="10"/>
      <c r="PKL217" s="20"/>
      <c r="PKM217" s="10"/>
      <c r="PKN217" s="20"/>
      <c r="PKO217" s="10"/>
      <c r="PKP217" s="20"/>
      <c r="PKQ217" s="10"/>
      <c r="PKR217" s="20"/>
      <c r="PKS217" s="10"/>
      <c r="PKT217" s="20"/>
      <c r="PKU217" s="10"/>
      <c r="PKV217" s="20"/>
      <c r="PKW217" s="10"/>
      <c r="PKX217" s="20"/>
      <c r="PKY217" s="10"/>
      <c r="PKZ217" s="20"/>
      <c r="PLA217" s="10"/>
      <c r="PLB217" s="20"/>
      <c r="PLC217" s="10"/>
      <c r="PLD217" s="20"/>
      <c r="PLE217" s="10"/>
      <c r="PLF217" s="20"/>
      <c r="PLG217" s="10"/>
      <c r="PLH217" s="20"/>
      <c r="PLI217" s="10"/>
      <c r="PLJ217" s="20"/>
      <c r="PLK217" s="10"/>
      <c r="PLL217" s="20"/>
      <c r="PLM217" s="10"/>
      <c r="PLN217" s="20"/>
      <c r="PLO217" s="10"/>
      <c r="PLP217" s="20"/>
      <c r="PLQ217" s="10"/>
      <c r="PLR217" s="20"/>
      <c r="PLS217" s="10"/>
      <c r="PLT217" s="20"/>
      <c r="PLU217" s="10"/>
      <c r="PLV217" s="20"/>
      <c r="PLW217" s="10"/>
      <c r="PLX217" s="20"/>
      <c r="PLY217" s="10"/>
      <c r="PLZ217" s="20"/>
      <c r="PMA217" s="10"/>
      <c r="PMB217" s="20"/>
      <c r="PMC217" s="10"/>
      <c r="PMD217" s="20"/>
      <c r="PME217" s="10"/>
      <c r="PMF217" s="20"/>
      <c r="PMG217" s="10"/>
      <c r="PMH217" s="20"/>
      <c r="PMI217" s="10"/>
      <c r="PMJ217" s="20"/>
      <c r="PMK217" s="10"/>
      <c r="PML217" s="20"/>
      <c r="PMM217" s="10"/>
      <c r="PMN217" s="20"/>
      <c r="PMO217" s="10"/>
      <c r="PMP217" s="20"/>
      <c r="PMQ217" s="10"/>
      <c r="PMR217" s="20"/>
      <c r="PMS217" s="10"/>
      <c r="PMT217" s="20"/>
      <c r="PMU217" s="10"/>
      <c r="PMV217" s="20"/>
      <c r="PMW217" s="10"/>
      <c r="PMX217" s="20"/>
      <c r="PMY217" s="10"/>
      <c r="PMZ217" s="20"/>
      <c r="PNA217" s="10"/>
      <c r="PNB217" s="20"/>
      <c r="PNC217" s="10"/>
      <c r="PND217" s="20"/>
      <c r="PNE217" s="10"/>
      <c r="PNF217" s="20"/>
      <c r="PNG217" s="10"/>
      <c r="PNH217" s="20"/>
      <c r="PNI217" s="10"/>
      <c r="PNJ217" s="20"/>
      <c r="PNK217" s="10"/>
      <c r="PNL217" s="20"/>
      <c r="PNM217" s="10"/>
      <c r="PNN217" s="20"/>
      <c r="PNO217" s="10"/>
      <c r="PNP217" s="20"/>
      <c r="PNQ217" s="10"/>
      <c r="PNR217" s="20"/>
      <c r="PNS217" s="10"/>
      <c r="PNT217" s="20"/>
      <c r="PNU217" s="10"/>
      <c r="PNV217" s="20"/>
      <c r="PNW217" s="10"/>
      <c r="PNX217" s="20"/>
      <c r="PNY217" s="10"/>
      <c r="PNZ217" s="20"/>
      <c r="POA217" s="10"/>
      <c r="POB217" s="20"/>
      <c r="POC217" s="10"/>
      <c r="POD217" s="20"/>
      <c r="POE217" s="10"/>
      <c r="POF217" s="20"/>
      <c r="POG217" s="10"/>
      <c r="POH217" s="20"/>
      <c r="POI217" s="10"/>
      <c r="POJ217" s="20"/>
      <c r="POK217" s="10"/>
      <c r="POL217" s="20"/>
      <c r="POM217" s="10"/>
      <c r="PON217" s="20"/>
      <c r="POO217" s="10"/>
      <c r="POP217" s="20"/>
      <c r="POQ217" s="10"/>
      <c r="POR217" s="20"/>
      <c r="POS217" s="10"/>
      <c r="POT217" s="20"/>
      <c r="POU217" s="10"/>
      <c r="POV217" s="20"/>
      <c r="POW217" s="10"/>
      <c r="POX217" s="20"/>
      <c r="POY217" s="10"/>
      <c r="POZ217" s="20"/>
      <c r="PPA217" s="10"/>
      <c r="PPB217" s="20"/>
      <c r="PPC217" s="10"/>
      <c r="PPD217" s="20"/>
      <c r="PPE217" s="10"/>
      <c r="PPF217" s="20"/>
      <c r="PPG217" s="10"/>
      <c r="PPH217" s="20"/>
      <c r="PPI217" s="10"/>
      <c r="PPJ217" s="20"/>
      <c r="PPK217" s="10"/>
      <c r="PPL217" s="20"/>
      <c r="PPM217" s="10"/>
      <c r="PPN217" s="20"/>
      <c r="PPO217" s="10"/>
      <c r="PPP217" s="20"/>
      <c r="PPQ217" s="10"/>
      <c r="PPR217" s="20"/>
      <c r="PPS217" s="10"/>
      <c r="PPT217" s="20"/>
      <c r="PPU217" s="10"/>
      <c r="PPV217" s="20"/>
      <c r="PPW217" s="10"/>
      <c r="PPX217" s="20"/>
      <c r="PPY217" s="10"/>
      <c r="PPZ217" s="20"/>
      <c r="PQA217" s="10"/>
      <c r="PQB217" s="20"/>
      <c r="PQC217" s="10"/>
      <c r="PQD217" s="20"/>
      <c r="PQE217" s="10"/>
      <c r="PQF217" s="20"/>
      <c r="PQG217" s="10"/>
      <c r="PQH217" s="20"/>
      <c r="PQI217" s="10"/>
      <c r="PQJ217" s="20"/>
      <c r="PQK217" s="10"/>
      <c r="PQL217" s="20"/>
      <c r="PQM217" s="10"/>
      <c r="PQN217" s="20"/>
      <c r="PQO217" s="10"/>
      <c r="PQP217" s="20"/>
      <c r="PQQ217" s="10"/>
      <c r="PQR217" s="20"/>
      <c r="PQS217" s="10"/>
      <c r="PQT217" s="20"/>
      <c r="PQU217" s="10"/>
      <c r="PQV217" s="20"/>
      <c r="PQW217" s="10"/>
      <c r="PQX217" s="20"/>
      <c r="PQY217" s="10"/>
      <c r="PQZ217" s="20"/>
      <c r="PRA217" s="10"/>
      <c r="PRB217" s="20"/>
      <c r="PRC217" s="10"/>
      <c r="PRD217" s="20"/>
      <c r="PRE217" s="10"/>
      <c r="PRF217" s="20"/>
      <c r="PRG217" s="10"/>
      <c r="PRH217" s="20"/>
      <c r="PRI217" s="10"/>
      <c r="PRJ217" s="20"/>
      <c r="PRK217" s="10"/>
      <c r="PRL217" s="20"/>
      <c r="PRM217" s="10"/>
      <c r="PRN217" s="20"/>
      <c r="PRO217" s="10"/>
      <c r="PRP217" s="20"/>
      <c r="PRQ217" s="10"/>
      <c r="PRR217" s="20"/>
      <c r="PRS217" s="10"/>
      <c r="PRT217" s="20"/>
      <c r="PRU217" s="10"/>
      <c r="PRV217" s="20"/>
      <c r="PRW217" s="10"/>
      <c r="PRX217" s="20"/>
      <c r="PRY217" s="10"/>
      <c r="PRZ217" s="20"/>
      <c r="PSA217" s="10"/>
      <c r="PSB217" s="20"/>
      <c r="PSC217" s="10"/>
      <c r="PSD217" s="20"/>
      <c r="PSE217" s="10"/>
      <c r="PSF217" s="20"/>
      <c r="PSG217" s="10"/>
      <c r="PSH217" s="20"/>
      <c r="PSI217" s="10"/>
      <c r="PSJ217" s="20"/>
      <c r="PSK217" s="10"/>
      <c r="PSL217" s="20"/>
      <c r="PSM217" s="10"/>
      <c r="PSN217" s="20"/>
      <c r="PSO217" s="10"/>
      <c r="PSP217" s="20"/>
      <c r="PSQ217" s="10"/>
      <c r="PSR217" s="20"/>
      <c r="PSS217" s="10"/>
      <c r="PST217" s="20"/>
      <c r="PSU217" s="10"/>
      <c r="PSV217" s="20"/>
      <c r="PSW217" s="10"/>
      <c r="PSX217" s="20"/>
      <c r="PSY217" s="10"/>
      <c r="PSZ217" s="20"/>
      <c r="PTA217" s="10"/>
      <c r="PTB217" s="20"/>
      <c r="PTC217" s="10"/>
      <c r="PTD217" s="20"/>
      <c r="PTE217" s="10"/>
      <c r="PTF217" s="20"/>
      <c r="PTG217" s="10"/>
      <c r="PTH217" s="20"/>
      <c r="PTI217" s="10"/>
      <c r="PTJ217" s="20"/>
      <c r="PTK217" s="10"/>
      <c r="PTL217" s="20"/>
      <c r="PTM217" s="10"/>
      <c r="PTN217" s="20"/>
      <c r="PTO217" s="10"/>
      <c r="PTP217" s="20"/>
      <c r="PTQ217" s="10"/>
      <c r="PTR217" s="20"/>
      <c r="PTS217" s="10"/>
      <c r="PTT217" s="20"/>
      <c r="PTU217" s="10"/>
      <c r="PTV217" s="20"/>
      <c r="PTW217" s="10"/>
      <c r="PTX217" s="20"/>
      <c r="PTY217" s="10"/>
      <c r="PTZ217" s="20"/>
      <c r="PUA217" s="10"/>
      <c r="PUB217" s="20"/>
      <c r="PUC217" s="10"/>
      <c r="PUD217" s="20"/>
      <c r="PUE217" s="10"/>
      <c r="PUF217" s="20"/>
      <c r="PUG217" s="10"/>
      <c r="PUH217" s="20"/>
      <c r="PUI217" s="10"/>
      <c r="PUJ217" s="20"/>
      <c r="PUK217" s="10"/>
      <c r="PUL217" s="20"/>
      <c r="PUM217" s="10"/>
      <c r="PUN217" s="20"/>
      <c r="PUO217" s="10"/>
      <c r="PUP217" s="20"/>
      <c r="PUQ217" s="10"/>
      <c r="PUR217" s="20"/>
      <c r="PUS217" s="10"/>
      <c r="PUT217" s="20"/>
      <c r="PUU217" s="10"/>
      <c r="PUV217" s="20"/>
      <c r="PUW217" s="10"/>
      <c r="PUX217" s="20"/>
      <c r="PUY217" s="10"/>
      <c r="PUZ217" s="20"/>
      <c r="PVA217" s="10"/>
      <c r="PVB217" s="20"/>
      <c r="PVC217" s="10"/>
      <c r="PVD217" s="20"/>
      <c r="PVE217" s="10"/>
      <c r="PVF217" s="20"/>
      <c r="PVG217" s="10"/>
      <c r="PVH217" s="20"/>
      <c r="PVI217" s="10"/>
      <c r="PVJ217" s="20"/>
      <c r="PVK217" s="10"/>
      <c r="PVL217" s="20"/>
      <c r="PVM217" s="10"/>
      <c r="PVN217" s="20"/>
      <c r="PVO217" s="10"/>
      <c r="PVP217" s="20"/>
      <c r="PVQ217" s="10"/>
      <c r="PVR217" s="20"/>
      <c r="PVS217" s="10"/>
      <c r="PVT217" s="20"/>
      <c r="PVU217" s="10"/>
      <c r="PVV217" s="20"/>
      <c r="PVW217" s="10"/>
      <c r="PVX217" s="20"/>
      <c r="PVY217" s="10"/>
      <c r="PVZ217" s="20"/>
      <c r="PWA217" s="10"/>
      <c r="PWB217" s="20"/>
      <c r="PWC217" s="10"/>
      <c r="PWD217" s="20"/>
      <c r="PWE217" s="10"/>
      <c r="PWF217" s="20"/>
      <c r="PWG217" s="10"/>
      <c r="PWH217" s="20"/>
      <c r="PWI217" s="10"/>
      <c r="PWJ217" s="20"/>
      <c r="PWK217" s="10"/>
      <c r="PWL217" s="20"/>
      <c r="PWM217" s="10"/>
      <c r="PWN217" s="20"/>
      <c r="PWO217" s="10"/>
      <c r="PWP217" s="20"/>
      <c r="PWQ217" s="10"/>
      <c r="PWR217" s="20"/>
      <c r="PWS217" s="10"/>
      <c r="PWT217" s="20"/>
      <c r="PWU217" s="10"/>
      <c r="PWV217" s="20"/>
      <c r="PWW217" s="10"/>
      <c r="PWX217" s="20"/>
      <c r="PWY217" s="10"/>
      <c r="PWZ217" s="20"/>
      <c r="PXA217" s="10"/>
      <c r="PXB217" s="20"/>
      <c r="PXC217" s="10"/>
      <c r="PXD217" s="20"/>
      <c r="PXE217" s="10"/>
      <c r="PXF217" s="20"/>
      <c r="PXG217" s="10"/>
      <c r="PXH217" s="20"/>
      <c r="PXI217" s="10"/>
      <c r="PXJ217" s="20"/>
      <c r="PXK217" s="10"/>
      <c r="PXL217" s="20"/>
      <c r="PXM217" s="10"/>
      <c r="PXN217" s="20"/>
      <c r="PXO217" s="10"/>
      <c r="PXP217" s="20"/>
      <c r="PXQ217" s="10"/>
      <c r="PXR217" s="20"/>
      <c r="PXS217" s="10"/>
      <c r="PXT217" s="20"/>
      <c r="PXU217" s="10"/>
      <c r="PXV217" s="20"/>
      <c r="PXW217" s="10"/>
      <c r="PXX217" s="20"/>
      <c r="PXY217" s="10"/>
      <c r="PXZ217" s="20"/>
      <c r="PYA217" s="10"/>
      <c r="PYB217" s="20"/>
      <c r="PYC217" s="10"/>
      <c r="PYD217" s="20"/>
      <c r="PYE217" s="10"/>
      <c r="PYF217" s="20"/>
      <c r="PYG217" s="10"/>
      <c r="PYH217" s="20"/>
      <c r="PYI217" s="10"/>
      <c r="PYJ217" s="20"/>
      <c r="PYK217" s="10"/>
      <c r="PYL217" s="20"/>
      <c r="PYM217" s="10"/>
      <c r="PYN217" s="20"/>
      <c r="PYO217" s="10"/>
      <c r="PYP217" s="20"/>
      <c r="PYQ217" s="10"/>
      <c r="PYR217" s="20"/>
      <c r="PYS217" s="10"/>
      <c r="PYT217" s="20"/>
      <c r="PYU217" s="10"/>
      <c r="PYV217" s="20"/>
      <c r="PYW217" s="10"/>
      <c r="PYX217" s="20"/>
      <c r="PYY217" s="10"/>
      <c r="PYZ217" s="20"/>
      <c r="PZA217" s="10"/>
      <c r="PZB217" s="20"/>
      <c r="PZC217" s="10"/>
      <c r="PZD217" s="20"/>
      <c r="PZE217" s="10"/>
      <c r="PZF217" s="20"/>
      <c r="PZG217" s="10"/>
      <c r="PZH217" s="20"/>
      <c r="PZI217" s="10"/>
      <c r="PZJ217" s="20"/>
      <c r="PZK217" s="10"/>
      <c r="PZL217" s="20"/>
      <c r="PZM217" s="10"/>
      <c r="PZN217" s="20"/>
      <c r="PZO217" s="10"/>
      <c r="PZP217" s="20"/>
      <c r="PZQ217" s="10"/>
      <c r="PZR217" s="20"/>
      <c r="PZS217" s="10"/>
      <c r="PZT217" s="20"/>
      <c r="PZU217" s="10"/>
      <c r="PZV217" s="20"/>
      <c r="PZW217" s="10"/>
      <c r="PZX217" s="20"/>
      <c r="PZY217" s="10"/>
      <c r="PZZ217" s="20"/>
      <c r="QAA217" s="10"/>
      <c r="QAB217" s="20"/>
      <c r="QAC217" s="10"/>
      <c r="QAD217" s="20"/>
      <c r="QAE217" s="10"/>
      <c r="QAF217" s="20"/>
      <c r="QAG217" s="10"/>
      <c r="QAH217" s="20"/>
      <c r="QAI217" s="10"/>
      <c r="QAJ217" s="20"/>
      <c r="QAK217" s="10"/>
      <c r="QAL217" s="20"/>
      <c r="QAM217" s="10"/>
      <c r="QAN217" s="20"/>
      <c r="QAO217" s="10"/>
      <c r="QAP217" s="20"/>
      <c r="QAQ217" s="10"/>
      <c r="QAR217" s="20"/>
      <c r="QAS217" s="10"/>
      <c r="QAT217" s="20"/>
      <c r="QAU217" s="10"/>
      <c r="QAV217" s="20"/>
      <c r="QAW217" s="10"/>
      <c r="QAX217" s="20"/>
      <c r="QAY217" s="10"/>
      <c r="QAZ217" s="20"/>
      <c r="QBA217" s="10"/>
      <c r="QBB217" s="20"/>
      <c r="QBC217" s="10"/>
      <c r="QBD217" s="20"/>
      <c r="QBE217" s="10"/>
      <c r="QBF217" s="20"/>
      <c r="QBG217" s="10"/>
      <c r="QBH217" s="20"/>
      <c r="QBI217" s="10"/>
      <c r="QBJ217" s="20"/>
      <c r="QBK217" s="10"/>
      <c r="QBL217" s="20"/>
      <c r="QBM217" s="10"/>
      <c r="QBN217" s="20"/>
      <c r="QBO217" s="10"/>
      <c r="QBP217" s="20"/>
      <c r="QBQ217" s="10"/>
      <c r="QBR217" s="20"/>
      <c r="QBS217" s="10"/>
      <c r="QBT217" s="20"/>
      <c r="QBU217" s="10"/>
      <c r="QBV217" s="20"/>
      <c r="QBW217" s="10"/>
      <c r="QBX217" s="20"/>
      <c r="QBY217" s="10"/>
      <c r="QBZ217" s="20"/>
      <c r="QCA217" s="10"/>
      <c r="QCB217" s="20"/>
      <c r="QCC217" s="10"/>
      <c r="QCD217" s="20"/>
      <c r="QCE217" s="10"/>
      <c r="QCF217" s="20"/>
      <c r="QCG217" s="10"/>
      <c r="QCH217" s="20"/>
      <c r="QCI217" s="10"/>
      <c r="QCJ217" s="20"/>
      <c r="QCK217" s="10"/>
      <c r="QCL217" s="20"/>
      <c r="QCM217" s="10"/>
      <c r="QCN217" s="20"/>
      <c r="QCO217" s="10"/>
      <c r="QCP217" s="20"/>
      <c r="QCQ217" s="10"/>
      <c r="QCR217" s="20"/>
      <c r="QCS217" s="10"/>
      <c r="QCT217" s="20"/>
      <c r="QCU217" s="10"/>
      <c r="QCV217" s="20"/>
      <c r="QCW217" s="10"/>
      <c r="QCX217" s="20"/>
      <c r="QCY217" s="10"/>
      <c r="QCZ217" s="20"/>
      <c r="QDA217" s="10"/>
      <c r="QDB217" s="20"/>
      <c r="QDC217" s="10"/>
      <c r="QDD217" s="20"/>
      <c r="QDE217" s="10"/>
      <c r="QDF217" s="20"/>
      <c r="QDG217" s="10"/>
      <c r="QDH217" s="20"/>
      <c r="QDI217" s="10"/>
      <c r="QDJ217" s="20"/>
      <c r="QDK217" s="10"/>
      <c r="QDL217" s="20"/>
      <c r="QDM217" s="10"/>
      <c r="QDN217" s="20"/>
      <c r="QDO217" s="10"/>
      <c r="QDP217" s="20"/>
      <c r="QDQ217" s="10"/>
      <c r="QDR217" s="20"/>
      <c r="QDS217" s="10"/>
      <c r="QDT217" s="20"/>
      <c r="QDU217" s="10"/>
      <c r="QDV217" s="20"/>
      <c r="QDW217" s="10"/>
      <c r="QDX217" s="20"/>
      <c r="QDY217" s="10"/>
      <c r="QDZ217" s="20"/>
      <c r="QEA217" s="10"/>
      <c r="QEB217" s="20"/>
      <c r="QEC217" s="10"/>
      <c r="QED217" s="20"/>
      <c r="QEE217" s="10"/>
      <c r="QEF217" s="20"/>
      <c r="QEG217" s="10"/>
      <c r="QEH217" s="20"/>
      <c r="QEI217" s="10"/>
      <c r="QEJ217" s="20"/>
      <c r="QEK217" s="10"/>
      <c r="QEL217" s="20"/>
      <c r="QEM217" s="10"/>
      <c r="QEN217" s="20"/>
      <c r="QEO217" s="10"/>
      <c r="QEP217" s="20"/>
      <c r="QEQ217" s="10"/>
      <c r="QER217" s="20"/>
      <c r="QES217" s="10"/>
      <c r="QET217" s="20"/>
      <c r="QEU217" s="10"/>
      <c r="QEV217" s="20"/>
      <c r="QEW217" s="10"/>
      <c r="QEX217" s="20"/>
      <c r="QEY217" s="10"/>
      <c r="QEZ217" s="20"/>
      <c r="QFA217" s="10"/>
      <c r="QFB217" s="20"/>
      <c r="QFC217" s="10"/>
      <c r="QFD217" s="20"/>
      <c r="QFE217" s="10"/>
      <c r="QFF217" s="20"/>
      <c r="QFG217" s="10"/>
      <c r="QFH217" s="20"/>
      <c r="QFI217" s="10"/>
      <c r="QFJ217" s="20"/>
      <c r="QFK217" s="10"/>
      <c r="QFL217" s="20"/>
      <c r="QFM217" s="10"/>
      <c r="QFN217" s="20"/>
      <c r="QFO217" s="10"/>
      <c r="QFP217" s="20"/>
      <c r="QFQ217" s="10"/>
      <c r="QFR217" s="20"/>
      <c r="QFS217" s="10"/>
      <c r="QFT217" s="20"/>
      <c r="QFU217" s="10"/>
      <c r="QFV217" s="20"/>
      <c r="QFW217" s="10"/>
      <c r="QFX217" s="20"/>
      <c r="QFY217" s="10"/>
      <c r="QFZ217" s="20"/>
      <c r="QGA217" s="10"/>
      <c r="QGB217" s="20"/>
      <c r="QGC217" s="10"/>
      <c r="QGD217" s="20"/>
      <c r="QGE217" s="10"/>
      <c r="QGF217" s="20"/>
      <c r="QGG217" s="10"/>
      <c r="QGH217" s="20"/>
      <c r="QGI217" s="10"/>
      <c r="QGJ217" s="20"/>
      <c r="QGK217" s="10"/>
      <c r="QGL217" s="20"/>
      <c r="QGM217" s="10"/>
      <c r="QGN217" s="20"/>
      <c r="QGO217" s="10"/>
      <c r="QGP217" s="20"/>
      <c r="QGQ217" s="10"/>
      <c r="QGR217" s="20"/>
      <c r="QGS217" s="10"/>
      <c r="QGT217" s="20"/>
      <c r="QGU217" s="10"/>
      <c r="QGV217" s="20"/>
      <c r="QGW217" s="10"/>
      <c r="QGX217" s="20"/>
      <c r="QGY217" s="10"/>
      <c r="QGZ217" s="20"/>
      <c r="QHA217" s="10"/>
      <c r="QHB217" s="20"/>
      <c r="QHC217" s="10"/>
      <c r="QHD217" s="20"/>
      <c r="QHE217" s="10"/>
      <c r="QHF217" s="20"/>
      <c r="QHG217" s="10"/>
      <c r="QHH217" s="20"/>
      <c r="QHI217" s="10"/>
      <c r="QHJ217" s="20"/>
      <c r="QHK217" s="10"/>
      <c r="QHL217" s="20"/>
      <c r="QHM217" s="10"/>
      <c r="QHN217" s="20"/>
      <c r="QHO217" s="10"/>
      <c r="QHP217" s="20"/>
      <c r="QHQ217" s="10"/>
      <c r="QHR217" s="20"/>
      <c r="QHS217" s="10"/>
      <c r="QHT217" s="20"/>
      <c r="QHU217" s="10"/>
      <c r="QHV217" s="20"/>
      <c r="QHW217" s="10"/>
      <c r="QHX217" s="20"/>
      <c r="QHY217" s="10"/>
      <c r="QHZ217" s="20"/>
      <c r="QIA217" s="10"/>
      <c r="QIB217" s="20"/>
      <c r="QIC217" s="10"/>
      <c r="QID217" s="20"/>
      <c r="QIE217" s="10"/>
      <c r="QIF217" s="20"/>
      <c r="QIG217" s="10"/>
      <c r="QIH217" s="20"/>
      <c r="QII217" s="10"/>
      <c r="QIJ217" s="20"/>
      <c r="QIK217" s="10"/>
      <c r="QIL217" s="20"/>
      <c r="QIM217" s="10"/>
      <c r="QIN217" s="20"/>
      <c r="QIO217" s="10"/>
      <c r="QIP217" s="20"/>
      <c r="QIQ217" s="10"/>
      <c r="QIR217" s="20"/>
      <c r="QIS217" s="10"/>
      <c r="QIT217" s="20"/>
      <c r="QIU217" s="10"/>
      <c r="QIV217" s="20"/>
      <c r="QIW217" s="10"/>
      <c r="QIX217" s="20"/>
      <c r="QIY217" s="10"/>
      <c r="QIZ217" s="20"/>
      <c r="QJA217" s="10"/>
      <c r="QJB217" s="20"/>
      <c r="QJC217" s="10"/>
      <c r="QJD217" s="20"/>
      <c r="QJE217" s="10"/>
      <c r="QJF217" s="20"/>
      <c r="QJG217" s="10"/>
      <c r="QJH217" s="20"/>
      <c r="QJI217" s="10"/>
      <c r="QJJ217" s="20"/>
      <c r="QJK217" s="10"/>
      <c r="QJL217" s="20"/>
      <c r="QJM217" s="10"/>
      <c r="QJN217" s="20"/>
      <c r="QJO217" s="10"/>
      <c r="QJP217" s="20"/>
      <c r="QJQ217" s="10"/>
      <c r="QJR217" s="20"/>
      <c r="QJS217" s="10"/>
      <c r="QJT217" s="20"/>
      <c r="QJU217" s="10"/>
      <c r="QJV217" s="20"/>
      <c r="QJW217" s="10"/>
      <c r="QJX217" s="20"/>
      <c r="QJY217" s="10"/>
      <c r="QJZ217" s="20"/>
      <c r="QKA217" s="10"/>
      <c r="QKB217" s="20"/>
      <c r="QKC217" s="10"/>
      <c r="QKD217" s="20"/>
      <c r="QKE217" s="10"/>
      <c r="QKF217" s="20"/>
      <c r="QKG217" s="10"/>
      <c r="QKH217" s="20"/>
      <c r="QKI217" s="10"/>
      <c r="QKJ217" s="20"/>
      <c r="QKK217" s="10"/>
      <c r="QKL217" s="20"/>
      <c r="QKM217" s="10"/>
      <c r="QKN217" s="20"/>
      <c r="QKO217" s="10"/>
      <c r="QKP217" s="20"/>
      <c r="QKQ217" s="10"/>
      <c r="QKR217" s="20"/>
      <c r="QKS217" s="10"/>
      <c r="QKT217" s="20"/>
      <c r="QKU217" s="10"/>
      <c r="QKV217" s="20"/>
      <c r="QKW217" s="10"/>
      <c r="QKX217" s="20"/>
      <c r="QKY217" s="10"/>
      <c r="QKZ217" s="20"/>
      <c r="QLA217" s="10"/>
      <c r="QLB217" s="20"/>
      <c r="QLC217" s="10"/>
      <c r="QLD217" s="20"/>
      <c r="QLE217" s="10"/>
      <c r="QLF217" s="20"/>
      <c r="QLG217" s="10"/>
      <c r="QLH217" s="20"/>
      <c r="QLI217" s="10"/>
      <c r="QLJ217" s="20"/>
      <c r="QLK217" s="10"/>
      <c r="QLL217" s="20"/>
      <c r="QLM217" s="10"/>
      <c r="QLN217" s="20"/>
      <c r="QLO217" s="10"/>
      <c r="QLP217" s="20"/>
      <c r="QLQ217" s="10"/>
      <c r="QLR217" s="20"/>
      <c r="QLS217" s="10"/>
      <c r="QLT217" s="20"/>
      <c r="QLU217" s="10"/>
      <c r="QLV217" s="20"/>
      <c r="QLW217" s="10"/>
      <c r="QLX217" s="20"/>
      <c r="QLY217" s="10"/>
      <c r="QLZ217" s="20"/>
      <c r="QMA217" s="10"/>
      <c r="QMB217" s="20"/>
      <c r="QMC217" s="10"/>
      <c r="QMD217" s="20"/>
      <c r="QME217" s="10"/>
      <c r="QMF217" s="20"/>
      <c r="QMG217" s="10"/>
      <c r="QMH217" s="20"/>
      <c r="QMI217" s="10"/>
      <c r="QMJ217" s="20"/>
      <c r="QMK217" s="10"/>
      <c r="QML217" s="20"/>
      <c r="QMM217" s="10"/>
      <c r="QMN217" s="20"/>
      <c r="QMO217" s="10"/>
      <c r="QMP217" s="20"/>
      <c r="QMQ217" s="10"/>
      <c r="QMR217" s="20"/>
      <c r="QMS217" s="10"/>
      <c r="QMT217" s="20"/>
      <c r="QMU217" s="10"/>
      <c r="QMV217" s="20"/>
      <c r="QMW217" s="10"/>
      <c r="QMX217" s="20"/>
      <c r="QMY217" s="10"/>
      <c r="QMZ217" s="20"/>
      <c r="QNA217" s="10"/>
      <c r="QNB217" s="20"/>
      <c r="QNC217" s="10"/>
      <c r="QND217" s="20"/>
      <c r="QNE217" s="10"/>
      <c r="QNF217" s="20"/>
      <c r="QNG217" s="10"/>
      <c r="QNH217" s="20"/>
      <c r="QNI217" s="10"/>
      <c r="QNJ217" s="20"/>
      <c r="QNK217" s="10"/>
      <c r="QNL217" s="20"/>
      <c r="QNM217" s="10"/>
      <c r="QNN217" s="20"/>
      <c r="QNO217" s="10"/>
      <c r="QNP217" s="20"/>
      <c r="QNQ217" s="10"/>
      <c r="QNR217" s="20"/>
      <c r="QNS217" s="10"/>
      <c r="QNT217" s="20"/>
      <c r="QNU217" s="10"/>
      <c r="QNV217" s="20"/>
      <c r="QNW217" s="10"/>
      <c r="QNX217" s="20"/>
      <c r="QNY217" s="10"/>
      <c r="QNZ217" s="20"/>
      <c r="QOA217" s="10"/>
      <c r="QOB217" s="20"/>
      <c r="QOC217" s="10"/>
      <c r="QOD217" s="20"/>
      <c r="QOE217" s="10"/>
      <c r="QOF217" s="20"/>
      <c r="QOG217" s="10"/>
      <c r="QOH217" s="20"/>
      <c r="QOI217" s="10"/>
      <c r="QOJ217" s="20"/>
      <c r="QOK217" s="10"/>
      <c r="QOL217" s="20"/>
      <c r="QOM217" s="10"/>
      <c r="QON217" s="20"/>
      <c r="QOO217" s="10"/>
      <c r="QOP217" s="20"/>
      <c r="QOQ217" s="10"/>
      <c r="QOR217" s="20"/>
      <c r="QOS217" s="10"/>
      <c r="QOT217" s="20"/>
      <c r="QOU217" s="10"/>
      <c r="QOV217" s="20"/>
      <c r="QOW217" s="10"/>
      <c r="QOX217" s="20"/>
      <c r="QOY217" s="10"/>
      <c r="QOZ217" s="20"/>
      <c r="QPA217" s="10"/>
      <c r="QPB217" s="20"/>
      <c r="QPC217" s="10"/>
      <c r="QPD217" s="20"/>
      <c r="QPE217" s="10"/>
      <c r="QPF217" s="20"/>
      <c r="QPG217" s="10"/>
      <c r="QPH217" s="20"/>
      <c r="QPI217" s="10"/>
      <c r="QPJ217" s="20"/>
      <c r="QPK217" s="10"/>
      <c r="QPL217" s="20"/>
      <c r="QPM217" s="10"/>
      <c r="QPN217" s="20"/>
      <c r="QPO217" s="10"/>
      <c r="QPP217" s="20"/>
      <c r="QPQ217" s="10"/>
      <c r="QPR217" s="20"/>
      <c r="QPS217" s="10"/>
      <c r="QPT217" s="20"/>
      <c r="QPU217" s="10"/>
      <c r="QPV217" s="20"/>
      <c r="QPW217" s="10"/>
      <c r="QPX217" s="20"/>
      <c r="QPY217" s="10"/>
      <c r="QPZ217" s="20"/>
      <c r="QQA217" s="10"/>
      <c r="QQB217" s="20"/>
      <c r="QQC217" s="10"/>
      <c r="QQD217" s="20"/>
      <c r="QQE217" s="10"/>
      <c r="QQF217" s="20"/>
      <c r="QQG217" s="10"/>
      <c r="QQH217" s="20"/>
      <c r="QQI217" s="10"/>
      <c r="QQJ217" s="20"/>
      <c r="QQK217" s="10"/>
      <c r="QQL217" s="20"/>
      <c r="QQM217" s="10"/>
      <c r="QQN217" s="20"/>
      <c r="QQO217" s="10"/>
      <c r="QQP217" s="20"/>
      <c r="QQQ217" s="10"/>
      <c r="QQR217" s="20"/>
      <c r="QQS217" s="10"/>
      <c r="QQT217" s="20"/>
      <c r="QQU217" s="10"/>
      <c r="QQV217" s="20"/>
      <c r="QQW217" s="10"/>
      <c r="QQX217" s="20"/>
      <c r="QQY217" s="10"/>
      <c r="QQZ217" s="20"/>
      <c r="QRA217" s="10"/>
      <c r="QRB217" s="20"/>
      <c r="QRC217" s="10"/>
      <c r="QRD217" s="20"/>
      <c r="QRE217" s="10"/>
      <c r="QRF217" s="20"/>
      <c r="QRG217" s="10"/>
      <c r="QRH217" s="20"/>
      <c r="QRI217" s="10"/>
      <c r="QRJ217" s="20"/>
      <c r="QRK217" s="10"/>
      <c r="QRL217" s="20"/>
      <c r="QRM217" s="10"/>
      <c r="QRN217" s="20"/>
      <c r="QRO217" s="10"/>
      <c r="QRP217" s="20"/>
      <c r="QRQ217" s="10"/>
      <c r="QRR217" s="20"/>
      <c r="QRS217" s="10"/>
      <c r="QRT217" s="20"/>
      <c r="QRU217" s="10"/>
      <c r="QRV217" s="20"/>
      <c r="QRW217" s="10"/>
      <c r="QRX217" s="20"/>
      <c r="QRY217" s="10"/>
      <c r="QRZ217" s="20"/>
      <c r="QSA217" s="10"/>
      <c r="QSB217" s="20"/>
      <c r="QSC217" s="10"/>
      <c r="QSD217" s="20"/>
      <c r="QSE217" s="10"/>
      <c r="QSF217" s="20"/>
      <c r="QSG217" s="10"/>
      <c r="QSH217" s="20"/>
      <c r="QSI217" s="10"/>
      <c r="QSJ217" s="20"/>
      <c r="QSK217" s="10"/>
      <c r="QSL217" s="20"/>
      <c r="QSM217" s="10"/>
      <c r="QSN217" s="20"/>
      <c r="QSO217" s="10"/>
      <c r="QSP217" s="20"/>
      <c r="QSQ217" s="10"/>
      <c r="QSR217" s="20"/>
      <c r="QSS217" s="10"/>
      <c r="QST217" s="20"/>
      <c r="QSU217" s="10"/>
      <c r="QSV217" s="20"/>
      <c r="QSW217" s="10"/>
      <c r="QSX217" s="20"/>
      <c r="QSY217" s="10"/>
      <c r="QSZ217" s="20"/>
      <c r="QTA217" s="10"/>
      <c r="QTB217" s="20"/>
      <c r="QTC217" s="10"/>
      <c r="QTD217" s="20"/>
      <c r="QTE217" s="10"/>
      <c r="QTF217" s="20"/>
      <c r="QTG217" s="10"/>
      <c r="QTH217" s="20"/>
      <c r="QTI217" s="10"/>
      <c r="QTJ217" s="20"/>
      <c r="QTK217" s="10"/>
      <c r="QTL217" s="20"/>
      <c r="QTM217" s="10"/>
      <c r="QTN217" s="20"/>
      <c r="QTO217" s="10"/>
      <c r="QTP217" s="20"/>
      <c r="QTQ217" s="10"/>
      <c r="QTR217" s="20"/>
      <c r="QTS217" s="10"/>
      <c r="QTT217" s="20"/>
      <c r="QTU217" s="10"/>
      <c r="QTV217" s="20"/>
      <c r="QTW217" s="10"/>
      <c r="QTX217" s="20"/>
      <c r="QTY217" s="10"/>
      <c r="QTZ217" s="20"/>
      <c r="QUA217" s="10"/>
      <c r="QUB217" s="20"/>
      <c r="QUC217" s="10"/>
      <c r="QUD217" s="20"/>
      <c r="QUE217" s="10"/>
      <c r="QUF217" s="20"/>
      <c r="QUG217" s="10"/>
      <c r="QUH217" s="20"/>
      <c r="QUI217" s="10"/>
      <c r="QUJ217" s="20"/>
      <c r="QUK217" s="10"/>
      <c r="QUL217" s="20"/>
      <c r="QUM217" s="10"/>
      <c r="QUN217" s="20"/>
      <c r="QUO217" s="10"/>
      <c r="QUP217" s="20"/>
      <c r="QUQ217" s="10"/>
      <c r="QUR217" s="20"/>
      <c r="QUS217" s="10"/>
      <c r="QUT217" s="20"/>
      <c r="QUU217" s="10"/>
      <c r="QUV217" s="20"/>
      <c r="QUW217" s="10"/>
      <c r="QUX217" s="20"/>
      <c r="QUY217" s="10"/>
      <c r="QUZ217" s="20"/>
      <c r="QVA217" s="10"/>
      <c r="QVB217" s="20"/>
      <c r="QVC217" s="10"/>
      <c r="QVD217" s="20"/>
      <c r="QVE217" s="10"/>
      <c r="QVF217" s="20"/>
      <c r="QVG217" s="10"/>
      <c r="QVH217" s="20"/>
      <c r="QVI217" s="10"/>
      <c r="QVJ217" s="20"/>
      <c r="QVK217" s="10"/>
      <c r="QVL217" s="20"/>
      <c r="QVM217" s="10"/>
      <c r="QVN217" s="20"/>
      <c r="QVO217" s="10"/>
      <c r="QVP217" s="20"/>
      <c r="QVQ217" s="10"/>
      <c r="QVR217" s="20"/>
      <c r="QVS217" s="10"/>
      <c r="QVT217" s="20"/>
      <c r="QVU217" s="10"/>
      <c r="QVV217" s="20"/>
      <c r="QVW217" s="10"/>
      <c r="QVX217" s="20"/>
      <c r="QVY217" s="10"/>
      <c r="QVZ217" s="20"/>
      <c r="QWA217" s="10"/>
      <c r="QWB217" s="20"/>
      <c r="QWC217" s="10"/>
      <c r="QWD217" s="20"/>
      <c r="QWE217" s="10"/>
      <c r="QWF217" s="20"/>
      <c r="QWG217" s="10"/>
      <c r="QWH217" s="20"/>
      <c r="QWI217" s="10"/>
      <c r="QWJ217" s="20"/>
      <c r="QWK217" s="10"/>
      <c r="QWL217" s="20"/>
      <c r="QWM217" s="10"/>
      <c r="QWN217" s="20"/>
      <c r="QWO217" s="10"/>
      <c r="QWP217" s="20"/>
      <c r="QWQ217" s="10"/>
      <c r="QWR217" s="20"/>
      <c r="QWS217" s="10"/>
      <c r="QWT217" s="20"/>
      <c r="QWU217" s="10"/>
      <c r="QWV217" s="20"/>
      <c r="QWW217" s="10"/>
      <c r="QWX217" s="20"/>
      <c r="QWY217" s="10"/>
      <c r="QWZ217" s="20"/>
      <c r="QXA217" s="10"/>
      <c r="QXB217" s="20"/>
      <c r="QXC217" s="10"/>
      <c r="QXD217" s="20"/>
      <c r="QXE217" s="10"/>
      <c r="QXF217" s="20"/>
      <c r="QXG217" s="10"/>
      <c r="QXH217" s="20"/>
      <c r="QXI217" s="10"/>
      <c r="QXJ217" s="20"/>
      <c r="QXK217" s="10"/>
      <c r="QXL217" s="20"/>
      <c r="QXM217" s="10"/>
      <c r="QXN217" s="20"/>
      <c r="QXO217" s="10"/>
      <c r="QXP217" s="20"/>
      <c r="QXQ217" s="10"/>
      <c r="QXR217" s="20"/>
      <c r="QXS217" s="10"/>
      <c r="QXT217" s="20"/>
      <c r="QXU217" s="10"/>
      <c r="QXV217" s="20"/>
      <c r="QXW217" s="10"/>
      <c r="QXX217" s="20"/>
      <c r="QXY217" s="10"/>
      <c r="QXZ217" s="20"/>
      <c r="QYA217" s="10"/>
      <c r="QYB217" s="20"/>
      <c r="QYC217" s="10"/>
      <c r="QYD217" s="20"/>
      <c r="QYE217" s="10"/>
      <c r="QYF217" s="20"/>
      <c r="QYG217" s="10"/>
      <c r="QYH217" s="20"/>
      <c r="QYI217" s="10"/>
      <c r="QYJ217" s="20"/>
      <c r="QYK217" s="10"/>
      <c r="QYL217" s="20"/>
      <c r="QYM217" s="10"/>
      <c r="QYN217" s="20"/>
      <c r="QYO217" s="10"/>
      <c r="QYP217" s="20"/>
      <c r="QYQ217" s="10"/>
      <c r="QYR217" s="20"/>
      <c r="QYS217" s="10"/>
      <c r="QYT217" s="20"/>
      <c r="QYU217" s="10"/>
      <c r="QYV217" s="20"/>
      <c r="QYW217" s="10"/>
      <c r="QYX217" s="20"/>
      <c r="QYY217" s="10"/>
      <c r="QYZ217" s="20"/>
      <c r="QZA217" s="10"/>
      <c r="QZB217" s="20"/>
      <c r="QZC217" s="10"/>
      <c r="QZD217" s="20"/>
      <c r="QZE217" s="10"/>
      <c r="QZF217" s="20"/>
      <c r="QZG217" s="10"/>
      <c r="QZH217" s="20"/>
      <c r="QZI217" s="10"/>
      <c r="QZJ217" s="20"/>
      <c r="QZK217" s="10"/>
      <c r="QZL217" s="20"/>
      <c r="QZM217" s="10"/>
      <c r="QZN217" s="20"/>
      <c r="QZO217" s="10"/>
      <c r="QZP217" s="20"/>
      <c r="QZQ217" s="10"/>
      <c r="QZR217" s="20"/>
      <c r="QZS217" s="10"/>
      <c r="QZT217" s="20"/>
      <c r="QZU217" s="10"/>
      <c r="QZV217" s="20"/>
      <c r="QZW217" s="10"/>
      <c r="QZX217" s="20"/>
      <c r="QZY217" s="10"/>
      <c r="QZZ217" s="20"/>
      <c r="RAA217" s="10"/>
      <c r="RAB217" s="20"/>
      <c r="RAC217" s="10"/>
      <c r="RAD217" s="20"/>
      <c r="RAE217" s="10"/>
      <c r="RAF217" s="20"/>
      <c r="RAG217" s="10"/>
      <c r="RAH217" s="20"/>
      <c r="RAI217" s="10"/>
      <c r="RAJ217" s="20"/>
      <c r="RAK217" s="10"/>
      <c r="RAL217" s="20"/>
      <c r="RAM217" s="10"/>
      <c r="RAN217" s="20"/>
      <c r="RAO217" s="10"/>
      <c r="RAP217" s="20"/>
      <c r="RAQ217" s="10"/>
      <c r="RAR217" s="20"/>
      <c r="RAS217" s="10"/>
      <c r="RAT217" s="20"/>
      <c r="RAU217" s="10"/>
      <c r="RAV217" s="20"/>
      <c r="RAW217" s="10"/>
      <c r="RAX217" s="20"/>
      <c r="RAY217" s="10"/>
      <c r="RAZ217" s="20"/>
      <c r="RBA217" s="10"/>
      <c r="RBB217" s="20"/>
      <c r="RBC217" s="10"/>
      <c r="RBD217" s="20"/>
      <c r="RBE217" s="10"/>
      <c r="RBF217" s="20"/>
      <c r="RBG217" s="10"/>
      <c r="RBH217" s="20"/>
      <c r="RBI217" s="10"/>
      <c r="RBJ217" s="20"/>
      <c r="RBK217" s="10"/>
      <c r="RBL217" s="20"/>
      <c r="RBM217" s="10"/>
      <c r="RBN217" s="20"/>
      <c r="RBO217" s="10"/>
      <c r="RBP217" s="20"/>
      <c r="RBQ217" s="10"/>
      <c r="RBR217" s="20"/>
      <c r="RBS217" s="10"/>
      <c r="RBT217" s="20"/>
      <c r="RBU217" s="10"/>
      <c r="RBV217" s="20"/>
      <c r="RBW217" s="10"/>
      <c r="RBX217" s="20"/>
      <c r="RBY217" s="10"/>
      <c r="RBZ217" s="20"/>
      <c r="RCA217" s="10"/>
      <c r="RCB217" s="20"/>
      <c r="RCC217" s="10"/>
      <c r="RCD217" s="20"/>
      <c r="RCE217" s="10"/>
      <c r="RCF217" s="20"/>
      <c r="RCG217" s="10"/>
      <c r="RCH217" s="20"/>
      <c r="RCI217" s="10"/>
      <c r="RCJ217" s="20"/>
      <c r="RCK217" s="10"/>
      <c r="RCL217" s="20"/>
      <c r="RCM217" s="10"/>
      <c r="RCN217" s="20"/>
      <c r="RCO217" s="10"/>
      <c r="RCP217" s="20"/>
      <c r="RCQ217" s="10"/>
      <c r="RCR217" s="20"/>
      <c r="RCS217" s="10"/>
      <c r="RCT217" s="20"/>
      <c r="RCU217" s="10"/>
      <c r="RCV217" s="20"/>
      <c r="RCW217" s="10"/>
      <c r="RCX217" s="20"/>
      <c r="RCY217" s="10"/>
      <c r="RCZ217" s="20"/>
      <c r="RDA217" s="10"/>
      <c r="RDB217" s="20"/>
      <c r="RDC217" s="10"/>
      <c r="RDD217" s="20"/>
      <c r="RDE217" s="10"/>
      <c r="RDF217" s="20"/>
      <c r="RDG217" s="10"/>
      <c r="RDH217" s="20"/>
      <c r="RDI217" s="10"/>
      <c r="RDJ217" s="20"/>
      <c r="RDK217" s="10"/>
      <c r="RDL217" s="20"/>
      <c r="RDM217" s="10"/>
      <c r="RDN217" s="20"/>
      <c r="RDO217" s="10"/>
      <c r="RDP217" s="20"/>
      <c r="RDQ217" s="10"/>
      <c r="RDR217" s="20"/>
      <c r="RDS217" s="10"/>
      <c r="RDT217" s="20"/>
      <c r="RDU217" s="10"/>
      <c r="RDV217" s="20"/>
      <c r="RDW217" s="10"/>
      <c r="RDX217" s="20"/>
      <c r="RDY217" s="10"/>
      <c r="RDZ217" s="20"/>
      <c r="REA217" s="10"/>
      <c r="REB217" s="20"/>
      <c r="REC217" s="10"/>
      <c r="RED217" s="20"/>
      <c r="REE217" s="10"/>
      <c r="REF217" s="20"/>
      <c r="REG217" s="10"/>
      <c r="REH217" s="20"/>
      <c r="REI217" s="10"/>
      <c r="REJ217" s="20"/>
      <c r="REK217" s="10"/>
      <c r="REL217" s="20"/>
      <c r="REM217" s="10"/>
      <c r="REN217" s="20"/>
      <c r="REO217" s="10"/>
      <c r="REP217" s="20"/>
      <c r="REQ217" s="10"/>
      <c r="RER217" s="20"/>
      <c r="RES217" s="10"/>
      <c r="RET217" s="20"/>
      <c r="REU217" s="10"/>
      <c r="REV217" s="20"/>
      <c r="REW217" s="10"/>
      <c r="REX217" s="20"/>
      <c r="REY217" s="10"/>
      <c r="REZ217" s="20"/>
      <c r="RFA217" s="10"/>
      <c r="RFB217" s="20"/>
      <c r="RFC217" s="10"/>
      <c r="RFD217" s="20"/>
      <c r="RFE217" s="10"/>
      <c r="RFF217" s="20"/>
      <c r="RFG217" s="10"/>
      <c r="RFH217" s="20"/>
      <c r="RFI217" s="10"/>
      <c r="RFJ217" s="20"/>
      <c r="RFK217" s="10"/>
      <c r="RFL217" s="20"/>
      <c r="RFM217" s="10"/>
      <c r="RFN217" s="20"/>
      <c r="RFO217" s="10"/>
      <c r="RFP217" s="20"/>
      <c r="RFQ217" s="10"/>
      <c r="RFR217" s="20"/>
      <c r="RFS217" s="10"/>
      <c r="RFT217" s="20"/>
      <c r="RFU217" s="10"/>
      <c r="RFV217" s="20"/>
      <c r="RFW217" s="10"/>
      <c r="RFX217" s="20"/>
      <c r="RFY217" s="10"/>
      <c r="RFZ217" s="20"/>
      <c r="RGA217" s="10"/>
      <c r="RGB217" s="20"/>
      <c r="RGC217" s="10"/>
      <c r="RGD217" s="20"/>
      <c r="RGE217" s="10"/>
      <c r="RGF217" s="20"/>
      <c r="RGG217" s="10"/>
      <c r="RGH217" s="20"/>
      <c r="RGI217" s="10"/>
      <c r="RGJ217" s="20"/>
      <c r="RGK217" s="10"/>
      <c r="RGL217" s="20"/>
      <c r="RGM217" s="10"/>
      <c r="RGN217" s="20"/>
      <c r="RGO217" s="10"/>
      <c r="RGP217" s="20"/>
      <c r="RGQ217" s="10"/>
      <c r="RGR217" s="20"/>
      <c r="RGS217" s="10"/>
      <c r="RGT217" s="20"/>
      <c r="RGU217" s="10"/>
      <c r="RGV217" s="20"/>
      <c r="RGW217" s="10"/>
      <c r="RGX217" s="20"/>
      <c r="RGY217" s="10"/>
      <c r="RGZ217" s="20"/>
      <c r="RHA217" s="10"/>
      <c r="RHB217" s="20"/>
      <c r="RHC217" s="10"/>
      <c r="RHD217" s="20"/>
      <c r="RHE217" s="10"/>
      <c r="RHF217" s="20"/>
      <c r="RHG217" s="10"/>
      <c r="RHH217" s="20"/>
      <c r="RHI217" s="10"/>
      <c r="RHJ217" s="20"/>
      <c r="RHK217" s="10"/>
      <c r="RHL217" s="20"/>
      <c r="RHM217" s="10"/>
      <c r="RHN217" s="20"/>
      <c r="RHO217" s="10"/>
      <c r="RHP217" s="20"/>
      <c r="RHQ217" s="10"/>
      <c r="RHR217" s="20"/>
      <c r="RHS217" s="10"/>
      <c r="RHT217" s="20"/>
      <c r="RHU217" s="10"/>
      <c r="RHV217" s="20"/>
      <c r="RHW217" s="10"/>
      <c r="RHX217" s="20"/>
      <c r="RHY217" s="10"/>
      <c r="RHZ217" s="20"/>
      <c r="RIA217" s="10"/>
      <c r="RIB217" s="20"/>
      <c r="RIC217" s="10"/>
      <c r="RID217" s="20"/>
      <c r="RIE217" s="10"/>
      <c r="RIF217" s="20"/>
      <c r="RIG217" s="10"/>
      <c r="RIH217" s="20"/>
      <c r="RII217" s="10"/>
      <c r="RIJ217" s="20"/>
      <c r="RIK217" s="10"/>
      <c r="RIL217" s="20"/>
      <c r="RIM217" s="10"/>
      <c r="RIN217" s="20"/>
      <c r="RIO217" s="10"/>
      <c r="RIP217" s="20"/>
      <c r="RIQ217" s="10"/>
      <c r="RIR217" s="20"/>
      <c r="RIS217" s="10"/>
      <c r="RIT217" s="20"/>
      <c r="RIU217" s="10"/>
      <c r="RIV217" s="20"/>
      <c r="RIW217" s="10"/>
      <c r="RIX217" s="20"/>
      <c r="RIY217" s="10"/>
      <c r="RIZ217" s="20"/>
      <c r="RJA217" s="10"/>
      <c r="RJB217" s="20"/>
      <c r="RJC217" s="10"/>
      <c r="RJD217" s="20"/>
      <c r="RJE217" s="10"/>
      <c r="RJF217" s="20"/>
      <c r="RJG217" s="10"/>
      <c r="RJH217" s="20"/>
      <c r="RJI217" s="10"/>
      <c r="RJJ217" s="20"/>
      <c r="RJK217" s="10"/>
      <c r="RJL217" s="20"/>
      <c r="RJM217" s="10"/>
      <c r="RJN217" s="20"/>
      <c r="RJO217" s="10"/>
      <c r="RJP217" s="20"/>
      <c r="RJQ217" s="10"/>
      <c r="RJR217" s="20"/>
      <c r="RJS217" s="10"/>
      <c r="RJT217" s="20"/>
      <c r="RJU217" s="10"/>
      <c r="RJV217" s="20"/>
      <c r="RJW217" s="10"/>
      <c r="RJX217" s="20"/>
      <c r="RJY217" s="10"/>
      <c r="RJZ217" s="20"/>
      <c r="RKA217" s="10"/>
      <c r="RKB217" s="20"/>
      <c r="RKC217" s="10"/>
      <c r="RKD217" s="20"/>
      <c r="RKE217" s="10"/>
      <c r="RKF217" s="20"/>
      <c r="RKG217" s="10"/>
      <c r="RKH217" s="20"/>
      <c r="RKI217" s="10"/>
      <c r="RKJ217" s="20"/>
      <c r="RKK217" s="10"/>
      <c r="RKL217" s="20"/>
      <c r="RKM217" s="10"/>
      <c r="RKN217" s="20"/>
      <c r="RKO217" s="10"/>
      <c r="RKP217" s="20"/>
      <c r="RKQ217" s="10"/>
      <c r="RKR217" s="20"/>
      <c r="RKS217" s="10"/>
      <c r="RKT217" s="20"/>
      <c r="RKU217" s="10"/>
      <c r="RKV217" s="20"/>
      <c r="RKW217" s="10"/>
      <c r="RKX217" s="20"/>
      <c r="RKY217" s="10"/>
      <c r="RKZ217" s="20"/>
      <c r="RLA217" s="10"/>
      <c r="RLB217" s="20"/>
      <c r="RLC217" s="10"/>
      <c r="RLD217" s="20"/>
      <c r="RLE217" s="10"/>
      <c r="RLF217" s="20"/>
      <c r="RLG217" s="10"/>
      <c r="RLH217" s="20"/>
      <c r="RLI217" s="10"/>
      <c r="RLJ217" s="20"/>
      <c r="RLK217" s="10"/>
      <c r="RLL217" s="20"/>
      <c r="RLM217" s="10"/>
      <c r="RLN217" s="20"/>
      <c r="RLO217" s="10"/>
      <c r="RLP217" s="20"/>
      <c r="RLQ217" s="10"/>
      <c r="RLR217" s="20"/>
      <c r="RLS217" s="10"/>
      <c r="RLT217" s="20"/>
      <c r="RLU217" s="10"/>
      <c r="RLV217" s="20"/>
      <c r="RLW217" s="10"/>
      <c r="RLX217" s="20"/>
      <c r="RLY217" s="10"/>
      <c r="RLZ217" s="20"/>
      <c r="RMA217" s="10"/>
      <c r="RMB217" s="20"/>
      <c r="RMC217" s="10"/>
      <c r="RMD217" s="20"/>
      <c r="RME217" s="10"/>
      <c r="RMF217" s="20"/>
      <c r="RMG217" s="10"/>
      <c r="RMH217" s="20"/>
      <c r="RMI217" s="10"/>
      <c r="RMJ217" s="20"/>
      <c r="RMK217" s="10"/>
      <c r="RML217" s="20"/>
      <c r="RMM217" s="10"/>
      <c r="RMN217" s="20"/>
      <c r="RMO217" s="10"/>
      <c r="RMP217" s="20"/>
      <c r="RMQ217" s="10"/>
      <c r="RMR217" s="20"/>
      <c r="RMS217" s="10"/>
      <c r="RMT217" s="20"/>
      <c r="RMU217" s="10"/>
      <c r="RMV217" s="20"/>
      <c r="RMW217" s="10"/>
      <c r="RMX217" s="20"/>
      <c r="RMY217" s="10"/>
      <c r="RMZ217" s="20"/>
      <c r="RNA217" s="10"/>
      <c r="RNB217" s="20"/>
      <c r="RNC217" s="10"/>
      <c r="RND217" s="20"/>
      <c r="RNE217" s="10"/>
      <c r="RNF217" s="20"/>
      <c r="RNG217" s="10"/>
      <c r="RNH217" s="20"/>
      <c r="RNI217" s="10"/>
      <c r="RNJ217" s="20"/>
      <c r="RNK217" s="10"/>
      <c r="RNL217" s="20"/>
      <c r="RNM217" s="10"/>
      <c r="RNN217" s="20"/>
      <c r="RNO217" s="10"/>
      <c r="RNP217" s="20"/>
      <c r="RNQ217" s="10"/>
      <c r="RNR217" s="20"/>
      <c r="RNS217" s="10"/>
      <c r="RNT217" s="20"/>
      <c r="RNU217" s="10"/>
      <c r="RNV217" s="20"/>
      <c r="RNW217" s="10"/>
      <c r="RNX217" s="20"/>
      <c r="RNY217" s="10"/>
      <c r="RNZ217" s="20"/>
      <c r="ROA217" s="10"/>
      <c r="ROB217" s="20"/>
      <c r="ROC217" s="10"/>
      <c r="ROD217" s="20"/>
      <c r="ROE217" s="10"/>
      <c r="ROF217" s="20"/>
      <c r="ROG217" s="10"/>
      <c r="ROH217" s="20"/>
      <c r="ROI217" s="10"/>
      <c r="ROJ217" s="20"/>
      <c r="ROK217" s="10"/>
      <c r="ROL217" s="20"/>
      <c r="ROM217" s="10"/>
      <c r="RON217" s="20"/>
      <c r="ROO217" s="10"/>
      <c r="ROP217" s="20"/>
      <c r="ROQ217" s="10"/>
      <c r="ROR217" s="20"/>
      <c r="ROS217" s="10"/>
      <c r="ROT217" s="20"/>
      <c r="ROU217" s="10"/>
      <c r="ROV217" s="20"/>
      <c r="ROW217" s="10"/>
      <c r="ROX217" s="20"/>
      <c r="ROY217" s="10"/>
      <c r="ROZ217" s="20"/>
      <c r="RPA217" s="10"/>
      <c r="RPB217" s="20"/>
      <c r="RPC217" s="10"/>
      <c r="RPD217" s="20"/>
      <c r="RPE217" s="10"/>
      <c r="RPF217" s="20"/>
      <c r="RPG217" s="10"/>
      <c r="RPH217" s="20"/>
      <c r="RPI217" s="10"/>
      <c r="RPJ217" s="20"/>
      <c r="RPK217" s="10"/>
      <c r="RPL217" s="20"/>
      <c r="RPM217" s="10"/>
      <c r="RPN217" s="20"/>
      <c r="RPO217" s="10"/>
      <c r="RPP217" s="20"/>
      <c r="RPQ217" s="10"/>
      <c r="RPR217" s="20"/>
      <c r="RPS217" s="10"/>
      <c r="RPT217" s="20"/>
      <c r="RPU217" s="10"/>
      <c r="RPV217" s="20"/>
      <c r="RPW217" s="10"/>
      <c r="RPX217" s="20"/>
      <c r="RPY217" s="10"/>
      <c r="RPZ217" s="20"/>
      <c r="RQA217" s="10"/>
      <c r="RQB217" s="20"/>
      <c r="RQC217" s="10"/>
      <c r="RQD217" s="20"/>
      <c r="RQE217" s="10"/>
      <c r="RQF217" s="20"/>
      <c r="RQG217" s="10"/>
      <c r="RQH217" s="20"/>
      <c r="RQI217" s="10"/>
      <c r="RQJ217" s="20"/>
      <c r="RQK217" s="10"/>
      <c r="RQL217" s="20"/>
      <c r="RQM217" s="10"/>
      <c r="RQN217" s="20"/>
      <c r="RQO217" s="10"/>
      <c r="RQP217" s="20"/>
      <c r="RQQ217" s="10"/>
      <c r="RQR217" s="20"/>
      <c r="RQS217" s="10"/>
      <c r="RQT217" s="20"/>
      <c r="RQU217" s="10"/>
      <c r="RQV217" s="20"/>
      <c r="RQW217" s="10"/>
      <c r="RQX217" s="20"/>
      <c r="RQY217" s="10"/>
      <c r="RQZ217" s="20"/>
      <c r="RRA217" s="10"/>
      <c r="RRB217" s="20"/>
      <c r="RRC217" s="10"/>
      <c r="RRD217" s="20"/>
      <c r="RRE217" s="10"/>
      <c r="RRF217" s="20"/>
      <c r="RRG217" s="10"/>
      <c r="RRH217" s="20"/>
      <c r="RRI217" s="10"/>
      <c r="RRJ217" s="20"/>
      <c r="RRK217" s="10"/>
      <c r="RRL217" s="20"/>
      <c r="RRM217" s="10"/>
      <c r="RRN217" s="20"/>
      <c r="RRO217" s="10"/>
      <c r="RRP217" s="20"/>
      <c r="RRQ217" s="10"/>
      <c r="RRR217" s="20"/>
      <c r="RRS217" s="10"/>
      <c r="RRT217" s="20"/>
      <c r="RRU217" s="10"/>
      <c r="RRV217" s="20"/>
      <c r="RRW217" s="10"/>
      <c r="RRX217" s="20"/>
      <c r="RRY217" s="10"/>
      <c r="RRZ217" s="20"/>
      <c r="RSA217" s="10"/>
      <c r="RSB217" s="20"/>
      <c r="RSC217" s="10"/>
      <c r="RSD217" s="20"/>
      <c r="RSE217" s="10"/>
      <c r="RSF217" s="20"/>
      <c r="RSG217" s="10"/>
      <c r="RSH217" s="20"/>
      <c r="RSI217" s="10"/>
      <c r="RSJ217" s="20"/>
      <c r="RSK217" s="10"/>
      <c r="RSL217" s="20"/>
      <c r="RSM217" s="10"/>
      <c r="RSN217" s="20"/>
      <c r="RSO217" s="10"/>
      <c r="RSP217" s="20"/>
      <c r="RSQ217" s="10"/>
      <c r="RSR217" s="20"/>
      <c r="RSS217" s="10"/>
      <c r="RST217" s="20"/>
      <c r="RSU217" s="10"/>
      <c r="RSV217" s="20"/>
      <c r="RSW217" s="10"/>
      <c r="RSX217" s="20"/>
      <c r="RSY217" s="10"/>
      <c r="RSZ217" s="20"/>
      <c r="RTA217" s="10"/>
      <c r="RTB217" s="20"/>
      <c r="RTC217" s="10"/>
      <c r="RTD217" s="20"/>
      <c r="RTE217" s="10"/>
      <c r="RTF217" s="20"/>
      <c r="RTG217" s="10"/>
      <c r="RTH217" s="20"/>
      <c r="RTI217" s="10"/>
      <c r="RTJ217" s="20"/>
      <c r="RTK217" s="10"/>
      <c r="RTL217" s="20"/>
      <c r="RTM217" s="10"/>
      <c r="RTN217" s="20"/>
      <c r="RTO217" s="10"/>
      <c r="RTP217" s="20"/>
      <c r="RTQ217" s="10"/>
      <c r="RTR217" s="20"/>
      <c r="RTS217" s="10"/>
      <c r="RTT217" s="20"/>
      <c r="RTU217" s="10"/>
      <c r="RTV217" s="20"/>
      <c r="RTW217" s="10"/>
      <c r="RTX217" s="20"/>
      <c r="RTY217" s="10"/>
      <c r="RTZ217" s="20"/>
      <c r="RUA217" s="10"/>
      <c r="RUB217" s="20"/>
      <c r="RUC217" s="10"/>
      <c r="RUD217" s="20"/>
      <c r="RUE217" s="10"/>
      <c r="RUF217" s="20"/>
      <c r="RUG217" s="10"/>
      <c r="RUH217" s="20"/>
      <c r="RUI217" s="10"/>
      <c r="RUJ217" s="20"/>
      <c r="RUK217" s="10"/>
      <c r="RUL217" s="20"/>
      <c r="RUM217" s="10"/>
      <c r="RUN217" s="20"/>
      <c r="RUO217" s="10"/>
      <c r="RUP217" s="20"/>
      <c r="RUQ217" s="10"/>
      <c r="RUR217" s="20"/>
      <c r="RUS217" s="10"/>
      <c r="RUT217" s="20"/>
      <c r="RUU217" s="10"/>
      <c r="RUV217" s="20"/>
      <c r="RUW217" s="10"/>
      <c r="RUX217" s="20"/>
      <c r="RUY217" s="10"/>
      <c r="RUZ217" s="20"/>
      <c r="RVA217" s="10"/>
      <c r="RVB217" s="20"/>
      <c r="RVC217" s="10"/>
      <c r="RVD217" s="20"/>
      <c r="RVE217" s="10"/>
      <c r="RVF217" s="20"/>
      <c r="RVG217" s="10"/>
      <c r="RVH217" s="20"/>
      <c r="RVI217" s="10"/>
      <c r="RVJ217" s="20"/>
      <c r="RVK217" s="10"/>
      <c r="RVL217" s="20"/>
      <c r="RVM217" s="10"/>
      <c r="RVN217" s="20"/>
      <c r="RVO217" s="10"/>
      <c r="RVP217" s="20"/>
      <c r="RVQ217" s="10"/>
      <c r="RVR217" s="20"/>
      <c r="RVS217" s="10"/>
      <c r="RVT217" s="20"/>
      <c r="RVU217" s="10"/>
      <c r="RVV217" s="20"/>
      <c r="RVW217" s="10"/>
      <c r="RVX217" s="20"/>
      <c r="RVY217" s="10"/>
      <c r="RVZ217" s="20"/>
      <c r="RWA217" s="10"/>
      <c r="RWB217" s="20"/>
      <c r="RWC217" s="10"/>
      <c r="RWD217" s="20"/>
      <c r="RWE217" s="10"/>
      <c r="RWF217" s="20"/>
      <c r="RWG217" s="10"/>
      <c r="RWH217" s="20"/>
      <c r="RWI217" s="10"/>
      <c r="RWJ217" s="20"/>
      <c r="RWK217" s="10"/>
      <c r="RWL217" s="20"/>
      <c r="RWM217" s="10"/>
      <c r="RWN217" s="20"/>
      <c r="RWO217" s="10"/>
      <c r="RWP217" s="20"/>
      <c r="RWQ217" s="10"/>
      <c r="RWR217" s="20"/>
      <c r="RWS217" s="10"/>
      <c r="RWT217" s="20"/>
      <c r="RWU217" s="10"/>
      <c r="RWV217" s="20"/>
      <c r="RWW217" s="10"/>
      <c r="RWX217" s="20"/>
      <c r="RWY217" s="10"/>
      <c r="RWZ217" s="20"/>
      <c r="RXA217" s="10"/>
      <c r="RXB217" s="20"/>
      <c r="RXC217" s="10"/>
      <c r="RXD217" s="20"/>
      <c r="RXE217" s="10"/>
      <c r="RXF217" s="20"/>
      <c r="RXG217" s="10"/>
      <c r="RXH217" s="20"/>
      <c r="RXI217" s="10"/>
      <c r="RXJ217" s="20"/>
      <c r="RXK217" s="10"/>
      <c r="RXL217" s="20"/>
      <c r="RXM217" s="10"/>
      <c r="RXN217" s="20"/>
      <c r="RXO217" s="10"/>
      <c r="RXP217" s="20"/>
      <c r="RXQ217" s="10"/>
      <c r="RXR217" s="20"/>
      <c r="RXS217" s="10"/>
      <c r="RXT217" s="20"/>
      <c r="RXU217" s="10"/>
      <c r="RXV217" s="20"/>
      <c r="RXW217" s="10"/>
      <c r="RXX217" s="20"/>
      <c r="RXY217" s="10"/>
      <c r="RXZ217" s="20"/>
      <c r="RYA217" s="10"/>
      <c r="RYB217" s="20"/>
      <c r="RYC217" s="10"/>
      <c r="RYD217" s="20"/>
      <c r="RYE217" s="10"/>
      <c r="RYF217" s="20"/>
      <c r="RYG217" s="10"/>
      <c r="RYH217" s="20"/>
      <c r="RYI217" s="10"/>
      <c r="RYJ217" s="20"/>
      <c r="RYK217" s="10"/>
      <c r="RYL217" s="20"/>
      <c r="RYM217" s="10"/>
      <c r="RYN217" s="20"/>
      <c r="RYO217" s="10"/>
      <c r="RYP217" s="20"/>
      <c r="RYQ217" s="10"/>
      <c r="RYR217" s="20"/>
      <c r="RYS217" s="10"/>
      <c r="RYT217" s="20"/>
      <c r="RYU217" s="10"/>
      <c r="RYV217" s="20"/>
      <c r="RYW217" s="10"/>
      <c r="RYX217" s="20"/>
      <c r="RYY217" s="10"/>
      <c r="RYZ217" s="20"/>
      <c r="RZA217" s="10"/>
      <c r="RZB217" s="20"/>
      <c r="RZC217" s="10"/>
      <c r="RZD217" s="20"/>
      <c r="RZE217" s="10"/>
      <c r="RZF217" s="20"/>
      <c r="RZG217" s="10"/>
      <c r="RZH217" s="20"/>
      <c r="RZI217" s="10"/>
      <c r="RZJ217" s="20"/>
      <c r="RZK217" s="10"/>
      <c r="RZL217" s="20"/>
      <c r="RZM217" s="10"/>
      <c r="RZN217" s="20"/>
      <c r="RZO217" s="10"/>
      <c r="RZP217" s="20"/>
      <c r="RZQ217" s="10"/>
      <c r="RZR217" s="20"/>
      <c r="RZS217" s="10"/>
      <c r="RZT217" s="20"/>
      <c r="RZU217" s="10"/>
      <c r="RZV217" s="20"/>
      <c r="RZW217" s="10"/>
      <c r="RZX217" s="20"/>
      <c r="RZY217" s="10"/>
      <c r="RZZ217" s="20"/>
      <c r="SAA217" s="10"/>
      <c r="SAB217" s="20"/>
      <c r="SAC217" s="10"/>
      <c r="SAD217" s="20"/>
      <c r="SAE217" s="10"/>
      <c r="SAF217" s="20"/>
      <c r="SAG217" s="10"/>
      <c r="SAH217" s="20"/>
      <c r="SAI217" s="10"/>
      <c r="SAJ217" s="20"/>
      <c r="SAK217" s="10"/>
      <c r="SAL217" s="20"/>
      <c r="SAM217" s="10"/>
      <c r="SAN217" s="20"/>
      <c r="SAO217" s="10"/>
      <c r="SAP217" s="20"/>
      <c r="SAQ217" s="10"/>
      <c r="SAR217" s="20"/>
      <c r="SAS217" s="10"/>
      <c r="SAT217" s="20"/>
      <c r="SAU217" s="10"/>
      <c r="SAV217" s="20"/>
      <c r="SAW217" s="10"/>
      <c r="SAX217" s="20"/>
      <c r="SAY217" s="10"/>
      <c r="SAZ217" s="20"/>
      <c r="SBA217" s="10"/>
      <c r="SBB217" s="20"/>
      <c r="SBC217" s="10"/>
      <c r="SBD217" s="20"/>
      <c r="SBE217" s="10"/>
      <c r="SBF217" s="20"/>
      <c r="SBG217" s="10"/>
      <c r="SBH217" s="20"/>
      <c r="SBI217" s="10"/>
      <c r="SBJ217" s="20"/>
      <c r="SBK217" s="10"/>
      <c r="SBL217" s="20"/>
      <c r="SBM217" s="10"/>
      <c r="SBN217" s="20"/>
      <c r="SBO217" s="10"/>
      <c r="SBP217" s="20"/>
      <c r="SBQ217" s="10"/>
      <c r="SBR217" s="20"/>
      <c r="SBS217" s="10"/>
      <c r="SBT217" s="20"/>
      <c r="SBU217" s="10"/>
      <c r="SBV217" s="20"/>
      <c r="SBW217" s="10"/>
      <c r="SBX217" s="20"/>
      <c r="SBY217" s="10"/>
      <c r="SBZ217" s="20"/>
      <c r="SCA217" s="10"/>
      <c r="SCB217" s="20"/>
      <c r="SCC217" s="10"/>
      <c r="SCD217" s="20"/>
      <c r="SCE217" s="10"/>
      <c r="SCF217" s="20"/>
      <c r="SCG217" s="10"/>
      <c r="SCH217" s="20"/>
      <c r="SCI217" s="10"/>
      <c r="SCJ217" s="20"/>
      <c r="SCK217" s="10"/>
      <c r="SCL217" s="20"/>
      <c r="SCM217" s="10"/>
      <c r="SCN217" s="20"/>
      <c r="SCO217" s="10"/>
      <c r="SCP217" s="20"/>
      <c r="SCQ217" s="10"/>
      <c r="SCR217" s="20"/>
      <c r="SCS217" s="10"/>
      <c r="SCT217" s="20"/>
      <c r="SCU217" s="10"/>
      <c r="SCV217" s="20"/>
      <c r="SCW217" s="10"/>
      <c r="SCX217" s="20"/>
      <c r="SCY217" s="10"/>
      <c r="SCZ217" s="20"/>
      <c r="SDA217" s="10"/>
      <c r="SDB217" s="20"/>
      <c r="SDC217" s="10"/>
      <c r="SDD217" s="20"/>
      <c r="SDE217" s="10"/>
      <c r="SDF217" s="20"/>
      <c r="SDG217" s="10"/>
      <c r="SDH217" s="20"/>
      <c r="SDI217" s="10"/>
      <c r="SDJ217" s="20"/>
      <c r="SDK217" s="10"/>
      <c r="SDL217" s="20"/>
      <c r="SDM217" s="10"/>
      <c r="SDN217" s="20"/>
      <c r="SDO217" s="10"/>
      <c r="SDP217" s="20"/>
      <c r="SDQ217" s="10"/>
      <c r="SDR217" s="20"/>
      <c r="SDS217" s="10"/>
      <c r="SDT217" s="20"/>
      <c r="SDU217" s="10"/>
      <c r="SDV217" s="20"/>
      <c r="SDW217" s="10"/>
      <c r="SDX217" s="20"/>
      <c r="SDY217" s="10"/>
      <c r="SDZ217" s="20"/>
      <c r="SEA217" s="10"/>
      <c r="SEB217" s="20"/>
      <c r="SEC217" s="10"/>
      <c r="SED217" s="20"/>
      <c r="SEE217" s="10"/>
      <c r="SEF217" s="20"/>
      <c r="SEG217" s="10"/>
      <c r="SEH217" s="20"/>
      <c r="SEI217" s="10"/>
      <c r="SEJ217" s="20"/>
      <c r="SEK217" s="10"/>
      <c r="SEL217" s="20"/>
      <c r="SEM217" s="10"/>
      <c r="SEN217" s="20"/>
      <c r="SEO217" s="10"/>
      <c r="SEP217" s="20"/>
      <c r="SEQ217" s="10"/>
      <c r="SER217" s="20"/>
      <c r="SES217" s="10"/>
      <c r="SET217" s="20"/>
      <c r="SEU217" s="10"/>
      <c r="SEV217" s="20"/>
      <c r="SEW217" s="10"/>
      <c r="SEX217" s="20"/>
      <c r="SEY217" s="10"/>
      <c r="SEZ217" s="20"/>
      <c r="SFA217" s="10"/>
      <c r="SFB217" s="20"/>
      <c r="SFC217" s="10"/>
      <c r="SFD217" s="20"/>
      <c r="SFE217" s="10"/>
      <c r="SFF217" s="20"/>
      <c r="SFG217" s="10"/>
      <c r="SFH217" s="20"/>
      <c r="SFI217" s="10"/>
      <c r="SFJ217" s="20"/>
      <c r="SFK217" s="10"/>
      <c r="SFL217" s="20"/>
      <c r="SFM217" s="10"/>
      <c r="SFN217" s="20"/>
      <c r="SFO217" s="10"/>
      <c r="SFP217" s="20"/>
      <c r="SFQ217" s="10"/>
      <c r="SFR217" s="20"/>
      <c r="SFS217" s="10"/>
      <c r="SFT217" s="20"/>
      <c r="SFU217" s="10"/>
      <c r="SFV217" s="20"/>
      <c r="SFW217" s="10"/>
      <c r="SFX217" s="20"/>
      <c r="SFY217" s="10"/>
      <c r="SFZ217" s="20"/>
      <c r="SGA217" s="10"/>
      <c r="SGB217" s="20"/>
      <c r="SGC217" s="10"/>
      <c r="SGD217" s="20"/>
      <c r="SGE217" s="10"/>
      <c r="SGF217" s="20"/>
      <c r="SGG217" s="10"/>
      <c r="SGH217" s="20"/>
      <c r="SGI217" s="10"/>
      <c r="SGJ217" s="20"/>
      <c r="SGK217" s="10"/>
      <c r="SGL217" s="20"/>
      <c r="SGM217" s="10"/>
      <c r="SGN217" s="20"/>
      <c r="SGO217" s="10"/>
      <c r="SGP217" s="20"/>
      <c r="SGQ217" s="10"/>
      <c r="SGR217" s="20"/>
      <c r="SGS217" s="10"/>
      <c r="SGT217" s="20"/>
      <c r="SGU217" s="10"/>
      <c r="SGV217" s="20"/>
      <c r="SGW217" s="10"/>
      <c r="SGX217" s="20"/>
      <c r="SGY217" s="10"/>
      <c r="SGZ217" s="20"/>
      <c r="SHA217" s="10"/>
      <c r="SHB217" s="20"/>
      <c r="SHC217" s="10"/>
      <c r="SHD217" s="20"/>
      <c r="SHE217" s="10"/>
      <c r="SHF217" s="20"/>
      <c r="SHG217" s="10"/>
      <c r="SHH217" s="20"/>
      <c r="SHI217" s="10"/>
      <c r="SHJ217" s="20"/>
      <c r="SHK217" s="10"/>
      <c r="SHL217" s="20"/>
      <c r="SHM217" s="10"/>
      <c r="SHN217" s="20"/>
      <c r="SHO217" s="10"/>
      <c r="SHP217" s="20"/>
      <c r="SHQ217" s="10"/>
      <c r="SHR217" s="20"/>
      <c r="SHS217" s="10"/>
      <c r="SHT217" s="20"/>
      <c r="SHU217" s="10"/>
      <c r="SHV217" s="20"/>
      <c r="SHW217" s="10"/>
      <c r="SHX217" s="20"/>
      <c r="SHY217" s="10"/>
      <c r="SHZ217" s="20"/>
      <c r="SIA217" s="10"/>
      <c r="SIB217" s="20"/>
      <c r="SIC217" s="10"/>
      <c r="SID217" s="20"/>
      <c r="SIE217" s="10"/>
      <c r="SIF217" s="20"/>
      <c r="SIG217" s="10"/>
      <c r="SIH217" s="20"/>
      <c r="SII217" s="10"/>
      <c r="SIJ217" s="20"/>
      <c r="SIK217" s="10"/>
      <c r="SIL217" s="20"/>
      <c r="SIM217" s="10"/>
      <c r="SIN217" s="20"/>
      <c r="SIO217" s="10"/>
      <c r="SIP217" s="20"/>
      <c r="SIQ217" s="10"/>
      <c r="SIR217" s="20"/>
      <c r="SIS217" s="10"/>
      <c r="SIT217" s="20"/>
      <c r="SIU217" s="10"/>
      <c r="SIV217" s="20"/>
      <c r="SIW217" s="10"/>
      <c r="SIX217" s="20"/>
      <c r="SIY217" s="10"/>
      <c r="SIZ217" s="20"/>
      <c r="SJA217" s="10"/>
      <c r="SJB217" s="20"/>
      <c r="SJC217" s="10"/>
      <c r="SJD217" s="20"/>
      <c r="SJE217" s="10"/>
      <c r="SJF217" s="20"/>
      <c r="SJG217" s="10"/>
      <c r="SJH217" s="20"/>
      <c r="SJI217" s="10"/>
      <c r="SJJ217" s="20"/>
      <c r="SJK217" s="10"/>
      <c r="SJL217" s="20"/>
      <c r="SJM217" s="10"/>
      <c r="SJN217" s="20"/>
      <c r="SJO217" s="10"/>
      <c r="SJP217" s="20"/>
      <c r="SJQ217" s="10"/>
      <c r="SJR217" s="20"/>
      <c r="SJS217" s="10"/>
      <c r="SJT217" s="20"/>
      <c r="SJU217" s="10"/>
      <c r="SJV217" s="20"/>
      <c r="SJW217" s="10"/>
      <c r="SJX217" s="20"/>
      <c r="SJY217" s="10"/>
      <c r="SJZ217" s="20"/>
      <c r="SKA217" s="10"/>
      <c r="SKB217" s="20"/>
      <c r="SKC217" s="10"/>
      <c r="SKD217" s="20"/>
      <c r="SKE217" s="10"/>
      <c r="SKF217" s="20"/>
      <c r="SKG217" s="10"/>
      <c r="SKH217" s="20"/>
      <c r="SKI217" s="10"/>
      <c r="SKJ217" s="20"/>
      <c r="SKK217" s="10"/>
      <c r="SKL217" s="20"/>
      <c r="SKM217" s="10"/>
      <c r="SKN217" s="20"/>
      <c r="SKO217" s="10"/>
      <c r="SKP217" s="20"/>
      <c r="SKQ217" s="10"/>
      <c r="SKR217" s="20"/>
      <c r="SKS217" s="10"/>
      <c r="SKT217" s="20"/>
      <c r="SKU217" s="10"/>
      <c r="SKV217" s="20"/>
      <c r="SKW217" s="10"/>
      <c r="SKX217" s="20"/>
      <c r="SKY217" s="10"/>
      <c r="SKZ217" s="20"/>
      <c r="SLA217" s="10"/>
      <c r="SLB217" s="20"/>
      <c r="SLC217" s="10"/>
      <c r="SLD217" s="20"/>
      <c r="SLE217" s="10"/>
      <c r="SLF217" s="20"/>
      <c r="SLG217" s="10"/>
      <c r="SLH217" s="20"/>
      <c r="SLI217" s="10"/>
      <c r="SLJ217" s="20"/>
      <c r="SLK217" s="10"/>
      <c r="SLL217" s="20"/>
      <c r="SLM217" s="10"/>
      <c r="SLN217" s="20"/>
      <c r="SLO217" s="10"/>
      <c r="SLP217" s="20"/>
      <c r="SLQ217" s="10"/>
      <c r="SLR217" s="20"/>
      <c r="SLS217" s="10"/>
      <c r="SLT217" s="20"/>
      <c r="SLU217" s="10"/>
      <c r="SLV217" s="20"/>
      <c r="SLW217" s="10"/>
      <c r="SLX217" s="20"/>
      <c r="SLY217" s="10"/>
      <c r="SLZ217" s="20"/>
      <c r="SMA217" s="10"/>
      <c r="SMB217" s="20"/>
      <c r="SMC217" s="10"/>
      <c r="SMD217" s="20"/>
      <c r="SME217" s="10"/>
      <c r="SMF217" s="20"/>
      <c r="SMG217" s="10"/>
      <c r="SMH217" s="20"/>
      <c r="SMI217" s="10"/>
      <c r="SMJ217" s="20"/>
      <c r="SMK217" s="10"/>
      <c r="SML217" s="20"/>
      <c r="SMM217" s="10"/>
      <c r="SMN217" s="20"/>
      <c r="SMO217" s="10"/>
      <c r="SMP217" s="20"/>
      <c r="SMQ217" s="10"/>
      <c r="SMR217" s="20"/>
      <c r="SMS217" s="10"/>
      <c r="SMT217" s="20"/>
      <c r="SMU217" s="10"/>
      <c r="SMV217" s="20"/>
      <c r="SMW217" s="10"/>
      <c r="SMX217" s="20"/>
      <c r="SMY217" s="10"/>
      <c r="SMZ217" s="20"/>
      <c r="SNA217" s="10"/>
      <c r="SNB217" s="20"/>
      <c r="SNC217" s="10"/>
      <c r="SND217" s="20"/>
      <c r="SNE217" s="10"/>
      <c r="SNF217" s="20"/>
      <c r="SNG217" s="10"/>
      <c r="SNH217" s="20"/>
      <c r="SNI217" s="10"/>
      <c r="SNJ217" s="20"/>
      <c r="SNK217" s="10"/>
      <c r="SNL217" s="20"/>
      <c r="SNM217" s="10"/>
      <c r="SNN217" s="20"/>
      <c r="SNO217" s="10"/>
      <c r="SNP217" s="20"/>
      <c r="SNQ217" s="10"/>
      <c r="SNR217" s="20"/>
      <c r="SNS217" s="10"/>
      <c r="SNT217" s="20"/>
      <c r="SNU217" s="10"/>
      <c r="SNV217" s="20"/>
      <c r="SNW217" s="10"/>
      <c r="SNX217" s="20"/>
      <c r="SNY217" s="10"/>
      <c r="SNZ217" s="20"/>
      <c r="SOA217" s="10"/>
      <c r="SOB217" s="20"/>
      <c r="SOC217" s="10"/>
      <c r="SOD217" s="20"/>
      <c r="SOE217" s="10"/>
      <c r="SOF217" s="20"/>
      <c r="SOG217" s="10"/>
      <c r="SOH217" s="20"/>
      <c r="SOI217" s="10"/>
      <c r="SOJ217" s="20"/>
      <c r="SOK217" s="10"/>
      <c r="SOL217" s="20"/>
      <c r="SOM217" s="10"/>
      <c r="SON217" s="20"/>
      <c r="SOO217" s="10"/>
      <c r="SOP217" s="20"/>
      <c r="SOQ217" s="10"/>
      <c r="SOR217" s="20"/>
      <c r="SOS217" s="10"/>
      <c r="SOT217" s="20"/>
      <c r="SOU217" s="10"/>
      <c r="SOV217" s="20"/>
      <c r="SOW217" s="10"/>
      <c r="SOX217" s="20"/>
      <c r="SOY217" s="10"/>
      <c r="SOZ217" s="20"/>
      <c r="SPA217" s="10"/>
      <c r="SPB217" s="20"/>
      <c r="SPC217" s="10"/>
      <c r="SPD217" s="20"/>
      <c r="SPE217" s="10"/>
      <c r="SPF217" s="20"/>
      <c r="SPG217" s="10"/>
      <c r="SPH217" s="20"/>
      <c r="SPI217" s="10"/>
      <c r="SPJ217" s="20"/>
      <c r="SPK217" s="10"/>
      <c r="SPL217" s="20"/>
      <c r="SPM217" s="10"/>
      <c r="SPN217" s="20"/>
      <c r="SPO217" s="10"/>
      <c r="SPP217" s="20"/>
      <c r="SPQ217" s="10"/>
      <c r="SPR217" s="20"/>
      <c r="SPS217" s="10"/>
      <c r="SPT217" s="20"/>
      <c r="SPU217" s="10"/>
      <c r="SPV217" s="20"/>
      <c r="SPW217" s="10"/>
      <c r="SPX217" s="20"/>
      <c r="SPY217" s="10"/>
      <c r="SPZ217" s="20"/>
      <c r="SQA217" s="10"/>
      <c r="SQB217" s="20"/>
      <c r="SQC217" s="10"/>
      <c r="SQD217" s="20"/>
      <c r="SQE217" s="10"/>
      <c r="SQF217" s="20"/>
      <c r="SQG217" s="10"/>
      <c r="SQH217" s="20"/>
      <c r="SQI217" s="10"/>
      <c r="SQJ217" s="20"/>
      <c r="SQK217" s="10"/>
      <c r="SQL217" s="20"/>
      <c r="SQM217" s="10"/>
      <c r="SQN217" s="20"/>
      <c r="SQO217" s="10"/>
      <c r="SQP217" s="20"/>
      <c r="SQQ217" s="10"/>
      <c r="SQR217" s="20"/>
      <c r="SQS217" s="10"/>
      <c r="SQT217" s="20"/>
      <c r="SQU217" s="10"/>
      <c r="SQV217" s="20"/>
      <c r="SQW217" s="10"/>
      <c r="SQX217" s="20"/>
      <c r="SQY217" s="10"/>
      <c r="SQZ217" s="20"/>
      <c r="SRA217" s="10"/>
      <c r="SRB217" s="20"/>
      <c r="SRC217" s="10"/>
      <c r="SRD217" s="20"/>
      <c r="SRE217" s="10"/>
      <c r="SRF217" s="20"/>
      <c r="SRG217" s="10"/>
      <c r="SRH217" s="20"/>
      <c r="SRI217" s="10"/>
      <c r="SRJ217" s="20"/>
      <c r="SRK217" s="10"/>
      <c r="SRL217" s="20"/>
      <c r="SRM217" s="10"/>
      <c r="SRN217" s="20"/>
      <c r="SRO217" s="10"/>
      <c r="SRP217" s="20"/>
      <c r="SRQ217" s="10"/>
      <c r="SRR217" s="20"/>
      <c r="SRS217" s="10"/>
      <c r="SRT217" s="20"/>
      <c r="SRU217" s="10"/>
      <c r="SRV217" s="20"/>
      <c r="SRW217" s="10"/>
      <c r="SRX217" s="20"/>
      <c r="SRY217" s="10"/>
      <c r="SRZ217" s="20"/>
      <c r="SSA217" s="10"/>
      <c r="SSB217" s="20"/>
      <c r="SSC217" s="10"/>
      <c r="SSD217" s="20"/>
      <c r="SSE217" s="10"/>
      <c r="SSF217" s="20"/>
      <c r="SSG217" s="10"/>
      <c r="SSH217" s="20"/>
      <c r="SSI217" s="10"/>
      <c r="SSJ217" s="20"/>
      <c r="SSK217" s="10"/>
      <c r="SSL217" s="20"/>
      <c r="SSM217" s="10"/>
      <c r="SSN217" s="20"/>
      <c r="SSO217" s="10"/>
      <c r="SSP217" s="20"/>
      <c r="SSQ217" s="10"/>
      <c r="SSR217" s="20"/>
      <c r="SSS217" s="10"/>
      <c r="SST217" s="20"/>
      <c r="SSU217" s="10"/>
      <c r="SSV217" s="20"/>
      <c r="SSW217" s="10"/>
      <c r="SSX217" s="20"/>
      <c r="SSY217" s="10"/>
      <c r="SSZ217" s="20"/>
      <c r="STA217" s="10"/>
      <c r="STB217" s="20"/>
      <c r="STC217" s="10"/>
      <c r="STD217" s="20"/>
      <c r="STE217" s="10"/>
      <c r="STF217" s="20"/>
      <c r="STG217" s="10"/>
      <c r="STH217" s="20"/>
      <c r="STI217" s="10"/>
      <c r="STJ217" s="20"/>
      <c r="STK217" s="10"/>
      <c r="STL217" s="20"/>
      <c r="STM217" s="10"/>
      <c r="STN217" s="20"/>
      <c r="STO217" s="10"/>
      <c r="STP217" s="20"/>
      <c r="STQ217" s="10"/>
      <c r="STR217" s="20"/>
      <c r="STS217" s="10"/>
      <c r="STT217" s="20"/>
      <c r="STU217" s="10"/>
      <c r="STV217" s="20"/>
      <c r="STW217" s="10"/>
      <c r="STX217" s="20"/>
      <c r="STY217" s="10"/>
      <c r="STZ217" s="20"/>
      <c r="SUA217" s="10"/>
      <c r="SUB217" s="20"/>
      <c r="SUC217" s="10"/>
      <c r="SUD217" s="20"/>
      <c r="SUE217" s="10"/>
      <c r="SUF217" s="20"/>
      <c r="SUG217" s="10"/>
      <c r="SUH217" s="20"/>
      <c r="SUI217" s="10"/>
      <c r="SUJ217" s="20"/>
      <c r="SUK217" s="10"/>
      <c r="SUL217" s="20"/>
      <c r="SUM217" s="10"/>
      <c r="SUN217" s="20"/>
      <c r="SUO217" s="10"/>
      <c r="SUP217" s="20"/>
      <c r="SUQ217" s="10"/>
      <c r="SUR217" s="20"/>
      <c r="SUS217" s="10"/>
      <c r="SUT217" s="20"/>
      <c r="SUU217" s="10"/>
      <c r="SUV217" s="20"/>
      <c r="SUW217" s="10"/>
      <c r="SUX217" s="20"/>
      <c r="SUY217" s="10"/>
      <c r="SUZ217" s="20"/>
      <c r="SVA217" s="10"/>
      <c r="SVB217" s="20"/>
      <c r="SVC217" s="10"/>
      <c r="SVD217" s="20"/>
      <c r="SVE217" s="10"/>
      <c r="SVF217" s="20"/>
      <c r="SVG217" s="10"/>
      <c r="SVH217" s="20"/>
      <c r="SVI217" s="10"/>
      <c r="SVJ217" s="20"/>
      <c r="SVK217" s="10"/>
      <c r="SVL217" s="20"/>
      <c r="SVM217" s="10"/>
      <c r="SVN217" s="20"/>
      <c r="SVO217" s="10"/>
      <c r="SVP217" s="20"/>
      <c r="SVQ217" s="10"/>
      <c r="SVR217" s="20"/>
      <c r="SVS217" s="10"/>
      <c r="SVT217" s="20"/>
      <c r="SVU217" s="10"/>
      <c r="SVV217" s="20"/>
      <c r="SVW217" s="10"/>
      <c r="SVX217" s="20"/>
      <c r="SVY217" s="10"/>
      <c r="SVZ217" s="20"/>
      <c r="SWA217" s="10"/>
      <c r="SWB217" s="20"/>
      <c r="SWC217" s="10"/>
      <c r="SWD217" s="20"/>
      <c r="SWE217" s="10"/>
      <c r="SWF217" s="20"/>
      <c r="SWG217" s="10"/>
      <c r="SWH217" s="20"/>
      <c r="SWI217" s="10"/>
      <c r="SWJ217" s="20"/>
      <c r="SWK217" s="10"/>
      <c r="SWL217" s="20"/>
      <c r="SWM217" s="10"/>
      <c r="SWN217" s="20"/>
      <c r="SWO217" s="10"/>
      <c r="SWP217" s="20"/>
      <c r="SWQ217" s="10"/>
      <c r="SWR217" s="20"/>
      <c r="SWS217" s="10"/>
      <c r="SWT217" s="20"/>
      <c r="SWU217" s="10"/>
      <c r="SWV217" s="20"/>
      <c r="SWW217" s="10"/>
      <c r="SWX217" s="20"/>
      <c r="SWY217" s="10"/>
      <c r="SWZ217" s="20"/>
      <c r="SXA217" s="10"/>
      <c r="SXB217" s="20"/>
      <c r="SXC217" s="10"/>
      <c r="SXD217" s="20"/>
      <c r="SXE217" s="10"/>
      <c r="SXF217" s="20"/>
      <c r="SXG217" s="10"/>
      <c r="SXH217" s="20"/>
      <c r="SXI217" s="10"/>
      <c r="SXJ217" s="20"/>
      <c r="SXK217" s="10"/>
      <c r="SXL217" s="20"/>
      <c r="SXM217" s="10"/>
      <c r="SXN217" s="20"/>
      <c r="SXO217" s="10"/>
      <c r="SXP217" s="20"/>
      <c r="SXQ217" s="10"/>
      <c r="SXR217" s="20"/>
      <c r="SXS217" s="10"/>
      <c r="SXT217" s="20"/>
      <c r="SXU217" s="10"/>
      <c r="SXV217" s="20"/>
      <c r="SXW217" s="10"/>
      <c r="SXX217" s="20"/>
      <c r="SXY217" s="10"/>
      <c r="SXZ217" s="20"/>
      <c r="SYA217" s="10"/>
      <c r="SYB217" s="20"/>
      <c r="SYC217" s="10"/>
      <c r="SYD217" s="20"/>
      <c r="SYE217" s="10"/>
      <c r="SYF217" s="20"/>
      <c r="SYG217" s="10"/>
      <c r="SYH217" s="20"/>
      <c r="SYI217" s="10"/>
      <c r="SYJ217" s="20"/>
      <c r="SYK217" s="10"/>
      <c r="SYL217" s="20"/>
      <c r="SYM217" s="10"/>
      <c r="SYN217" s="20"/>
      <c r="SYO217" s="10"/>
      <c r="SYP217" s="20"/>
      <c r="SYQ217" s="10"/>
      <c r="SYR217" s="20"/>
      <c r="SYS217" s="10"/>
      <c r="SYT217" s="20"/>
      <c r="SYU217" s="10"/>
      <c r="SYV217" s="20"/>
      <c r="SYW217" s="10"/>
      <c r="SYX217" s="20"/>
      <c r="SYY217" s="10"/>
      <c r="SYZ217" s="20"/>
      <c r="SZA217" s="10"/>
      <c r="SZB217" s="20"/>
      <c r="SZC217" s="10"/>
      <c r="SZD217" s="20"/>
      <c r="SZE217" s="10"/>
      <c r="SZF217" s="20"/>
      <c r="SZG217" s="10"/>
      <c r="SZH217" s="20"/>
      <c r="SZI217" s="10"/>
      <c r="SZJ217" s="20"/>
      <c r="SZK217" s="10"/>
      <c r="SZL217" s="20"/>
      <c r="SZM217" s="10"/>
      <c r="SZN217" s="20"/>
      <c r="SZO217" s="10"/>
      <c r="SZP217" s="20"/>
      <c r="SZQ217" s="10"/>
      <c r="SZR217" s="20"/>
      <c r="SZS217" s="10"/>
      <c r="SZT217" s="20"/>
      <c r="SZU217" s="10"/>
      <c r="SZV217" s="20"/>
      <c r="SZW217" s="10"/>
      <c r="SZX217" s="20"/>
      <c r="SZY217" s="10"/>
      <c r="SZZ217" s="20"/>
      <c r="TAA217" s="10"/>
      <c r="TAB217" s="20"/>
      <c r="TAC217" s="10"/>
      <c r="TAD217" s="20"/>
      <c r="TAE217" s="10"/>
      <c r="TAF217" s="20"/>
      <c r="TAG217" s="10"/>
      <c r="TAH217" s="20"/>
      <c r="TAI217" s="10"/>
      <c r="TAJ217" s="20"/>
      <c r="TAK217" s="10"/>
      <c r="TAL217" s="20"/>
      <c r="TAM217" s="10"/>
      <c r="TAN217" s="20"/>
      <c r="TAO217" s="10"/>
      <c r="TAP217" s="20"/>
      <c r="TAQ217" s="10"/>
      <c r="TAR217" s="20"/>
      <c r="TAS217" s="10"/>
      <c r="TAT217" s="20"/>
      <c r="TAU217" s="10"/>
      <c r="TAV217" s="20"/>
      <c r="TAW217" s="10"/>
      <c r="TAX217" s="20"/>
      <c r="TAY217" s="10"/>
      <c r="TAZ217" s="20"/>
      <c r="TBA217" s="10"/>
      <c r="TBB217" s="20"/>
      <c r="TBC217" s="10"/>
      <c r="TBD217" s="20"/>
      <c r="TBE217" s="10"/>
      <c r="TBF217" s="20"/>
      <c r="TBG217" s="10"/>
      <c r="TBH217" s="20"/>
      <c r="TBI217" s="10"/>
      <c r="TBJ217" s="20"/>
      <c r="TBK217" s="10"/>
      <c r="TBL217" s="20"/>
      <c r="TBM217" s="10"/>
      <c r="TBN217" s="20"/>
      <c r="TBO217" s="10"/>
      <c r="TBP217" s="20"/>
      <c r="TBQ217" s="10"/>
      <c r="TBR217" s="20"/>
      <c r="TBS217" s="10"/>
      <c r="TBT217" s="20"/>
      <c r="TBU217" s="10"/>
      <c r="TBV217" s="20"/>
      <c r="TBW217" s="10"/>
      <c r="TBX217" s="20"/>
      <c r="TBY217" s="10"/>
      <c r="TBZ217" s="20"/>
      <c r="TCA217" s="10"/>
      <c r="TCB217" s="20"/>
      <c r="TCC217" s="10"/>
      <c r="TCD217" s="20"/>
      <c r="TCE217" s="10"/>
      <c r="TCF217" s="20"/>
      <c r="TCG217" s="10"/>
      <c r="TCH217" s="20"/>
      <c r="TCI217" s="10"/>
      <c r="TCJ217" s="20"/>
      <c r="TCK217" s="10"/>
      <c r="TCL217" s="20"/>
      <c r="TCM217" s="10"/>
      <c r="TCN217" s="20"/>
      <c r="TCO217" s="10"/>
      <c r="TCP217" s="20"/>
      <c r="TCQ217" s="10"/>
      <c r="TCR217" s="20"/>
      <c r="TCS217" s="10"/>
      <c r="TCT217" s="20"/>
      <c r="TCU217" s="10"/>
      <c r="TCV217" s="20"/>
      <c r="TCW217" s="10"/>
      <c r="TCX217" s="20"/>
      <c r="TCY217" s="10"/>
      <c r="TCZ217" s="20"/>
      <c r="TDA217" s="10"/>
      <c r="TDB217" s="20"/>
      <c r="TDC217" s="10"/>
      <c r="TDD217" s="20"/>
      <c r="TDE217" s="10"/>
      <c r="TDF217" s="20"/>
      <c r="TDG217" s="10"/>
      <c r="TDH217" s="20"/>
      <c r="TDI217" s="10"/>
      <c r="TDJ217" s="20"/>
      <c r="TDK217" s="10"/>
      <c r="TDL217" s="20"/>
      <c r="TDM217" s="10"/>
      <c r="TDN217" s="20"/>
      <c r="TDO217" s="10"/>
      <c r="TDP217" s="20"/>
      <c r="TDQ217" s="10"/>
      <c r="TDR217" s="20"/>
      <c r="TDS217" s="10"/>
      <c r="TDT217" s="20"/>
      <c r="TDU217" s="10"/>
      <c r="TDV217" s="20"/>
      <c r="TDW217" s="10"/>
      <c r="TDX217" s="20"/>
      <c r="TDY217" s="10"/>
      <c r="TDZ217" s="20"/>
      <c r="TEA217" s="10"/>
      <c r="TEB217" s="20"/>
      <c r="TEC217" s="10"/>
      <c r="TED217" s="20"/>
      <c r="TEE217" s="10"/>
      <c r="TEF217" s="20"/>
      <c r="TEG217" s="10"/>
      <c r="TEH217" s="20"/>
      <c r="TEI217" s="10"/>
      <c r="TEJ217" s="20"/>
      <c r="TEK217" s="10"/>
      <c r="TEL217" s="20"/>
      <c r="TEM217" s="10"/>
      <c r="TEN217" s="20"/>
      <c r="TEO217" s="10"/>
      <c r="TEP217" s="20"/>
      <c r="TEQ217" s="10"/>
      <c r="TER217" s="20"/>
      <c r="TES217" s="10"/>
      <c r="TET217" s="20"/>
      <c r="TEU217" s="10"/>
      <c r="TEV217" s="20"/>
      <c r="TEW217" s="10"/>
      <c r="TEX217" s="20"/>
      <c r="TEY217" s="10"/>
      <c r="TEZ217" s="20"/>
      <c r="TFA217" s="10"/>
      <c r="TFB217" s="20"/>
      <c r="TFC217" s="10"/>
      <c r="TFD217" s="20"/>
      <c r="TFE217" s="10"/>
      <c r="TFF217" s="20"/>
      <c r="TFG217" s="10"/>
      <c r="TFH217" s="20"/>
      <c r="TFI217" s="10"/>
      <c r="TFJ217" s="20"/>
      <c r="TFK217" s="10"/>
      <c r="TFL217" s="20"/>
      <c r="TFM217" s="10"/>
      <c r="TFN217" s="20"/>
      <c r="TFO217" s="10"/>
      <c r="TFP217" s="20"/>
      <c r="TFQ217" s="10"/>
      <c r="TFR217" s="20"/>
      <c r="TFS217" s="10"/>
      <c r="TFT217" s="20"/>
      <c r="TFU217" s="10"/>
      <c r="TFV217" s="20"/>
      <c r="TFW217" s="10"/>
      <c r="TFX217" s="20"/>
      <c r="TFY217" s="10"/>
      <c r="TFZ217" s="20"/>
      <c r="TGA217" s="10"/>
      <c r="TGB217" s="20"/>
      <c r="TGC217" s="10"/>
      <c r="TGD217" s="20"/>
      <c r="TGE217" s="10"/>
      <c r="TGF217" s="20"/>
      <c r="TGG217" s="10"/>
      <c r="TGH217" s="20"/>
      <c r="TGI217" s="10"/>
      <c r="TGJ217" s="20"/>
      <c r="TGK217" s="10"/>
      <c r="TGL217" s="20"/>
      <c r="TGM217" s="10"/>
      <c r="TGN217" s="20"/>
      <c r="TGO217" s="10"/>
      <c r="TGP217" s="20"/>
      <c r="TGQ217" s="10"/>
      <c r="TGR217" s="20"/>
      <c r="TGS217" s="10"/>
      <c r="TGT217" s="20"/>
      <c r="TGU217" s="10"/>
      <c r="TGV217" s="20"/>
      <c r="TGW217" s="10"/>
      <c r="TGX217" s="20"/>
      <c r="TGY217" s="10"/>
      <c r="TGZ217" s="20"/>
      <c r="THA217" s="10"/>
      <c r="THB217" s="20"/>
      <c r="THC217" s="10"/>
      <c r="THD217" s="20"/>
      <c r="THE217" s="10"/>
      <c r="THF217" s="20"/>
      <c r="THG217" s="10"/>
      <c r="THH217" s="20"/>
      <c r="THI217" s="10"/>
      <c r="THJ217" s="20"/>
      <c r="THK217" s="10"/>
      <c r="THL217" s="20"/>
      <c r="THM217" s="10"/>
      <c r="THN217" s="20"/>
      <c r="THO217" s="10"/>
      <c r="THP217" s="20"/>
      <c r="THQ217" s="10"/>
      <c r="THR217" s="20"/>
      <c r="THS217" s="10"/>
      <c r="THT217" s="20"/>
      <c r="THU217" s="10"/>
      <c r="THV217" s="20"/>
      <c r="THW217" s="10"/>
      <c r="THX217" s="20"/>
      <c r="THY217" s="10"/>
      <c r="THZ217" s="20"/>
      <c r="TIA217" s="10"/>
      <c r="TIB217" s="20"/>
      <c r="TIC217" s="10"/>
      <c r="TID217" s="20"/>
      <c r="TIE217" s="10"/>
      <c r="TIF217" s="20"/>
      <c r="TIG217" s="10"/>
      <c r="TIH217" s="20"/>
      <c r="TII217" s="10"/>
      <c r="TIJ217" s="20"/>
      <c r="TIK217" s="10"/>
      <c r="TIL217" s="20"/>
      <c r="TIM217" s="10"/>
      <c r="TIN217" s="20"/>
      <c r="TIO217" s="10"/>
      <c r="TIP217" s="20"/>
      <c r="TIQ217" s="10"/>
      <c r="TIR217" s="20"/>
      <c r="TIS217" s="10"/>
      <c r="TIT217" s="20"/>
      <c r="TIU217" s="10"/>
      <c r="TIV217" s="20"/>
      <c r="TIW217" s="10"/>
      <c r="TIX217" s="20"/>
      <c r="TIY217" s="10"/>
      <c r="TIZ217" s="20"/>
      <c r="TJA217" s="10"/>
      <c r="TJB217" s="20"/>
      <c r="TJC217" s="10"/>
      <c r="TJD217" s="20"/>
      <c r="TJE217" s="10"/>
      <c r="TJF217" s="20"/>
      <c r="TJG217" s="10"/>
      <c r="TJH217" s="20"/>
      <c r="TJI217" s="10"/>
      <c r="TJJ217" s="20"/>
      <c r="TJK217" s="10"/>
      <c r="TJL217" s="20"/>
      <c r="TJM217" s="10"/>
      <c r="TJN217" s="20"/>
      <c r="TJO217" s="10"/>
      <c r="TJP217" s="20"/>
      <c r="TJQ217" s="10"/>
      <c r="TJR217" s="20"/>
      <c r="TJS217" s="10"/>
      <c r="TJT217" s="20"/>
      <c r="TJU217" s="10"/>
      <c r="TJV217" s="20"/>
      <c r="TJW217" s="10"/>
      <c r="TJX217" s="20"/>
      <c r="TJY217" s="10"/>
      <c r="TJZ217" s="20"/>
      <c r="TKA217" s="10"/>
      <c r="TKB217" s="20"/>
      <c r="TKC217" s="10"/>
      <c r="TKD217" s="20"/>
      <c r="TKE217" s="10"/>
      <c r="TKF217" s="20"/>
      <c r="TKG217" s="10"/>
      <c r="TKH217" s="20"/>
      <c r="TKI217" s="10"/>
      <c r="TKJ217" s="20"/>
      <c r="TKK217" s="10"/>
      <c r="TKL217" s="20"/>
      <c r="TKM217" s="10"/>
      <c r="TKN217" s="20"/>
      <c r="TKO217" s="10"/>
      <c r="TKP217" s="20"/>
      <c r="TKQ217" s="10"/>
      <c r="TKR217" s="20"/>
      <c r="TKS217" s="10"/>
      <c r="TKT217" s="20"/>
      <c r="TKU217" s="10"/>
      <c r="TKV217" s="20"/>
      <c r="TKW217" s="10"/>
      <c r="TKX217" s="20"/>
      <c r="TKY217" s="10"/>
      <c r="TKZ217" s="20"/>
      <c r="TLA217" s="10"/>
      <c r="TLB217" s="20"/>
      <c r="TLC217" s="10"/>
      <c r="TLD217" s="20"/>
      <c r="TLE217" s="10"/>
      <c r="TLF217" s="20"/>
      <c r="TLG217" s="10"/>
      <c r="TLH217" s="20"/>
      <c r="TLI217" s="10"/>
      <c r="TLJ217" s="20"/>
      <c r="TLK217" s="10"/>
      <c r="TLL217" s="20"/>
      <c r="TLM217" s="10"/>
      <c r="TLN217" s="20"/>
      <c r="TLO217" s="10"/>
      <c r="TLP217" s="20"/>
      <c r="TLQ217" s="10"/>
      <c r="TLR217" s="20"/>
      <c r="TLS217" s="10"/>
      <c r="TLT217" s="20"/>
      <c r="TLU217" s="10"/>
      <c r="TLV217" s="20"/>
      <c r="TLW217" s="10"/>
      <c r="TLX217" s="20"/>
      <c r="TLY217" s="10"/>
      <c r="TLZ217" s="20"/>
      <c r="TMA217" s="10"/>
      <c r="TMB217" s="20"/>
      <c r="TMC217" s="10"/>
      <c r="TMD217" s="20"/>
      <c r="TME217" s="10"/>
      <c r="TMF217" s="20"/>
      <c r="TMG217" s="10"/>
      <c r="TMH217" s="20"/>
      <c r="TMI217" s="10"/>
      <c r="TMJ217" s="20"/>
      <c r="TMK217" s="10"/>
      <c r="TML217" s="20"/>
      <c r="TMM217" s="10"/>
      <c r="TMN217" s="20"/>
      <c r="TMO217" s="10"/>
      <c r="TMP217" s="20"/>
      <c r="TMQ217" s="10"/>
      <c r="TMR217" s="20"/>
      <c r="TMS217" s="10"/>
      <c r="TMT217" s="20"/>
      <c r="TMU217" s="10"/>
      <c r="TMV217" s="20"/>
      <c r="TMW217" s="10"/>
      <c r="TMX217" s="20"/>
      <c r="TMY217" s="10"/>
      <c r="TMZ217" s="20"/>
      <c r="TNA217" s="10"/>
      <c r="TNB217" s="20"/>
      <c r="TNC217" s="10"/>
      <c r="TND217" s="20"/>
      <c r="TNE217" s="10"/>
      <c r="TNF217" s="20"/>
      <c r="TNG217" s="10"/>
      <c r="TNH217" s="20"/>
      <c r="TNI217" s="10"/>
      <c r="TNJ217" s="20"/>
      <c r="TNK217" s="10"/>
      <c r="TNL217" s="20"/>
      <c r="TNM217" s="10"/>
      <c r="TNN217" s="20"/>
      <c r="TNO217" s="10"/>
      <c r="TNP217" s="20"/>
      <c r="TNQ217" s="10"/>
      <c r="TNR217" s="20"/>
      <c r="TNS217" s="10"/>
      <c r="TNT217" s="20"/>
      <c r="TNU217" s="10"/>
      <c r="TNV217" s="20"/>
      <c r="TNW217" s="10"/>
      <c r="TNX217" s="20"/>
      <c r="TNY217" s="10"/>
      <c r="TNZ217" s="20"/>
      <c r="TOA217" s="10"/>
      <c r="TOB217" s="20"/>
      <c r="TOC217" s="10"/>
      <c r="TOD217" s="20"/>
      <c r="TOE217" s="10"/>
      <c r="TOF217" s="20"/>
      <c r="TOG217" s="10"/>
      <c r="TOH217" s="20"/>
      <c r="TOI217" s="10"/>
      <c r="TOJ217" s="20"/>
      <c r="TOK217" s="10"/>
      <c r="TOL217" s="20"/>
      <c r="TOM217" s="10"/>
      <c r="TON217" s="20"/>
      <c r="TOO217" s="10"/>
      <c r="TOP217" s="20"/>
      <c r="TOQ217" s="10"/>
      <c r="TOR217" s="20"/>
      <c r="TOS217" s="10"/>
      <c r="TOT217" s="20"/>
      <c r="TOU217" s="10"/>
      <c r="TOV217" s="20"/>
      <c r="TOW217" s="10"/>
      <c r="TOX217" s="20"/>
      <c r="TOY217" s="10"/>
      <c r="TOZ217" s="20"/>
      <c r="TPA217" s="10"/>
      <c r="TPB217" s="20"/>
      <c r="TPC217" s="10"/>
      <c r="TPD217" s="20"/>
      <c r="TPE217" s="10"/>
      <c r="TPF217" s="20"/>
      <c r="TPG217" s="10"/>
      <c r="TPH217" s="20"/>
      <c r="TPI217" s="10"/>
      <c r="TPJ217" s="20"/>
      <c r="TPK217" s="10"/>
      <c r="TPL217" s="20"/>
      <c r="TPM217" s="10"/>
      <c r="TPN217" s="20"/>
      <c r="TPO217" s="10"/>
      <c r="TPP217" s="20"/>
      <c r="TPQ217" s="10"/>
      <c r="TPR217" s="20"/>
      <c r="TPS217" s="10"/>
      <c r="TPT217" s="20"/>
      <c r="TPU217" s="10"/>
      <c r="TPV217" s="20"/>
      <c r="TPW217" s="10"/>
      <c r="TPX217" s="20"/>
      <c r="TPY217" s="10"/>
      <c r="TPZ217" s="20"/>
      <c r="TQA217" s="10"/>
      <c r="TQB217" s="20"/>
      <c r="TQC217" s="10"/>
      <c r="TQD217" s="20"/>
      <c r="TQE217" s="10"/>
      <c r="TQF217" s="20"/>
      <c r="TQG217" s="10"/>
      <c r="TQH217" s="20"/>
      <c r="TQI217" s="10"/>
      <c r="TQJ217" s="20"/>
      <c r="TQK217" s="10"/>
      <c r="TQL217" s="20"/>
      <c r="TQM217" s="10"/>
      <c r="TQN217" s="20"/>
      <c r="TQO217" s="10"/>
      <c r="TQP217" s="20"/>
      <c r="TQQ217" s="10"/>
      <c r="TQR217" s="20"/>
      <c r="TQS217" s="10"/>
      <c r="TQT217" s="20"/>
      <c r="TQU217" s="10"/>
      <c r="TQV217" s="20"/>
      <c r="TQW217" s="10"/>
      <c r="TQX217" s="20"/>
      <c r="TQY217" s="10"/>
      <c r="TQZ217" s="20"/>
      <c r="TRA217" s="10"/>
      <c r="TRB217" s="20"/>
      <c r="TRC217" s="10"/>
      <c r="TRD217" s="20"/>
      <c r="TRE217" s="10"/>
      <c r="TRF217" s="20"/>
      <c r="TRG217" s="10"/>
      <c r="TRH217" s="20"/>
      <c r="TRI217" s="10"/>
      <c r="TRJ217" s="20"/>
      <c r="TRK217" s="10"/>
      <c r="TRL217" s="20"/>
      <c r="TRM217" s="10"/>
      <c r="TRN217" s="20"/>
      <c r="TRO217" s="10"/>
      <c r="TRP217" s="20"/>
      <c r="TRQ217" s="10"/>
      <c r="TRR217" s="20"/>
      <c r="TRS217" s="10"/>
      <c r="TRT217" s="20"/>
      <c r="TRU217" s="10"/>
      <c r="TRV217" s="20"/>
      <c r="TRW217" s="10"/>
      <c r="TRX217" s="20"/>
      <c r="TRY217" s="10"/>
      <c r="TRZ217" s="20"/>
      <c r="TSA217" s="10"/>
      <c r="TSB217" s="20"/>
      <c r="TSC217" s="10"/>
      <c r="TSD217" s="20"/>
      <c r="TSE217" s="10"/>
      <c r="TSF217" s="20"/>
      <c r="TSG217" s="10"/>
      <c r="TSH217" s="20"/>
      <c r="TSI217" s="10"/>
      <c r="TSJ217" s="20"/>
      <c r="TSK217" s="10"/>
      <c r="TSL217" s="20"/>
      <c r="TSM217" s="10"/>
      <c r="TSN217" s="20"/>
      <c r="TSO217" s="10"/>
      <c r="TSP217" s="20"/>
      <c r="TSQ217" s="10"/>
      <c r="TSR217" s="20"/>
      <c r="TSS217" s="10"/>
      <c r="TST217" s="20"/>
      <c r="TSU217" s="10"/>
      <c r="TSV217" s="20"/>
      <c r="TSW217" s="10"/>
      <c r="TSX217" s="20"/>
      <c r="TSY217" s="10"/>
      <c r="TSZ217" s="20"/>
      <c r="TTA217" s="10"/>
      <c r="TTB217" s="20"/>
      <c r="TTC217" s="10"/>
      <c r="TTD217" s="20"/>
      <c r="TTE217" s="10"/>
      <c r="TTF217" s="20"/>
      <c r="TTG217" s="10"/>
      <c r="TTH217" s="20"/>
      <c r="TTI217" s="10"/>
      <c r="TTJ217" s="20"/>
      <c r="TTK217" s="10"/>
      <c r="TTL217" s="20"/>
      <c r="TTM217" s="10"/>
      <c r="TTN217" s="20"/>
      <c r="TTO217" s="10"/>
      <c r="TTP217" s="20"/>
      <c r="TTQ217" s="10"/>
      <c r="TTR217" s="20"/>
      <c r="TTS217" s="10"/>
      <c r="TTT217" s="20"/>
      <c r="TTU217" s="10"/>
      <c r="TTV217" s="20"/>
      <c r="TTW217" s="10"/>
      <c r="TTX217" s="20"/>
      <c r="TTY217" s="10"/>
      <c r="TTZ217" s="20"/>
      <c r="TUA217" s="10"/>
      <c r="TUB217" s="20"/>
      <c r="TUC217" s="10"/>
      <c r="TUD217" s="20"/>
      <c r="TUE217" s="10"/>
      <c r="TUF217" s="20"/>
      <c r="TUG217" s="10"/>
      <c r="TUH217" s="20"/>
      <c r="TUI217" s="10"/>
      <c r="TUJ217" s="20"/>
      <c r="TUK217" s="10"/>
      <c r="TUL217" s="20"/>
      <c r="TUM217" s="10"/>
      <c r="TUN217" s="20"/>
      <c r="TUO217" s="10"/>
      <c r="TUP217" s="20"/>
      <c r="TUQ217" s="10"/>
      <c r="TUR217" s="20"/>
      <c r="TUS217" s="10"/>
      <c r="TUT217" s="20"/>
      <c r="TUU217" s="10"/>
      <c r="TUV217" s="20"/>
      <c r="TUW217" s="10"/>
      <c r="TUX217" s="20"/>
      <c r="TUY217" s="10"/>
      <c r="TUZ217" s="20"/>
      <c r="TVA217" s="10"/>
      <c r="TVB217" s="20"/>
      <c r="TVC217" s="10"/>
      <c r="TVD217" s="20"/>
      <c r="TVE217" s="10"/>
      <c r="TVF217" s="20"/>
      <c r="TVG217" s="10"/>
      <c r="TVH217" s="20"/>
      <c r="TVI217" s="10"/>
      <c r="TVJ217" s="20"/>
      <c r="TVK217" s="10"/>
      <c r="TVL217" s="20"/>
      <c r="TVM217" s="10"/>
      <c r="TVN217" s="20"/>
      <c r="TVO217" s="10"/>
      <c r="TVP217" s="20"/>
      <c r="TVQ217" s="10"/>
      <c r="TVR217" s="20"/>
      <c r="TVS217" s="10"/>
      <c r="TVT217" s="20"/>
      <c r="TVU217" s="10"/>
      <c r="TVV217" s="20"/>
      <c r="TVW217" s="10"/>
      <c r="TVX217" s="20"/>
      <c r="TVY217" s="10"/>
      <c r="TVZ217" s="20"/>
      <c r="TWA217" s="10"/>
      <c r="TWB217" s="20"/>
      <c r="TWC217" s="10"/>
      <c r="TWD217" s="20"/>
      <c r="TWE217" s="10"/>
      <c r="TWF217" s="20"/>
      <c r="TWG217" s="10"/>
      <c r="TWH217" s="20"/>
      <c r="TWI217" s="10"/>
      <c r="TWJ217" s="20"/>
      <c r="TWK217" s="10"/>
      <c r="TWL217" s="20"/>
      <c r="TWM217" s="10"/>
      <c r="TWN217" s="20"/>
      <c r="TWO217" s="10"/>
      <c r="TWP217" s="20"/>
      <c r="TWQ217" s="10"/>
      <c r="TWR217" s="20"/>
      <c r="TWS217" s="10"/>
      <c r="TWT217" s="20"/>
      <c r="TWU217" s="10"/>
      <c r="TWV217" s="20"/>
      <c r="TWW217" s="10"/>
      <c r="TWX217" s="20"/>
      <c r="TWY217" s="10"/>
      <c r="TWZ217" s="20"/>
      <c r="TXA217" s="10"/>
      <c r="TXB217" s="20"/>
      <c r="TXC217" s="10"/>
      <c r="TXD217" s="20"/>
      <c r="TXE217" s="10"/>
      <c r="TXF217" s="20"/>
      <c r="TXG217" s="10"/>
      <c r="TXH217" s="20"/>
      <c r="TXI217" s="10"/>
      <c r="TXJ217" s="20"/>
      <c r="TXK217" s="10"/>
      <c r="TXL217" s="20"/>
      <c r="TXM217" s="10"/>
      <c r="TXN217" s="20"/>
      <c r="TXO217" s="10"/>
      <c r="TXP217" s="20"/>
      <c r="TXQ217" s="10"/>
      <c r="TXR217" s="20"/>
      <c r="TXS217" s="10"/>
      <c r="TXT217" s="20"/>
      <c r="TXU217" s="10"/>
      <c r="TXV217" s="20"/>
      <c r="TXW217" s="10"/>
      <c r="TXX217" s="20"/>
      <c r="TXY217" s="10"/>
      <c r="TXZ217" s="20"/>
      <c r="TYA217" s="10"/>
      <c r="TYB217" s="20"/>
      <c r="TYC217" s="10"/>
      <c r="TYD217" s="20"/>
      <c r="TYE217" s="10"/>
      <c r="TYF217" s="20"/>
      <c r="TYG217" s="10"/>
      <c r="TYH217" s="20"/>
      <c r="TYI217" s="10"/>
      <c r="TYJ217" s="20"/>
      <c r="TYK217" s="10"/>
      <c r="TYL217" s="20"/>
      <c r="TYM217" s="10"/>
      <c r="TYN217" s="20"/>
      <c r="TYO217" s="10"/>
      <c r="TYP217" s="20"/>
      <c r="TYQ217" s="10"/>
      <c r="TYR217" s="20"/>
      <c r="TYS217" s="10"/>
      <c r="TYT217" s="20"/>
      <c r="TYU217" s="10"/>
      <c r="TYV217" s="20"/>
      <c r="TYW217" s="10"/>
      <c r="TYX217" s="20"/>
      <c r="TYY217" s="10"/>
      <c r="TYZ217" s="20"/>
      <c r="TZA217" s="10"/>
      <c r="TZB217" s="20"/>
      <c r="TZC217" s="10"/>
      <c r="TZD217" s="20"/>
      <c r="TZE217" s="10"/>
      <c r="TZF217" s="20"/>
      <c r="TZG217" s="10"/>
      <c r="TZH217" s="20"/>
      <c r="TZI217" s="10"/>
      <c r="TZJ217" s="20"/>
      <c r="TZK217" s="10"/>
      <c r="TZL217" s="20"/>
      <c r="TZM217" s="10"/>
      <c r="TZN217" s="20"/>
      <c r="TZO217" s="10"/>
      <c r="TZP217" s="20"/>
      <c r="TZQ217" s="10"/>
      <c r="TZR217" s="20"/>
      <c r="TZS217" s="10"/>
      <c r="TZT217" s="20"/>
      <c r="TZU217" s="10"/>
      <c r="TZV217" s="20"/>
      <c r="TZW217" s="10"/>
      <c r="TZX217" s="20"/>
      <c r="TZY217" s="10"/>
      <c r="TZZ217" s="20"/>
      <c r="UAA217" s="10"/>
      <c r="UAB217" s="20"/>
      <c r="UAC217" s="10"/>
      <c r="UAD217" s="20"/>
      <c r="UAE217" s="10"/>
      <c r="UAF217" s="20"/>
      <c r="UAG217" s="10"/>
      <c r="UAH217" s="20"/>
      <c r="UAI217" s="10"/>
      <c r="UAJ217" s="20"/>
      <c r="UAK217" s="10"/>
      <c r="UAL217" s="20"/>
      <c r="UAM217" s="10"/>
      <c r="UAN217" s="20"/>
      <c r="UAO217" s="10"/>
      <c r="UAP217" s="20"/>
      <c r="UAQ217" s="10"/>
      <c r="UAR217" s="20"/>
      <c r="UAS217" s="10"/>
      <c r="UAT217" s="20"/>
      <c r="UAU217" s="10"/>
      <c r="UAV217" s="20"/>
      <c r="UAW217" s="10"/>
      <c r="UAX217" s="20"/>
      <c r="UAY217" s="10"/>
      <c r="UAZ217" s="20"/>
      <c r="UBA217" s="10"/>
      <c r="UBB217" s="20"/>
      <c r="UBC217" s="10"/>
      <c r="UBD217" s="20"/>
      <c r="UBE217" s="10"/>
      <c r="UBF217" s="20"/>
      <c r="UBG217" s="10"/>
      <c r="UBH217" s="20"/>
      <c r="UBI217" s="10"/>
      <c r="UBJ217" s="20"/>
      <c r="UBK217" s="10"/>
      <c r="UBL217" s="20"/>
      <c r="UBM217" s="10"/>
      <c r="UBN217" s="20"/>
      <c r="UBO217" s="10"/>
      <c r="UBP217" s="20"/>
      <c r="UBQ217" s="10"/>
      <c r="UBR217" s="20"/>
      <c r="UBS217" s="10"/>
      <c r="UBT217" s="20"/>
      <c r="UBU217" s="10"/>
      <c r="UBV217" s="20"/>
      <c r="UBW217" s="10"/>
      <c r="UBX217" s="20"/>
      <c r="UBY217" s="10"/>
      <c r="UBZ217" s="20"/>
      <c r="UCA217" s="10"/>
      <c r="UCB217" s="20"/>
      <c r="UCC217" s="10"/>
      <c r="UCD217" s="20"/>
      <c r="UCE217" s="10"/>
      <c r="UCF217" s="20"/>
      <c r="UCG217" s="10"/>
      <c r="UCH217" s="20"/>
      <c r="UCI217" s="10"/>
      <c r="UCJ217" s="20"/>
      <c r="UCK217" s="10"/>
      <c r="UCL217" s="20"/>
      <c r="UCM217" s="10"/>
      <c r="UCN217" s="20"/>
      <c r="UCO217" s="10"/>
      <c r="UCP217" s="20"/>
      <c r="UCQ217" s="10"/>
      <c r="UCR217" s="20"/>
      <c r="UCS217" s="10"/>
      <c r="UCT217" s="20"/>
      <c r="UCU217" s="10"/>
      <c r="UCV217" s="20"/>
      <c r="UCW217" s="10"/>
      <c r="UCX217" s="20"/>
      <c r="UCY217" s="10"/>
      <c r="UCZ217" s="20"/>
      <c r="UDA217" s="10"/>
      <c r="UDB217" s="20"/>
      <c r="UDC217" s="10"/>
      <c r="UDD217" s="20"/>
      <c r="UDE217" s="10"/>
      <c r="UDF217" s="20"/>
      <c r="UDG217" s="10"/>
      <c r="UDH217" s="20"/>
      <c r="UDI217" s="10"/>
      <c r="UDJ217" s="20"/>
      <c r="UDK217" s="10"/>
      <c r="UDL217" s="20"/>
      <c r="UDM217" s="10"/>
      <c r="UDN217" s="20"/>
      <c r="UDO217" s="10"/>
      <c r="UDP217" s="20"/>
      <c r="UDQ217" s="10"/>
      <c r="UDR217" s="20"/>
      <c r="UDS217" s="10"/>
      <c r="UDT217" s="20"/>
      <c r="UDU217" s="10"/>
      <c r="UDV217" s="20"/>
      <c r="UDW217" s="10"/>
      <c r="UDX217" s="20"/>
      <c r="UDY217" s="10"/>
      <c r="UDZ217" s="20"/>
      <c r="UEA217" s="10"/>
      <c r="UEB217" s="20"/>
      <c r="UEC217" s="10"/>
      <c r="UED217" s="20"/>
      <c r="UEE217" s="10"/>
      <c r="UEF217" s="20"/>
      <c r="UEG217" s="10"/>
      <c r="UEH217" s="20"/>
      <c r="UEI217" s="10"/>
      <c r="UEJ217" s="20"/>
      <c r="UEK217" s="10"/>
      <c r="UEL217" s="20"/>
      <c r="UEM217" s="10"/>
      <c r="UEN217" s="20"/>
      <c r="UEO217" s="10"/>
      <c r="UEP217" s="20"/>
      <c r="UEQ217" s="10"/>
      <c r="UER217" s="20"/>
      <c r="UES217" s="10"/>
      <c r="UET217" s="20"/>
      <c r="UEU217" s="10"/>
      <c r="UEV217" s="20"/>
      <c r="UEW217" s="10"/>
      <c r="UEX217" s="20"/>
      <c r="UEY217" s="10"/>
      <c r="UEZ217" s="20"/>
      <c r="UFA217" s="10"/>
      <c r="UFB217" s="20"/>
      <c r="UFC217" s="10"/>
      <c r="UFD217" s="20"/>
      <c r="UFE217" s="10"/>
      <c r="UFF217" s="20"/>
      <c r="UFG217" s="10"/>
      <c r="UFH217" s="20"/>
      <c r="UFI217" s="10"/>
      <c r="UFJ217" s="20"/>
      <c r="UFK217" s="10"/>
      <c r="UFL217" s="20"/>
      <c r="UFM217" s="10"/>
      <c r="UFN217" s="20"/>
      <c r="UFO217" s="10"/>
      <c r="UFP217" s="20"/>
      <c r="UFQ217" s="10"/>
      <c r="UFR217" s="20"/>
      <c r="UFS217" s="10"/>
      <c r="UFT217" s="20"/>
      <c r="UFU217" s="10"/>
      <c r="UFV217" s="20"/>
      <c r="UFW217" s="10"/>
      <c r="UFX217" s="20"/>
      <c r="UFY217" s="10"/>
      <c r="UFZ217" s="20"/>
      <c r="UGA217" s="10"/>
      <c r="UGB217" s="20"/>
      <c r="UGC217" s="10"/>
      <c r="UGD217" s="20"/>
      <c r="UGE217" s="10"/>
      <c r="UGF217" s="20"/>
      <c r="UGG217" s="10"/>
      <c r="UGH217" s="20"/>
      <c r="UGI217" s="10"/>
      <c r="UGJ217" s="20"/>
      <c r="UGK217" s="10"/>
      <c r="UGL217" s="20"/>
      <c r="UGM217" s="10"/>
      <c r="UGN217" s="20"/>
      <c r="UGO217" s="10"/>
      <c r="UGP217" s="20"/>
      <c r="UGQ217" s="10"/>
      <c r="UGR217" s="20"/>
      <c r="UGS217" s="10"/>
      <c r="UGT217" s="20"/>
      <c r="UGU217" s="10"/>
      <c r="UGV217" s="20"/>
      <c r="UGW217" s="10"/>
      <c r="UGX217" s="20"/>
      <c r="UGY217" s="10"/>
      <c r="UGZ217" s="20"/>
      <c r="UHA217" s="10"/>
      <c r="UHB217" s="20"/>
      <c r="UHC217" s="10"/>
      <c r="UHD217" s="20"/>
      <c r="UHE217" s="10"/>
      <c r="UHF217" s="20"/>
      <c r="UHG217" s="10"/>
      <c r="UHH217" s="20"/>
      <c r="UHI217" s="10"/>
      <c r="UHJ217" s="20"/>
      <c r="UHK217" s="10"/>
      <c r="UHL217" s="20"/>
      <c r="UHM217" s="10"/>
      <c r="UHN217" s="20"/>
      <c r="UHO217" s="10"/>
      <c r="UHP217" s="20"/>
      <c r="UHQ217" s="10"/>
      <c r="UHR217" s="20"/>
      <c r="UHS217" s="10"/>
      <c r="UHT217" s="20"/>
      <c r="UHU217" s="10"/>
      <c r="UHV217" s="20"/>
      <c r="UHW217" s="10"/>
      <c r="UHX217" s="20"/>
      <c r="UHY217" s="10"/>
      <c r="UHZ217" s="20"/>
      <c r="UIA217" s="10"/>
      <c r="UIB217" s="20"/>
      <c r="UIC217" s="10"/>
      <c r="UID217" s="20"/>
      <c r="UIE217" s="10"/>
      <c r="UIF217" s="20"/>
      <c r="UIG217" s="10"/>
      <c r="UIH217" s="20"/>
      <c r="UII217" s="10"/>
      <c r="UIJ217" s="20"/>
      <c r="UIK217" s="10"/>
      <c r="UIL217" s="20"/>
      <c r="UIM217" s="10"/>
      <c r="UIN217" s="20"/>
      <c r="UIO217" s="10"/>
      <c r="UIP217" s="20"/>
      <c r="UIQ217" s="10"/>
      <c r="UIR217" s="20"/>
      <c r="UIS217" s="10"/>
      <c r="UIT217" s="20"/>
      <c r="UIU217" s="10"/>
      <c r="UIV217" s="20"/>
      <c r="UIW217" s="10"/>
      <c r="UIX217" s="20"/>
      <c r="UIY217" s="10"/>
      <c r="UIZ217" s="20"/>
      <c r="UJA217" s="10"/>
      <c r="UJB217" s="20"/>
      <c r="UJC217" s="10"/>
      <c r="UJD217" s="20"/>
      <c r="UJE217" s="10"/>
      <c r="UJF217" s="20"/>
      <c r="UJG217" s="10"/>
      <c r="UJH217" s="20"/>
      <c r="UJI217" s="10"/>
      <c r="UJJ217" s="20"/>
      <c r="UJK217" s="10"/>
      <c r="UJL217" s="20"/>
      <c r="UJM217" s="10"/>
      <c r="UJN217" s="20"/>
      <c r="UJO217" s="10"/>
      <c r="UJP217" s="20"/>
      <c r="UJQ217" s="10"/>
      <c r="UJR217" s="20"/>
      <c r="UJS217" s="10"/>
      <c r="UJT217" s="20"/>
      <c r="UJU217" s="10"/>
      <c r="UJV217" s="20"/>
      <c r="UJW217" s="10"/>
      <c r="UJX217" s="20"/>
      <c r="UJY217" s="10"/>
      <c r="UJZ217" s="20"/>
      <c r="UKA217" s="10"/>
      <c r="UKB217" s="20"/>
      <c r="UKC217" s="10"/>
      <c r="UKD217" s="20"/>
      <c r="UKE217" s="10"/>
      <c r="UKF217" s="20"/>
      <c r="UKG217" s="10"/>
      <c r="UKH217" s="20"/>
      <c r="UKI217" s="10"/>
      <c r="UKJ217" s="20"/>
      <c r="UKK217" s="10"/>
      <c r="UKL217" s="20"/>
      <c r="UKM217" s="10"/>
      <c r="UKN217" s="20"/>
      <c r="UKO217" s="10"/>
      <c r="UKP217" s="20"/>
      <c r="UKQ217" s="10"/>
      <c r="UKR217" s="20"/>
      <c r="UKS217" s="10"/>
      <c r="UKT217" s="20"/>
      <c r="UKU217" s="10"/>
      <c r="UKV217" s="20"/>
      <c r="UKW217" s="10"/>
      <c r="UKX217" s="20"/>
      <c r="UKY217" s="10"/>
      <c r="UKZ217" s="20"/>
      <c r="ULA217" s="10"/>
      <c r="ULB217" s="20"/>
      <c r="ULC217" s="10"/>
      <c r="ULD217" s="20"/>
      <c r="ULE217" s="10"/>
      <c r="ULF217" s="20"/>
      <c r="ULG217" s="10"/>
      <c r="ULH217" s="20"/>
      <c r="ULI217" s="10"/>
      <c r="ULJ217" s="20"/>
      <c r="ULK217" s="10"/>
      <c r="ULL217" s="20"/>
      <c r="ULM217" s="10"/>
      <c r="ULN217" s="20"/>
      <c r="ULO217" s="10"/>
      <c r="ULP217" s="20"/>
      <c r="ULQ217" s="10"/>
      <c r="ULR217" s="20"/>
      <c r="ULS217" s="10"/>
      <c r="ULT217" s="20"/>
      <c r="ULU217" s="10"/>
      <c r="ULV217" s="20"/>
      <c r="ULW217" s="10"/>
      <c r="ULX217" s="20"/>
      <c r="ULY217" s="10"/>
      <c r="ULZ217" s="20"/>
      <c r="UMA217" s="10"/>
      <c r="UMB217" s="20"/>
      <c r="UMC217" s="10"/>
      <c r="UMD217" s="20"/>
      <c r="UME217" s="10"/>
      <c r="UMF217" s="20"/>
      <c r="UMG217" s="10"/>
      <c r="UMH217" s="20"/>
      <c r="UMI217" s="10"/>
      <c r="UMJ217" s="20"/>
      <c r="UMK217" s="10"/>
      <c r="UML217" s="20"/>
      <c r="UMM217" s="10"/>
      <c r="UMN217" s="20"/>
      <c r="UMO217" s="10"/>
      <c r="UMP217" s="20"/>
      <c r="UMQ217" s="10"/>
      <c r="UMR217" s="20"/>
      <c r="UMS217" s="10"/>
      <c r="UMT217" s="20"/>
      <c r="UMU217" s="10"/>
      <c r="UMV217" s="20"/>
      <c r="UMW217" s="10"/>
      <c r="UMX217" s="20"/>
      <c r="UMY217" s="10"/>
      <c r="UMZ217" s="20"/>
      <c r="UNA217" s="10"/>
      <c r="UNB217" s="20"/>
      <c r="UNC217" s="10"/>
      <c r="UND217" s="20"/>
      <c r="UNE217" s="10"/>
      <c r="UNF217" s="20"/>
      <c r="UNG217" s="10"/>
      <c r="UNH217" s="20"/>
      <c r="UNI217" s="10"/>
      <c r="UNJ217" s="20"/>
      <c r="UNK217" s="10"/>
      <c r="UNL217" s="20"/>
      <c r="UNM217" s="10"/>
      <c r="UNN217" s="20"/>
      <c r="UNO217" s="10"/>
      <c r="UNP217" s="20"/>
      <c r="UNQ217" s="10"/>
      <c r="UNR217" s="20"/>
      <c r="UNS217" s="10"/>
      <c r="UNT217" s="20"/>
      <c r="UNU217" s="10"/>
      <c r="UNV217" s="20"/>
      <c r="UNW217" s="10"/>
      <c r="UNX217" s="20"/>
      <c r="UNY217" s="10"/>
      <c r="UNZ217" s="20"/>
      <c r="UOA217" s="10"/>
      <c r="UOB217" s="20"/>
      <c r="UOC217" s="10"/>
      <c r="UOD217" s="20"/>
      <c r="UOE217" s="10"/>
      <c r="UOF217" s="20"/>
      <c r="UOG217" s="10"/>
      <c r="UOH217" s="20"/>
      <c r="UOI217" s="10"/>
      <c r="UOJ217" s="20"/>
      <c r="UOK217" s="10"/>
      <c r="UOL217" s="20"/>
      <c r="UOM217" s="10"/>
      <c r="UON217" s="20"/>
      <c r="UOO217" s="10"/>
      <c r="UOP217" s="20"/>
      <c r="UOQ217" s="10"/>
      <c r="UOR217" s="20"/>
      <c r="UOS217" s="10"/>
      <c r="UOT217" s="20"/>
      <c r="UOU217" s="10"/>
      <c r="UOV217" s="20"/>
      <c r="UOW217" s="10"/>
      <c r="UOX217" s="20"/>
      <c r="UOY217" s="10"/>
      <c r="UOZ217" s="20"/>
      <c r="UPA217" s="10"/>
      <c r="UPB217" s="20"/>
      <c r="UPC217" s="10"/>
      <c r="UPD217" s="20"/>
      <c r="UPE217" s="10"/>
      <c r="UPF217" s="20"/>
      <c r="UPG217" s="10"/>
      <c r="UPH217" s="20"/>
      <c r="UPI217" s="10"/>
      <c r="UPJ217" s="20"/>
      <c r="UPK217" s="10"/>
      <c r="UPL217" s="20"/>
      <c r="UPM217" s="10"/>
      <c r="UPN217" s="20"/>
      <c r="UPO217" s="10"/>
      <c r="UPP217" s="20"/>
      <c r="UPQ217" s="10"/>
      <c r="UPR217" s="20"/>
      <c r="UPS217" s="10"/>
      <c r="UPT217" s="20"/>
      <c r="UPU217" s="10"/>
      <c r="UPV217" s="20"/>
      <c r="UPW217" s="10"/>
      <c r="UPX217" s="20"/>
      <c r="UPY217" s="10"/>
      <c r="UPZ217" s="20"/>
      <c r="UQA217" s="10"/>
      <c r="UQB217" s="20"/>
      <c r="UQC217" s="10"/>
      <c r="UQD217" s="20"/>
      <c r="UQE217" s="10"/>
      <c r="UQF217" s="20"/>
      <c r="UQG217" s="10"/>
      <c r="UQH217" s="20"/>
      <c r="UQI217" s="10"/>
      <c r="UQJ217" s="20"/>
      <c r="UQK217" s="10"/>
      <c r="UQL217" s="20"/>
      <c r="UQM217" s="10"/>
      <c r="UQN217" s="20"/>
      <c r="UQO217" s="10"/>
      <c r="UQP217" s="20"/>
      <c r="UQQ217" s="10"/>
      <c r="UQR217" s="20"/>
      <c r="UQS217" s="10"/>
      <c r="UQT217" s="20"/>
      <c r="UQU217" s="10"/>
      <c r="UQV217" s="20"/>
      <c r="UQW217" s="10"/>
      <c r="UQX217" s="20"/>
      <c r="UQY217" s="10"/>
      <c r="UQZ217" s="20"/>
      <c r="URA217" s="10"/>
      <c r="URB217" s="20"/>
      <c r="URC217" s="10"/>
      <c r="URD217" s="20"/>
      <c r="URE217" s="10"/>
      <c r="URF217" s="20"/>
      <c r="URG217" s="10"/>
      <c r="URH217" s="20"/>
      <c r="URI217" s="10"/>
      <c r="URJ217" s="20"/>
      <c r="URK217" s="10"/>
      <c r="URL217" s="20"/>
      <c r="URM217" s="10"/>
      <c r="URN217" s="20"/>
      <c r="URO217" s="10"/>
      <c r="URP217" s="20"/>
      <c r="URQ217" s="10"/>
      <c r="URR217" s="20"/>
      <c r="URS217" s="10"/>
      <c r="URT217" s="20"/>
      <c r="URU217" s="10"/>
      <c r="URV217" s="20"/>
      <c r="URW217" s="10"/>
      <c r="URX217" s="20"/>
      <c r="URY217" s="10"/>
      <c r="URZ217" s="20"/>
      <c r="USA217" s="10"/>
      <c r="USB217" s="20"/>
      <c r="USC217" s="10"/>
      <c r="USD217" s="20"/>
      <c r="USE217" s="10"/>
      <c r="USF217" s="20"/>
      <c r="USG217" s="10"/>
      <c r="USH217" s="20"/>
      <c r="USI217" s="10"/>
      <c r="USJ217" s="20"/>
      <c r="USK217" s="10"/>
      <c r="USL217" s="20"/>
      <c r="USM217" s="10"/>
      <c r="USN217" s="20"/>
      <c r="USO217" s="10"/>
      <c r="USP217" s="20"/>
      <c r="USQ217" s="10"/>
      <c r="USR217" s="20"/>
      <c r="USS217" s="10"/>
      <c r="UST217" s="20"/>
      <c r="USU217" s="10"/>
      <c r="USV217" s="20"/>
      <c r="USW217" s="10"/>
      <c r="USX217" s="20"/>
      <c r="USY217" s="10"/>
      <c r="USZ217" s="20"/>
      <c r="UTA217" s="10"/>
      <c r="UTB217" s="20"/>
      <c r="UTC217" s="10"/>
      <c r="UTD217" s="20"/>
      <c r="UTE217" s="10"/>
      <c r="UTF217" s="20"/>
      <c r="UTG217" s="10"/>
      <c r="UTH217" s="20"/>
      <c r="UTI217" s="10"/>
      <c r="UTJ217" s="20"/>
      <c r="UTK217" s="10"/>
      <c r="UTL217" s="20"/>
      <c r="UTM217" s="10"/>
      <c r="UTN217" s="20"/>
      <c r="UTO217" s="10"/>
      <c r="UTP217" s="20"/>
      <c r="UTQ217" s="10"/>
      <c r="UTR217" s="20"/>
      <c r="UTS217" s="10"/>
      <c r="UTT217" s="20"/>
      <c r="UTU217" s="10"/>
      <c r="UTV217" s="20"/>
      <c r="UTW217" s="10"/>
      <c r="UTX217" s="20"/>
      <c r="UTY217" s="10"/>
      <c r="UTZ217" s="20"/>
      <c r="UUA217" s="10"/>
      <c r="UUB217" s="20"/>
      <c r="UUC217" s="10"/>
      <c r="UUD217" s="20"/>
      <c r="UUE217" s="10"/>
      <c r="UUF217" s="20"/>
      <c r="UUG217" s="10"/>
      <c r="UUH217" s="20"/>
      <c r="UUI217" s="10"/>
      <c r="UUJ217" s="20"/>
      <c r="UUK217" s="10"/>
      <c r="UUL217" s="20"/>
      <c r="UUM217" s="10"/>
      <c r="UUN217" s="20"/>
      <c r="UUO217" s="10"/>
      <c r="UUP217" s="20"/>
      <c r="UUQ217" s="10"/>
      <c r="UUR217" s="20"/>
      <c r="UUS217" s="10"/>
      <c r="UUT217" s="20"/>
      <c r="UUU217" s="10"/>
      <c r="UUV217" s="20"/>
      <c r="UUW217" s="10"/>
      <c r="UUX217" s="20"/>
      <c r="UUY217" s="10"/>
      <c r="UUZ217" s="20"/>
      <c r="UVA217" s="10"/>
      <c r="UVB217" s="20"/>
      <c r="UVC217" s="10"/>
      <c r="UVD217" s="20"/>
      <c r="UVE217" s="10"/>
      <c r="UVF217" s="20"/>
      <c r="UVG217" s="10"/>
      <c r="UVH217" s="20"/>
      <c r="UVI217" s="10"/>
      <c r="UVJ217" s="20"/>
      <c r="UVK217" s="10"/>
      <c r="UVL217" s="20"/>
      <c r="UVM217" s="10"/>
      <c r="UVN217" s="20"/>
      <c r="UVO217" s="10"/>
      <c r="UVP217" s="20"/>
      <c r="UVQ217" s="10"/>
      <c r="UVR217" s="20"/>
      <c r="UVS217" s="10"/>
      <c r="UVT217" s="20"/>
      <c r="UVU217" s="10"/>
      <c r="UVV217" s="20"/>
      <c r="UVW217" s="10"/>
      <c r="UVX217" s="20"/>
      <c r="UVY217" s="10"/>
      <c r="UVZ217" s="20"/>
      <c r="UWA217" s="10"/>
      <c r="UWB217" s="20"/>
      <c r="UWC217" s="10"/>
      <c r="UWD217" s="20"/>
      <c r="UWE217" s="10"/>
      <c r="UWF217" s="20"/>
      <c r="UWG217" s="10"/>
      <c r="UWH217" s="20"/>
      <c r="UWI217" s="10"/>
      <c r="UWJ217" s="20"/>
      <c r="UWK217" s="10"/>
      <c r="UWL217" s="20"/>
      <c r="UWM217" s="10"/>
      <c r="UWN217" s="20"/>
      <c r="UWO217" s="10"/>
      <c r="UWP217" s="20"/>
      <c r="UWQ217" s="10"/>
      <c r="UWR217" s="20"/>
      <c r="UWS217" s="10"/>
      <c r="UWT217" s="20"/>
      <c r="UWU217" s="10"/>
      <c r="UWV217" s="20"/>
      <c r="UWW217" s="10"/>
      <c r="UWX217" s="20"/>
      <c r="UWY217" s="10"/>
      <c r="UWZ217" s="20"/>
      <c r="UXA217" s="10"/>
      <c r="UXB217" s="20"/>
      <c r="UXC217" s="10"/>
      <c r="UXD217" s="20"/>
      <c r="UXE217" s="10"/>
      <c r="UXF217" s="20"/>
      <c r="UXG217" s="10"/>
      <c r="UXH217" s="20"/>
      <c r="UXI217" s="10"/>
      <c r="UXJ217" s="20"/>
      <c r="UXK217" s="10"/>
      <c r="UXL217" s="20"/>
      <c r="UXM217" s="10"/>
      <c r="UXN217" s="20"/>
      <c r="UXO217" s="10"/>
      <c r="UXP217" s="20"/>
      <c r="UXQ217" s="10"/>
      <c r="UXR217" s="20"/>
      <c r="UXS217" s="10"/>
      <c r="UXT217" s="20"/>
      <c r="UXU217" s="10"/>
      <c r="UXV217" s="20"/>
      <c r="UXW217" s="10"/>
      <c r="UXX217" s="20"/>
      <c r="UXY217" s="10"/>
      <c r="UXZ217" s="20"/>
      <c r="UYA217" s="10"/>
      <c r="UYB217" s="20"/>
      <c r="UYC217" s="10"/>
      <c r="UYD217" s="20"/>
      <c r="UYE217" s="10"/>
      <c r="UYF217" s="20"/>
      <c r="UYG217" s="10"/>
      <c r="UYH217" s="20"/>
      <c r="UYI217" s="10"/>
      <c r="UYJ217" s="20"/>
      <c r="UYK217" s="10"/>
      <c r="UYL217" s="20"/>
      <c r="UYM217" s="10"/>
      <c r="UYN217" s="20"/>
      <c r="UYO217" s="10"/>
      <c r="UYP217" s="20"/>
      <c r="UYQ217" s="10"/>
      <c r="UYR217" s="20"/>
      <c r="UYS217" s="10"/>
      <c r="UYT217" s="20"/>
      <c r="UYU217" s="10"/>
      <c r="UYV217" s="20"/>
      <c r="UYW217" s="10"/>
      <c r="UYX217" s="20"/>
      <c r="UYY217" s="10"/>
      <c r="UYZ217" s="20"/>
      <c r="UZA217" s="10"/>
      <c r="UZB217" s="20"/>
      <c r="UZC217" s="10"/>
      <c r="UZD217" s="20"/>
      <c r="UZE217" s="10"/>
      <c r="UZF217" s="20"/>
      <c r="UZG217" s="10"/>
      <c r="UZH217" s="20"/>
      <c r="UZI217" s="10"/>
      <c r="UZJ217" s="20"/>
      <c r="UZK217" s="10"/>
      <c r="UZL217" s="20"/>
      <c r="UZM217" s="10"/>
      <c r="UZN217" s="20"/>
      <c r="UZO217" s="10"/>
      <c r="UZP217" s="20"/>
      <c r="UZQ217" s="10"/>
      <c r="UZR217" s="20"/>
      <c r="UZS217" s="10"/>
      <c r="UZT217" s="20"/>
      <c r="UZU217" s="10"/>
      <c r="UZV217" s="20"/>
      <c r="UZW217" s="10"/>
      <c r="UZX217" s="20"/>
      <c r="UZY217" s="10"/>
      <c r="UZZ217" s="20"/>
      <c r="VAA217" s="10"/>
      <c r="VAB217" s="20"/>
      <c r="VAC217" s="10"/>
      <c r="VAD217" s="20"/>
      <c r="VAE217" s="10"/>
      <c r="VAF217" s="20"/>
      <c r="VAG217" s="10"/>
      <c r="VAH217" s="20"/>
      <c r="VAI217" s="10"/>
      <c r="VAJ217" s="20"/>
      <c r="VAK217" s="10"/>
      <c r="VAL217" s="20"/>
      <c r="VAM217" s="10"/>
      <c r="VAN217" s="20"/>
      <c r="VAO217" s="10"/>
      <c r="VAP217" s="20"/>
      <c r="VAQ217" s="10"/>
      <c r="VAR217" s="20"/>
      <c r="VAS217" s="10"/>
      <c r="VAT217" s="20"/>
      <c r="VAU217" s="10"/>
      <c r="VAV217" s="20"/>
      <c r="VAW217" s="10"/>
      <c r="VAX217" s="20"/>
      <c r="VAY217" s="10"/>
      <c r="VAZ217" s="20"/>
      <c r="VBA217" s="10"/>
      <c r="VBB217" s="20"/>
      <c r="VBC217" s="10"/>
      <c r="VBD217" s="20"/>
      <c r="VBE217" s="10"/>
      <c r="VBF217" s="20"/>
      <c r="VBG217" s="10"/>
      <c r="VBH217" s="20"/>
      <c r="VBI217" s="10"/>
      <c r="VBJ217" s="20"/>
      <c r="VBK217" s="10"/>
      <c r="VBL217" s="20"/>
      <c r="VBM217" s="10"/>
      <c r="VBN217" s="20"/>
      <c r="VBO217" s="10"/>
      <c r="VBP217" s="20"/>
      <c r="VBQ217" s="10"/>
      <c r="VBR217" s="20"/>
      <c r="VBS217" s="10"/>
      <c r="VBT217" s="20"/>
      <c r="VBU217" s="10"/>
      <c r="VBV217" s="20"/>
      <c r="VBW217" s="10"/>
      <c r="VBX217" s="20"/>
      <c r="VBY217" s="10"/>
      <c r="VBZ217" s="20"/>
      <c r="VCA217" s="10"/>
      <c r="VCB217" s="20"/>
      <c r="VCC217" s="10"/>
      <c r="VCD217" s="20"/>
      <c r="VCE217" s="10"/>
      <c r="VCF217" s="20"/>
      <c r="VCG217" s="10"/>
      <c r="VCH217" s="20"/>
      <c r="VCI217" s="10"/>
      <c r="VCJ217" s="20"/>
      <c r="VCK217" s="10"/>
      <c r="VCL217" s="20"/>
      <c r="VCM217" s="10"/>
      <c r="VCN217" s="20"/>
      <c r="VCO217" s="10"/>
      <c r="VCP217" s="20"/>
      <c r="VCQ217" s="10"/>
      <c r="VCR217" s="20"/>
      <c r="VCS217" s="10"/>
      <c r="VCT217" s="20"/>
      <c r="VCU217" s="10"/>
      <c r="VCV217" s="20"/>
      <c r="VCW217" s="10"/>
      <c r="VCX217" s="20"/>
      <c r="VCY217" s="10"/>
      <c r="VCZ217" s="20"/>
      <c r="VDA217" s="10"/>
      <c r="VDB217" s="20"/>
      <c r="VDC217" s="10"/>
      <c r="VDD217" s="20"/>
      <c r="VDE217" s="10"/>
      <c r="VDF217" s="20"/>
      <c r="VDG217" s="10"/>
      <c r="VDH217" s="20"/>
      <c r="VDI217" s="10"/>
      <c r="VDJ217" s="20"/>
      <c r="VDK217" s="10"/>
      <c r="VDL217" s="20"/>
      <c r="VDM217" s="10"/>
      <c r="VDN217" s="20"/>
      <c r="VDO217" s="10"/>
      <c r="VDP217" s="20"/>
      <c r="VDQ217" s="10"/>
      <c r="VDR217" s="20"/>
      <c r="VDS217" s="10"/>
      <c r="VDT217" s="20"/>
      <c r="VDU217" s="10"/>
      <c r="VDV217" s="20"/>
      <c r="VDW217" s="10"/>
      <c r="VDX217" s="20"/>
      <c r="VDY217" s="10"/>
      <c r="VDZ217" s="20"/>
      <c r="VEA217" s="10"/>
      <c r="VEB217" s="20"/>
      <c r="VEC217" s="10"/>
      <c r="VED217" s="20"/>
      <c r="VEE217" s="10"/>
      <c r="VEF217" s="20"/>
      <c r="VEG217" s="10"/>
      <c r="VEH217" s="20"/>
      <c r="VEI217" s="10"/>
      <c r="VEJ217" s="20"/>
      <c r="VEK217" s="10"/>
      <c r="VEL217" s="20"/>
      <c r="VEM217" s="10"/>
      <c r="VEN217" s="20"/>
      <c r="VEO217" s="10"/>
      <c r="VEP217" s="20"/>
      <c r="VEQ217" s="10"/>
      <c r="VER217" s="20"/>
      <c r="VES217" s="10"/>
      <c r="VET217" s="20"/>
      <c r="VEU217" s="10"/>
      <c r="VEV217" s="20"/>
      <c r="VEW217" s="10"/>
      <c r="VEX217" s="20"/>
      <c r="VEY217" s="10"/>
      <c r="VEZ217" s="20"/>
      <c r="VFA217" s="10"/>
      <c r="VFB217" s="20"/>
      <c r="VFC217" s="10"/>
      <c r="VFD217" s="20"/>
      <c r="VFE217" s="10"/>
      <c r="VFF217" s="20"/>
      <c r="VFG217" s="10"/>
      <c r="VFH217" s="20"/>
      <c r="VFI217" s="10"/>
      <c r="VFJ217" s="20"/>
      <c r="VFK217" s="10"/>
      <c r="VFL217" s="20"/>
      <c r="VFM217" s="10"/>
      <c r="VFN217" s="20"/>
      <c r="VFO217" s="10"/>
      <c r="VFP217" s="20"/>
      <c r="VFQ217" s="10"/>
      <c r="VFR217" s="20"/>
      <c r="VFS217" s="10"/>
      <c r="VFT217" s="20"/>
      <c r="VFU217" s="10"/>
      <c r="VFV217" s="20"/>
      <c r="VFW217" s="10"/>
      <c r="VFX217" s="20"/>
      <c r="VFY217" s="10"/>
      <c r="VFZ217" s="20"/>
      <c r="VGA217" s="10"/>
      <c r="VGB217" s="20"/>
      <c r="VGC217" s="10"/>
      <c r="VGD217" s="20"/>
      <c r="VGE217" s="10"/>
      <c r="VGF217" s="20"/>
      <c r="VGG217" s="10"/>
      <c r="VGH217" s="20"/>
      <c r="VGI217" s="10"/>
      <c r="VGJ217" s="20"/>
      <c r="VGK217" s="10"/>
      <c r="VGL217" s="20"/>
      <c r="VGM217" s="10"/>
      <c r="VGN217" s="20"/>
      <c r="VGO217" s="10"/>
      <c r="VGP217" s="20"/>
      <c r="VGQ217" s="10"/>
      <c r="VGR217" s="20"/>
      <c r="VGS217" s="10"/>
      <c r="VGT217" s="20"/>
      <c r="VGU217" s="10"/>
      <c r="VGV217" s="20"/>
      <c r="VGW217" s="10"/>
      <c r="VGX217" s="20"/>
      <c r="VGY217" s="10"/>
      <c r="VGZ217" s="20"/>
      <c r="VHA217" s="10"/>
      <c r="VHB217" s="20"/>
      <c r="VHC217" s="10"/>
      <c r="VHD217" s="20"/>
      <c r="VHE217" s="10"/>
      <c r="VHF217" s="20"/>
      <c r="VHG217" s="10"/>
      <c r="VHH217" s="20"/>
      <c r="VHI217" s="10"/>
      <c r="VHJ217" s="20"/>
      <c r="VHK217" s="10"/>
      <c r="VHL217" s="20"/>
      <c r="VHM217" s="10"/>
      <c r="VHN217" s="20"/>
      <c r="VHO217" s="10"/>
      <c r="VHP217" s="20"/>
      <c r="VHQ217" s="10"/>
      <c r="VHR217" s="20"/>
      <c r="VHS217" s="10"/>
      <c r="VHT217" s="20"/>
      <c r="VHU217" s="10"/>
      <c r="VHV217" s="20"/>
      <c r="VHW217" s="10"/>
      <c r="VHX217" s="20"/>
      <c r="VHY217" s="10"/>
      <c r="VHZ217" s="20"/>
      <c r="VIA217" s="10"/>
      <c r="VIB217" s="20"/>
      <c r="VIC217" s="10"/>
      <c r="VID217" s="20"/>
      <c r="VIE217" s="10"/>
      <c r="VIF217" s="20"/>
      <c r="VIG217" s="10"/>
      <c r="VIH217" s="20"/>
      <c r="VII217" s="10"/>
      <c r="VIJ217" s="20"/>
      <c r="VIK217" s="10"/>
      <c r="VIL217" s="20"/>
      <c r="VIM217" s="10"/>
      <c r="VIN217" s="20"/>
      <c r="VIO217" s="10"/>
      <c r="VIP217" s="20"/>
      <c r="VIQ217" s="10"/>
      <c r="VIR217" s="20"/>
      <c r="VIS217" s="10"/>
      <c r="VIT217" s="20"/>
      <c r="VIU217" s="10"/>
      <c r="VIV217" s="20"/>
      <c r="VIW217" s="10"/>
      <c r="VIX217" s="20"/>
      <c r="VIY217" s="10"/>
      <c r="VIZ217" s="20"/>
      <c r="VJA217" s="10"/>
      <c r="VJB217" s="20"/>
      <c r="VJC217" s="10"/>
      <c r="VJD217" s="20"/>
      <c r="VJE217" s="10"/>
      <c r="VJF217" s="20"/>
      <c r="VJG217" s="10"/>
      <c r="VJH217" s="20"/>
      <c r="VJI217" s="10"/>
      <c r="VJJ217" s="20"/>
      <c r="VJK217" s="10"/>
      <c r="VJL217" s="20"/>
      <c r="VJM217" s="10"/>
      <c r="VJN217" s="20"/>
      <c r="VJO217" s="10"/>
      <c r="VJP217" s="20"/>
      <c r="VJQ217" s="10"/>
      <c r="VJR217" s="20"/>
      <c r="VJS217" s="10"/>
      <c r="VJT217" s="20"/>
      <c r="VJU217" s="10"/>
      <c r="VJV217" s="20"/>
      <c r="VJW217" s="10"/>
      <c r="VJX217" s="20"/>
      <c r="VJY217" s="10"/>
      <c r="VJZ217" s="20"/>
      <c r="VKA217" s="10"/>
      <c r="VKB217" s="20"/>
      <c r="VKC217" s="10"/>
      <c r="VKD217" s="20"/>
      <c r="VKE217" s="10"/>
      <c r="VKF217" s="20"/>
      <c r="VKG217" s="10"/>
      <c r="VKH217" s="20"/>
      <c r="VKI217" s="10"/>
      <c r="VKJ217" s="20"/>
      <c r="VKK217" s="10"/>
      <c r="VKL217" s="20"/>
      <c r="VKM217" s="10"/>
      <c r="VKN217" s="20"/>
      <c r="VKO217" s="10"/>
      <c r="VKP217" s="20"/>
      <c r="VKQ217" s="10"/>
      <c r="VKR217" s="20"/>
      <c r="VKS217" s="10"/>
      <c r="VKT217" s="20"/>
      <c r="VKU217" s="10"/>
      <c r="VKV217" s="20"/>
      <c r="VKW217" s="10"/>
      <c r="VKX217" s="20"/>
      <c r="VKY217" s="10"/>
      <c r="VKZ217" s="20"/>
      <c r="VLA217" s="10"/>
      <c r="VLB217" s="20"/>
      <c r="VLC217" s="10"/>
      <c r="VLD217" s="20"/>
      <c r="VLE217" s="10"/>
      <c r="VLF217" s="20"/>
      <c r="VLG217" s="10"/>
      <c r="VLH217" s="20"/>
      <c r="VLI217" s="10"/>
      <c r="VLJ217" s="20"/>
      <c r="VLK217" s="10"/>
      <c r="VLL217" s="20"/>
      <c r="VLM217" s="10"/>
      <c r="VLN217" s="20"/>
      <c r="VLO217" s="10"/>
      <c r="VLP217" s="20"/>
      <c r="VLQ217" s="10"/>
      <c r="VLR217" s="20"/>
      <c r="VLS217" s="10"/>
      <c r="VLT217" s="20"/>
      <c r="VLU217" s="10"/>
      <c r="VLV217" s="20"/>
      <c r="VLW217" s="10"/>
      <c r="VLX217" s="20"/>
      <c r="VLY217" s="10"/>
      <c r="VLZ217" s="20"/>
      <c r="VMA217" s="10"/>
      <c r="VMB217" s="20"/>
      <c r="VMC217" s="10"/>
      <c r="VMD217" s="20"/>
      <c r="VME217" s="10"/>
      <c r="VMF217" s="20"/>
      <c r="VMG217" s="10"/>
      <c r="VMH217" s="20"/>
      <c r="VMI217" s="10"/>
      <c r="VMJ217" s="20"/>
      <c r="VMK217" s="10"/>
      <c r="VML217" s="20"/>
      <c r="VMM217" s="10"/>
      <c r="VMN217" s="20"/>
      <c r="VMO217" s="10"/>
      <c r="VMP217" s="20"/>
      <c r="VMQ217" s="10"/>
      <c r="VMR217" s="20"/>
      <c r="VMS217" s="10"/>
      <c r="VMT217" s="20"/>
      <c r="VMU217" s="10"/>
      <c r="VMV217" s="20"/>
      <c r="VMW217" s="10"/>
      <c r="VMX217" s="20"/>
      <c r="VMY217" s="10"/>
      <c r="VMZ217" s="20"/>
      <c r="VNA217" s="10"/>
      <c r="VNB217" s="20"/>
      <c r="VNC217" s="10"/>
      <c r="VND217" s="20"/>
      <c r="VNE217" s="10"/>
      <c r="VNF217" s="20"/>
      <c r="VNG217" s="10"/>
      <c r="VNH217" s="20"/>
      <c r="VNI217" s="10"/>
      <c r="VNJ217" s="20"/>
      <c r="VNK217" s="10"/>
      <c r="VNL217" s="20"/>
      <c r="VNM217" s="10"/>
      <c r="VNN217" s="20"/>
      <c r="VNO217" s="10"/>
      <c r="VNP217" s="20"/>
      <c r="VNQ217" s="10"/>
      <c r="VNR217" s="20"/>
      <c r="VNS217" s="10"/>
      <c r="VNT217" s="20"/>
      <c r="VNU217" s="10"/>
      <c r="VNV217" s="20"/>
      <c r="VNW217" s="10"/>
      <c r="VNX217" s="20"/>
      <c r="VNY217" s="10"/>
      <c r="VNZ217" s="20"/>
      <c r="VOA217" s="10"/>
      <c r="VOB217" s="20"/>
      <c r="VOC217" s="10"/>
      <c r="VOD217" s="20"/>
      <c r="VOE217" s="10"/>
      <c r="VOF217" s="20"/>
      <c r="VOG217" s="10"/>
      <c r="VOH217" s="20"/>
      <c r="VOI217" s="10"/>
      <c r="VOJ217" s="20"/>
      <c r="VOK217" s="10"/>
      <c r="VOL217" s="20"/>
      <c r="VOM217" s="10"/>
      <c r="VON217" s="20"/>
      <c r="VOO217" s="10"/>
      <c r="VOP217" s="20"/>
      <c r="VOQ217" s="10"/>
      <c r="VOR217" s="20"/>
      <c r="VOS217" s="10"/>
      <c r="VOT217" s="20"/>
      <c r="VOU217" s="10"/>
      <c r="VOV217" s="20"/>
      <c r="VOW217" s="10"/>
      <c r="VOX217" s="20"/>
      <c r="VOY217" s="10"/>
      <c r="VOZ217" s="20"/>
      <c r="VPA217" s="10"/>
      <c r="VPB217" s="20"/>
      <c r="VPC217" s="10"/>
      <c r="VPD217" s="20"/>
      <c r="VPE217" s="10"/>
      <c r="VPF217" s="20"/>
      <c r="VPG217" s="10"/>
      <c r="VPH217" s="20"/>
      <c r="VPI217" s="10"/>
      <c r="VPJ217" s="20"/>
      <c r="VPK217" s="10"/>
      <c r="VPL217" s="20"/>
      <c r="VPM217" s="10"/>
      <c r="VPN217" s="20"/>
      <c r="VPO217" s="10"/>
      <c r="VPP217" s="20"/>
      <c r="VPQ217" s="10"/>
      <c r="VPR217" s="20"/>
      <c r="VPS217" s="10"/>
      <c r="VPT217" s="20"/>
      <c r="VPU217" s="10"/>
      <c r="VPV217" s="20"/>
      <c r="VPW217" s="10"/>
      <c r="VPX217" s="20"/>
      <c r="VPY217" s="10"/>
      <c r="VPZ217" s="20"/>
      <c r="VQA217" s="10"/>
      <c r="VQB217" s="20"/>
      <c r="VQC217" s="10"/>
      <c r="VQD217" s="20"/>
      <c r="VQE217" s="10"/>
      <c r="VQF217" s="20"/>
      <c r="VQG217" s="10"/>
      <c r="VQH217" s="20"/>
      <c r="VQI217" s="10"/>
      <c r="VQJ217" s="20"/>
      <c r="VQK217" s="10"/>
      <c r="VQL217" s="20"/>
      <c r="VQM217" s="10"/>
      <c r="VQN217" s="20"/>
      <c r="VQO217" s="10"/>
      <c r="VQP217" s="20"/>
      <c r="VQQ217" s="10"/>
      <c r="VQR217" s="20"/>
      <c r="VQS217" s="10"/>
      <c r="VQT217" s="20"/>
      <c r="VQU217" s="10"/>
      <c r="VQV217" s="20"/>
      <c r="VQW217" s="10"/>
      <c r="VQX217" s="20"/>
      <c r="VQY217" s="10"/>
      <c r="VQZ217" s="20"/>
      <c r="VRA217" s="10"/>
      <c r="VRB217" s="20"/>
      <c r="VRC217" s="10"/>
      <c r="VRD217" s="20"/>
      <c r="VRE217" s="10"/>
      <c r="VRF217" s="20"/>
      <c r="VRG217" s="10"/>
      <c r="VRH217" s="20"/>
      <c r="VRI217" s="10"/>
      <c r="VRJ217" s="20"/>
      <c r="VRK217" s="10"/>
      <c r="VRL217" s="20"/>
      <c r="VRM217" s="10"/>
      <c r="VRN217" s="20"/>
      <c r="VRO217" s="10"/>
      <c r="VRP217" s="20"/>
      <c r="VRQ217" s="10"/>
      <c r="VRR217" s="20"/>
      <c r="VRS217" s="10"/>
      <c r="VRT217" s="20"/>
      <c r="VRU217" s="10"/>
      <c r="VRV217" s="20"/>
      <c r="VRW217" s="10"/>
      <c r="VRX217" s="20"/>
      <c r="VRY217" s="10"/>
      <c r="VRZ217" s="20"/>
      <c r="VSA217" s="10"/>
      <c r="VSB217" s="20"/>
      <c r="VSC217" s="10"/>
      <c r="VSD217" s="20"/>
      <c r="VSE217" s="10"/>
      <c r="VSF217" s="20"/>
      <c r="VSG217" s="10"/>
      <c r="VSH217" s="20"/>
      <c r="VSI217" s="10"/>
      <c r="VSJ217" s="20"/>
      <c r="VSK217" s="10"/>
      <c r="VSL217" s="20"/>
      <c r="VSM217" s="10"/>
      <c r="VSN217" s="20"/>
      <c r="VSO217" s="10"/>
      <c r="VSP217" s="20"/>
      <c r="VSQ217" s="10"/>
      <c r="VSR217" s="20"/>
      <c r="VSS217" s="10"/>
      <c r="VST217" s="20"/>
      <c r="VSU217" s="10"/>
      <c r="VSV217" s="20"/>
      <c r="VSW217" s="10"/>
      <c r="VSX217" s="20"/>
      <c r="VSY217" s="10"/>
      <c r="VSZ217" s="20"/>
      <c r="VTA217" s="10"/>
      <c r="VTB217" s="20"/>
      <c r="VTC217" s="10"/>
      <c r="VTD217" s="20"/>
      <c r="VTE217" s="10"/>
      <c r="VTF217" s="20"/>
      <c r="VTG217" s="10"/>
      <c r="VTH217" s="20"/>
      <c r="VTI217" s="10"/>
      <c r="VTJ217" s="20"/>
      <c r="VTK217" s="10"/>
      <c r="VTL217" s="20"/>
      <c r="VTM217" s="10"/>
      <c r="VTN217" s="20"/>
      <c r="VTO217" s="10"/>
      <c r="VTP217" s="20"/>
      <c r="VTQ217" s="10"/>
      <c r="VTR217" s="20"/>
      <c r="VTS217" s="10"/>
      <c r="VTT217" s="20"/>
      <c r="VTU217" s="10"/>
      <c r="VTV217" s="20"/>
      <c r="VTW217" s="10"/>
      <c r="VTX217" s="20"/>
      <c r="VTY217" s="10"/>
      <c r="VTZ217" s="20"/>
      <c r="VUA217" s="10"/>
      <c r="VUB217" s="20"/>
      <c r="VUC217" s="10"/>
      <c r="VUD217" s="20"/>
      <c r="VUE217" s="10"/>
      <c r="VUF217" s="20"/>
      <c r="VUG217" s="10"/>
      <c r="VUH217" s="20"/>
      <c r="VUI217" s="10"/>
      <c r="VUJ217" s="20"/>
      <c r="VUK217" s="10"/>
      <c r="VUL217" s="20"/>
      <c r="VUM217" s="10"/>
      <c r="VUN217" s="20"/>
      <c r="VUO217" s="10"/>
      <c r="VUP217" s="20"/>
      <c r="VUQ217" s="10"/>
      <c r="VUR217" s="20"/>
      <c r="VUS217" s="10"/>
      <c r="VUT217" s="20"/>
      <c r="VUU217" s="10"/>
      <c r="VUV217" s="20"/>
      <c r="VUW217" s="10"/>
      <c r="VUX217" s="20"/>
      <c r="VUY217" s="10"/>
      <c r="VUZ217" s="20"/>
      <c r="VVA217" s="10"/>
      <c r="VVB217" s="20"/>
      <c r="VVC217" s="10"/>
      <c r="VVD217" s="20"/>
      <c r="VVE217" s="10"/>
      <c r="VVF217" s="20"/>
      <c r="VVG217" s="10"/>
      <c r="VVH217" s="20"/>
      <c r="VVI217" s="10"/>
      <c r="VVJ217" s="20"/>
      <c r="VVK217" s="10"/>
      <c r="VVL217" s="20"/>
      <c r="VVM217" s="10"/>
      <c r="VVN217" s="20"/>
      <c r="VVO217" s="10"/>
      <c r="VVP217" s="20"/>
      <c r="VVQ217" s="10"/>
      <c r="VVR217" s="20"/>
      <c r="VVS217" s="10"/>
      <c r="VVT217" s="20"/>
      <c r="VVU217" s="10"/>
      <c r="VVV217" s="20"/>
      <c r="VVW217" s="10"/>
      <c r="VVX217" s="20"/>
      <c r="VVY217" s="10"/>
      <c r="VVZ217" s="20"/>
      <c r="VWA217" s="10"/>
      <c r="VWB217" s="20"/>
      <c r="VWC217" s="10"/>
      <c r="VWD217" s="20"/>
      <c r="VWE217" s="10"/>
      <c r="VWF217" s="20"/>
      <c r="VWG217" s="10"/>
      <c r="VWH217" s="20"/>
      <c r="VWI217" s="10"/>
      <c r="VWJ217" s="20"/>
      <c r="VWK217" s="10"/>
      <c r="VWL217" s="20"/>
      <c r="VWM217" s="10"/>
      <c r="VWN217" s="20"/>
      <c r="VWO217" s="10"/>
      <c r="VWP217" s="20"/>
      <c r="VWQ217" s="10"/>
      <c r="VWR217" s="20"/>
      <c r="VWS217" s="10"/>
      <c r="VWT217" s="20"/>
      <c r="VWU217" s="10"/>
      <c r="VWV217" s="20"/>
      <c r="VWW217" s="10"/>
      <c r="VWX217" s="20"/>
      <c r="VWY217" s="10"/>
      <c r="VWZ217" s="20"/>
      <c r="VXA217" s="10"/>
      <c r="VXB217" s="20"/>
      <c r="VXC217" s="10"/>
      <c r="VXD217" s="20"/>
      <c r="VXE217" s="10"/>
      <c r="VXF217" s="20"/>
      <c r="VXG217" s="10"/>
      <c r="VXH217" s="20"/>
      <c r="VXI217" s="10"/>
      <c r="VXJ217" s="20"/>
      <c r="VXK217" s="10"/>
      <c r="VXL217" s="20"/>
      <c r="VXM217" s="10"/>
      <c r="VXN217" s="20"/>
      <c r="VXO217" s="10"/>
      <c r="VXP217" s="20"/>
      <c r="VXQ217" s="10"/>
      <c r="VXR217" s="20"/>
      <c r="VXS217" s="10"/>
      <c r="VXT217" s="20"/>
      <c r="VXU217" s="10"/>
      <c r="VXV217" s="20"/>
      <c r="VXW217" s="10"/>
      <c r="VXX217" s="20"/>
      <c r="VXY217" s="10"/>
      <c r="VXZ217" s="20"/>
      <c r="VYA217" s="10"/>
      <c r="VYB217" s="20"/>
      <c r="VYC217" s="10"/>
      <c r="VYD217" s="20"/>
      <c r="VYE217" s="10"/>
      <c r="VYF217" s="20"/>
      <c r="VYG217" s="10"/>
      <c r="VYH217" s="20"/>
      <c r="VYI217" s="10"/>
      <c r="VYJ217" s="20"/>
      <c r="VYK217" s="10"/>
      <c r="VYL217" s="20"/>
      <c r="VYM217" s="10"/>
      <c r="VYN217" s="20"/>
      <c r="VYO217" s="10"/>
      <c r="VYP217" s="20"/>
      <c r="VYQ217" s="10"/>
      <c r="VYR217" s="20"/>
      <c r="VYS217" s="10"/>
      <c r="VYT217" s="20"/>
      <c r="VYU217" s="10"/>
      <c r="VYV217" s="20"/>
      <c r="VYW217" s="10"/>
      <c r="VYX217" s="20"/>
      <c r="VYY217" s="10"/>
      <c r="VYZ217" s="20"/>
      <c r="VZA217" s="10"/>
      <c r="VZB217" s="20"/>
      <c r="VZC217" s="10"/>
      <c r="VZD217" s="20"/>
      <c r="VZE217" s="10"/>
      <c r="VZF217" s="20"/>
      <c r="VZG217" s="10"/>
      <c r="VZH217" s="20"/>
      <c r="VZI217" s="10"/>
      <c r="VZJ217" s="20"/>
      <c r="VZK217" s="10"/>
      <c r="VZL217" s="20"/>
      <c r="VZM217" s="10"/>
      <c r="VZN217" s="20"/>
      <c r="VZO217" s="10"/>
      <c r="VZP217" s="20"/>
      <c r="VZQ217" s="10"/>
      <c r="VZR217" s="20"/>
      <c r="VZS217" s="10"/>
      <c r="VZT217" s="20"/>
      <c r="VZU217" s="10"/>
      <c r="VZV217" s="20"/>
      <c r="VZW217" s="10"/>
      <c r="VZX217" s="20"/>
      <c r="VZY217" s="10"/>
      <c r="VZZ217" s="20"/>
      <c r="WAA217" s="10"/>
      <c r="WAB217" s="20"/>
      <c r="WAC217" s="10"/>
      <c r="WAD217" s="20"/>
      <c r="WAE217" s="10"/>
      <c r="WAF217" s="20"/>
      <c r="WAG217" s="10"/>
      <c r="WAH217" s="20"/>
      <c r="WAI217" s="10"/>
      <c r="WAJ217" s="20"/>
      <c r="WAK217" s="10"/>
      <c r="WAL217" s="20"/>
      <c r="WAM217" s="10"/>
      <c r="WAN217" s="20"/>
      <c r="WAO217" s="10"/>
      <c r="WAP217" s="20"/>
      <c r="WAQ217" s="10"/>
      <c r="WAR217" s="20"/>
      <c r="WAS217" s="10"/>
      <c r="WAT217" s="20"/>
      <c r="WAU217" s="10"/>
      <c r="WAV217" s="20"/>
      <c r="WAW217" s="10"/>
      <c r="WAX217" s="20"/>
      <c r="WAY217" s="10"/>
      <c r="WAZ217" s="20"/>
      <c r="WBA217" s="10"/>
      <c r="WBB217" s="20"/>
      <c r="WBC217" s="10"/>
      <c r="WBD217" s="20"/>
      <c r="WBE217" s="10"/>
      <c r="WBF217" s="20"/>
      <c r="WBG217" s="10"/>
      <c r="WBH217" s="20"/>
      <c r="WBI217" s="10"/>
      <c r="WBJ217" s="20"/>
      <c r="WBK217" s="10"/>
      <c r="WBL217" s="20"/>
      <c r="WBM217" s="10"/>
      <c r="WBN217" s="20"/>
      <c r="WBO217" s="10"/>
      <c r="WBP217" s="20"/>
      <c r="WBQ217" s="10"/>
      <c r="WBR217" s="20"/>
      <c r="WBS217" s="10"/>
      <c r="WBT217" s="20"/>
      <c r="WBU217" s="10"/>
      <c r="WBV217" s="20"/>
      <c r="WBW217" s="10"/>
      <c r="WBX217" s="20"/>
      <c r="WBY217" s="10"/>
      <c r="WBZ217" s="20"/>
      <c r="WCA217" s="10"/>
      <c r="WCB217" s="20"/>
      <c r="WCC217" s="10"/>
      <c r="WCD217" s="20"/>
      <c r="WCE217" s="10"/>
      <c r="WCF217" s="20"/>
      <c r="WCG217" s="10"/>
      <c r="WCH217" s="20"/>
      <c r="WCI217" s="10"/>
      <c r="WCJ217" s="20"/>
      <c r="WCK217" s="10"/>
      <c r="WCL217" s="20"/>
      <c r="WCM217" s="10"/>
      <c r="WCN217" s="20"/>
      <c r="WCO217" s="10"/>
      <c r="WCP217" s="20"/>
      <c r="WCQ217" s="10"/>
      <c r="WCR217" s="20"/>
      <c r="WCS217" s="10"/>
      <c r="WCT217" s="20"/>
      <c r="WCU217" s="10"/>
      <c r="WCV217" s="20"/>
      <c r="WCW217" s="10"/>
      <c r="WCX217" s="20"/>
      <c r="WCY217" s="10"/>
      <c r="WCZ217" s="20"/>
      <c r="WDA217" s="10"/>
      <c r="WDB217" s="20"/>
      <c r="WDC217" s="10"/>
      <c r="WDD217" s="20"/>
      <c r="WDE217" s="10"/>
      <c r="WDF217" s="20"/>
      <c r="WDG217" s="10"/>
      <c r="WDH217" s="20"/>
      <c r="WDI217" s="10"/>
      <c r="WDJ217" s="20"/>
      <c r="WDK217" s="10"/>
      <c r="WDL217" s="20"/>
      <c r="WDM217" s="10"/>
      <c r="WDN217" s="20"/>
      <c r="WDO217" s="10"/>
      <c r="WDP217" s="20"/>
      <c r="WDQ217" s="10"/>
      <c r="WDR217" s="20"/>
      <c r="WDS217" s="10"/>
      <c r="WDT217" s="20"/>
      <c r="WDU217" s="10"/>
      <c r="WDV217" s="20"/>
      <c r="WDW217" s="10"/>
      <c r="WDX217" s="20"/>
      <c r="WDY217" s="10"/>
      <c r="WDZ217" s="20"/>
      <c r="WEA217" s="10"/>
      <c r="WEB217" s="20"/>
      <c r="WEC217" s="10"/>
      <c r="WED217" s="20"/>
      <c r="WEE217" s="10"/>
      <c r="WEF217" s="20"/>
      <c r="WEG217" s="10"/>
      <c r="WEH217" s="20"/>
      <c r="WEI217" s="10"/>
      <c r="WEJ217" s="20"/>
      <c r="WEK217" s="10"/>
      <c r="WEL217" s="20"/>
      <c r="WEM217" s="10"/>
      <c r="WEN217" s="20"/>
      <c r="WEO217" s="10"/>
      <c r="WEP217" s="20"/>
      <c r="WEQ217" s="10"/>
      <c r="WER217" s="20"/>
      <c r="WES217" s="10"/>
      <c r="WET217" s="20"/>
      <c r="WEU217" s="10"/>
      <c r="WEV217" s="20"/>
      <c r="WEW217" s="10"/>
      <c r="WEX217" s="20"/>
      <c r="WEY217" s="10"/>
      <c r="WEZ217" s="20"/>
      <c r="WFA217" s="10"/>
      <c r="WFB217" s="20"/>
      <c r="WFC217" s="10"/>
      <c r="WFD217" s="20"/>
      <c r="WFE217" s="10"/>
      <c r="WFF217" s="20"/>
      <c r="WFG217" s="10"/>
      <c r="WFH217" s="20"/>
      <c r="WFI217" s="10"/>
      <c r="WFJ217" s="20"/>
      <c r="WFK217" s="10"/>
      <c r="WFL217" s="20"/>
      <c r="WFM217" s="10"/>
      <c r="WFN217" s="20"/>
      <c r="WFO217" s="10"/>
      <c r="WFP217" s="20"/>
      <c r="WFQ217" s="10"/>
      <c r="WFR217" s="20"/>
      <c r="WFS217" s="10"/>
      <c r="WFT217" s="20"/>
      <c r="WFU217" s="10"/>
      <c r="WFV217" s="20"/>
      <c r="WFW217" s="10"/>
      <c r="WFX217" s="20"/>
      <c r="WFY217" s="10"/>
      <c r="WFZ217" s="20"/>
      <c r="WGA217" s="10"/>
      <c r="WGB217" s="20"/>
      <c r="WGC217" s="10"/>
      <c r="WGD217" s="20"/>
      <c r="WGE217" s="10"/>
      <c r="WGF217" s="20"/>
      <c r="WGG217" s="10"/>
      <c r="WGH217" s="20"/>
      <c r="WGI217" s="10"/>
      <c r="WGJ217" s="20"/>
      <c r="WGK217" s="10"/>
      <c r="WGL217" s="20"/>
      <c r="WGM217" s="10"/>
      <c r="WGN217" s="20"/>
      <c r="WGO217" s="10"/>
      <c r="WGP217" s="20"/>
      <c r="WGQ217" s="10"/>
      <c r="WGR217" s="20"/>
      <c r="WGS217" s="10"/>
      <c r="WGT217" s="20"/>
      <c r="WGU217" s="10"/>
      <c r="WGV217" s="20"/>
      <c r="WGW217" s="10"/>
      <c r="WGX217" s="20"/>
      <c r="WGY217" s="10"/>
      <c r="WGZ217" s="20"/>
      <c r="WHA217" s="10"/>
      <c r="WHB217" s="20"/>
      <c r="WHC217" s="10"/>
      <c r="WHD217" s="20"/>
      <c r="WHE217" s="10"/>
      <c r="WHF217" s="20"/>
      <c r="WHG217" s="10"/>
      <c r="WHH217" s="20"/>
      <c r="WHI217" s="10"/>
      <c r="WHJ217" s="20"/>
      <c r="WHK217" s="10"/>
      <c r="WHL217" s="20"/>
      <c r="WHM217" s="10"/>
      <c r="WHN217" s="20"/>
      <c r="WHO217" s="10"/>
      <c r="WHP217" s="20"/>
      <c r="WHQ217" s="10"/>
      <c r="WHR217" s="20"/>
      <c r="WHS217" s="10"/>
      <c r="WHT217" s="20"/>
      <c r="WHU217" s="10"/>
      <c r="WHV217" s="20"/>
      <c r="WHW217" s="10"/>
      <c r="WHX217" s="20"/>
      <c r="WHY217" s="10"/>
      <c r="WHZ217" s="20"/>
      <c r="WIA217" s="10"/>
      <c r="WIB217" s="20"/>
      <c r="WIC217" s="10"/>
      <c r="WID217" s="20"/>
      <c r="WIE217" s="10"/>
      <c r="WIF217" s="20"/>
      <c r="WIG217" s="10"/>
      <c r="WIH217" s="20"/>
      <c r="WII217" s="10"/>
      <c r="WIJ217" s="20"/>
      <c r="WIK217" s="10"/>
      <c r="WIL217" s="20"/>
      <c r="WIM217" s="10"/>
      <c r="WIN217" s="20"/>
      <c r="WIO217" s="10"/>
      <c r="WIP217" s="20"/>
      <c r="WIQ217" s="10"/>
      <c r="WIR217" s="20"/>
      <c r="WIS217" s="10"/>
      <c r="WIT217" s="20"/>
      <c r="WIU217" s="10"/>
      <c r="WIV217" s="20"/>
      <c r="WIW217" s="10"/>
      <c r="WIX217" s="20"/>
      <c r="WIY217" s="10"/>
      <c r="WIZ217" s="20"/>
      <c r="WJA217" s="10"/>
      <c r="WJB217" s="20"/>
      <c r="WJC217" s="10"/>
      <c r="WJD217" s="20"/>
      <c r="WJE217" s="10"/>
      <c r="WJF217" s="20"/>
      <c r="WJG217" s="10"/>
      <c r="WJH217" s="20"/>
      <c r="WJI217" s="10"/>
      <c r="WJJ217" s="20"/>
      <c r="WJK217" s="10"/>
      <c r="WJL217" s="20"/>
      <c r="WJM217" s="10"/>
      <c r="WJN217" s="20"/>
      <c r="WJO217" s="10"/>
      <c r="WJP217" s="20"/>
      <c r="WJQ217" s="10"/>
      <c r="WJR217" s="20"/>
      <c r="WJS217" s="10"/>
      <c r="WJT217" s="20"/>
      <c r="WJU217" s="10"/>
      <c r="WJV217" s="20"/>
      <c r="WJW217" s="10"/>
      <c r="WJX217" s="20"/>
      <c r="WJY217" s="10"/>
      <c r="WJZ217" s="20"/>
      <c r="WKA217" s="10"/>
      <c r="WKB217" s="20"/>
      <c r="WKC217" s="10"/>
      <c r="WKD217" s="20"/>
      <c r="WKE217" s="10"/>
      <c r="WKF217" s="20"/>
      <c r="WKG217" s="10"/>
      <c r="WKH217" s="20"/>
      <c r="WKI217" s="10"/>
      <c r="WKJ217" s="20"/>
      <c r="WKK217" s="10"/>
      <c r="WKL217" s="20"/>
      <c r="WKM217" s="10"/>
      <c r="WKN217" s="20"/>
      <c r="WKO217" s="10"/>
      <c r="WKP217" s="20"/>
      <c r="WKQ217" s="10"/>
      <c r="WKR217" s="20"/>
      <c r="WKS217" s="10"/>
      <c r="WKT217" s="20"/>
      <c r="WKU217" s="10"/>
      <c r="WKV217" s="20"/>
      <c r="WKW217" s="10"/>
      <c r="WKX217" s="20"/>
      <c r="WKY217" s="10"/>
      <c r="WKZ217" s="20"/>
      <c r="WLA217" s="10"/>
      <c r="WLB217" s="20"/>
      <c r="WLC217" s="10"/>
      <c r="WLD217" s="20"/>
      <c r="WLE217" s="10"/>
      <c r="WLF217" s="20"/>
      <c r="WLG217" s="10"/>
      <c r="WLH217" s="20"/>
      <c r="WLI217" s="10"/>
      <c r="WLJ217" s="20"/>
      <c r="WLK217" s="10"/>
      <c r="WLL217" s="20"/>
      <c r="WLM217" s="10"/>
      <c r="WLN217" s="20"/>
      <c r="WLO217" s="10"/>
      <c r="WLP217" s="20"/>
      <c r="WLQ217" s="10"/>
      <c r="WLR217" s="20"/>
      <c r="WLS217" s="10"/>
      <c r="WLT217" s="20"/>
      <c r="WLU217" s="10"/>
      <c r="WLV217" s="20"/>
      <c r="WLW217" s="10"/>
      <c r="WLX217" s="20"/>
      <c r="WLY217" s="10"/>
      <c r="WLZ217" s="20"/>
      <c r="WMA217" s="10"/>
      <c r="WMB217" s="20"/>
      <c r="WMC217" s="10"/>
      <c r="WMD217" s="20"/>
      <c r="WME217" s="10"/>
      <c r="WMF217" s="20"/>
      <c r="WMG217" s="10"/>
      <c r="WMH217" s="20"/>
      <c r="WMI217" s="10"/>
      <c r="WMJ217" s="20"/>
      <c r="WMK217" s="10"/>
      <c r="WML217" s="20"/>
      <c r="WMM217" s="10"/>
      <c r="WMN217" s="20"/>
      <c r="WMO217" s="10"/>
      <c r="WMP217" s="20"/>
      <c r="WMQ217" s="10"/>
      <c r="WMR217" s="20"/>
      <c r="WMS217" s="10"/>
      <c r="WMT217" s="20"/>
      <c r="WMU217" s="10"/>
      <c r="WMV217" s="20"/>
      <c r="WMW217" s="10"/>
      <c r="WMX217" s="20"/>
      <c r="WMY217" s="10"/>
      <c r="WMZ217" s="20"/>
      <c r="WNA217" s="10"/>
      <c r="WNB217" s="20"/>
      <c r="WNC217" s="10"/>
      <c r="WND217" s="20"/>
      <c r="WNE217" s="10"/>
      <c r="WNF217" s="20"/>
      <c r="WNG217" s="10"/>
      <c r="WNH217" s="20"/>
      <c r="WNI217" s="10"/>
      <c r="WNJ217" s="20"/>
      <c r="WNK217" s="10"/>
      <c r="WNL217" s="20"/>
      <c r="WNM217" s="10"/>
      <c r="WNN217" s="20"/>
      <c r="WNO217" s="10"/>
      <c r="WNP217" s="20"/>
      <c r="WNQ217" s="10"/>
      <c r="WNR217" s="20"/>
      <c r="WNS217" s="10"/>
      <c r="WNT217" s="20"/>
      <c r="WNU217" s="10"/>
      <c r="WNV217" s="20"/>
      <c r="WNW217" s="10"/>
      <c r="WNX217" s="20"/>
      <c r="WNY217" s="10"/>
      <c r="WNZ217" s="20"/>
      <c r="WOA217" s="10"/>
      <c r="WOB217" s="20"/>
      <c r="WOC217" s="10"/>
      <c r="WOD217" s="20"/>
      <c r="WOE217" s="10"/>
      <c r="WOF217" s="20"/>
      <c r="WOG217" s="10"/>
      <c r="WOH217" s="20"/>
      <c r="WOI217" s="10"/>
      <c r="WOJ217" s="20"/>
      <c r="WOK217" s="10"/>
      <c r="WOL217" s="20"/>
      <c r="WOM217" s="10"/>
      <c r="WON217" s="20"/>
      <c r="WOO217" s="10"/>
      <c r="WOP217" s="20"/>
      <c r="WOQ217" s="10"/>
      <c r="WOR217" s="20"/>
      <c r="WOS217" s="10"/>
      <c r="WOT217" s="20"/>
      <c r="WOU217" s="10"/>
      <c r="WOV217" s="20"/>
      <c r="WOW217" s="10"/>
      <c r="WOX217" s="20"/>
      <c r="WOY217" s="10"/>
      <c r="WOZ217" s="20"/>
      <c r="WPA217" s="10"/>
      <c r="WPB217" s="20"/>
      <c r="WPC217" s="10"/>
      <c r="WPD217" s="20"/>
      <c r="WPE217" s="10"/>
      <c r="WPF217" s="20"/>
      <c r="WPG217" s="10"/>
      <c r="WPH217" s="20"/>
      <c r="WPI217" s="10"/>
      <c r="WPJ217" s="20"/>
      <c r="WPK217" s="10"/>
      <c r="WPL217" s="20"/>
      <c r="WPM217" s="10"/>
      <c r="WPN217" s="20"/>
      <c r="WPO217" s="10"/>
      <c r="WPP217" s="20"/>
      <c r="WPQ217" s="10"/>
      <c r="WPR217" s="20"/>
      <c r="WPS217" s="10"/>
      <c r="WPT217" s="20"/>
      <c r="WPU217" s="10"/>
      <c r="WPV217" s="20"/>
      <c r="WPW217" s="10"/>
      <c r="WPX217" s="20"/>
      <c r="WPY217" s="10"/>
      <c r="WPZ217" s="20"/>
      <c r="WQA217" s="10"/>
      <c r="WQB217" s="20"/>
      <c r="WQC217" s="10"/>
      <c r="WQD217" s="20"/>
      <c r="WQE217" s="10"/>
      <c r="WQF217" s="20"/>
      <c r="WQG217" s="10"/>
      <c r="WQH217" s="20"/>
      <c r="WQI217" s="10"/>
      <c r="WQJ217" s="20"/>
      <c r="WQK217" s="10"/>
      <c r="WQL217" s="20"/>
      <c r="WQM217" s="10"/>
      <c r="WQN217" s="20"/>
      <c r="WQO217" s="10"/>
      <c r="WQP217" s="20"/>
      <c r="WQQ217" s="10"/>
      <c r="WQR217" s="20"/>
      <c r="WQS217" s="10"/>
      <c r="WQT217" s="20"/>
      <c r="WQU217" s="10"/>
      <c r="WQV217" s="20"/>
      <c r="WQW217" s="10"/>
      <c r="WQX217" s="20"/>
      <c r="WQY217" s="10"/>
      <c r="WQZ217" s="20"/>
      <c r="WRA217" s="10"/>
      <c r="WRB217" s="20"/>
      <c r="WRC217" s="10"/>
      <c r="WRD217" s="20"/>
      <c r="WRE217" s="10"/>
      <c r="WRF217" s="20"/>
      <c r="WRG217" s="10"/>
      <c r="WRH217" s="20"/>
      <c r="WRI217" s="10"/>
      <c r="WRJ217" s="20"/>
      <c r="WRK217" s="10"/>
      <c r="WRL217" s="20"/>
      <c r="WRM217" s="10"/>
      <c r="WRN217" s="20"/>
      <c r="WRO217" s="10"/>
      <c r="WRP217" s="20"/>
      <c r="WRQ217" s="10"/>
      <c r="WRR217" s="20"/>
      <c r="WRS217" s="10"/>
      <c r="WRT217" s="20"/>
      <c r="WRU217" s="10"/>
      <c r="WRV217" s="20"/>
      <c r="WRW217" s="10"/>
      <c r="WRX217" s="20"/>
      <c r="WRY217" s="10"/>
      <c r="WRZ217" s="20"/>
      <c r="WSA217" s="10"/>
      <c r="WSB217" s="20"/>
      <c r="WSC217" s="10"/>
      <c r="WSD217" s="20"/>
      <c r="WSE217" s="10"/>
      <c r="WSF217" s="20"/>
      <c r="WSG217" s="10"/>
      <c r="WSH217" s="20"/>
      <c r="WSI217" s="10"/>
      <c r="WSJ217" s="20"/>
      <c r="WSK217" s="10"/>
      <c r="WSL217" s="20"/>
      <c r="WSM217" s="10"/>
      <c r="WSN217" s="20"/>
      <c r="WSO217" s="10"/>
      <c r="WSP217" s="20"/>
      <c r="WSQ217" s="10"/>
      <c r="WSR217" s="20"/>
      <c r="WSS217" s="10"/>
      <c r="WST217" s="20"/>
      <c r="WSU217" s="10"/>
      <c r="WSV217" s="20"/>
      <c r="WSW217" s="10"/>
      <c r="WSX217" s="20"/>
      <c r="WSY217" s="10"/>
      <c r="WSZ217" s="20"/>
      <c r="WTA217" s="10"/>
      <c r="WTB217" s="20"/>
      <c r="WTC217" s="10"/>
      <c r="WTD217" s="20"/>
      <c r="WTE217" s="10"/>
      <c r="WTF217" s="20"/>
      <c r="WTG217" s="10"/>
      <c r="WTH217" s="20"/>
      <c r="WTI217" s="10"/>
      <c r="WTJ217" s="20"/>
      <c r="WTK217" s="10"/>
      <c r="WTL217" s="20"/>
      <c r="WTM217" s="10"/>
      <c r="WTN217" s="20"/>
      <c r="WTO217" s="10"/>
      <c r="WTP217" s="20"/>
      <c r="WTQ217" s="10"/>
      <c r="WTR217" s="20"/>
      <c r="WTS217" s="10"/>
      <c r="WTT217" s="20"/>
      <c r="WTU217" s="10"/>
      <c r="WTV217" s="20"/>
      <c r="WTW217" s="10"/>
      <c r="WTX217" s="20"/>
      <c r="WTY217" s="10"/>
      <c r="WTZ217" s="20"/>
      <c r="WUA217" s="10"/>
      <c r="WUB217" s="20"/>
      <c r="WUC217" s="10"/>
      <c r="WUD217" s="20"/>
      <c r="WUE217" s="10"/>
      <c r="WUF217" s="20"/>
      <c r="WUG217" s="10"/>
      <c r="WUH217" s="20"/>
      <c r="WUI217" s="10"/>
      <c r="WUJ217" s="20"/>
      <c r="WUK217" s="10"/>
      <c r="WUL217" s="20"/>
      <c r="WUM217" s="10"/>
      <c r="WUN217" s="20"/>
      <c r="WUO217" s="10"/>
      <c r="WUP217" s="20"/>
      <c r="WUQ217" s="10"/>
      <c r="WUR217" s="20"/>
      <c r="WUS217" s="10"/>
      <c r="WUT217" s="20"/>
      <c r="WUU217" s="10"/>
      <c r="WUV217" s="20"/>
      <c r="WUW217" s="10"/>
      <c r="WUX217" s="20"/>
      <c r="WUY217" s="10"/>
      <c r="WUZ217" s="20"/>
      <c r="WVA217" s="10"/>
      <c r="WVB217" s="20"/>
      <c r="WVC217" s="10"/>
      <c r="WVD217" s="20"/>
      <c r="WVE217" s="10"/>
      <c r="WVF217" s="20"/>
      <c r="WVG217" s="10"/>
      <c r="WVH217" s="20"/>
      <c r="WVI217" s="10"/>
      <c r="WVJ217" s="20"/>
      <c r="WVK217" s="10"/>
      <c r="WVL217" s="20"/>
      <c r="WVM217" s="10"/>
      <c r="WVN217" s="20"/>
      <c r="WVO217" s="10"/>
      <c r="WVP217" s="20"/>
      <c r="WVQ217" s="10"/>
      <c r="WVR217" s="20"/>
      <c r="WVS217" s="10"/>
      <c r="WVT217" s="20"/>
      <c r="WVU217" s="10"/>
      <c r="WVV217" s="20"/>
      <c r="WVW217" s="10"/>
      <c r="WVX217" s="20"/>
      <c r="WVY217" s="10"/>
      <c r="WVZ217" s="20"/>
      <c r="WWA217" s="10"/>
      <c r="WWB217" s="20"/>
      <c r="WWC217" s="10"/>
      <c r="WWD217" s="20"/>
      <c r="WWE217" s="10"/>
      <c r="WWF217" s="20"/>
      <c r="WWG217" s="10"/>
      <c r="WWH217" s="20"/>
      <c r="WWI217" s="10"/>
      <c r="WWJ217" s="20"/>
      <c r="WWK217" s="10"/>
      <c r="WWL217" s="20"/>
      <c r="WWM217" s="10"/>
      <c r="WWN217" s="20"/>
      <c r="WWO217" s="10"/>
      <c r="WWP217" s="20"/>
      <c r="WWQ217" s="10"/>
      <c r="WWR217" s="20"/>
      <c r="WWS217" s="10"/>
      <c r="WWT217" s="20"/>
      <c r="WWU217" s="10"/>
      <c r="WWV217" s="20"/>
      <c r="WWW217" s="10"/>
      <c r="WWX217" s="20"/>
      <c r="WWY217" s="10"/>
      <c r="WWZ217" s="20"/>
      <c r="WXA217" s="10"/>
      <c r="WXB217" s="20"/>
      <c r="WXC217" s="10"/>
      <c r="WXD217" s="20"/>
      <c r="WXE217" s="10"/>
      <c r="WXF217" s="20"/>
      <c r="WXG217" s="10"/>
      <c r="WXH217" s="20"/>
      <c r="WXI217" s="10"/>
      <c r="WXJ217" s="20"/>
      <c r="WXK217" s="10"/>
      <c r="WXL217" s="20"/>
      <c r="WXM217" s="10"/>
      <c r="WXN217" s="20"/>
      <c r="WXO217" s="10"/>
      <c r="WXP217" s="20"/>
      <c r="WXQ217" s="10"/>
      <c r="WXR217" s="20"/>
      <c r="WXS217" s="10"/>
      <c r="WXT217" s="20"/>
      <c r="WXU217" s="10"/>
      <c r="WXV217" s="20"/>
      <c r="WXW217" s="10"/>
      <c r="WXX217" s="20"/>
      <c r="WXY217" s="10"/>
      <c r="WXZ217" s="20"/>
      <c r="WYA217" s="10"/>
      <c r="WYB217" s="20"/>
      <c r="WYC217" s="10"/>
      <c r="WYD217" s="20"/>
      <c r="WYE217" s="10"/>
      <c r="WYF217" s="20"/>
      <c r="WYG217" s="10"/>
      <c r="WYH217" s="20"/>
      <c r="WYI217" s="10"/>
      <c r="WYJ217" s="20"/>
      <c r="WYK217" s="10"/>
      <c r="WYL217" s="20"/>
      <c r="WYM217" s="10"/>
      <c r="WYN217" s="20"/>
      <c r="WYO217" s="10"/>
      <c r="WYP217" s="20"/>
      <c r="WYQ217" s="10"/>
      <c r="WYR217" s="20"/>
      <c r="WYS217" s="10"/>
      <c r="WYT217" s="20"/>
      <c r="WYU217" s="10"/>
      <c r="WYV217" s="20"/>
      <c r="WYW217" s="10"/>
      <c r="WYX217" s="20"/>
      <c r="WYY217" s="10"/>
      <c r="WYZ217" s="20"/>
      <c r="WZA217" s="10"/>
      <c r="WZB217" s="20"/>
      <c r="WZC217" s="10"/>
      <c r="WZD217" s="20"/>
      <c r="WZE217" s="10"/>
      <c r="WZF217" s="20"/>
      <c r="WZG217" s="10"/>
      <c r="WZH217" s="20"/>
      <c r="WZI217" s="10"/>
      <c r="WZJ217" s="20"/>
      <c r="WZK217" s="10"/>
      <c r="WZL217" s="20"/>
      <c r="WZM217" s="10"/>
      <c r="WZN217" s="20"/>
      <c r="WZO217" s="10"/>
      <c r="WZP217" s="20"/>
      <c r="WZQ217" s="10"/>
      <c r="WZR217" s="20"/>
      <c r="WZS217" s="10"/>
      <c r="WZT217" s="20"/>
      <c r="WZU217" s="10"/>
      <c r="WZV217" s="20"/>
      <c r="WZW217" s="10"/>
      <c r="WZX217" s="20"/>
      <c r="WZY217" s="10"/>
      <c r="WZZ217" s="20"/>
      <c r="XAA217" s="10"/>
      <c r="XAB217" s="20"/>
      <c r="XAC217" s="10"/>
      <c r="XAD217" s="20"/>
      <c r="XAE217" s="10"/>
      <c r="XAF217" s="20"/>
      <c r="XAG217" s="10"/>
      <c r="XAH217" s="20"/>
      <c r="XAI217" s="10"/>
      <c r="XAJ217" s="20"/>
      <c r="XAK217" s="10"/>
      <c r="XAL217" s="20"/>
      <c r="XAM217" s="10"/>
      <c r="XAN217" s="20"/>
      <c r="XAO217" s="10"/>
      <c r="XAP217" s="20"/>
      <c r="XAQ217" s="10"/>
      <c r="XAR217" s="20"/>
      <c r="XAS217" s="10"/>
      <c r="XAT217" s="20"/>
      <c r="XAU217" s="10"/>
      <c r="XAV217" s="20"/>
      <c r="XAW217" s="10"/>
      <c r="XAX217" s="20"/>
      <c r="XAY217" s="10"/>
      <c r="XAZ217" s="20"/>
      <c r="XBA217" s="10"/>
      <c r="XBB217" s="20"/>
      <c r="XBC217" s="10"/>
      <c r="XBD217" s="20"/>
      <c r="XBE217" s="10"/>
      <c r="XBF217" s="20"/>
      <c r="XBG217" s="10"/>
      <c r="XBH217" s="20"/>
      <c r="XBI217" s="10"/>
      <c r="XBJ217" s="20"/>
      <c r="XBK217" s="10"/>
      <c r="XBL217" s="20"/>
      <c r="XBM217" s="10"/>
      <c r="XBN217" s="20"/>
      <c r="XBO217" s="10"/>
      <c r="XBP217" s="20"/>
      <c r="XBQ217" s="10"/>
      <c r="XBR217" s="20"/>
      <c r="XBS217" s="10"/>
      <c r="XBT217" s="20"/>
      <c r="XBU217" s="10"/>
      <c r="XBV217" s="20"/>
      <c r="XBW217" s="10"/>
      <c r="XBX217" s="20"/>
      <c r="XBY217" s="10"/>
      <c r="XBZ217" s="20"/>
      <c r="XCA217" s="10"/>
      <c r="XCB217" s="20"/>
      <c r="XCC217" s="10"/>
      <c r="XCD217" s="20"/>
      <c r="XCE217" s="10"/>
      <c r="XCF217" s="20"/>
      <c r="XCG217" s="10"/>
      <c r="XCH217" s="20"/>
      <c r="XCI217" s="10"/>
      <c r="XCJ217" s="20"/>
      <c r="XCK217" s="10"/>
      <c r="XCL217" s="20"/>
      <c r="XCM217" s="10"/>
      <c r="XCN217" s="20"/>
      <c r="XCO217" s="10"/>
      <c r="XCP217" s="20"/>
      <c r="XCQ217" s="10"/>
      <c r="XCR217" s="20"/>
      <c r="XCS217" s="10"/>
      <c r="XCT217" s="20"/>
      <c r="XCU217" s="10"/>
      <c r="XCV217" s="20"/>
      <c r="XCW217" s="10"/>
      <c r="XCX217" s="20"/>
      <c r="XCY217" s="10"/>
      <c r="XCZ217" s="20"/>
      <c r="XDA217" s="10"/>
      <c r="XDB217" s="20"/>
      <c r="XDC217" s="10"/>
      <c r="XDD217" s="20"/>
      <c r="XDE217" s="10"/>
      <c r="XDF217" s="20"/>
      <c r="XDG217" s="10"/>
      <c r="XDH217" s="20"/>
      <c r="XDI217" s="10"/>
      <c r="XDJ217" s="20"/>
      <c r="XDK217" s="10"/>
      <c r="XDL217" s="20"/>
      <c r="XDM217" s="10"/>
      <c r="XDN217" s="20"/>
      <c r="XDO217" s="10"/>
      <c r="XDP217" s="20"/>
      <c r="XDQ217" s="10"/>
      <c r="XDR217" s="20"/>
      <c r="XDS217" s="10"/>
      <c r="XDT217" s="20"/>
      <c r="XDU217" s="10"/>
      <c r="XDV217" s="20"/>
      <c r="XDW217" s="10"/>
      <c r="XDX217" s="20"/>
      <c r="XDY217" s="10"/>
      <c r="XDZ217" s="20"/>
      <c r="XEA217" s="10"/>
      <c r="XEB217" s="20"/>
      <c r="XEC217" s="10"/>
      <c r="XED217" s="20"/>
      <c r="XEE217" s="10"/>
      <c r="XEF217" s="20"/>
      <c r="XEG217" s="10"/>
      <c r="XEH217" s="20"/>
      <c r="XEI217" s="10"/>
      <c r="XEJ217" s="20"/>
      <c r="XEK217" s="10"/>
      <c r="XEL217" s="20"/>
      <c r="XEM217" s="10"/>
      <c r="XEN217" s="20"/>
      <c r="XEO217" s="10"/>
      <c r="XEP217" s="20"/>
      <c r="XEQ217" s="10"/>
      <c r="XER217" s="20"/>
      <c r="XES217" s="10"/>
      <c r="XET217" s="20"/>
      <c r="XEU217" s="10"/>
      <c r="XEV217" s="20"/>
      <c r="XEW217" s="10"/>
      <c r="XEX217" s="20"/>
      <c r="XEY217" s="10"/>
      <c r="XEZ217" s="20"/>
      <c r="XFA217" s="10"/>
      <c r="XFB217" s="20"/>
      <c r="XFC217" s="10"/>
      <c r="XFD217" s="20"/>
    </row>
    <row r="218" spans="1:16384" s="2" customFormat="1" ht="25.5" x14ac:dyDescent="0.55000000000000004">
      <c r="A218" s="10">
        <v>214</v>
      </c>
      <c r="B218" s="20" t="s">
        <v>279</v>
      </c>
      <c r="C218" s="88">
        <f>+'16'!G218</f>
        <v>7</v>
      </c>
      <c r="D218" s="13">
        <v>0</v>
      </c>
      <c r="E218" s="12">
        <f t="shared" ref="E218:E219" si="25">C218+D218</f>
        <v>7</v>
      </c>
      <c r="F218" s="13">
        <v>0</v>
      </c>
      <c r="G218" s="14">
        <f t="shared" ref="G218:G219" si="26">E218-F218-H218</f>
        <v>7</v>
      </c>
      <c r="H218" s="15">
        <v>0</v>
      </c>
      <c r="I218" s="23">
        <v>100</v>
      </c>
      <c r="J218" s="17">
        <f t="shared" ref="J218:J219" si="27">+I218*H218</f>
        <v>0</v>
      </c>
      <c r="K218" s="18" t="s">
        <v>16</v>
      </c>
      <c r="L218" s="19">
        <v>0</v>
      </c>
      <c r="M218" s="24">
        <f t="shared" ref="M218:M219" si="28">SUM(J218-L218)</f>
        <v>0</v>
      </c>
      <c r="O218" s="1"/>
      <c r="Q218" s="1"/>
      <c r="S218" s="1"/>
      <c r="U218" s="1"/>
      <c r="W218" s="1"/>
      <c r="Y218" s="1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  <c r="AW218" s="1"/>
      <c r="AY218" s="1"/>
      <c r="BA218" s="1"/>
      <c r="BC218" s="1"/>
      <c r="BE218" s="1"/>
      <c r="BG218" s="1"/>
      <c r="BI218" s="1"/>
      <c r="BK218" s="1"/>
      <c r="BM218" s="1"/>
      <c r="BO218" s="1"/>
      <c r="BQ218" s="1"/>
      <c r="BS218" s="1"/>
      <c r="BU218" s="1"/>
      <c r="BW218" s="1"/>
      <c r="BY218" s="1"/>
      <c r="CA218" s="1"/>
      <c r="CC218" s="1"/>
      <c r="CE218" s="1"/>
      <c r="CG218" s="1"/>
      <c r="CI218" s="1"/>
      <c r="CK218" s="1"/>
      <c r="CM218" s="1"/>
      <c r="CO218" s="1"/>
      <c r="CQ218" s="1"/>
      <c r="CS218" s="1"/>
      <c r="CU218" s="1"/>
      <c r="CW218" s="1"/>
      <c r="CY218" s="1"/>
      <c r="DA218" s="1"/>
      <c r="DC218" s="1"/>
      <c r="DE218" s="1"/>
      <c r="DG218" s="1"/>
      <c r="DI218" s="1"/>
      <c r="DK218" s="1"/>
      <c r="DM218" s="1"/>
      <c r="DO218" s="1"/>
      <c r="DQ218" s="1"/>
      <c r="DS218" s="1"/>
      <c r="DU218" s="1"/>
      <c r="DW218" s="1"/>
      <c r="DY218" s="1"/>
      <c r="EA218" s="1"/>
      <c r="EC218" s="1"/>
      <c r="EE218" s="1"/>
      <c r="EG218" s="1"/>
      <c r="EI218" s="1"/>
      <c r="EK218" s="1"/>
      <c r="EM218" s="1"/>
      <c r="EO218" s="1"/>
      <c r="EQ218" s="1"/>
      <c r="ES218" s="1"/>
      <c r="EU218" s="1"/>
      <c r="EW218" s="1"/>
      <c r="EY218" s="1"/>
      <c r="FA218" s="1"/>
      <c r="FC218" s="1"/>
      <c r="FE218" s="1"/>
      <c r="FG218" s="1"/>
      <c r="FI218" s="1"/>
      <c r="FK218" s="1"/>
      <c r="FM218" s="1"/>
      <c r="FO218" s="1"/>
      <c r="FQ218" s="1"/>
      <c r="FS218" s="1"/>
      <c r="FU218" s="1"/>
      <c r="FW218" s="1"/>
      <c r="FY218" s="1"/>
      <c r="GA218" s="1"/>
      <c r="GC218" s="1"/>
      <c r="GE218" s="1"/>
      <c r="GG218" s="1"/>
      <c r="GI218" s="1"/>
      <c r="GK218" s="1"/>
      <c r="GM218" s="1"/>
      <c r="GO218" s="1"/>
      <c r="GQ218" s="1"/>
      <c r="GS218" s="1"/>
      <c r="GU218" s="1"/>
      <c r="GW218" s="1"/>
      <c r="GY218" s="1"/>
      <c r="HA218" s="1"/>
      <c r="HC218" s="1"/>
      <c r="HE218" s="1"/>
      <c r="HG218" s="1"/>
      <c r="HI218" s="1"/>
      <c r="HK218" s="1"/>
      <c r="HM218" s="1"/>
      <c r="HO218" s="1"/>
      <c r="HQ218" s="1"/>
      <c r="HS218" s="1"/>
      <c r="HU218" s="1"/>
      <c r="HW218" s="1"/>
      <c r="HY218" s="1"/>
      <c r="IA218" s="1"/>
      <c r="IC218" s="1"/>
      <c r="IE218" s="1"/>
      <c r="IG218" s="1"/>
      <c r="II218" s="1"/>
      <c r="IK218" s="1"/>
      <c r="IM218" s="1"/>
      <c r="IO218" s="1"/>
      <c r="IQ218" s="1"/>
      <c r="IS218" s="1"/>
      <c r="IU218" s="1"/>
      <c r="IW218" s="1"/>
      <c r="IY218" s="1"/>
      <c r="JA218" s="1"/>
      <c r="JC218" s="1"/>
      <c r="JE218" s="1"/>
      <c r="JG218" s="1"/>
      <c r="JI218" s="1"/>
      <c r="JK218" s="1"/>
      <c r="JM218" s="1"/>
      <c r="JO218" s="1"/>
      <c r="JQ218" s="1"/>
      <c r="JS218" s="1"/>
      <c r="JU218" s="1"/>
      <c r="JW218" s="1"/>
      <c r="JY218" s="1"/>
      <c r="KA218" s="1"/>
      <c r="KC218" s="1"/>
      <c r="KE218" s="1"/>
      <c r="KG218" s="1"/>
      <c r="KI218" s="1"/>
      <c r="KK218" s="1"/>
      <c r="KM218" s="1"/>
      <c r="KO218" s="1"/>
      <c r="KQ218" s="1"/>
      <c r="KS218" s="1"/>
      <c r="KU218" s="1"/>
      <c r="KW218" s="1"/>
      <c r="KY218" s="1"/>
      <c r="LA218" s="1"/>
      <c r="LC218" s="1"/>
      <c r="LE218" s="1"/>
      <c r="LG218" s="1"/>
      <c r="LI218" s="1"/>
      <c r="LK218" s="1"/>
      <c r="LM218" s="1"/>
      <c r="LO218" s="1"/>
      <c r="LQ218" s="1"/>
      <c r="LS218" s="1"/>
      <c r="LU218" s="1"/>
      <c r="LW218" s="1"/>
      <c r="LY218" s="1"/>
      <c r="MA218" s="1"/>
      <c r="MC218" s="1"/>
      <c r="ME218" s="1"/>
      <c r="MG218" s="1"/>
      <c r="MI218" s="1"/>
      <c r="MK218" s="1"/>
      <c r="MM218" s="1"/>
      <c r="MO218" s="1"/>
      <c r="MQ218" s="1"/>
      <c r="MS218" s="1"/>
      <c r="MU218" s="1"/>
      <c r="MW218" s="1"/>
      <c r="MY218" s="1"/>
      <c r="NA218" s="1"/>
      <c r="NC218" s="1"/>
      <c r="NE218" s="1"/>
      <c r="NG218" s="1"/>
      <c r="NI218" s="1"/>
      <c r="NK218" s="1"/>
      <c r="NM218" s="1"/>
      <c r="NO218" s="1"/>
      <c r="NQ218" s="1"/>
      <c r="NS218" s="1"/>
      <c r="NU218" s="1"/>
      <c r="NW218" s="1"/>
      <c r="NY218" s="1"/>
      <c r="OA218" s="1"/>
      <c r="OC218" s="1"/>
      <c r="OE218" s="1"/>
      <c r="OG218" s="1"/>
      <c r="OI218" s="1"/>
      <c r="OK218" s="1"/>
      <c r="OM218" s="1"/>
      <c r="OO218" s="1"/>
      <c r="OQ218" s="1"/>
      <c r="OS218" s="1"/>
      <c r="OU218" s="1"/>
      <c r="OW218" s="1"/>
      <c r="OY218" s="1"/>
      <c r="PA218" s="1"/>
      <c r="PC218" s="1"/>
      <c r="PE218" s="1"/>
      <c r="PG218" s="1"/>
      <c r="PI218" s="1"/>
      <c r="PK218" s="1"/>
      <c r="PM218" s="1"/>
      <c r="PO218" s="1"/>
      <c r="PQ218" s="1"/>
      <c r="PS218" s="1"/>
      <c r="PU218" s="1"/>
      <c r="PW218" s="1"/>
      <c r="PY218" s="1"/>
      <c r="QA218" s="1"/>
      <c r="QC218" s="1"/>
      <c r="QE218" s="1"/>
      <c r="QG218" s="1"/>
      <c r="QI218" s="1"/>
      <c r="QK218" s="1"/>
      <c r="QM218" s="1"/>
      <c r="QO218" s="1"/>
      <c r="QQ218" s="1"/>
      <c r="QS218" s="1"/>
      <c r="QU218" s="1"/>
      <c r="QW218" s="1"/>
      <c r="QY218" s="1"/>
      <c r="RA218" s="1"/>
      <c r="RC218" s="1"/>
      <c r="RE218" s="1"/>
      <c r="RG218" s="1"/>
      <c r="RI218" s="1"/>
      <c r="RK218" s="1"/>
      <c r="RM218" s="1"/>
      <c r="RO218" s="1"/>
      <c r="RQ218" s="1"/>
      <c r="RS218" s="1"/>
      <c r="RU218" s="1"/>
      <c r="RW218" s="1"/>
      <c r="RY218" s="1"/>
      <c r="SA218" s="1"/>
      <c r="SC218" s="1"/>
      <c r="SE218" s="1"/>
      <c r="SG218" s="1"/>
      <c r="SI218" s="1"/>
      <c r="SK218" s="1"/>
      <c r="SM218" s="1"/>
      <c r="SO218" s="1"/>
      <c r="SQ218" s="1"/>
      <c r="SS218" s="1"/>
      <c r="SU218" s="1"/>
      <c r="SW218" s="1"/>
      <c r="SY218" s="1"/>
      <c r="TA218" s="1"/>
      <c r="TC218" s="1"/>
      <c r="TE218" s="1"/>
      <c r="TG218" s="1"/>
      <c r="TI218" s="1"/>
      <c r="TK218" s="1"/>
      <c r="TM218" s="1"/>
      <c r="TO218" s="1"/>
      <c r="TQ218" s="1"/>
      <c r="TS218" s="1"/>
      <c r="TU218" s="1"/>
      <c r="TW218" s="1"/>
      <c r="TY218" s="1"/>
      <c r="UA218" s="1"/>
      <c r="UC218" s="1"/>
      <c r="UE218" s="1"/>
      <c r="UG218" s="1"/>
      <c r="UI218" s="1"/>
      <c r="UK218" s="1"/>
      <c r="UM218" s="1"/>
      <c r="UO218" s="1"/>
      <c r="UQ218" s="1"/>
      <c r="US218" s="1"/>
      <c r="UU218" s="1"/>
      <c r="UW218" s="1"/>
      <c r="UY218" s="1"/>
      <c r="VA218" s="1"/>
      <c r="VC218" s="1"/>
      <c r="VE218" s="1"/>
      <c r="VG218" s="1"/>
      <c r="VI218" s="1"/>
      <c r="VK218" s="1"/>
      <c r="VM218" s="1"/>
      <c r="VO218" s="1"/>
      <c r="VQ218" s="1"/>
      <c r="VS218" s="1"/>
      <c r="VU218" s="1"/>
      <c r="VW218" s="1"/>
      <c r="VY218" s="1"/>
      <c r="WA218" s="1"/>
      <c r="WC218" s="1"/>
      <c r="WE218" s="1"/>
      <c r="WG218" s="1"/>
      <c r="WI218" s="1"/>
      <c r="WK218" s="1"/>
      <c r="WM218" s="1"/>
      <c r="WO218" s="1"/>
      <c r="WQ218" s="1"/>
      <c r="WS218" s="1"/>
      <c r="WU218" s="1"/>
      <c r="WW218" s="1"/>
      <c r="WY218" s="1"/>
      <c r="XA218" s="1"/>
      <c r="XC218" s="1"/>
      <c r="XE218" s="1"/>
      <c r="XG218" s="1"/>
      <c r="XI218" s="1"/>
      <c r="XK218" s="1"/>
      <c r="XM218" s="1"/>
      <c r="XO218" s="1"/>
      <c r="XQ218" s="1"/>
      <c r="XS218" s="1"/>
      <c r="XU218" s="1"/>
      <c r="XW218" s="1"/>
      <c r="XY218" s="1"/>
      <c r="YA218" s="1"/>
      <c r="YC218" s="1"/>
      <c r="YE218" s="1"/>
      <c r="YG218" s="1"/>
      <c r="YI218" s="1"/>
      <c r="YK218" s="1"/>
      <c r="YM218" s="1"/>
      <c r="YO218" s="1"/>
      <c r="YQ218" s="1"/>
      <c r="YS218" s="1"/>
      <c r="YU218" s="1"/>
      <c r="YW218" s="1"/>
      <c r="YY218" s="1"/>
      <c r="ZA218" s="1"/>
      <c r="ZC218" s="1"/>
      <c r="ZE218" s="1"/>
      <c r="ZG218" s="1"/>
      <c r="ZI218" s="1"/>
      <c r="ZK218" s="1"/>
      <c r="ZM218" s="1"/>
      <c r="ZO218" s="1"/>
      <c r="ZQ218" s="1"/>
      <c r="ZS218" s="1"/>
      <c r="ZU218" s="1"/>
      <c r="ZW218" s="1"/>
      <c r="ZY218" s="1"/>
      <c r="AAA218" s="1"/>
      <c r="AAC218" s="1"/>
      <c r="AAE218" s="1"/>
      <c r="AAG218" s="1"/>
      <c r="AAI218" s="1"/>
      <c r="AAK218" s="1"/>
      <c r="AAM218" s="1"/>
      <c r="AAO218" s="1"/>
      <c r="AAQ218" s="1"/>
      <c r="AAS218" s="1"/>
      <c r="AAU218" s="1"/>
      <c r="AAW218" s="1"/>
      <c r="AAY218" s="1"/>
      <c r="ABA218" s="1"/>
      <c r="ABC218" s="1"/>
      <c r="ABE218" s="1"/>
      <c r="ABG218" s="1"/>
      <c r="ABI218" s="1"/>
      <c r="ABK218" s="1"/>
      <c r="ABM218" s="1"/>
      <c r="ABO218" s="1"/>
      <c r="ABQ218" s="1"/>
      <c r="ABS218" s="1"/>
      <c r="ABU218" s="1"/>
      <c r="ABW218" s="1"/>
      <c r="ABY218" s="1"/>
      <c r="ACA218" s="1"/>
      <c r="ACC218" s="1"/>
      <c r="ACE218" s="1"/>
      <c r="ACG218" s="1"/>
      <c r="ACI218" s="1"/>
      <c r="ACK218" s="1"/>
      <c r="ACM218" s="1"/>
      <c r="ACO218" s="1"/>
      <c r="ACQ218" s="1"/>
      <c r="ACS218" s="1"/>
      <c r="ACU218" s="1"/>
      <c r="ACW218" s="1"/>
      <c r="ACY218" s="1"/>
      <c r="ADA218" s="1"/>
      <c r="ADC218" s="1"/>
      <c r="ADE218" s="1"/>
      <c r="ADG218" s="1"/>
      <c r="ADI218" s="1"/>
      <c r="ADK218" s="1"/>
      <c r="ADM218" s="1"/>
      <c r="ADO218" s="1"/>
      <c r="ADQ218" s="1"/>
      <c r="ADS218" s="1"/>
      <c r="ADU218" s="1"/>
      <c r="ADW218" s="1"/>
      <c r="ADY218" s="1"/>
      <c r="AEA218" s="1"/>
      <c r="AEC218" s="1"/>
      <c r="AEE218" s="1"/>
      <c r="AEG218" s="1"/>
      <c r="AEI218" s="1"/>
      <c r="AEK218" s="1"/>
      <c r="AEM218" s="1"/>
      <c r="AEO218" s="1"/>
      <c r="AEQ218" s="1"/>
      <c r="AES218" s="1"/>
      <c r="AEU218" s="1"/>
      <c r="AEW218" s="1"/>
      <c r="AEY218" s="1"/>
      <c r="AFA218" s="1"/>
      <c r="AFC218" s="1"/>
      <c r="AFE218" s="1"/>
      <c r="AFG218" s="1"/>
      <c r="AFI218" s="1"/>
      <c r="AFK218" s="1"/>
      <c r="AFM218" s="1"/>
      <c r="AFO218" s="1"/>
      <c r="AFQ218" s="1"/>
      <c r="AFS218" s="1"/>
      <c r="AFU218" s="1"/>
      <c r="AFW218" s="1"/>
      <c r="AFY218" s="1"/>
      <c r="AGA218" s="1"/>
      <c r="AGC218" s="1"/>
      <c r="AGE218" s="1"/>
      <c r="AGG218" s="1"/>
      <c r="AGI218" s="1"/>
      <c r="AGK218" s="1"/>
      <c r="AGM218" s="1"/>
      <c r="AGO218" s="1"/>
      <c r="AGQ218" s="1"/>
      <c r="AGS218" s="1"/>
      <c r="AGU218" s="1"/>
      <c r="AGW218" s="1"/>
      <c r="AGY218" s="1"/>
      <c r="AHA218" s="1"/>
      <c r="AHC218" s="1"/>
      <c r="AHE218" s="1"/>
      <c r="AHG218" s="1"/>
      <c r="AHI218" s="1"/>
      <c r="AHK218" s="1"/>
      <c r="AHM218" s="1"/>
      <c r="AHO218" s="1"/>
      <c r="AHQ218" s="1"/>
      <c r="AHS218" s="1"/>
      <c r="AHU218" s="1"/>
      <c r="AHW218" s="1"/>
      <c r="AHY218" s="1"/>
      <c r="AIA218" s="1"/>
      <c r="AIC218" s="1"/>
      <c r="AIE218" s="1"/>
      <c r="AIG218" s="1"/>
      <c r="AII218" s="1"/>
      <c r="AIK218" s="1"/>
      <c r="AIM218" s="1"/>
      <c r="AIO218" s="1"/>
      <c r="AIQ218" s="1"/>
      <c r="AIS218" s="1"/>
      <c r="AIU218" s="1"/>
      <c r="AIW218" s="1"/>
      <c r="AIY218" s="1"/>
      <c r="AJA218" s="1"/>
      <c r="AJC218" s="1"/>
      <c r="AJE218" s="1"/>
      <c r="AJG218" s="1"/>
      <c r="AJI218" s="1"/>
      <c r="AJK218" s="1"/>
      <c r="AJM218" s="1"/>
      <c r="AJO218" s="1"/>
      <c r="AJQ218" s="1"/>
      <c r="AJS218" s="1"/>
      <c r="AJU218" s="1"/>
      <c r="AJW218" s="1"/>
      <c r="AJY218" s="1"/>
      <c r="AKA218" s="1"/>
      <c r="AKC218" s="1"/>
      <c r="AKE218" s="1"/>
      <c r="AKG218" s="1"/>
      <c r="AKI218" s="1"/>
      <c r="AKK218" s="1"/>
      <c r="AKM218" s="1"/>
      <c r="AKO218" s="1"/>
      <c r="AKQ218" s="1"/>
      <c r="AKS218" s="1"/>
      <c r="AKU218" s="1"/>
      <c r="AKW218" s="1"/>
      <c r="AKY218" s="1"/>
      <c r="ALA218" s="1"/>
      <c r="ALC218" s="1"/>
      <c r="ALE218" s="1"/>
      <c r="ALG218" s="1"/>
      <c r="ALI218" s="1"/>
      <c r="ALK218" s="1"/>
      <c r="ALM218" s="1"/>
      <c r="ALO218" s="1"/>
      <c r="ALQ218" s="1"/>
      <c r="ALS218" s="1"/>
      <c r="ALU218" s="1"/>
      <c r="ALW218" s="1"/>
      <c r="ALY218" s="1"/>
      <c r="AMA218" s="1"/>
      <c r="AMC218" s="1"/>
      <c r="AME218" s="1"/>
      <c r="AMG218" s="1"/>
      <c r="AMI218" s="1"/>
      <c r="AMK218" s="1"/>
      <c r="AMM218" s="1"/>
      <c r="AMO218" s="1"/>
      <c r="AMQ218" s="1"/>
      <c r="AMS218" s="1"/>
      <c r="AMU218" s="1"/>
      <c r="AMW218" s="1"/>
      <c r="AMY218" s="1"/>
      <c r="ANA218" s="1"/>
      <c r="ANC218" s="1"/>
      <c r="ANE218" s="1"/>
      <c r="ANG218" s="1"/>
      <c r="ANI218" s="1"/>
      <c r="ANK218" s="1"/>
      <c r="ANM218" s="1"/>
      <c r="ANO218" s="1"/>
      <c r="ANQ218" s="1"/>
      <c r="ANS218" s="1"/>
      <c r="ANU218" s="1"/>
      <c r="ANW218" s="1"/>
      <c r="ANY218" s="1"/>
      <c r="AOA218" s="1"/>
      <c r="AOC218" s="1"/>
      <c r="AOE218" s="1"/>
      <c r="AOG218" s="1"/>
      <c r="AOI218" s="1"/>
      <c r="AOK218" s="1"/>
      <c r="AOM218" s="1"/>
      <c r="AOO218" s="1"/>
      <c r="AOQ218" s="1"/>
      <c r="AOS218" s="1"/>
      <c r="AOU218" s="1"/>
      <c r="AOW218" s="1"/>
      <c r="AOY218" s="1"/>
      <c r="APA218" s="1"/>
      <c r="APC218" s="1"/>
      <c r="APE218" s="1"/>
      <c r="APG218" s="1"/>
      <c r="API218" s="1"/>
      <c r="APK218" s="1"/>
      <c r="APM218" s="1"/>
      <c r="APO218" s="1"/>
      <c r="APQ218" s="1"/>
      <c r="APS218" s="1"/>
      <c r="APU218" s="1"/>
      <c r="APW218" s="1"/>
      <c r="APY218" s="1"/>
      <c r="AQA218" s="1"/>
      <c r="AQC218" s="1"/>
      <c r="AQE218" s="1"/>
      <c r="AQG218" s="1"/>
      <c r="AQI218" s="1"/>
      <c r="AQK218" s="1"/>
      <c r="AQM218" s="1"/>
      <c r="AQO218" s="1"/>
      <c r="AQQ218" s="1"/>
      <c r="AQS218" s="1"/>
      <c r="AQU218" s="1"/>
      <c r="AQW218" s="1"/>
      <c r="AQY218" s="1"/>
      <c r="ARA218" s="1"/>
      <c r="ARC218" s="1"/>
      <c r="ARE218" s="1"/>
      <c r="ARG218" s="1"/>
      <c r="ARI218" s="1"/>
      <c r="ARK218" s="1"/>
      <c r="ARM218" s="1"/>
      <c r="ARO218" s="1"/>
      <c r="ARQ218" s="1"/>
      <c r="ARS218" s="1"/>
      <c r="ARU218" s="1"/>
      <c r="ARW218" s="1"/>
      <c r="ARY218" s="1"/>
      <c r="ASA218" s="1"/>
      <c r="ASC218" s="1"/>
      <c r="ASE218" s="1"/>
      <c r="ASG218" s="1"/>
      <c r="ASI218" s="1"/>
      <c r="ASK218" s="1"/>
      <c r="ASM218" s="1"/>
      <c r="ASO218" s="1"/>
      <c r="ASQ218" s="1"/>
      <c r="ASS218" s="1"/>
      <c r="ASU218" s="1"/>
      <c r="ASW218" s="1"/>
      <c r="ASY218" s="1"/>
      <c r="ATA218" s="1"/>
      <c r="ATC218" s="1"/>
      <c r="ATE218" s="1"/>
      <c r="ATG218" s="1"/>
      <c r="ATI218" s="1"/>
      <c r="ATK218" s="1"/>
      <c r="ATM218" s="1"/>
      <c r="ATO218" s="1"/>
      <c r="ATQ218" s="1"/>
      <c r="ATS218" s="1"/>
      <c r="ATU218" s="1"/>
      <c r="ATW218" s="1"/>
      <c r="ATY218" s="1"/>
      <c r="AUA218" s="1"/>
      <c r="AUC218" s="1"/>
      <c r="AUE218" s="1"/>
      <c r="AUG218" s="1"/>
      <c r="AUI218" s="1"/>
      <c r="AUK218" s="1"/>
      <c r="AUM218" s="1"/>
      <c r="AUO218" s="1"/>
      <c r="AUQ218" s="1"/>
      <c r="AUS218" s="1"/>
      <c r="AUU218" s="1"/>
      <c r="AUW218" s="1"/>
      <c r="AUY218" s="1"/>
      <c r="AVA218" s="1"/>
      <c r="AVC218" s="1"/>
      <c r="AVE218" s="1"/>
      <c r="AVG218" s="1"/>
      <c r="AVI218" s="1"/>
      <c r="AVK218" s="1"/>
      <c r="AVM218" s="1"/>
      <c r="AVO218" s="1"/>
      <c r="AVQ218" s="1"/>
      <c r="AVS218" s="1"/>
      <c r="AVU218" s="1"/>
      <c r="AVW218" s="1"/>
      <c r="AVY218" s="1"/>
      <c r="AWA218" s="1"/>
      <c r="AWC218" s="1"/>
      <c r="AWE218" s="1"/>
      <c r="AWG218" s="1"/>
      <c r="AWI218" s="1"/>
      <c r="AWK218" s="1"/>
      <c r="AWM218" s="1"/>
      <c r="AWO218" s="1"/>
      <c r="AWQ218" s="1"/>
      <c r="AWS218" s="1"/>
      <c r="AWU218" s="1"/>
      <c r="AWW218" s="1"/>
      <c r="AWY218" s="1"/>
      <c r="AXA218" s="1"/>
      <c r="AXC218" s="1"/>
      <c r="AXE218" s="1"/>
      <c r="AXG218" s="1"/>
      <c r="AXI218" s="1"/>
      <c r="AXK218" s="1"/>
      <c r="AXM218" s="1"/>
      <c r="AXO218" s="1"/>
      <c r="AXQ218" s="1"/>
      <c r="AXS218" s="1"/>
      <c r="AXU218" s="1"/>
      <c r="AXW218" s="1"/>
      <c r="AXY218" s="1"/>
      <c r="AYA218" s="1"/>
      <c r="AYC218" s="1"/>
      <c r="AYE218" s="1"/>
      <c r="AYG218" s="1"/>
      <c r="AYI218" s="1"/>
      <c r="AYK218" s="1"/>
      <c r="AYM218" s="1"/>
      <c r="AYO218" s="1"/>
      <c r="AYQ218" s="1"/>
      <c r="AYS218" s="1"/>
      <c r="AYU218" s="1"/>
      <c r="AYW218" s="1"/>
      <c r="AYY218" s="1"/>
      <c r="AZA218" s="1"/>
      <c r="AZC218" s="1"/>
      <c r="AZE218" s="1"/>
      <c r="AZG218" s="1"/>
      <c r="AZI218" s="1"/>
      <c r="AZK218" s="1"/>
      <c r="AZM218" s="1"/>
      <c r="AZO218" s="1"/>
      <c r="AZQ218" s="1"/>
      <c r="AZS218" s="1"/>
      <c r="AZU218" s="1"/>
      <c r="AZW218" s="1"/>
      <c r="AZY218" s="1"/>
      <c r="BAA218" s="1"/>
      <c r="BAC218" s="1"/>
      <c r="BAE218" s="1"/>
      <c r="BAG218" s="1"/>
      <c r="BAI218" s="1"/>
      <c r="BAK218" s="1"/>
      <c r="BAM218" s="1"/>
      <c r="BAO218" s="1"/>
      <c r="BAQ218" s="1"/>
      <c r="BAS218" s="1"/>
      <c r="BAU218" s="1"/>
      <c r="BAW218" s="1"/>
      <c r="BAY218" s="1"/>
      <c r="BBA218" s="1"/>
      <c r="BBC218" s="1"/>
      <c r="BBE218" s="1"/>
      <c r="BBG218" s="1"/>
      <c r="BBI218" s="1"/>
      <c r="BBK218" s="1"/>
      <c r="BBM218" s="1"/>
      <c r="BBO218" s="1"/>
      <c r="BBQ218" s="1"/>
      <c r="BBS218" s="1"/>
      <c r="BBU218" s="1"/>
      <c r="BBW218" s="1"/>
      <c r="BBY218" s="1"/>
      <c r="BCA218" s="1"/>
      <c r="BCC218" s="1"/>
      <c r="BCE218" s="1"/>
      <c r="BCG218" s="1"/>
      <c r="BCI218" s="1"/>
      <c r="BCK218" s="1"/>
      <c r="BCM218" s="1"/>
      <c r="BCO218" s="1"/>
      <c r="BCQ218" s="1"/>
      <c r="BCS218" s="1"/>
      <c r="BCU218" s="1"/>
      <c r="BCW218" s="1"/>
      <c r="BCY218" s="1"/>
      <c r="BDA218" s="1"/>
      <c r="BDC218" s="1"/>
      <c r="BDE218" s="1"/>
      <c r="BDG218" s="1"/>
      <c r="BDI218" s="1"/>
      <c r="BDK218" s="1"/>
      <c r="BDM218" s="1"/>
      <c r="BDO218" s="1"/>
      <c r="BDQ218" s="1"/>
      <c r="BDS218" s="1"/>
      <c r="BDU218" s="1"/>
      <c r="BDW218" s="1"/>
      <c r="BDY218" s="1"/>
      <c r="BEA218" s="1"/>
      <c r="BEC218" s="1"/>
      <c r="BEE218" s="1"/>
      <c r="BEG218" s="1"/>
      <c r="BEI218" s="1"/>
      <c r="BEK218" s="1"/>
      <c r="BEM218" s="1"/>
      <c r="BEO218" s="1"/>
      <c r="BEQ218" s="1"/>
      <c r="BES218" s="1"/>
      <c r="BEU218" s="1"/>
      <c r="BEW218" s="1"/>
      <c r="BEY218" s="1"/>
      <c r="BFA218" s="1"/>
      <c r="BFC218" s="1"/>
      <c r="BFE218" s="1"/>
      <c r="BFG218" s="1"/>
      <c r="BFI218" s="1"/>
      <c r="BFK218" s="1"/>
      <c r="BFM218" s="1"/>
      <c r="BFO218" s="1"/>
      <c r="BFQ218" s="1"/>
      <c r="BFS218" s="1"/>
      <c r="BFU218" s="1"/>
      <c r="BFW218" s="1"/>
      <c r="BFY218" s="1"/>
      <c r="BGA218" s="1"/>
      <c r="BGC218" s="1"/>
      <c r="BGE218" s="1"/>
      <c r="BGG218" s="1"/>
      <c r="BGI218" s="1"/>
      <c r="BGK218" s="1"/>
      <c r="BGM218" s="1"/>
      <c r="BGO218" s="1"/>
      <c r="BGQ218" s="1"/>
      <c r="BGS218" s="1"/>
      <c r="BGU218" s="1"/>
      <c r="BGW218" s="1"/>
      <c r="BGY218" s="1"/>
      <c r="BHA218" s="1"/>
      <c r="BHC218" s="1"/>
      <c r="BHE218" s="1"/>
      <c r="BHG218" s="1"/>
      <c r="BHI218" s="1"/>
      <c r="BHK218" s="1"/>
      <c r="BHM218" s="1"/>
      <c r="BHO218" s="1"/>
      <c r="BHQ218" s="1"/>
      <c r="BHS218" s="1"/>
      <c r="BHU218" s="1"/>
      <c r="BHW218" s="1"/>
      <c r="BHY218" s="1"/>
      <c r="BIA218" s="1"/>
      <c r="BIC218" s="1"/>
      <c r="BIE218" s="1"/>
      <c r="BIG218" s="1"/>
      <c r="BII218" s="1"/>
      <c r="BIK218" s="1"/>
      <c r="BIM218" s="1"/>
      <c r="BIO218" s="1"/>
      <c r="BIQ218" s="1"/>
      <c r="BIS218" s="1"/>
      <c r="BIU218" s="1"/>
      <c r="BIW218" s="1"/>
      <c r="BIY218" s="1"/>
      <c r="BJA218" s="1"/>
      <c r="BJC218" s="1"/>
      <c r="BJE218" s="1"/>
      <c r="BJG218" s="1"/>
      <c r="BJI218" s="1"/>
      <c r="BJK218" s="1"/>
      <c r="BJM218" s="1"/>
      <c r="BJO218" s="1"/>
      <c r="BJQ218" s="1"/>
      <c r="BJS218" s="1"/>
      <c r="BJU218" s="1"/>
      <c r="BJW218" s="1"/>
      <c r="BJY218" s="1"/>
      <c r="BKA218" s="1"/>
      <c r="BKC218" s="1"/>
      <c r="BKE218" s="1"/>
      <c r="BKG218" s="1"/>
      <c r="BKI218" s="1"/>
      <c r="BKK218" s="1"/>
      <c r="BKM218" s="1"/>
      <c r="BKO218" s="1"/>
      <c r="BKQ218" s="1"/>
      <c r="BKS218" s="1"/>
      <c r="BKU218" s="1"/>
      <c r="BKW218" s="1"/>
      <c r="BKY218" s="1"/>
      <c r="BLA218" s="1"/>
      <c r="BLC218" s="1"/>
      <c r="BLE218" s="1"/>
      <c r="BLG218" s="1"/>
      <c r="BLI218" s="1"/>
      <c r="BLK218" s="1"/>
      <c r="BLM218" s="1"/>
      <c r="BLO218" s="1"/>
      <c r="BLQ218" s="1"/>
      <c r="BLS218" s="1"/>
      <c r="BLU218" s="1"/>
      <c r="BLW218" s="1"/>
      <c r="BLY218" s="1"/>
      <c r="BMA218" s="1"/>
      <c r="BMC218" s="1"/>
      <c r="BME218" s="1"/>
      <c r="BMG218" s="1"/>
      <c r="BMI218" s="1"/>
      <c r="BMK218" s="1"/>
      <c r="BMM218" s="1"/>
      <c r="BMO218" s="1"/>
      <c r="BMQ218" s="1"/>
      <c r="BMS218" s="1"/>
      <c r="BMU218" s="1"/>
      <c r="BMW218" s="1"/>
      <c r="BMY218" s="1"/>
      <c r="BNA218" s="1"/>
      <c r="BNC218" s="1"/>
      <c r="BNE218" s="1"/>
      <c r="BNG218" s="1"/>
      <c r="BNI218" s="1"/>
      <c r="BNK218" s="1"/>
      <c r="BNM218" s="1"/>
      <c r="BNO218" s="1"/>
      <c r="BNQ218" s="1"/>
      <c r="BNS218" s="1"/>
      <c r="BNU218" s="1"/>
      <c r="BNW218" s="1"/>
      <c r="BNY218" s="1"/>
      <c r="BOA218" s="1"/>
      <c r="BOC218" s="1"/>
      <c r="BOE218" s="1"/>
      <c r="BOG218" s="1"/>
      <c r="BOI218" s="1"/>
      <c r="BOK218" s="1"/>
      <c r="BOM218" s="1"/>
      <c r="BOO218" s="1"/>
      <c r="BOQ218" s="1"/>
      <c r="BOS218" s="1"/>
      <c r="BOU218" s="1"/>
      <c r="BOW218" s="1"/>
      <c r="BOY218" s="1"/>
      <c r="BPA218" s="1"/>
      <c r="BPC218" s="1"/>
      <c r="BPE218" s="1"/>
      <c r="BPG218" s="1"/>
      <c r="BPI218" s="1"/>
      <c r="BPK218" s="1"/>
      <c r="BPM218" s="1"/>
      <c r="BPO218" s="1"/>
      <c r="BPQ218" s="1"/>
      <c r="BPS218" s="1"/>
      <c r="BPU218" s="1"/>
      <c r="BPW218" s="1"/>
      <c r="BPY218" s="1"/>
      <c r="BQA218" s="1"/>
      <c r="BQC218" s="1"/>
      <c r="BQE218" s="1"/>
      <c r="BQG218" s="1"/>
      <c r="BQI218" s="1"/>
      <c r="BQK218" s="1"/>
      <c r="BQM218" s="1"/>
      <c r="BQO218" s="1"/>
      <c r="BQQ218" s="1"/>
      <c r="BQS218" s="1"/>
      <c r="BQU218" s="1"/>
      <c r="BQW218" s="1"/>
      <c r="BQY218" s="1"/>
      <c r="BRA218" s="1"/>
      <c r="BRC218" s="1"/>
      <c r="BRE218" s="1"/>
      <c r="BRG218" s="1"/>
      <c r="BRI218" s="1"/>
      <c r="BRK218" s="1"/>
      <c r="BRM218" s="1"/>
      <c r="BRO218" s="1"/>
      <c r="BRQ218" s="1"/>
      <c r="BRS218" s="1"/>
      <c r="BRU218" s="1"/>
      <c r="BRW218" s="1"/>
      <c r="BRY218" s="1"/>
      <c r="BSA218" s="1"/>
      <c r="BSC218" s="1"/>
      <c r="BSE218" s="1"/>
      <c r="BSG218" s="1"/>
      <c r="BSI218" s="1"/>
      <c r="BSK218" s="1"/>
      <c r="BSM218" s="1"/>
      <c r="BSO218" s="1"/>
      <c r="BSQ218" s="1"/>
      <c r="BSS218" s="1"/>
      <c r="BSU218" s="1"/>
      <c r="BSW218" s="1"/>
      <c r="BSY218" s="1"/>
      <c r="BTA218" s="1"/>
      <c r="BTC218" s="1"/>
      <c r="BTE218" s="1"/>
      <c r="BTG218" s="1"/>
      <c r="BTI218" s="1"/>
      <c r="BTK218" s="1"/>
      <c r="BTM218" s="1"/>
      <c r="BTO218" s="1"/>
      <c r="BTQ218" s="1"/>
      <c r="BTS218" s="1"/>
      <c r="BTU218" s="1"/>
      <c r="BTW218" s="1"/>
      <c r="BTY218" s="1"/>
      <c r="BUA218" s="1"/>
      <c r="BUC218" s="1"/>
      <c r="BUE218" s="1"/>
      <c r="BUG218" s="1"/>
      <c r="BUI218" s="1"/>
      <c r="BUK218" s="1"/>
      <c r="BUM218" s="1"/>
      <c r="BUO218" s="1"/>
      <c r="BUQ218" s="1"/>
      <c r="BUS218" s="1"/>
      <c r="BUU218" s="1"/>
      <c r="BUW218" s="1"/>
      <c r="BUY218" s="1"/>
      <c r="BVA218" s="1"/>
      <c r="BVC218" s="1"/>
      <c r="BVE218" s="1"/>
      <c r="BVG218" s="1"/>
      <c r="BVI218" s="1"/>
      <c r="BVK218" s="1"/>
      <c r="BVM218" s="1"/>
      <c r="BVO218" s="1"/>
      <c r="BVQ218" s="1"/>
      <c r="BVS218" s="1"/>
      <c r="BVU218" s="1"/>
      <c r="BVW218" s="1"/>
      <c r="BVY218" s="1"/>
      <c r="BWA218" s="1"/>
      <c r="BWC218" s="1"/>
      <c r="BWE218" s="1"/>
      <c r="BWG218" s="1"/>
      <c r="BWI218" s="1"/>
      <c r="BWK218" s="1"/>
      <c r="BWM218" s="1"/>
      <c r="BWO218" s="1"/>
      <c r="BWQ218" s="1"/>
      <c r="BWS218" s="1"/>
      <c r="BWU218" s="1"/>
      <c r="BWW218" s="1"/>
      <c r="BWY218" s="1"/>
      <c r="BXA218" s="1"/>
      <c r="BXC218" s="1"/>
      <c r="BXE218" s="1"/>
      <c r="BXG218" s="1"/>
      <c r="BXI218" s="1"/>
      <c r="BXK218" s="1"/>
      <c r="BXM218" s="1"/>
      <c r="BXO218" s="1"/>
      <c r="BXQ218" s="1"/>
      <c r="BXS218" s="1"/>
      <c r="BXU218" s="1"/>
      <c r="BXW218" s="1"/>
      <c r="BXY218" s="1"/>
      <c r="BYA218" s="1"/>
      <c r="BYC218" s="1"/>
      <c r="BYE218" s="1"/>
      <c r="BYG218" s="1"/>
      <c r="BYI218" s="1"/>
      <c r="BYK218" s="1"/>
      <c r="BYM218" s="1"/>
      <c r="BYO218" s="1"/>
      <c r="BYQ218" s="1"/>
      <c r="BYS218" s="1"/>
      <c r="BYU218" s="1"/>
      <c r="BYW218" s="1"/>
      <c r="BYY218" s="1"/>
      <c r="BZA218" s="1"/>
      <c r="BZC218" s="1"/>
      <c r="BZE218" s="1"/>
      <c r="BZG218" s="1"/>
      <c r="BZI218" s="1"/>
      <c r="BZK218" s="1"/>
      <c r="BZM218" s="1"/>
      <c r="BZO218" s="1"/>
      <c r="BZQ218" s="1"/>
      <c r="BZS218" s="1"/>
      <c r="BZU218" s="1"/>
      <c r="BZW218" s="1"/>
      <c r="BZY218" s="1"/>
      <c r="CAA218" s="1"/>
      <c r="CAC218" s="1"/>
      <c r="CAE218" s="1"/>
      <c r="CAG218" s="1"/>
      <c r="CAI218" s="1"/>
      <c r="CAK218" s="1"/>
      <c r="CAM218" s="1"/>
      <c r="CAO218" s="1"/>
      <c r="CAQ218" s="1"/>
      <c r="CAS218" s="1"/>
      <c r="CAU218" s="1"/>
      <c r="CAW218" s="1"/>
      <c r="CAY218" s="1"/>
      <c r="CBA218" s="1"/>
      <c r="CBC218" s="1"/>
      <c r="CBE218" s="1"/>
      <c r="CBG218" s="1"/>
      <c r="CBI218" s="1"/>
      <c r="CBK218" s="1"/>
      <c r="CBM218" s="1"/>
      <c r="CBO218" s="1"/>
      <c r="CBQ218" s="1"/>
      <c r="CBS218" s="1"/>
      <c r="CBU218" s="1"/>
      <c r="CBW218" s="1"/>
      <c r="CBY218" s="1"/>
      <c r="CCA218" s="1"/>
      <c r="CCC218" s="1"/>
      <c r="CCE218" s="1"/>
      <c r="CCG218" s="1"/>
      <c r="CCI218" s="1"/>
      <c r="CCK218" s="1"/>
      <c r="CCM218" s="1"/>
      <c r="CCO218" s="1"/>
      <c r="CCQ218" s="1"/>
      <c r="CCS218" s="1"/>
      <c r="CCU218" s="1"/>
      <c r="CCW218" s="1"/>
      <c r="CCY218" s="1"/>
      <c r="CDA218" s="1"/>
      <c r="CDC218" s="1"/>
      <c r="CDE218" s="1"/>
      <c r="CDG218" s="1"/>
      <c r="CDI218" s="1"/>
      <c r="CDK218" s="1"/>
      <c r="CDM218" s="1"/>
      <c r="CDO218" s="1"/>
      <c r="CDQ218" s="1"/>
      <c r="CDS218" s="1"/>
      <c r="CDU218" s="1"/>
      <c r="CDW218" s="1"/>
      <c r="CDY218" s="1"/>
      <c r="CEA218" s="1"/>
      <c r="CEC218" s="1"/>
      <c r="CEE218" s="1"/>
      <c r="CEG218" s="1"/>
      <c r="CEI218" s="1"/>
      <c r="CEK218" s="1"/>
      <c r="CEM218" s="1"/>
      <c r="CEO218" s="1"/>
      <c r="CEQ218" s="1"/>
      <c r="CES218" s="1"/>
      <c r="CEU218" s="1"/>
      <c r="CEW218" s="1"/>
      <c r="CEY218" s="1"/>
      <c r="CFA218" s="1"/>
      <c r="CFC218" s="1"/>
      <c r="CFE218" s="1"/>
      <c r="CFG218" s="1"/>
      <c r="CFI218" s="1"/>
      <c r="CFK218" s="1"/>
      <c r="CFM218" s="1"/>
      <c r="CFO218" s="1"/>
      <c r="CFQ218" s="1"/>
      <c r="CFS218" s="1"/>
      <c r="CFU218" s="1"/>
      <c r="CFW218" s="1"/>
      <c r="CFY218" s="1"/>
      <c r="CGA218" s="1"/>
      <c r="CGC218" s="1"/>
      <c r="CGE218" s="1"/>
      <c r="CGG218" s="1"/>
      <c r="CGI218" s="1"/>
      <c r="CGK218" s="1"/>
      <c r="CGM218" s="1"/>
      <c r="CGO218" s="1"/>
      <c r="CGQ218" s="1"/>
      <c r="CGS218" s="1"/>
      <c r="CGU218" s="1"/>
      <c r="CGW218" s="1"/>
      <c r="CGY218" s="1"/>
      <c r="CHA218" s="1"/>
      <c r="CHC218" s="1"/>
      <c r="CHE218" s="1"/>
      <c r="CHG218" s="1"/>
      <c r="CHI218" s="1"/>
      <c r="CHK218" s="1"/>
      <c r="CHM218" s="1"/>
      <c r="CHO218" s="1"/>
      <c r="CHQ218" s="1"/>
      <c r="CHS218" s="1"/>
      <c r="CHU218" s="1"/>
      <c r="CHW218" s="1"/>
      <c r="CHY218" s="1"/>
      <c r="CIA218" s="1"/>
      <c r="CIC218" s="1"/>
      <c r="CIE218" s="1"/>
      <c r="CIG218" s="1"/>
      <c r="CII218" s="1"/>
      <c r="CIK218" s="1"/>
      <c r="CIM218" s="1"/>
      <c r="CIO218" s="1"/>
      <c r="CIQ218" s="1"/>
      <c r="CIS218" s="1"/>
      <c r="CIU218" s="1"/>
      <c r="CIW218" s="1"/>
      <c r="CIY218" s="1"/>
      <c r="CJA218" s="1"/>
      <c r="CJC218" s="1"/>
      <c r="CJE218" s="1"/>
      <c r="CJG218" s="1"/>
      <c r="CJI218" s="1"/>
      <c r="CJK218" s="1"/>
      <c r="CJM218" s="1"/>
      <c r="CJO218" s="1"/>
      <c r="CJQ218" s="1"/>
      <c r="CJS218" s="1"/>
      <c r="CJU218" s="1"/>
      <c r="CJW218" s="1"/>
      <c r="CJY218" s="1"/>
      <c r="CKA218" s="1"/>
      <c r="CKC218" s="1"/>
      <c r="CKE218" s="1"/>
      <c r="CKG218" s="1"/>
      <c r="CKI218" s="1"/>
      <c r="CKK218" s="1"/>
      <c r="CKM218" s="1"/>
      <c r="CKO218" s="1"/>
      <c r="CKQ218" s="1"/>
      <c r="CKS218" s="1"/>
      <c r="CKU218" s="1"/>
      <c r="CKW218" s="1"/>
      <c r="CKY218" s="1"/>
      <c r="CLA218" s="1"/>
      <c r="CLC218" s="1"/>
      <c r="CLE218" s="1"/>
      <c r="CLG218" s="1"/>
      <c r="CLI218" s="1"/>
      <c r="CLK218" s="1"/>
      <c r="CLM218" s="1"/>
      <c r="CLO218" s="1"/>
      <c r="CLQ218" s="1"/>
      <c r="CLS218" s="1"/>
      <c r="CLU218" s="1"/>
      <c r="CLW218" s="1"/>
      <c r="CLY218" s="1"/>
      <c r="CMA218" s="1"/>
      <c r="CMC218" s="1"/>
      <c r="CME218" s="1"/>
      <c r="CMG218" s="1"/>
      <c r="CMI218" s="1"/>
      <c r="CMK218" s="1"/>
      <c r="CMM218" s="1"/>
      <c r="CMO218" s="1"/>
      <c r="CMQ218" s="1"/>
      <c r="CMS218" s="1"/>
      <c r="CMU218" s="1"/>
      <c r="CMW218" s="1"/>
      <c r="CMY218" s="1"/>
      <c r="CNA218" s="1"/>
      <c r="CNC218" s="1"/>
      <c r="CNE218" s="1"/>
      <c r="CNG218" s="1"/>
      <c r="CNI218" s="1"/>
      <c r="CNK218" s="1"/>
      <c r="CNM218" s="1"/>
      <c r="CNO218" s="1"/>
      <c r="CNQ218" s="1"/>
      <c r="CNS218" s="1"/>
      <c r="CNU218" s="1"/>
      <c r="CNW218" s="1"/>
      <c r="CNY218" s="1"/>
      <c r="COA218" s="1"/>
      <c r="COC218" s="1"/>
      <c r="COE218" s="1"/>
      <c r="COG218" s="1"/>
      <c r="COI218" s="1"/>
      <c r="COK218" s="1"/>
      <c r="COM218" s="1"/>
      <c r="COO218" s="1"/>
      <c r="COQ218" s="1"/>
      <c r="COS218" s="1"/>
      <c r="COU218" s="1"/>
      <c r="COW218" s="1"/>
      <c r="COY218" s="1"/>
      <c r="CPA218" s="1"/>
      <c r="CPC218" s="1"/>
      <c r="CPE218" s="1"/>
      <c r="CPG218" s="1"/>
      <c r="CPI218" s="1"/>
      <c r="CPK218" s="1"/>
      <c r="CPM218" s="1"/>
      <c r="CPO218" s="1"/>
      <c r="CPQ218" s="1"/>
      <c r="CPS218" s="1"/>
      <c r="CPU218" s="1"/>
      <c r="CPW218" s="1"/>
      <c r="CPY218" s="1"/>
      <c r="CQA218" s="1"/>
      <c r="CQC218" s="1"/>
      <c r="CQE218" s="1"/>
      <c r="CQG218" s="1"/>
      <c r="CQI218" s="1"/>
      <c r="CQK218" s="1"/>
      <c r="CQM218" s="1"/>
      <c r="CQO218" s="1"/>
      <c r="CQQ218" s="1"/>
      <c r="CQS218" s="1"/>
      <c r="CQU218" s="1"/>
      <c r="CQW218" s="1"/>
      <c r="CQY218" s="1"/>
      <c r="CRA218" s="1"/>
      <c r="CRC218" s="1"/>
      <c r="CRE218" s="1"/>
      <c r="CRG218" s="1"/>
      <c r="CRI218" s="1"/>
      <c r="CRK218" s="1"/>
      <c r="CRM218" s="1"/>
      <c r="CRO218" s="1"/>
      <c r="CRQ218" s="1"/>
      <c r="CRS218" s="1"/>
      <c r="CRU218" s="1"/>
      <c r="CRW218" s="1"/>
      <c r="CRY218" s="1"/>
      <c r="CSA218" s="1"/>
      <c r="CSC218" s="1"/>
      <c r="CSE218" s="1"/>
      <c r="CSG218" s="1"/>
      <c r="CSI218" s="1"/>
      <c r="CSK218" s="1"/>
      <c r="CSM218" s="1"/>
      <c r="CSO218" s="1"/>
      <c r="CSQ218" s="1"/>
      <c r="CSS218" s="1"/>
      <c r="CSU218" s="1"/>
      <c r="CSW218" s="1"/>
      <c r="CSY218" s="1"/>
      <c r="CTA218" s="1"/>
      <c r="CTC218" s="1"/>
      <c r="CTE218" s="1"/>
      <c r="CTG218" s="1"/>
      <c r="CTI218" s="1"/>
      <c r="CTK218" s="1"/>
      <c r="CTM218" s="1"/>
      <c r="CTO218" s="1"/>
      <c r="CTQ218" s="1"/>
      <c r="CTS218" s="1"/>
      <c r="CTU218" s="1"/>
      <c r="CTW218" s="1"/>
      <c r="CTY218" s="1"/>
      <c r="CUA218" s="1"/>
      <c r="CUC218" s="1"/>
      <c r="CUE218" s="1"/>
      <c r="CUG218" s="1"/>
      <c r="CUI218" s="1"/>
      <c r="CUK218" s="1"/>
      <c r="CUM218" s="1"/>
      <c r="CUO218" s="1"/>
      <c r="CUQ218" s="1"/>
      <c r="CUS218" s="1"/>
      <c r="CUU218" s="1"/>
      <c r="CUW218" s="1"/>
      <c r="CUY218" s="1"/>
      <c r="CVA218" s="1"/>
      <c r="CVC218" s="1"/>
      <c r="CVE218" s="1"/>
      <c r="CVG218" s="1"/>
      <c r="CVI218" s="1"/>
      <c r="CVK218" s="1"/>
      <c r="CVM218" s="1"/>
      <c r="CVO218" s="1"/>
      <c r="CVQ218" s="1"/>
      <c r="CVS218" s="1"/>
      <c r="CVU218" s="1"/>
      <c r="CVW218" s="1"/>
      <c r="CVY218" s="1"/>
      <c r="CWA218" s="1"/>
      <c r="CWC218" s="1"/>
      <c r="CWE218" s="1"/>
      <c r="CWG218" s="1"/>
      <c r="CWI218" s="1"/>
      <c r="CWK218" s="1"/>
      <c r="CWM218" s="1"/>
      <c r="CWO218" s="1"/>
      <c r="CWQ218" s="1"/>
      <c r="CWS218" s="1"/>
      <c r="CWU218" s="1"/>
      <c r="CWW218" s="1"/>
      <c r="CWY218" s="1"/>
      <c r="CXA218" s="1"/>
      <c r="CXC218" s="1"/>
      <c r="CXE218" s="1"/>
      <c r="CXG218" s="1"/>
      <c r="CXI218" s="1"/>
      <c r="CXK218" s="1"/>
      <c r="CXM218" s="1"/>
      <c r="CXO218" s="1"/>
      <c r="CXQ218" s="1"/>
      <c r="CXS218" s="1"/>
      <c r="CXU218" s="1"/>
      <c r="CXW218" s="1"/>
      <c r="CXY218" s="1"/>
      <c r="CYA218" s="1"/>
      <c r="CYC218" s="1"/>
      <c r="CYE218" s="1"/>
      <c r="CYG218" s="1"/>
      <c r="CYI218" s="1"/>
      <c r="CYK218" s="1"/>
      <c r="CYM218" s="1"/>
      <c r="CYO218" s="1"/>
      <c r="CYQ218" s="1"/>
      <c r="CYS218" s="1"/>
      <c r="CYU218" s="1"/>
      <c r="CYW218" s="1"/>
      <c r="CYY218" s="1"/>
      <c r="CZA218" s="1"/>
      <c r="CZC218" s="1"/>
      <c r="CZE218" s="1"/>
      <c r="CZG218" s="1"/>
      <c r="CZI218" s="1"/>
      <c r="CZK218" s="1"/>
      <c r="CZM218" s="1"/>
      <c r="CZO218" s="1"/>
      <c r="CZQ218" s="1"/>
      <c r="CZS218" s="1"/>
      <c r="CZU218" s="1"/>
      <c r="CZW218" s="1"/>
      <c r="CZY218" s="1"/>
      <c r="DAA218" s="1"/>
      <c r="DAC218" s="1"/>
      <c r="DAE218" s="1"/>
      <c r="DAG218" s="1"/>
      <c r="DAI218" s="1"/>
      <c r="DAK218" s="1"/>
      <c r="DAM218" s="1"/>
      <c r="DAO218" s="1"/>
      <c r="DAQ218" s="1"/>
      <c r="DAS218" s="1"/>
      <c r="DAU218" s="1"/>
      <c r="DAW218" s="1"/>
      <c r="DAY218" s="1"/>
      <c r="DBA218" s="1"/>
      <c r="DBC218" s="1"/>
      <c r="DBE218" s="1"/>
      <c r="DBG218" s="1"/>
      <c r="DBI218" s="1"/>
      <c r="DBK218" s="1"/>
      <c r="DBM218" s="1"/>
      <c r="DBO218" s="1"/>
      <c r="DBQ218" s="1"/>
      <c r="DBS218" s="1"/>
      <c r="DBU218" s="1"/>
      <c r="DBW218" s="1"/>
      <c r="DBY218" s="1"/>
      <c r="DCA218" s="1"/>
      <c r="DCC218" s="1"/>
      <c r="DCE218" s="1"/>
      <c r="DCG218" s="1"/>
      <c r="DCI218" s="1"/>
      <c r="DCK218" s="1"/>
      <c r="DCM218" s="1"/>
      <c r="DCO218" s="1"/>
      <c r="DCQ218" s="1"/>
      <c r="DCS218" s="1"/>
      <c r="DCU218" s="1"/>
      <c r="DCW218" s="1"/>
      <c r="DCY218" s="1"/>
      <c r="DDA218" s="1"/>
      <c r="DDC218" s="1"/>
      <c r="DDE218" s="1"/>
      <c r="DDG218" s="1"/>
      <c r="DDI218" s="1"/>
      <c r="DDK218" s="1"/>
      <c r="DDM218" s="1"/>
      <c r="DDO218" s="1"/>
      <c r="DDQ218" s="1"/>
      <c r="DDS218" s="1"/>
      <c r="DDU218" s="1"/>
      <c r="DDW218" s="1"/>
      <c r="DDY218" s="1"/>
      <c r="DEA218" s="1"/>
      <c r="DEC218" s="1"/>
      <c r="DEE218" s="1"/>
      <c r="DEG218" s="1"/>
      <c r="DEI218" s="1"/>
      <c r="DEK218" s="1"/>
      <c r="DEM218" s="1"/>
      <c r="DEO218" s="1"/>
      <c r="DEQ218" s="1"/>
      <c r="DES218" s="1"/>
      <c r="DEU218" s="1"/>
      <c r="DEW218" s="1"/>
      <c r="DEY218" s="1"/>
      <c r="DFA218" s="1"/>
      <c r="DFC218" s="1"/>
      <c r="DFE218" s="1"/>
      <c r="DFG218" s="1"/>
      <c r="DFI218" s="1"/>
      <c r="DFK218" s="1"/>
      <c r="DFM218" s="1"/>
      <c r="DFO218" s="1"/>
      <c r="DFQ218" s="1"/>
      <c r="DFS218" s="1"/>
      <c r="DFU218" s="1"/>
      <c r="DFW218" s="1"/>
      <c r="DFY218" s="1"/>
      <c r="DGA218" s="1"/>
      <c r="DGC218" s="1"/>
      <c r="DGE218" s="1"/>
      <c r="DGG218" s="1"/>
      <c r="DGI218" s="1"/>
      <c r="DGK218" s="1"/>
      <c r="DGM218" s="1"/>
      <c r="DGO218" s="1"/>
      <c r="DGQ218" s="1"/>
      <c r="DGS218" s="1"/>
      <c r="DGU218" s="1"/>
      <c r="DGW218" s="1"/>
      <c r="DGY218" s="1"/>
      <c r="DHA218" s="1"/>
      <c r="DHC218" s="1"/>
      <c r="DHE218" s="1"/>
      <c r="DHG218" s="1"/>
      <c r="DHI218" s="1"/>
      <c r="DHK218" s="1"/>
      <c r="DHM218" s="1"/>
      <c r="DHO218" s="1"/>
      <c r="DHQ218" s="1"/>
      <c r="DHS218" s="1"/>
      <c r="DHU218" s="1"/>
      <c r="DHW218" s="1"/>
      <c r="DHY218" s="1"/>
      <c r="DIA218" s="1"/>
      <c r="DIC218" s="1"/>
      <c r="DIE218" s="1"/>
      <c r="DIG218" s="1"/>
      <c r="DII218" s="1"/>
      <c r="DIK218" s="1"/>
      <c r="DIM218" s="1"/>
      <c r="DIO218" s="1"/>
      <c r="DIQ218" s="1"/>
      <c r="DIS218" s="1"/>
      <c r="DIU218" s="1"/>
      <c r="DIW218" s="1"/>
      <c r="DIY218" s="1"/>
      <c r="DJA218" s="1"/>
      <c r="DJC218" s="1"/>
      <c r="DJE218" s="1"/>
      <c r="DJG218" s="1"/>
      <c r="DJI218" s="1"/>
      <c r="DJK218" s="1"/>
      <c r="DJM218" s="1"/>
      <c r="DJO218" s="1"/>
      <c r="DJQ218" s="1"/>
      <c r="DJS218" s="1"/>
      <c r="DJU218" s="1"/>
      <c r="DJW218" s="1"/>
      <c r="DJY218" s="1"/>
      <c r="DKA218" s="1"/>
      <c r="DKC218" s="1"/>
      <c r="DKE218" s="1"/>
      <c r="DKG218" s="1"/>
      <c r="DKI218" s="1"/>
      <c r="DKK218" s="1"/>
      <c r="DKM218" s="1"/>
      <c r="DKO218" s="1"/>
      <c r="DKQ218" s="1"/>
      <c r="DKS218" s="1"/>
      <c r="DKU218" s="1"/>
      <c r="DKW218" s="1"/>
      <c r="DKY218" s="1"/>
      <c r="DLA218" s="1"/>
      <c r="DLC218" s="1"/>
      <c r="DLE218" s="1"/>
      <c r="DLG218" s="1"/>
      <c r="DLI218" s="1"/>
      <c r="DLK218" s="1"/>
      <c r="DLM218" s="1"/>
      <c r="DLO218" s="1"/>
      <c r="DLQ218" s="1"/>
      <c r="DLS218" s="1"/>
      <c r="DLU218" s="1"/>
      <c r="DLW218" s="1"/>
      <c r="DLY218" s="1"/>
      <c r="DMA218" s="1"/>
      <c r="DMC218" s="1"/>
      <c r="DME218" s="1"/>
      <c r="DMG218" s="1"/>
      <c r="DMI218" s="1"/>
      <c r="DMK218" s="1"/>
      <c r="DMM218" s="1"/>
      <c r="DMO218" s="1"/>
      <c r="DMQ218" s="1"/>
      <c r="DMS218" s="1"/>
      <c r="DMU218" s="1"/>
      <c r="DMW218" s="1"/>
      <c r="DMY218" s="1"/>
      <c r="DNA218" s="1"/>
      <c r="DNC218" s="1"/>
      <c r="DNE218" s="1"/>
      <c r="DNG218" s="1"/>
      <c r="DNI218" s="1"/>
      <c r="DNK218" s="1"/>
      <c r="DNM218" s="1"/>
      <c r="DNO218" s="1"/>
      <c r="DNQ218" s="1"/>
      <c r="DNS218" s="1"/>
      <c r="DNU218" s="1"/>
      <c r="DNW218" s="1"/>
      <c r="DNY218" s="1"/>
      <c r="DOA218" s="1"/>
      <c r="DOC218" s="1"/>
      <c r="DOE218" s="1"/>
      <c r="DOG218" s="1"/>
      <c r="DOI218" s="1"/>
      <c r="DOK218" s="1"/>
      <c r="DOM218" s="1"/>
      <c r="DOO218" s="1"/>
      <c r="DOQ218" s="1"/>
      <c r="DOS218" s="1"/>
      <c r="DOU218" s="1"/>
      <c r="DOW218" s="1"/>
      <c r="DOY218" s="1"/>
      <c r="DPA218" s="1"/>
      <c r="DPC218" s="1"/>
      <c r="DPE218" s="1"/>
      <c r="DPG218" s="1"/>
      <c r="DPI218" s="1"/>
      <c r="DPK218" s="1"/>
      <c r="DPM218" s="1"/>
      <c r="DPO218" s="1"/>
      <c r="DPQ218" s="1"/>
      <c r="DPS218" s="1"/>
      <c r="DPU218" s="1"/>
      <c r="DPW218" s="1"/>
      <c r="DPY218" s="1"/>
      <c r="DQA218" s="1"/>
      <c r="DQC218" s="1"/>
      <c r="DQE218" s="1"/>
      <c r="DQG218" s="1"/>
      <c r="DQI218" s="1"/>
      <c r="DQK218" s="1"/>
      <c r="DQM218" s="1"/>
      <c r="DQO218" s="1"/>
      <c r="DQQ218" s="1"/>
      <c r="DQS218" s="1"/>
      <c r="DQU218" s="1"/>
      <c r="DQW218" s="1"/>
      <c r="DQY218" s="1"/>
      <c r="DRA218" s="1"/>
      <c r="DRC218" s="1"/>
      <c r="DRE218" s="1"/>
      <c r="DRG218" s="1"/>
      <c r="DRI218" s="1"/>
      <c r="DRK218" s="1"/>
      <c r="DRM218" s="1"/>
      <c r="DRO218" s="1"/>
      <c r="DRQ218" s="1"/>
      <c r="DRS218" s="1"/>
      <c r="DRU218" s="1"/>
      <c r="DRW218" s="1"/>
      <c r="DRY218" s="1"/>
      <c r="DSA218" s="1"/>
      <c r="DSC218" s="1"/>
      <c r="DSE218" s="1"/>
      <c r="DSG218" s="1"/>
      <c r="DSI218" s="1"/>
      <c r="DSK218" s="1"/>
      <c r="DSM218" s="1"/>
      <c r="DSO218" s="1"/>
      <c r="DSQ218" s="1"/>
      <c r="DSS218" s="1"/>
      <c r="DSU218" s="1"/>
      <c r="DSW218" s="1"/>
      <c r="DSY218" s="1"/>
      <c r="DTA218" s="1"/>
      <c r="DTC218" s="1"/>
      <c r="DTE218" s="1"/>
      <c r="DTG218" s="1"/>
      <c r="DTI218" s="1"/>
      <c r="DTK218" s="1"/>
      <c r="DTM218" s="1"/>
      <c r="DTO218" s="1"/>
      <c r="DTQ218" s="1"/>
      <c r="DTS218" s="1"/>
      <c r="DTU218" s="1"/>
      <c r="DTW218" s="1"/>
      <c r="DTY218" s="1"/>
      <c r="DUA218" s="1"/>
      <c r="DUC218" s="1"/>
      <c r="DUE218" s="1"/>
      <c r="DUG218" s="1"/>
      <c r="DUI218" s="1"/>
      <c r="DUK218" s="1"/>
      <c r="DUM218" s="1"/>
      <c r="DUO218" s="1"/>
      <c r="DUQ218" s="1"/>
      <c r="DUS218" s="1"/>
      <c r="DUU218" s="1"/>
      <c r="DUW218" s="1"/>
      <c r="DUY218" s="1"/>
      <c r="DVA218" s="1"/>
      <c r="DVC218" s="1"/>
      <c r="DVE218" s="1"/>
      <c r="DVG218" s="1"/>
      <c r="DVI218" s="1"/>
      <c r="DVK218" s="1"/>
      <c r="DVM218" s="1"/>
      <c r="DVO218" s="1"/>
      <c r="DVQ218" s="1"/>
      <c r="DVS218" s="1"/>
      <c r="DVU218" s="1"/>
      <c r="DVW218" s="1"/>
      <c r="DVY218" s="1"/>
      <c r="DWA218" s="1"/>
      <c r="DWC218" s="1"/>
      <c r="DWE218" s="1"/>
      <c r="DWG218" s="1"/>
      <c r="DWI218" s="1"/>
      <c r="DWK218" s="1"/>
      <c r="DWM218" s="1"/>
      <c r="DWO218" s="1"/>
      <c r="DWQ218" s="1"/>
      <c r="DWS218" s="1"/>
      <c r="DWU218" s="1"/>
      <c r="DWW218" s="1"/>
      <c r="DWY218" s="1"/>
      <c r="DXA218" s="1"/>
      <c r="DXC218" s="1"/>
      <c r="DXE218" s="1"/>
      <c r="DXG218" s="1"/>
      <c r="DXI218" s="1"/>
      <c r="DXK218" s="1"/>
      <c r="DXM218" s="1"/>
      <c r="DXO218" s="1"/>
      <c r="DXQ218" s="1"/>
      <c r="DXS218" s="1"/>
      <c r="DXU218" s="1"/>
      <c r="DXW218" s="1"/>
      <c r="DXY218" s="1"/>
      <c r="DYA218" s="1"/>
      <c r="DYC218" s="1"/>
      <c r="DYE218" s="1"/>
      <c r="DYG218" s="1"/>
      <c r="DYI218" s="1"/>
      <c r="DYK218" s="1"/>
      <c r="DYM218" s="1"/>
      <c r="DYO218" s="1"/>
      <c r="DYQ218" s="1"/>
      <c r="DYS218" s="1"/>
      <c r="DYU218" s="1"/>
      <c r="DYW218" s="1"/>
      <c r="DYY218" s="1"/>
      <c r="DZA218" s="1"/>
      <c r="DZC218" s="1"/>
      <c r="DZE218" s="1"/>
      <c r="DZG218" s="1"/>
      <c r="DZI218" s="1"/>
      <c r="DZK218" s="1"/>
      <c r="DZM218" s="1"/>
      <c r="DZO218" s="1"/>
      <c r="DZQ218" s="1"/>
      <c r="DZS218" s="1"/>
      <c r="DZU218" s="1"/>
      <c r="DZW218" s="1"/>
      <c r="DZY218" s="1"/>
      <c r="EAA218" s="1"/>
      <c r="EAC218" s="1"/>
      <c r="EAE218" s="1"/>
      <c r="EAG218" s="1"/>
      <c r="EAI218" s="1"/>
      <c r="EAK218" s="1"/>
      <c r="EAM218" s="1"/>
      <c r="EAO218" s="1"/>
      <c r="EAQ218" s="1"/>
      <c r="EAS218" s="1"/>
      <c r="EAU218" s="1"/>
      <c r="EAW218" s="1"/>
      <c r="EAY218" s="1"/>
      <c r="EBA218" s="1"/>
      <c r="EBC218" s="1"/>
      <c r="EBE218" s="1"/>
      <c r="EBG218" s="1"/>
      <c r="EBI218" s="1"/>
      <c r="EBK218" s="1"/>
      <c r="EBM218" s="1"/>
      <c r="EBO218" s="1"/>
      <c r="EBQ218" s="1"/>
      <c r="EBS218" s="1"/>
      <c r="EBU218" s="1"/>
      <c r="EBW218" s="1"/>
      <c r="EBY218" s="1"/>
      <c r="ECA218" s="1"/>
      <c r="ECC218" s="1"/>
      <c r="ECE218" s="1"/>
      <c r="ECG218" s="1"/>
      <c r="ECI218" s="1"/>
      <c r="ECK218" s="1"/>
      <c r="ECM218" s="1"/>
      <c r="ECO218" s="1"/>
      <c r="ECQ218" s="1"/>
      <c r="ECS218" s="1"/>
      <c r="ECU218" s="1"/>
      <c r="ECW218" s="1"/>
      <c r="ECY218" s="1"/>
      <c r="EDA218" s="1"/>
      <c r="EDC218" s="1"/>
      <c r="EDE218" s="1"/>
      <c r="EDG218" s="1"/>
      <c r="EDI218" s="1"/>
      <c r="EDK218" s="1"/>
      <c r="EDM218" s="1"/>
      <c r="EDO218" s="1"/>
      <c r="EDQ218" s="1"/>
      <c r="EDS218" s="1"/>
      <c r="EDU218" s="1"/>
      <c r="EDW218" s="1"/>
      <c r="EDY218" s="1"/>
      <c r="EEA218" s="1"/>
      <c r="EEC218" s="1"/>
      <c r="EEE218" s="1"/>
      <c r="EEG218" s="1"/>
      <c r="EEI218" s="1"/>
      <c r="EEK218" s="1"/>
      <c r="EEM218" s="1"/>
      <c r="EEO218" s="1"/>
      <c r="EEQ218" s="1"/>
      <c r="EES218" s="1"/>
      <c r="EEU218" s="1"/>
      <c r="EEW218" s="1"/>
      <c r="EEY218" s="1"/>
      <c r="EFA218" s="1"/>
      <c r="EFC218" s="1"/>
      <c r="EFE218" s="1"/>
      <c r="EFG218" s="1"/>
      <c r="EFI218" s="1"/>
      <c r="EFK218" s="1"/>
      <c r="EFM218" s="1"/>
      <c r="EFO218" s="1"/>
      <c r="EFQ218" s="1"/>
      <c r="EFS218" s="1"/>
      <c r="EFU218" s="1"/>
      <c r="EFW218" s="1"/>
      <c r="EFY218" s="1"/>
      <c r="EGA218" s="1"/>
      <c r="EGC218" s="1"/>
      <c r="EGE218" s="1"/>
      <c r="EGG218" s="1"/>
      <c r="EGI218" s="1"/>
      <c r="EGK218" s="1"/>
      <c r="EGM218" s="1"/>
      <c r="EGO218" s="1"/>
      <c r="EGQ218" s="1"/>
      <c r="EGS218" s="1"/>
      <c r="EGU218" s="1"/>
      <c r="EGW218" s="1"/>
      <c r="EGY218" s="1"/>
      <c r="EHA218" s="1"/>
      <c r="EHC218" s="1"/>
      <c r="EHE218" s="1"/>
      <c r="EHG218" s="1"/>
      <c r="EHI218" s="1"/>
      <c r="EHK218" s="1"/>
      <c r="EHM218" s="1"/>
      <c r="EHO218" s="1"/>
      <c r="EHQ218" s="1"/>
      <c r="EHS218" s="1"/>
      <c r="EHU218" s="1"/>
      <c r="EHW218" s="1"/>
      <c r="EHY218" s="1"/>
      <c r="EIA218" s="1"/>
      <c r="EIC218" s="1"/>
      <c r="EIE218" s="1"/>
      <c r="EIG218" s="1"/>
      <c r="EII218" s="1"/>
      <c r="EIK218" s="1"/>
      <c r="EIM218" s="1"/>
      <c r="EIO218" s="1"/>
      <c r="EIQ218" s="1"/>
      <c r="EIS218" s="1"/>
      <c r="EIU218" s="1"/>
      <c r="EIW218" s="1"/>
      <c r="EIY218" s="1"/>
      <c r="EJA218" s="1"/>
      <c r="EJC218" s="1"/>
      <c r="EJE218" s="1"/>
      <c r="EJG218" s="1"/>
      <c r="EJI218" s="1"/>
      <c r="EJK218" s="1"/>
      <c r="EJM218" s="1"/>
      <c r="EJO218" s="1"/>
      <c r="EJQ218" s="1"/>
      <c r="EJS218" s="1"/>
      <c r="EJU218" s="1"/>
      <c r="EJW218" s="1"/>
      <c r="EJY218" s="1"/>
      <c r="EKA218" s="1"/>
      <c r="EKC218" s="1"/>
      <c r="EKE218" s="1"/>
      <c r="EKG218" s="1"/>
      <c r="EKI218" s="1"/>
      <c r="EKK218" s="1"/>
      <c r="EKM218" s="1"/>
      <c r="EKO218" s="1"/>
      <c r="EKQ218" s="1"/>
      <c r="EKS218" s="1"/>
      <c r="EKU218" s="1"/>
      <c r="EKW218" s="1"/>
      <c r="EKY218" s="1"/>
      <c r="ELA218" s="1"/>
      <c r="ELC218" s="1"/>
      <c r="ELE218" s="1"/>
      <c r="ELG218" s="1"/>
      <c r="ELI218" s="1"/>
      <c r="ELK218" s="1"/>
      <c r="ELM218" s="1"/>
      <c r="ELO218" s="1"/>
      <c r="ELQ218" s="1"/>
      <c r="ELS218" s="1"/>
      <c r="ELU218" s="1"/>
      <c r="ELW218" s="1"/>
      <c r="ELY218" s="1"/>
      <c r="EMA218" s="1"/>
      <c r="EMC218" s="1"/>
      <c r="EME218" s="1"/>
      <c r="EMG218" s="1"/>
      <c r="EMI218" s="1"/>
      <c r="EMK218" s="1"/>
      <c r="EMM218" s="1"/>
      <c r="EMO218" s="1"/>
      <c r="EMQ218" s="1"/>
      <c r="EMS218" s="1"/>
      <c r="EMU218" s="1"/>
      <c r="EMW218" s="1"/>
      <c r="EMY218" s="1"/>
      <c r="ENA218" s="1"/>
      <c r="ENC218" s="1"/>
      <c r="ENE218" s="1"/>
      <c r="ENG218" s="1"/>
      <c r="ENI218" s="1"/>
      <c r="ENK218" s="1"/>
      <c r="ENM218" s="1"/>
      <c r="ENO218" s="1"/>
      <c r="ENQ218" s="1"/>
      <c r="ENS218" s="1"/>
      <c r="ENU218" s="1"/>
      <c r="ENW218" s="1"/>
      <c r="ENY218" s="1"/>
      <c r="EOA218" s="1"/>
      <c r="EOC218" s="1"/>
      <c r="EOE218" s="1"/>
      <c r="EOG218" s="1"/>
      <c r="EOI218" s="1"/>
      <c r="EOK218" s="1"/>
      <c r="EOM218" s="1"/>
      <c r="EOO218" s="1"/>
      <c r="EOQ218" s="1"/>
      <c r="EOS218" s="1"/>
      <c r="EOU218" s="1"/>
      <c r="EOW218" s="1"/>
      <c r="EOY218" s="1"/>
      <c r="EPA218" s="1"/>
      <c r="EPC218" s="1"/>
      <c r="EPE218" s="1"/>
      <c r="EPG218" s="1"/>
      <c r="EPI218" s="1"/>
      <c r="EPK218" s="1"/>
      <c r="EPM218" s="1"/>
      <c r="EPO218" s="1"/>
      <c r="EPQ218" s="1"/>
      <c r="EPS218" s="1"/>
      <c r="EPU218" s="1"/>
      <c r="EPW218" s="1"/>
      <c r="EPY218" s="1"/>
      <c r="EQA218" s="1"/>
      <c r="EQC218" s="1"/>
      <c r="EQE218" s="1"/>
      <c r="EQG218" s="1"/>
      <c r="EQI218" s="1"/>
      <c r="EQK218" s="1"/>
      <c r="EQM218" s="1"/>
      <c r="EQO218" s="1"/>
      <c r="EQQ218" s="1"/>
      <c r="EQS218" s="1"/>
      <c r="EQU218" s="1"/>
      <c r="EQW218" s="1"/>
      <c r="EQY218" s="1"/>
      <c r="ERA218" s="1"/>
      <c r="ERC218" s="1"/>
      <c r="ERE218" s="1"/>
      <c r="ERG218" s="1"/>
      <c r="ERI218" s="1"/>
      <c r="ERK218" s="1"/>
      <c r="ERM218" s="1"/>
      <c r="ERO218" s="1"/>
      <c r="ERQ218" s="1"/>
      <c r="ERS218" s="1"/>
      <c r="ERU218" s="1"/>
      <c r="ERW218" s="1"/>
      <c r="ERY218" s="1"/>
      <c r="ESA218" s="1"/>
      <c r="ESC218" s="1"/>
      <c r="ESE218" s="1"/>
      <c r="ESG218" s="1"/>
      <c r="ESI218" s="1"/>
      <c r="ESK218" s="1"/>
      <c r="ESM218" s="1"/>
      <c r="ESO218" s="1"/>
      <c r="ESQ218" s="1"/>
      <c r="ESS218" s="1"/>
      <c r="ESU218" s="1"/>
      <c r="ESW218" s="1"/>
      <c r="ESY218" s="1"/>
      <c r="ETA218" s="1"/>
      <c r="ETC218" s="1"/>
      <c r="ETE218" s="1"/>
      <c r="ETG218" s="1"/>
      <c r="ETI218" s="1"/>
      <c r="ETK218" s="1"/>
      <c r="ETM218" s="1"/>
      <c r="ETO218" s="1"/>
      <c r="ETQ218" s="1"/>
      <c r="ETS218" s="1"/>
      <c r="ETU218" s="1"/>
      <c r="ETW218" s="1"/>
      <c r="ETY218" s="1"/>
      <c r="EUA218" s="1"/>
      <c r="EUC218" s="1"/>
      <c r="EUE218" s="1"/>
      <c r="EUG218" s="1"/>
      <c r="EUI218" s="1"/>
      <c r="EUK218" s="1"/>
      <c r="EUM218" s="1"/>
      <c r="EUO218" s="1"/>
      <c r="EUQ218" s="1"/>
      <c r="EUS218" s="1"/>
      <c r="EUU218" s="1"/>
      <c r="EUW218" s="1"/>
      <c r="EUY218" s="1"/>
      <c r="EVA218" s="1"/>
      <c r="EVC218" s="1"/>
      <c r="EVE218" s="1"/>
      <c r="EVG218" s="1"/>
      <c r="EVI218" s="1"/>
      <c r="EVK218" s="1"/>
      <c r="EVM218" s="1"/>
      <c r="EVO218" s="1"/>
      <c r="EVQ218" s="1"/>
      <c r="EVS218" s="1"/>
      <c r="EVU218" s="1"/>
      <c r="EVW218" s="1"/>
      <c r="EVY218" s="1"/>
      <c r="EWA218" s="1"/>
      <c r="EWC218" s="1"/>
      <c r="EWE218" s="1"/>
      <c r="EWG218" s="1"/>
      <c r="EWI218" s="1"/>
      <c r="EWK218" s="1"/>
      <c r="EWM218" s="1"/>
      <c r="EWO218" s="1"/>
      <c r="EWQ218" s="1"/>
      <c r="EWS218" s="1"/>
      <c r="EWU218" s="1"/>
      <c r="EWW218" s="1"/>
      <c r="EWY218" s="1"/>
      <c r="EXA218" s="1"/>
      <c r="EXC218" s="1"/>
      <c r="EXE218" s="1"/>
      <c r="EXG218" s="1"/>
      <c r="EXI218" s="1"/>
      <c r="EXK218" s="1"/>
      <c r="EXM218" s="1"/>
      <c r="EXO218" s="1"/>
      <c r="EXQ218" s="1"/>
      <c r="EXS218" s="1"/>
      <c r="EXU218" s="1"/>
      <c r="EXW218" s="1"/>
      <c r="EXY218" s="1"/>
      <c r="EYA218" s="1"/>
      <c r="EYC218" s="1"/>
      <c r="EYE218" s="1"/>
      <c r="EYG218" s="1"/>
      <c r="EYI218" s="1"/>
      <c r="EYK218" s="1"/>
      <c r="EYM218" s="1"/>
      <c r="EYO218" s="1"/>
      <c r="EYQ218" s="1"/>
      <c r="EYS218" s="1"/>
      <c r="EYU218" s="1"/>
      <c r="EYW218" s="1"/>
      <c r="EYY218" s="1"/>
      <c r="EZA218" s="1"/>
      <c r="EZC218" s="1"/>
      <c r="EZE218" s="1"/>
      <c r="EZG218" s="1"/>
      <c r="EZI218" s="1"/>
      <c r="EZK218" s="1"/>
      <c r="EZM218" s="1"/>
      <c r="EZO218" s="1"/>
      <c r="EZQ218" s="1"/>
      <c r="EZS218" s="1"/>
      <c r="EZU218" s="1"/>
      <c r="EZW218" s="1"/>
      <c r="EZY218" s="1"/>
      <c r="FAA218" s="1"/>
      <c r="FAC218" s="1"/>
      <c r="FAE218" s="1"/>
      <c r="FAG218" s="1"/>
      <c r="FAI218" s="1"/>
      <c r="FAK218" s="1"/>
      <c r="FAM218" s="1"/>
      <c r="FAO218" s="1"/>
      <c r="FAQ218" s="1"/>
      <c r="FAS218" s="1"/>
      <c r="FAU218" s="1"/>
      <c r="FAW218" s="1"/>
      <c r="FAY218" s="1"/>
      <c r="FBA218" s="1"/>
      <c r="FBC218" s="1"/>
      <c r="FBE218" s="1"/>
      <c r="FBG218" s="1"/>
      <c r="FBI218" s="1"/>
      <c r="FBK218" s="1"/>
      <c r="FBM218" s="1"/>
      <c r="FBO218" s="1"/>
      <c r="FBQ218" s="1"/>
      <c r="FBS218" s="1"/>
      <c r="FBU218" s="1"/>
      <c r="FBW218" s="1"/>
      <c r="FBY218" s="1"/>
      <c r="FCA218" s="1"/>
      <c r="FCC218" s="1"/>
      <c r="FCE218" s="1"/>
      <c r="FCG218" s="1"/>
      <c r="FCI218" s="1"/>
      <c r="FCK218" s="1"/>
      <c r="FCM218" s="1"/>
      <c r="FCO218" s="1"/>
      <c r="FCQ218" s="1"/>
      <c r="FCS218" s="1"/>
      <c r="FCU218" s="1"/>
      <c r="FCW218" s="1"/>
      <c r="FCY218" s="1"/>
      <c r="FDA218" s="1"/>
      <c r="FDC218" s="1"/>
      <c r="FDE218" s="1"/>
      <c r="FDG218" s="1"/>
      <c r="FDI218" s="1"/>
      <c r="FDK218" s="1"/>
      <c r="FDM218" s="1"/>
      <c r="FDO218" s="1"/>
      <c r="FDQ218" s="1"/>
      <c r="FDS218" s="1"/>
      <c r="FDU218" s="1"/>
      <c r="FDW218" s="1"/>
      <c r="FDY218" s="1"/>
      <c r="FEA218" s="1"/>
      <c r="FEC218" s="1"/>
      <c r="FEE218" s="1"/>
      <c r="FEG218" s="1"/>
      <c r="FEI218" s="1"/>
      <c r="FEK218" s="1"/>
      <c r="FEM218" s="1"/>
      <c r="FEO218" s="1"/>
      <c r="FEQ218" s="1"/>
      <c r="FES218" s="1"/>
      <c r="FEU218" s="1"/>
      <c r="FEW218" s="1"/>
      <c r="FEY218" s="1"/>
      <c r="FFA218" s="1"/>
      <c r="FFC218" s="1"/>
      <c r="FFE218" s="1"/>
      <c r="FFG218" s="1"/>
      <c r="FFI218" s="1"/>
      <c r="FFK218" s="1"/>
      <c r="FFM218" s="1"/>
      <c r="FFO218" s="1"/>
      <c r="FFQ218" s="1"/>
      <c r="FFS218" s="1"/>
      <c r="FFU218" s="1"/>
      <c r="FFW218" s="1"/>
      <c r="FFY218" s="1"/>
      <c r="FGA218" s="1"/>
      <c r="FGC218" s="1"/>
      <c r="FGE218" s="1"/>
      <c r="FGG218" s="1"/>
      <c r="FGI218" s="1"/>
      <c r="FGK218" s="1"/>
      <c r="FGM218" s="1"/>
      <c r="FGO218" s="1"/>
      <c r="FGQ218" s="1"/>
      <c r="FGS218" s="1"/>
      <c r="FGU218" s="1"/>
      <c r="FGW218" s="1"/>
      <c r="FGY218" s="1"/>
      <c r="FHA218" s="1"/>
      <c r="FHC218" s="1"/>
      <c r="FHE218" s="1"/>
      <c r="FHG218" s="1"/>
      <c r="FHI218" s="1"/>
      <c r="FHK218" s="1"/>
      <c r="FHM218" s="1"/>
      <c r="FHO218" s="1"/>
      <c r="FHQ218" s="1"/>
      <c r="FHS218" s="1"/>
      <c r="FHU218" s="1"/>
      <c r="FHW218" s="1"/>
      <c r="FHY218" s="1"/>
      <c r="FIA218" s="1"/>
      <c r="FIC218" s="1"/>
      <c r="FIE218" s="1"/>
      <c r="FIG218" s="1"/>
      <c r="FII218" s="1"/>
      <c r="FIK218" s="1"/>
      <c r="FIM218" s="1"/>
      <c r="FIO218" s="1"/>
      <c r="FIQ218" s="1"/>
      <c r="FIS218" s="1"/>
      <c r="FIU218" s="1"/>
      <c r="FIW218" s="1"/>
      <c r="FIY218" s="1"/>
      <c r="FJA218" s="1"/>
      <c r="FJC218" s="1"/>
      <c r="FJE218" s="1"/>
      <c r="FJG218" s="1"/>
      <c r="FJI218" s="1"/>
      <c r="FJK218" s="1"/>
      <c r="FJM218" s="1"/>
      <c r="FJO218" s="1"/>
      <c r="FJQ218" s="1"/>
      <c r="FJS218" s="1"/>
      <c r="FJU218" s="1"/>
      <c r="FJW218" s="1"/>
      <c r="FJY218" s="1"/>
      <c r="FKA218" s="1"/>
      <c r="FKC218" s="1"/>
      <c r="FKE218" s="1"/>
      <c r="FKG218" s="1"/>
      <c r="FKI218" s="1"/>
      <c r="FKK218" s="1"/>
      <c r="FKM218" s="1"/>
      <c r="FKO218" s="1"/>
      <c r="FKQ218" s="1"/>
      <c r="FKS218" s="1"/>
      <c r="FKU218" s="1"/>
      <c r="FKW218" s="1"/>
      <c r="FKY218" s="1"/>
      <c r="FLA218" s="1"/>
      <c r="FLC218" s="1"/>
      <c r="FLE218" s="1"/>
      <c r="FLG218" s="1"/>
      <c r="FLI218" s="1"/>
      <c r="FLK218" s="1"/>
      <c r="FLM218" s="1"/>
      <c r="FLO218" s="1"/>
      <c r="FLQ218" s="1"/>
      <c r="FLS218" s="1"/>
      <c r="FLU218" s="1"/>
      <c r="FLW218" s="1"/>
      <c r="FLY218" s="1"/>
      <c r="FMA218" s="1"/>
      <c r="FMC218" s="1"/>
      <c r="FME218" s="1"/>
      <c r="FMG218" s="1"/>
      <c r="FMI218" s="1"/>
      <c r="FMK218" s="1"/>
      <c r="FMM218" s="1"/>
      <c r="FMO218" s="1"/>
      <c r="FMQ218" s="1"/>
      <c r="FMS218" s="1"/>
      <c r="FMU218" s="1"/>
      <c r="FMW218" s="1"/>
      <c r="FMY218" s="1"/>
      <c r="FNA218" s="1"/>
      <c r="FNC218" s="1"/>
      <c r="FNE218" s="1"/>
      <c r="FNG218" s="1"/>
      <c r="FNI218" s="1"/>
      <c r="FNK218" s="1"/>
      <c r="FNM218" s="1"/>
      <c r="FNO218" s="1"/>
      <c r="FNQ218" s="1"/>
      <c r="FNS218" s="1"/>
      <c r="FNU218" s="1"/>
      <c r="FNW218" s="1"/>
      <c r="FNY218" s="1"/>
      <c r="FOA218" s="1"/>
      <c r="FOC218" s="1"/>
      <c r="FOE218" s="1"/>
      <c r="FOG218" s="1"/>
      <c r="FOI218" s="1"/>
      <c r="FOK218" s="1"/>
      <c r="FOM218" s="1"/>
      <c r="FOO218" s="1"/>
      <c r="FOQ218" s="1"/>
      <c r="FOS218" s="1"/>
      <c r="FOU218" s="1"/>
      <c r="FOW218" s="1"/>
      <c r="FOY218" s="1"/>
      <c r="FPA218" s="1"/>
      <c r="FPC218" s="1"/>
      <c r="FPE218" s="1"/>
      <c r="FPG218" s="1"/>
      <c r="FPI218" s="1"/>
      <c r="FPK218" s="1"/>
      <c r="FPM218" s="1"/>
      <c r="FPO218" s="1"/>
      <c r="FPQ218" s="1"/>
      <c r="FPS218" s="1"/>
      <c r="FPU218" s="1"/>
      <c r="FPW218" s="1"/>
      <c r="FPY218" s="1"/>
      <c r="FQA218" s="1"/>
      <c r="FQC218" s="1"/>
      <c r="FQE218" s="1"/>
      <c r="FQG218" s="1"/>
      <c r="FQI218" s="1"/>
      <c r="FQK218" s="1"/>
      <c r="FQM218" s="1"/>
      <c r="FQO218" s="1"/>
      <c r="FQQ218" s="1"/>
      <c r="FQS218" s="1"/>
      <c r="FQU218" s="1"/>
      <c r="FQW218" s="1"/>
      <c r="FQY218" s="1"/>
      <c r="FRA218" s="1"/>
      <c r="FRC218" s="1"/>
      <c r="FRE218" s="1"/>
      <c r="FRG218" s="1"/>
      <c r="FRI218" s="1"/>
      <c r="FRK218" s="1"/>
      <c r="FRM218" s="1"/>
      <c r="FRO218" s="1"/>
      <c r="FRQ218" s="1"/>
      <c r="FRS218" s="1"/>
      <c r="FRU218" s="1"/>
      <c r="FRW218" s="1"/>
      <c r="FRY218" s="1"/>
      <c r="FSA218" s="1"/>
      <c r="FSC218" s="1"/>
      <c r="FSE218" s="1"/>
      <c r="FSG218" s="1"/>
      <c r="FSI218" s="1"/>
      <c r="FSK218" s="1"/>
      <c r="FSM218" s="1"/>
      <c r="FSO218" s="1"/>
      <c r="FSQ218" s="1"/>
      <c r="FSS218" s="1"/>
      <c r="FSU218" s="1"/>
      <c r="FSW218" s="1"/>
      <c r="FSY218" s="1"/>
      <c r="FTA218" s="1"/>
      <c r="FTC218" s="1"/>
      <c r="FTE218" s="1"/>
      <c r="FTG218" s="1"/>
      <c r="FTI218" s="1"/>
      <c r="FTK218" s="1"/>
      <c r="FTM218" s="1"/>
      <c r="FTO218" s="1"/>
      <c r="FTQ218" s="1"/>
      <c r="FTS218" s="1"/>
      <c r="FTU218" s="1"/>
      <c r="FTW218" s="1"/>
      <c r="FTY218" s="1"/>
      <c r="FUA218" s="1"/>
      <c r="FUC218" s="1"/>
      <c r="FUE218" s="1"/>
      <c r="FUG218" s="1"/>
      <c r="FUI218" s="1"/>
      <c r="FUK218" s="1"/>
      <c r="FUM218" s="1"/>
      <c r="FUO218" s="1"/>
      <c r="FUQ218" s="1"/>
      <c r="FUS218" s="1"/>
      <c r="FUU218" s="1"/>
      <c r="FUW218" s="1"/>
      <c r="FUY218" s="1"/>
      <c r="FVA218" s="1"/>
      <c r="FVC218" s="1"/>
      <c r="FVE218" s="1"/>
      <c r="FVG218" s="1"/>
      <c r="FVI218" s="1"/>
      <c r="FVK218" s="1"/>
      <c r="FVM218" s="1"/>
      <c r="FVO218" s="1"/>
      <c r="FVQ218" s="1"/>
      <c r="FVS218" s="1"/>
      <c r="FVU218" s="1"/>
      <c r="FVW218" s="1"/>
      <c r="FVY218" s="1"/>
      <c r="FWA218" s="1"/>
      <c r="FWC218" s="1"/>
      <c r="FWE218" s="1"/>
      <c r="FWG218" s="1"/>
      <c r="FWI218" s="1"/>
      <c r="FWK218" s="1"/>
      <c r="FWM218" s="1"/>
      <c r="FWO218" s="1"/>
      <c r="FWQ218" s="1"/>
      <c r="FWS218" s="1"/>
      <c r="FWU218" s="1"/>
      <c r="FWW218" s="1"/>
      <c r="FWY218" s="1"/>
      <c r="FXA218" s="1"/>
      <c r="FXC218" s="1"/>
      <c r="FXE218" s="1"/>
      <c r="FXG218" s="1"/>
      <c r="FXI218" s="1"/>
      <c r="FXK218" s="1"/>
      <c r="FXM218" s="1"/>
      <c r="FXO218" s="1"/>
      <c r="FXQ218" s="1"/>
      <c r="FXS218" s="1"/>
      <c r="FXU218" s="1"/>
      <c r="FXW218" s="1"/>
      <c r="FXY218" s="1"/>
      <c r="FYA218" s="1"/>
      <c r="FYC218" s="1"/>
      <c r="FYE218" s="1"/>
      <c r="FYG218" s="1"/>
      <c r="FYI218" s="1"/>
      <c r="FYK218" s="1"/>
      <c r="FYM218" s="1"/>
      <c r="FYO218" s="1"/>
      <c r="FYQ218" s="1"/>
      <c r="FYS218" s="1"/>
      <c r="FYU218" s="1"/>
      <c r="FYW218" s="1"/>
      <c r="FYY218" s="1"/>
      <c r="FZA218" s="1"/>
      <c r="FZC218" s="1"/>
      <c r="FZE218" s="1"/>
      <c r="FZG218" s="1"/>
      <c r="FZI218" s="1"/>
      <c r="FZK218" s="1"/>
      <c r="FZM218" s="1"/>
      <c r="FZO218" s="1"/>
      <c r="FZQ218" s="1"/>
      <c r="FZS218" s="1"/>
      <c r="FZU218" s="1"/>
      <c r="FZW218" s="1"/>
      <c r="FZY218" s="1"/>
      <c r="GAA218" s="1"/>
      <c r="GAC218" s="1"/>
      <c r="GAE218" s="1"/>
      <c r="GAG218" s="1"/>
      <c r="GAI218" s="1"/>
      <c r="GAK218" s="1"/>
      <c r="GAM218" s="1"/>
      <c r="GAO218" s="1"/>
      <c r="GAQ218" s="1"/>
      <c r="GAS218" s="1"/>
      <c r="GAU218" s="1"/>
      <c r="GAW218" s="1"/>
      <c r="GAY218" s="1"/>
      <c r="GBA218" s="1"/>
      <c r="GBC218" s="1"/>
      <c r="GBE218" s="1"/>
      <c r="GBG218" s="1"/>
      <c r="GBI218" s="1"/>
      <c r="GBK218" s="1"/>
      <c r="GBM218" s="1"/>
      <c r="GBO218" s="1"/>
      <c r="GBQ218" s="1"/>
      <c r="GBS218" s="1"/>
      <c r="GBU218" s="1"/>
      <c r="GBW218" s="1"/>
      <c r="GBY218" s="1"/>
      <c r="GCA218" s="1"/>
      <c r="GCC218" s="1"/>
      <c r="GCE218" s="1"/>
      <c r="GCG218" s="1"/>
      <c r="GCI218" s="1"/>
      <c r="GCK218" s="1"/>
      <c r="GCM218" s="1"/>
      <c r="GCO218" s="1"/>
      <c r="GCQ218" s="1"/>
      <c r="GCS218" s="1"/>
      <c r="GCU218" s="1"/>
      <c r="GCW218" s="1"/>
      <c r="GCY218" s="1"/>
      <c r="GDA218" s="1"/>
      <c r="GDC218" s="1"/>
      <c r="GDE218" s="1"/>
      <c r="GDG218" s="1"/>
      <c r="GDI218" s="1"/>
      <c r="GDK218" s="1"/>
      <c r="GDM218" s="1"/>
      <c r="GDO218" s="1"/>
      <c r="GDQ218" s="1"/>
      <c r="GDS218" s="1"/>
      <c r="GDU218" s="1"/>
      <c r="GDW218" s="1"/>
      <c r="GDY218" s="1"/>
      <c r="GEA218" s="1"/>
      <c r="GEC218" s="1"/>
      <c r="GEE218" s="1"/>
      <c r="GEG218" s="1"/>
      <c r="GEI218" s="1"/>
      <c r="GEK218" s="1"/>
      <c r="GEM218" s="1"/>
      <c r="GEO218" s="1"/>
      <c r="GEQ218" s="1"/>
      <c r="GES218" s="1"/>
      <c r="GEU218" s="1"/>
      <c r="GEW218" s="1"/>
      <c r="GEY218" s="1"/>
      <c r="GFA218" s="1"/>
      <c r="GFC218" s="1"/>
      <c r="GFE218" s="1"/>
      <c r="GFG218" s="1"/>
      <c r="GFI218" s="1"/>
      <c r="GFK218" s="1"/>
      <c r="GFM218" s="1"/>
      <c r="GFO218" s="1"/>
      <c r="GFQ218" s="1"/>
      <c r="GFS218" s="1"/>
      <c r="GFU218" s="1"/>
      <c r="GFW218" s="1"/>
      <c r="GFY218" s="1"/>
      <c r="GGA218" s="1"/>
      <c r="GGC218" s="1"/>
      <c r="GGE218" s="1"/>
      <c r="GGG218" s="1"/>
      <c r="GGI218" s="1"/>
      <c r="GGK218" s="1"/>
      <c r="GGM218" s="1"/>
      <c r="GGO218" s="1"/>
      <c r="GGQ218" s="1"/>
      <c r="GGS218" s="1"/>
      <c r="GGU218" s="1"/>
      <c r="GGW218" s="1"/>
      <c r="GGY218" s="1"/>
      <c r="GHA218" s="1"/>
      <c r="GHC218" s="1"/>
      <c r="GHE218" s="1"/>
      <c r="GHG218" s="1"/>
      <c r="GHI218" s="1"/>
      <c r="GHK218" s="1"/>
      <c r="GHM218" s="1"/>
      <c r="GHO218" s="1"/>
      <c r="GHQ218" s="1"/>
      <c r="GHS218" s="1"/>
      <c r="GHU218" s="1"/>
      <c r="GHW218" s="1"/>
      <c r="GHY218" s="1"/>
      <c r="GIA218" s="1"/>
      <c r="GIC218" s="1"/>
      <c r="GIE218" s="1"/>
      <c r="GIG218" s="1"/>
      <c r="GII218" s="1"/>
      <c r="GIK218" s="1"/>
      <c r="GIM218" s="1"/>
      <c r="GIO218" s="1"/>
      <c r="GIQ218" s="1"/>
      <c r="GIS218" s="1"/>
      <c r="GIU218" s="1"/>
      <c r="GIW218" s="1"/>
      <c r="GIY218" s="1"/>
      <c r="GJA218" s="1"/>
      <c r="GJC218" s="1"/>
      <c r="GJE218" s="1"/>
      <c r="GJG218" s="1"/>
      <c r="GJI218" s="1"/>
      <c r="GJK218" s="1"/>
      <c r="GJM218" s="1"/>
      <c r="GJO218" s="1"/>
      <c r="GJQ218" s="1"/>
      <c r="GJS218" s="1"/>
      <c r="GJU218" s="1"/>
      <c r="GJW218" s="1"/>
      <c r="GJY218" s="1"/>
      <c r="GKA218" s="1"/>
      <c r="GKC218" s="1"/>
      <c r="GKE218" s="1"/>
      <c r="GKG218" s="1"/>
      <c r="GKI218" s="1"/>
      <c r="GKK218" s="1"/>
      <c r="GKM218" s="1"/>
      <c r="GKO218" s="1"/>
      <c r="GKQ218" s="1"/>
      <c r="GKS218" s="1"/>
      <c r="GKU218" s="1"/>
      <c r="GKW218" s="1"/>
      <c r="GKY218" s="1"/>
      <c r="GLA218" s="1"/>
      <c r="GLC218" s="1"/>
      <c r="GLE218" s="1"/>
      <c r="GLG218" s="1"/>
      <c r="GLI218" s="1"/>
      <c r="GLK218" s="1"/>
      <c r="GLM218" s="1"/>
      <c r="GLO218" s="1"/>
      <c r="GLQ218" s="1"/>
      <c r="GLS218" s="1"/>
      <c r="GLU218" s="1"/>
      <c r="GLW218" s="1"/>
      <c r="GLY218" s="1"/>
      <c r="GMA218" s="1"/>
      <c r="GMC218" s="1"/>
      <c r="GME218" s="1"/>
      <c r="GMG218" s="1"/>
      <c r="GMI218" s="1"/>
      <c r="GMK218" s="1"/>
      <c r="GMM218" s="1"/>
      <c r="GMO218" s="1"/>
      <c r="GMQ218" s="1"/>
      <c r="GMS218" s="1"/>
      <c r="GMU218" s="1"/>
      <c r="GMW218" s="1"/>
      <c r="GMY218" s="1"/>
      <c r="GNA218" s="1"/>
      <c r="GNC218" s="1"/>
      <c r="GNE218" s="1"/>
      <c r="GNG218" s="1"/>
      <c r="GNI218" s="1"/>
      <c r="GNK218" s="1"/>
      <c r="GNM218" s="1"/>
      <c r="GNO218" s="1"/>
      <c r="GNQ218" s="1"/>
      <c r="GNS218" s="1"/>
      <c r="GNU218" s="1"/>
      <c r="GNW218" s="1"/>
      <c r="GNY218" s="1"/>
      <c r="GOA218" s="1"/>
      <c r="GOC218" s="1"/>
      <c r="GOE218" s="1"/>
      <c r="GOG218" s="1"/>
      <c r="GOI218" s="1"/>
      <c r="GOK218" s="1"/>
      <c r="GOM218" s="1"/>
      <c r="GOO218" s="1"/>
      <c r="GOQ218" s="1"/>
      <c r="GOS218" s="1"/>
      <c r="GOU218" s="1"/>
      <c r="GOW218" s="1"/>
      <c r="GOY218" s="1"/>
      <c r="GPA218" s="1"/>
      <c r="GPC218" s="1"/>
      <c r="GPE218" s="1"/>
      <c r="GPG218" s="1"/>
      <c r="GPI218" s="1"/>
      <c r="GPK218" s="1"/>
      <c r="GPM218" s="1"/>
      <c r="GPO218" s="1"/>
      <c r="GPQ218" s="1"/>
      <c r="GPS218" s="1"/>
      <c r="GPU218" s="1"/>
      <c r="GPW218" s="1"/>
      <c r="GPY218" s="1"/>
      <c r="GQA218" s="1"/>
      <c r="GQC218" s="1"/>
      <c r="GQE218" s="1"/>
      <c r="GQG218" s="1"/>
      <c r="GQI218" s="1"/>
      <c r="GQK218" s="1"/>
      <c r="GQM218" s="1"/>
      <c r="GQO218" s="1"/>
      <c r="GQQ218" s="1"/>
      <c r="GQS218" s="1"/>
      <c r="GQU218" s="1"/>
      <c r="GQW218" s="1"/>
      <c r="GQY218" s="1"/>
      <c r="GRA218" s="1"/>
      <c r="GRC218" s="1"/>
      <c r="GRE218" s="1"/>
      <c r="GRG218" s="1"/>
      <c r="GRI218" s="1"/>
      <c r="GRK218" s="1"/>
      <c r="GRM218" s="1"/>
      <c r="GRO218" s="1"/>
      <c r="GRQ218" s="1"/>
      <c r="GRS218" s="1"/>
      <c r="GRU218" s="1"/>
      <c r="GRW218" s="1"/>
      <c r="GRY218" s="1"/>
      <c r="GSA218" s="1"/>
      <c r="GSC218" s="1"/>
      <c r="GSE218" s="1"/>
      <c r="GSG218" s="1"/>
      <c r="GSI218" s="1"/>
      <c r="GSK218" s="1"/>
      <c r="GSM218" s="1"/>
      <c r="GSO218" s="1"/>
      <c r="GSQ218" s="1"/>
      <c r="GSS218" s="1"/>
      <c r="GSU218" s="1"/>
      <c r="GSW218" s="1"/>
      <c r="GSY218" s="1"/>
      <c r="GTA218" s="1"/>
      <c r="GTC218" s="1"/>
      <c r="GTE218" s="1"/>
      <c r="GTG218" s="1"/>
      <c r="GTI218" s="1"/>
      <c r="GTK218" s="1"/>
      <c r="GTM218" s="1"/>
      <c r="GTO218" s="1"/>
      <c r="GTQ218" s="1"/>
      <c r="GTS218" s="1"/>
      <c r="GTU218" s="1"/>
      <c r="GTW218" s="1"/>
      <c r="GTY218" s="1"/>
      <c r="GUA218" s="1"/>
      <c r="GUC218" s="1"/>
      <c r="GUE218" s="1"/>
      <c r="GUG218" s="1"/>
      <c r="GUI218" s="1"/>
      <c r="GUK218" s="1"/>
      <c r="GUM218" s="1"/>
      <c r="GUO218" s="1"/>
      <c r="GUQ218" s="1"/>
      <c r="GUS218" s="1"/>
      <c r="GUU218" s="1"/>
      <c r="GUW218" s="1"/>
      <c r="GUY218" s="1"/>
      <c r="GVA218" s="1"/>
      <c r="GVC218" s="1"/>
      <c r="GVE218" s="1"/>
      <c r="GVG218" s="1"/>
      <c r="GVI218" s="1"/>
      <c r="GVK218" s="1"/>
      <c r="GVM218" s="1"/>
      <c r="GVO218" s="1"/>
      <c r="GVQ218" s="1"/>
      <c r="GVS218" s="1"/>
      <c r="GVU218" s="1"/>
      <c r="GVW218" s="1"/>
      <c r="GVY218" s="1"/>
      <c r="GWA218" s="1"/>
      <c r="GWC218" s="1"/>
      <c r="GWE218" s="1"/>
      <c r="GWG218" s="1"/>
      <c r="GWI218" s="1"/>
      <c r="GWK218" s="1"/>
      <c r="GWM218" s="1"/>
      <c r="GWO218" s="1"/>
      <c r="GWQ218" s="1"/>
      <c r="GWS218" s="1"/>
      <c r="GWU218" s="1"/>
      <c r="GWW218" s="1"/>
      <c r="GWY218" s="1"/>
      <c r="GXA218" s="1"/>
      <c r="GXC218" s="1"/>
      <c r="GXE218" s="1"/>
      <c r="GXG218" s="1"/>
      <c r="GXI218" s="1"/>
      <c r="GXK218" s="1"/>
      <c r="GXM218" s="1"/>
      <c r="GXO218" s="1"/>
      <c r="GXQ218" s="1"/>
      <c r="GXS218" s="1"/>
      <c r="GXU218" s="1"/>
      <c r="GXW218" s="1"/>
      <c r="GXY218" s="1"/>
      <c r="GYA218" s="1"/>
      <c r="GYC218" s="1"/>
      <c r="GYE218" s="1"/>
      <c r="GYG218" s="1"/>
      <c r="GYI218" s="1"/>
      <c r="GYK218" s="1"/>
      <c r="GYM218" s="1"/>
      <c r="GYO218" s="1"/>
      <c r="GYQ218" s="1"/>
      <c r="GYS218" s="1"/>
      <c r="GYU218" s="1"/>
      <c r="GYW218" s="1"/>
      <c r="GYY218" s="1"/>
      <c r="GZA218" s="1"/>
      <c r="GZC218" s="1"/>
      <c r="GZE218" s="1"/>
      <c r="GZG218" s="1"/>
      <c r="GZI218" s="1"/>
      <c r="GZK218" s="1"/>
      <c r="GZM218" s="1"/>
      <c r="GZO218" s="1"/>
      <c r="GZQ218" s="1"/>
      <c r="GZS218" s="1"/>
      <c r="GZU218" s="1"/>
      <c r="GZW218" s="1"/>
      <c r="GZY218" s="1"/>
      <c r="HAA218" s="1"/>
      <c r="HAC218" s="1"/>
      <c r="HAE218" s="1"/>
      <c r="HAG218" s="1"/>
      <c r="HAI218" s="1"/>
      <c r="HAK218" s="1"/>
      <c r="HAM218" s="1"/>
      <c r="HAO218" s="1"/>
      <c r="HAQ218" s="1"/>
      <c r="HAS218" s="1"/>
      <c r="HAU218" s="1"/>
      <c r="HAW218" s="1"/>
      <c r="HAY218" s="1"/>
      <c r="HBA218" s="1"/>
      <c r="HBC218" s="1"/>
      <c r="HBE218" s="1"/>
      <c r="HBG218" s="1"/>
      <c r="HBI218" s="1"/>
      <c r="HBK218" s="1"/>
      <c r="HBM218" s="1"/>
      <c r="HBO218" s="1"/>
      <c r="HBQ218" s="1"/>
      <c r="HBS218" s="1"/>
      <c r="HBU218" s="1"/>
      <c r="HBW218" s="1"/>
      <c r="HBY218" s="1"/>
      <c r="HCA218" s="1"/>
      <c r="HCC218" s="1"/>
      <c r="HCE218" s="1"/>
      <c r="HCG218" s="1"/>
      <c r="HCI218" s="1"/>
      <c r="HCK218" s="1"/>
      <c r="HCM218" s="1"/>
      <c r="HCO218" s="1"/>
      <c r="HCQ218" s="1"/>
      <c r="HCS218" s="1"/>
      <c r="HCU218" s="1"/>
      <c r="HCW218" s="1"/>
      <c r="HCY218" s="1"/>
      <c r="HDA218" s="1"/>
      <c r="HDC218" s="1"/>
      <c r="HDE218" s="1"/>
      <c r="HDG218" s="1"/>
      <c r="HDI218" s="1"/>
      <c r="HDK218" s="1"/>
      <c r="HDM218" s="1"/>
      <c r="HDO218" s="1"/>
      <c r="HDQ218" s="1"/>
      <c r="HDS218" s="1"/>
      <c r="HDU218" s="1"/>
      <c r="HDW218" s="1"/>
      <c r="HDY218" s="1"/>
      <c r="HEA218" s="1"/>
      <c r="HEC218" s="1"/>
      <c r="HEE218" s="1"/>
      <c r="HEG218" s="1"/>
      <c r="HEI218" s="1"/>
      <c r="HEK218" s="1"/>
      <c r="HEM218" s="1"/>
      <c r="HEO218" s="1"/>
      <c r="HEQ218" s="1"/>
      <c r="HES218" s="1"/>
      <c r="HEU218" s="1"/>
      <c r="HEW218" s="1"/>
      <c r="HEY218" s="1"/>
      <c r="HFA218" s="1"/>
      <c r="HFC218" s="1"/>
      <c r="HFE218" s="1"/>
      <c r="HFG218" s="1"/>
      <c r="HFI218" s="1"/>
      <c r="HFK218" s="1"/>
      <c r="HFM218" s="1"/>
      <c r="HFO218" s="1"/>
      <c r="HFQ218" s="1"/>
      <c r="HFS218" s="1"/>
      <c r="HFU218" s="1"/>
      <c r="HFW218" s="1"/>
      <c r="HFY218" s="1"/>
      <c r="HGA218" s="1"/>
      <c r="HGC218" s="1"/>
      <c r="HGE218" s="1"/>
      <c r="HGG218" s="1"/>
      <c r="HGI218" s="1"/>
      <c r="HGK218" s="1"/>
      <c r="HGM218" s="1"/>
      <c r="HGO218" s="1"/>
      <c r="HGQ218" s="1"/>
      <c r="HGS218" s="1"/>
      <c r="HGU218" s="1"/>
      <c r="HGW218" s="1"/>
      <c r="HGY218" s="1"/>
      <c r="HHA218" s="1"/>
      <c r="HHC218" s="1"/>
      <c r="HHE218" s="1"/>
      <c r="HHG218" s="1"/>
      <c r="HHI218" s="1"/>
      <c r="HHK218" s="1"/>
      <c r="HHM218" s="1"/>
      <c r="HHO218" s="1"/>
      <c r="HHQ218" s="1"/>
      <c r="HHS218" s="1"/>
      <c r="HHU218" s="1"/>
      <c r="HHW218" s="1"/>
      <c r="HHY218" s="1"/>
      <c r="HIA218" s="1"/>
      <c r="HIC218" s="1"/>
      <c r="HIE218" s="1"/>
      <c r="HIG218" s="1"/>
      <c r="HII218" s="1"/>
      <c r="HIK218" s="1"/>
      <c r="HIM218" s="1"/>
      <c r="HIO218" s="1"/>
      <c r="HIQ218" s="1"/>
      <c r="HIS218" s="1"/>
      <c r="HIU218" s="1"/>
      <c r="HIW218" s="1"/>
      <c r="HIY218" s="1"/>
      <c r="HJA218" s="1"/>
      <c r="HJC218" s="1"/>
      <c r="HJE218" s="1"/>
      <c r="HJG218" s="1"/>
      <c r="HJI218" s="1"/>
      <c r="HJK218" s="1"/>
      <c r="HJM218" s="1"/>
      <c r="HJO218" s="1"/>
      <c r="HJQ218" s="1"/>
      <c r="HJS218" s="1"/>
      <c r="HJU218" s="1"/>
      <c r="HJW218" s="1"/>
      <c r="HJY218" s="1"/>
      <c r="HKA218" s="1"/>
      <c r="HKC218" s="1"/>
      <c r="HKE218" s="1"/>
      <c r="HKG218" s="1"/>
      <c r="HKI218" s="1"/>
      <c r="HKK218" s="1"/>
      <c r="HKM218" s="1"/>
      <c r="HKO218" s="1"/>
      <c r="HKQ218" s="1"/>
      <c r="HKS218" s="1"/>
      <c r="HKU218" s="1"/>
      <c r="HKW218" s="1"/>
      <c r="HKY218" s="1"/>
      <c r="HLA218" s="1"/>
      <c r="HLC218" s="1"/>
      <c r="HLE218" s="1"/>
      <c r="HLG218" s="1"/>
      <c r="HLI218" s="1"/>
      <c r="HLK218" s="1"/>
      <c r="HLM218" s="1"/>
      <c r="HLO218" s="1"/>
      <c r="HLQ218" s="1"/>
      <c r="HLS218" s="1"/>
      <c r="HLU218" s="1"/>
      <c r="HLW218" s="1"/>
      <c r="HLY218" s="1"/>
      <c r="HMA218" s="1"/>
      <c r="HMC218" s="1"/>
      <c r="HME218" s="1"/>
      <c r="HMG218" s="1"/>
      <c r="HMI218" s="1"/>
      <c r="HMK218" s="1"/>
      <c r="HMM218" s="1"/>
      <c r="HMO218" s="1"/>
      <c r="HMQ218" s="1"/>
      <c r="HMS218" s="1"/>
      <c r="HMU218" s="1"/>
      <c r="HMW218" s="1"/>
      <c r="HMY218" s="1"/>
      <c r="HNA218" s="1"/>
      <c r="HNC218" s="1"/>
      <c r="HNE218" s="1"/>
      <c r="HNG218" s="1"/>
      <c r="HNI218" s="1"/>
      <c r="HNK218" s="1"/>
      <c r="HNM218" s="1"/>
      <c r="HNO218" s="1"/>
      <c r="HNQ218" s="1"/>
      <c r="HNS218" s="1"/>
      <c r="HNU218" s="1"/>
      <c r="HNW218" s="1"/>
      <c r="HNY218" s="1"/>
      <c r="HOA218" s="1"/>
      <c r="HOC218" s="1"/>
      <c r="HOE218" s="1"/>
      <c r="HOG218" s="1"/>
      <c r="HOI218" s="1"/>
      <c r="HOK218" s="1"/>
      <c r="HOM218" s="1"/>
      <c r="HOO218" s="1"/>
      <c r="HOQ218" s="1"/>
      <c r="HOS218" s="1"/>
      <c r="HOU218" s="1"/>
      <c r="HOW218" s="1"/>
      <c r="HOY218" s="1"/>
      <c r="HPA218" s="1"/>
      <c r="HPC218" s="1"/>
      <c r="HPE218" s="1"/>
      <c r="HPG218" s="1"/>
      <c r="HPI218" s="1"/>
      <c r="HPK218" s="1"/>
      <c r="HPM218" s="1"/>
      <c r="HPO218" s="1"/>
      <c r="HPQ218" s="1"/>
      <c r="HPS218" s="1"/>
      <c r="HPU218" s="1"/>
      <c r="HPW218" s="1"/>
      <c r="HPY218" s="1"/>
      <c r="HQA218" s="1"/>
      <c r="HQC218" s="1"/>
      <c r="HQE218" s="1"/>
      <c r="HQG218" s="1"/>
      <c r="HQI218" s="1"/>
      <c r="HQK218" s="1"/>
      <c r="HQM218" s="1"/>
      <c r="HQO218" s="1"/>
      <c r="HQQ218" s="1"/>
      <c r="HQS218" s="1"/>
      <c r="HQU218" s="1"/>
      <c r="HQW218" s="1"/>
      <c r="HQY218" s="1"/>
      <c r="HRA218" s="1"/>
      <c r="HRC218" s="1"/>
      <c r="HRE218" s="1"/>
      <c r="HRG218" s="1"/>
      <c r="HRI218" s="1"/>
      <c r="HRK218" s="1"/>
      <c r="HRM218" s="1"/>
      <c r="HRO218" s="1"/>
      <c r="HRQ218" s="1"/>
      <c r="HRS218" s="1"/>
      <c r="HRU218" s="1"/>
      <c r="HRW218" s="1"/>
      <c r="HRY218" s="1"/>
      <c r="HSA218" s="1"/>
      <c r="HSC218" s="1"/>
      <c r="HSE218" s="1"/>
      <c r="HSG218" s="1"/>
      <c r="HSI218" s="1"/>
      <c r="HSK218" s="1"/>
      <c r="HSM218" s="1"/>
      <c r="HSO218" s="1"/>
      <c r="HSQ218" s="1"/>
      <c r="HSS218" s="1"/>
      <c r="HSU218" s="1"/>
      <c r="HSW218" s="1"/>
      <c r="HSY218" s="1"/>
      <c r="HTA218" s="1"/>
      <c r="HTC218" s="1"/>
      <c r="HTE218" s="1"/>
      <c r="HTG218" s="1"/>
      <c r="HTI218" s="1"/>
      <c r="HTK218" s="1"/>
      <c r="HTM218" s="1"/>
      <c r="HTO218" s="1"/>
      <c r="HTQ218" s="1"/>
      <c r="HTS218" s="1"/>
      <c r="HTU218" s="1"/>
      <c r="HTW218" s="1"/>
      <c r="HTY218" s="1"/>
      <c r="HUA218" s="1"/>
      <c r="HUC218" s="1"/>
      <c r="HUE218" s="1"/>
      <c r="HUG218" s="1"/>
      <c r="HUI218" s="1"/>
      <c r="HUK218" s="1"/>
      <c r="HUM218" s="1"/>
      <c r="HUO218" s="1"/>
      <c r="HUQ218" s="1"/>
      <c r="HUS218" s="1"/>
      <c r="HUU218" s="1"/>
      <c r="HUW218" s="1"/>
      <c r="HUY218" s="1"/>
      <c r="HVA218" s="1"/>
      <c r="HVC218" s="1"/>
      <c r="HVE218" s="1"/>
      <c r="HVG218" s="1"/>
      <c r="HVI218" s="1"/>
      <c r="HVK218" s="1"/>
      <c r="HVM218" s="1"/>
      <c r="HVO218" s="1"/>
      <c r="HVQ218" s="1"/>
      <c r="HVS218" s="1"/>
      <c r="HVU218" s="1"/>
      <c r="HVW218" s="1"/>
      <c r="HVY218" s="1"/>
      <c r="HWA218" s="1"/>
      <c r="HWC218" s="1"/>
      <c r="HWE218" s="1"/>
      <c r="HWG218" s="1"/>
      <c r="HWI218" s="1"/>
      <c r="HWK218" s="1"/>
      <c r="HWM218" s="1"/>
      <c r="HWO218" s="1"/>
      <c r="HWQ218" s="1"/>
      <c r="HWS218" s="1"/>
      <c r="HWU218" s="1"/>
      <c r="HWW218" s="1"/>
      <c r="HWY218" s="1"/>
      <c r="HXA218" s="1"/>
      <c r="HXC218" s="1"/>
      <c r="HXE218" s="1"/>
      <c r="HXG218" s="1"/>
      <c r="HXI218" s="1"/>
      <c r="HXK218" s="1"/>
      <c r="HXM218" s="1"/>
      <c r="HXO218" s="1"/>
      <c r="HXQ218" s="1"/>
      <c r="HXS218" s="1"/>
      <c r="HXU218" s="1"/>
      <c r="HXW218" s="1"/>
      <c r="HXY218" s="1"/>
      <c r="HYA218" s="1"/>
      <c r="HYC218" s="1"/>
      <c r="HYE218" s="1"/>
      <c r="HYG218" s="1"/>
      <c r="HYI218" s="1"/>
      <c r="HYK218" s="1"/>
      <c r="HYM218" s="1"/>
      <c r="HYO218" s="1"/>
      <c r="HYQ218" s="1"/>
      <c r="HYS218" s="1"/>
      <c r="HYU218" s="1"/>
      <c r="HYW218" s="1"/>
      <c r="HYY218" s="1"/>
      <c r="HZA218" s="1"/>
      <c r="HZC218" s="1"/>
      <c r="HZE218" s="1"/>
      <c r="HZG218" s="1"/>
      <c r="HZI218" s="1"/>
      <c r="HZK218" s="1"/>
      <c r="HZM218" s="1"/>
      <c r="HZO218" s="1"/>
      <c r="HZQ218" s="1"/>
      <c r="HZS218" s="1"/>
      <c r="HZU218" s="1"/>
      <c r="HZW218" s="1"/>
      <c r="HZY218" s="1"/>
      <c r="IAA218" s="1"/>
      <c r="IAC218" s="1"/>
      <c r="IAE218" s="1"/>
      <c r="IAG218" s="1"/>
      <c r="IAI218" s="1"/>
      <c r="IAK218" s="1"/>
      <c r="IAM218" s="1"/>
      <c r="IAO218" s="1"/>
      <c r="IAQ218" s="1"/>
      <c r="IAS218" s="1"/>
      <c r="IAU218" s="1"/>
      <c r="IAW218" s="1"/>
      <c r="IAY218" s="1"/>
      <c r="IBA218" s="1"/>
      <c r="IBC218" s="1"/>
      <c r="IBE218" s="1"/>
      <c r="IBG218" s="1"/>
      <c r="IBI218" s="1"/>
      <c r="IBK218" s="1"/>
      <c r="IBM218" s="1"/>
      <c r="IBO218" s="1"/>
      <c r="IBQ218" s="1"/>
      <c r="IBS218" s="1"/>
      <c r="IBU218" s="1"/>
      <c r="IBW218" s="1"/>
      <c r="IBY218" s="1"/>
      <c r="ICA218" s="1"/>
      <c r="ICC218" s="1"/>
      <c r="ICE218" s="1"/>
      <c r="ICG218" s="1"/>
      <c r="ICI218" s="1"/>
      <c r="ICK218" s="1"/>
      <c r="ICM218" s="1"/>
      <c r="ICO218" s="1"/>
      <c r="ICQ218" s="1"/>
      <c r="ICS218" s="1"/>
      <c r="ICU218" s="1"/>
      <c r="ICW218" s="1"/>
      <c r="ICY218" s="1"/>
      <c r="IDA218" s="1"/>
      <c r="IDC218" s="1"/>
      <c r="IDE218" s="1"/>
      <c r="IDG218" s="1"/>
      <c r="IDI218" s="1"/>
      <c r="IDK218" s="1"/>
      <c r="IDM218" s="1"/>
      <c r="IDO218" s="1"/>
      <c r="IDQ218" s="1"/>
      <c r="IDS218" s="1"/>
      <c r="IDU218" s="1"/>
      <c r="IDW218" s="1"/>
      <c r="IDY218" s="1"/>
      <c r="IEA218" s="1"/>
      <c r="IEC218" s="1"/>
      <c r="IEE218" s="1"/>
      <c r="IEG218" s="1"/>
      <c r="IEI218" s="1"/>
      <c r="IEK218" s="1"/>
      <c r="IEM218" s="1"/>
      <c r="IEO218" s="1"/>
      <c r="IEQ218" s="1"/>
      <c r="IES218" s="1"/>
      <c r="IEU218" s="1"/>
      <c r="IEW218" s="1"/>
      <c r="IEY218" s="1"/>
      <c r="IFA218" s="1"/>
      <c r="IFC218" s="1"/>
      <c r="IFE218" s="1"/>
      <c r="IFG218" s="1"/>
      <c r="IFI218" s="1"/>
      <c r="IFK218" s="1"/>
      <c r="IFM218" s="1"/>
      <c r="IFO218" s="1"/>
      <c r="IFQ218" s="1"/>
      <c r="IFS218" s="1"/>
      <c r="IFU218" s="1"/>
      <c r="IFW218" s="1"/>
      <c r="IFY218" s="1"/>
      <c r="IGA218" s="1"/>
      <c r="IGC218" s="1"/>
      <c r="IGE218" s="1"/>
      <c r="IGG218" s="1"/>
      <c r="IGI218" s="1"/>
      <c r="IGK218" s="1"/>
      <c r="IGM218" s="1"/>
      <c r="IGO218" s="1"/>
      <c r="IGQ218" s="1"/>
      <c r="IGS218" s="1"/>
      <c r="IGU218" s="1"/>
      <c r="IGW218" s="1"/>
      <c r="IGY218" s="1"/>
      <c r="IHA218" s="1"/>
      <c r="IHC218" s="1"/>
      <c r="IHE218" s="1"/>
      <c r="IHG218" s="1"/>
      <c r="IHI218" s="1"/>
      <c r="IHK218" s="1"/>
      <c r="IHM218" s="1"/>
      <c r="IHO218" s="1"/>
      <c r="IHQ218" s="1"/>
      <c r="IHS218" s="1"/>
      <c r="IHU218" s="1"/>
      <c r="IHW218" s="1"/>
      <c r="IHY218" s="1"/>
      <c r="IIA218" s="1"/>
      <c r="IIC218" s="1"/>
      <c r="IIE218" s="1"/>
      <c r="IIG218" s="1"/>
      <c r="III218" s="1"/>
      <c r="IIK218" s="1"/>
      <c r="IIM218" s="1"/>
      <c r="IIO218" s="1"/>
      <c r="IIQ218" s="1"/>
      <c r="IIS218" s="1"/>
      <c r="IIU218" s="1"/>
      <c r="IIW218" s="1"/>
      <c r="IIY218" s="1"/>
      <c r="IJA218" s="1"/>
      <c r="IJC218" s="1"/>
      <c r="IJE218" s="1"/>
      <c r="IJG218" s="1"/>
      <c r="IJI218" s="1"/>
      <c r="IJK218" s="1"/>
      <c r="IJM218" s="1"/>
      <c r="IJO218" s="1"/>
      <c r="IJQ218" s="1"/>
      <c r="IJS218" s="1"/>
      <c r="IJU218" s="1"/>
      <c r="IJW218" s="1"/>
      <c r="IJY218" s="1"/>
      <c r="IKA218" s="1"/>
      <c r="IKC218" s="1"/>
      <c r="IKE218" s="1"/>
      <c r="IKG218" s="1"/>
      <c r="IKI218" s="1"/>
      <c r="IKK218" s="1"/>
      <c r="IKM218" s="1"/>
      <c r="IKO218" s="1"/>
      <c r="IKQ218" s="1"/>
      <c r="IKS218" s="1"/>
      <c r="IKU218" s="1"/>
      <c r="IKW218" s="1"/>
      <c r="IKY218" s="1"/>
      <c r="ILA218" s="1"/>
      <c r="ILC218" s="1"/>
      <c r="ILE218" s="1"/>
      <c r="ILG218" s="1"/>
      <c r="ILI218" s="1"/>
      <c r="ILK218" s="1"/>
      <c r="ILM218" s="1"/>
      <c r="ILO218" s="1"/>
      <c r="ILQ218" s="1"/>
      <c r="ILS218" s="1"/>
      <c r="ILU218" s="1"/>
      <c r="ILW218" s="1"/>
      <c r="ILY218" s="1"/>
      <c r="IMA218" s="1"/>
      <c r="IMC218" s="1"/>
      <c r="IME218" s="1"/>
      <c r="IMG218" s="1"/>
      <c r="IMI218" s="1"/>
      <c r="IMK218" s="1"/>
      <c r="IMM218" s="1"/>
      <c r="IMO218" s="1"/>
      <c r="IMQ218" s="1"/>
      <c r="IMS218" s="1"/>
      <c r="IMU218" s="1"/>
      <c r="IMW218" s="1"/>
      <c r="IMY218" s="1"/>
      <c r="INA218" s="1"/>
      <c r="INC218" s="1"/>
      <c r="INE218" s="1"/>
      <c r="ING218" s="1"/>
      <c r="INI218" s="1"/>
      <c r="INK218" s="1"/>
      <c r="INM218" s="1"/>
      <c r="INO218" s="1"/>
      <c r="INQ218" s="1"/>
      <c r="INS218" s="1"/>
      <c r="INU218" s="1"/>
      <c r="INW218" s="1"/>
      <c r="INY218" s="1"/>
      <c r="IOA218" s="1"/>
      <c r="IOC218" s="1"/>
      <c r="IOE218" s="1"/>
      <c r="IOG218" s="1"/>
      <c r="IOI218" s="1"/>
      <c r="IOK218" s="1"/>
      <c r="IOM218" s="1"/>
      <c r="IOO218" s="1"/>
      <c r="IOQ218" s="1"/>
      <c r="IOS218" s="1"/>
      <c r="IOU218" s="1"/>
      <c r="IOW218" s="1"/>
      <c r="IOY218" s="1"/>
      <c r="IPA218" s="1"/>
      <c r="IPC218" s="1"/>
      <c r="IPE218" s="1"/>
      <c r="IPG218" s="1"/>
      <c r="IPI218" s="1"/>
      <c r="IPK218" s="1"/>
      <c r="IPM218" s="1"/>
      <c r="IPO218" s="1"/>
      <c r="IPQ218" s="1"/>
      <c r="IPS218" s="1"/>
      <c r="IPU218" s="1"/>
      <c r="IPW218" s="1"/>
      <c r="IPY218" s="1"/>
      <c r="IQA218" s="1"/>
      <c r="IQC218" s="1"/>
      <c r="IQE218" s="1"/>
      <c r="IQG218" s="1"/>
      <c r="IQI218" s="1"/>
      <c r="IQK218" s="1"/>
      <c r="IQM218" s="1"/>
      <c r="IQO218" s="1"/>
      <c r="IQQ218" s="1"/>
      <c r="IQS218" s="1"/>
      <c r="IQU218" s="1"/>
      <c r="IQW218" s="1"/>
      <c r="IQY218" s="1"/>
      <c r="IRA218" s="1"/>
      <c r="IRC218" s="1"/>
      <c r="IRE218" s="1"/>
      <c r="IRG218" s="1"/>
      <c r="IRI218" s="1"/>
      <c r="IRK218" s="1"/>
      <c r="IRM218" s="1"/>
      <c r="IRO218" s="1"/>
      <c r="IRQ218" s="1"/>
      <c r="IRS218" s="1"/>
      <c r="IRU218" s="1"/>
      <c r="IRW218" s="1"/>
      <c r="IRY218" s="1"/>
      <c r="ISA218" s="1"/>
      <c r="ISC218" s="1"/>
      <c r="ISE218" s="1"/>
      <c r="ISG218" s="1"/>
      <c r="ISI218" s="1"/>
      <c r="ISK218" s="1"/>
      <c r="ISM218" s="1"/>
      <c r="ISO218" s="1"/>
      <c r="ISQ218" s="1"/>
      <c r="ISS218" s="1"/>
      <c r="ISU218" s="1"/>
      <c r="ISW218" s="1"/>
      <c r="ISY218" s="1"/>
      <c r="ITA218" s="1"/>
      <c r="ITC218" s="1"/>
      <c r="ITE218" s="1"/>
      <c r="ITG218" s="1"/>
      <c r="ITI218" s="1"/>
      <c r="ITK218" s="1"/>
      <c r="ITM218" s="1"/>
      <c r="ITO218" s="1"/>
      <c r="ITQ218" s="1"/>
      <c r="ITS218" s="1"/>
      <c r="ITU218" s="1"/>
      <c r="ITW218" s="1"/>
      <c r="ITY218" s="1"/>
      <c r="IUA218" s="1"/>
      <c r="IUC218" s="1"/>
      <c r="IUE218" s="1"/>
      <c r="IUG218" s="1"/>
      <c r="IUI218" s="1"/>
      <c r="IUK218" s="1"/>
      <c r="IUM218" s="1"/>
      <c r="IUO218" s="1"/>
      <c r="IUQ218" s="1"/>
      <c r="IUS218" s="1"/>
      <c r="IUU218" s="1"/>
      <c r="IUW218" s="1"/>
      <c r="IUY218" s="1"/>
      <c r="IVA218" s="1"/>
      <c r="IVC218" s="1"/>
      <c r="IVE218" s="1"/>
      <c r="IVG218" s="1"/>
      <c r="IVI218" s="1"/>
      <c r="IVK218" s="1"/>
      <c r="IVM218" s="1"/>
      <c r="IVO218" s="1"/>
      <c r="IVQ218" s="1"/>
      <c r="IVS218" s="1"/>
      <c r="IVU218" s="1"/>
      <c r="IVW218" s="1"/>
      <c r="IVY218" s="1"/>
      <c r="IWA218" s="1"/>
      <c r="IWC218" s="1"/>
      <c r="IWE218" s="1"/>
      <c r="IWG218" s="1"/>
      <c r="IWI218" s="1"/>
      <c r="IWK218" s="1"/>
      <c r="IWM218" s="1"/>
      <c r="IWO218" s="1"/>
      <c r="IWQ218" s="1"/>
      <c r="IWS218" s="1"/>
      <c r="IWU218" s="1"/>
      <c r="IWW218" s="1"/>
      <c r="IWY218" s="1"/>
      <c r="IXA218" s="1"/>
      <c r="IXC218" s="1"/>
      <c r="IXE218" s="1"/>
      <c r="IXG218" s="1"/>
      <c r="IXI218" s="1"/>
      <c r="IXK218" s="1"/>
      <c r="IXM218" s="1"/>
      <c r="IXO218" s="1"/>
      <c r="IXQ218" s="1"/>
      <c r="IXS218" s="1"/>
      <c r="IXU218" s="1"/>
      <c r="IXW218" s="1"/>
      <c r="IXY218" s="1"/>
      <c r="IYA218" s="1"/>
      <c r="IYC218" s="1"/>
      <c r="IYE218" s="1"/>
      <c r="IYG218" s="1"/>
      <c r="IYI218" s="1"/>
      <c r="IYK218" s="1"/>
      <c r="IYM218" s="1"/>
      <c r="IYO218" s="1"/>
      <c r="IYQ218" s="1"/>
      <c r="IYS218" s="1"/>
      <c r="IYU218" s="1"/>
      <c r="IYW218" s="1"/>
      <c r="IYY218" s="1"/>
      <c r="IZA218" s="1"/>
      <c r="IZC218" s="1"/>
      <c r="IZE218" s="1"/>
      <c r="IZG218" s="1"/>
      <c r="IZI218" s="1"/>
      <c r="IZK218" s="1"/>
      <c r="IZM218" s="1"/>
      <c r="IZO218" s="1"/>
      <c r="IZQ218" s="1"/>
      <c r="IZS218" s="1"/>
      <c r="IZU218" s="1"/>
      <c r="IZW218" s="1"/>
      <c r="IZY218" s="1"/>
      <c r="JAA218" s="1"/>
      <c r="JAC218" s="1"/>
      <c r="JAE218" s="1"/>
      <c r="JAG218" s="1"/>
      <c r="JAI218" s="1"/>
      <c r="JAK218" s="1"/>
      <c r="JAM218" s="1"/>
      <c r="JAO218" s="1"/>
      <c r="JAQ218" s="1"/>
      <c r="JAS218" s="1"/>
      <c r="JAU218" s="1"/>
      <c r="JAW218" s="1"/>
      <c r="JAY218" s="1"/>
      <c r="JBA218" s="1"/>
      <c r="JBC218" s="1"/>
      <c r="JBE218" s="1"/>
      <c r="JBG218" s="1"/>
      <c r="JBI218" s="1"/>
      <c r="JBK218" s="1"/>
      <c r="JBM218" s="1"/>
      <c r="JBO218" s="1"/>
      <c r="JBQ218" s="1"/>
      <c r="JBS218" s="1"/>
      <c r="JBU218" s="1"/>
      <c r="JBW218" s="1"/>
      <c r="JBY218" s="1"/>
      <c r="JCA218" s="1"/>
      <c r="JCC218" s="1"/>
      <c r="JCE218" s="1"/>
      <c r="JCG218" s="1"/>
      <c r="JCI218" s="1"/>
      <c r="JCK218" s="1"/>
      <c r="JCM218" s="1"/>
      <c r="JCO218" s="1"/>
      <c r="JCQ218" s="1"/>
      <c r="JCS218" s="1"/>
      <c r="JCU218" s="1"/>
      <c r="JCW218" s="1"/>
      <c r="JCY218" s="1"/>
      <c r="JDA218" s="1"/>
      <c r="JDC218" s="1"/>
      <c r="JDE218" s="1"/>
      <c r="JDG218" s="1"/>
      <c r="JDI218" s="1"/>
      <c r="JDK218" s="1"/>
      <c r="JDM218" s="1"/>
      <c r="JDO218" s="1"/>
      <c r="JDQ218" s="1"/>
      <c r="JDS218" s="1"/>
      <c r="JDU218" s="1"/>
      <c r="JDW218" s="1"/>
      <c r="JDY218" s="1"/>
      <c r="JEA218" s="1"/>
      <c r="JEC218" s="1"/>
      <c r="JEE218" s="1"/>
      <c r="JEG218" s="1"/>
      <c r="JEI218" s="1"/>
      <c r="JEK218" s="1"/>
      <c r="JEM218" s="1"/>
      <c r="JEO218" s="1"/>
      <c r="JEQ218" s="1"/>
      <c r="JES218" s="1"/>
      <c r="JEU218" s="1"/>
      <c r="JEW218" s="1"/>
      <c r="JEY218" s="1"/>
      <c r="JFA218" s="1"/>
      <c r="JFC218" s="1"/>
      <c r="JFE218" s="1"/>
      <c r="JFG218" s="1"/>
      <c r="JFI218" s="1"/>
      <c r="JFK218" s="1"/>
      <c r="JFM218" s="1"/>
      <c r="JFO218" s="1"/>
      <c r="JFQ218" s="1"/>
      <c r="JFS218" s="1"/>
      <c r="JFU218" s="1"/>
      <c r="JFW218" s="1"/>
      <c r="JFY218" s="1"/>
      <c r="JGA218" s="1"/>
      <c r="JGC218" s="1"/>
      <c r="JGE218" s="1"/>
      <c r="JGG218" s="1"/>
      <c r="JGI218" s="1"/>
      <c r="JGK218" s="1"/>
      <c r="JGM218" s="1"/>
      <c r="JGO218" s="1"/>
      <c r="JGQ218" s="1"/>
      <c r="JGS218" s="1"/>
      <c r="JGU218" s="1"/>
      <c r="JGW218" s="1"/>
      <c r="JGY218" s="1"/>
      <c r="JHA218" s="1"/>
      <c r="JHC218" s="1"/>
      <c r="JHE218" s="1"/>
      <c r="JHG218" s="1"/>
      <c r="JHI218" s="1"/>
      <c r="JHK218" s="1"/>
      <c r="JHM218" s="1"/>
      <c r="JHO218" s="1"/>
      <c r="JHQ218" s="1"/>
      <c r="JHS218" s="1"/>
      <c r="JHU218" s="1"/>
      <c r="JHW218" s="1"/>
      <c r="JHY218" s="1"/>
      <c r="JIA218" s="1"/>
      <c r="JIC218" s="1"/>
      <c r="JIE218" s="1"/>
      <c r="JIG218" s="1"/>
      <c r="JII218" s="1"/>
      <c r="JIK218" s="1"/>
      <c r="JIM218" s="1"/>
      <c r="JIO218" s="1"/>
      <c r="JIQ218" s="1"/>
      <c r="JIS218" s="1"/>
      <c r="JIU218" s="1"/>
      <c r="JIW218" s="1"/>
      <c r="JIY218" s="1"/>
      <c r="JJA218" s="1"/>
      <c r="JJC218" s="1"/>
      <c r="JJE218" s="1"/>
      <c r="JJG218" s="1"/>
      <c r="JJI218" s="1"/>
      <c r="JJK218" s="1"/>
      <c r="JJM218" s="1"/>
      <c r="JJO218" s="1"/>
      <c r="JJQ218" s="1"/>
      <c r="JJS218" s="1"/>
      <c r="JJU218" s="1"/>
      <c r="JJW218" s="1"/>
      <c r="JJY218" s="1"/>
      <c r="JKA218" s="1"/>
      <c r="JKC218" s="1"/>
      <c r="JKE218" s="1"/>
      <c r="JKG218" s="1"/>
      <c r="JKI218" s="1"/>
      <c r="JKK218" s="1"/>
      <c r="JKM218" s="1"/>
      <c r="JKO218" s="1"/>
      <c r="JKQ218" s="1"/>
      <c r="JKS218" s="1"/>
      <c r="JKU218" s="1"/>
      <c r="JKW218" s="1"/>
      <c r="JKY218" s="1"/>
      <c r="JLA218" s="1"/>
      <c r="JLC218" s="1"/>
      <c r="JLE218" s="1"/>
      <c r="JLG218" s="1"/>
      <c r="JLI218" s="1"/>
      <c r="JLK218" s="1"/>
      <c r="JLM218" s="1"/>
      <c r="JLO218" s="1"/>
      <c r="JLQ218" s="1"/>
      <c r="JLS218" s="1"/>
      <c r="JLU218" s="1"/>
      <c r="JLW218" s="1"/>
      <c r="JLY218" s="1"/>
      <c r="JMA218" s="1"/>
      <c r="JMC218" s="1"/>
      <c r="JME218" s="1"/>
      <c r="JMG218" s="1"/>
      <c r="JMI218" s="1"/>
      <c r="JMK218" s="1"/>
      <c r="JMM218" s="1"/>
      <c r="JMO218" s="1"/>
      <c r="JMQ218" s="1"/>
      <c r="JMS218" s="1"/>
      <c r="JMU218" s="1"/>
      <c r="JMW218" s="1"/>
      <c r="JMY218" s="1"/>
      <c r="JNA218" s="1"/>
      <c r="JNC218" s="1"/>
      <c r="JNE218" s="1"/>
      <c r="JNG218" s="1"/>
      <c r="JNI218" s="1"/>
      <c r="JNK218" s="1"/>
      <c r="JNM218" s="1"/>
      <c r="JNO218" s="1"/>
      <c r="JNQ218" s="1"/>
      <c r="JNS218" s="1"/>
      <c r="JNU218" s="1"/>
      <c r="JNW218" s="1"/>
      <c r="JNY218" s="1"/>
      <c r="JOA218" s="1"/>
      <c r="JOC218" s="1"/>
      <c r="JOE218" s="1"/>
      <c r="JOG218" s="1"/>
      <c r="JOI218" s="1"/>
      <c r="JOK218" s="1"/>
      <c r="JOM218" s="1"/>
      <c r="JOO218" s="1"/>
      <c r="JOQ218" s="1"/>
      <c r="JOS218" s="1"/>
      <c r="JOU218" s="1"/>
      <c r="JOW218" s="1"/>
      <c r="JOY218" s="1"/>
      <c r="JPA218" s="1"/>
      <c r="JPC218" s="1"/>
      <c r="JPE218" s="1"/>
      <c r="JPG218" s="1"/>
      <c r="JPI218" s="1"/>
      <c r="JPK218" s="1"/>
      <c r="JPM218" s="1"/>
      <c r="JPO218" s="1"/>
      <c r="JPQ218" s="1"/>
      <c r="JPS218" s="1"/>
      <c r="JPU218" s="1"/>
      <c r="JPW218" s="1"/>
      <c r="JPY218" s="1"/>
      <c r="JQA218" s="1"/>
      <c r="JQC218" s="1"/>
      <c r="JQE218" s="1"/>
      <c r="JQG218" s="1"/>
      <c r="JQI218" s="1"/>
      <c r="JQK218" s="1"/>
      <c r="JQM218" s="1"/>
      <c r="JQO218" s="1"/>
      <c r="JQQ218" s="1"/>
      <c r="JQS218" s="1"/>
      <c r="JQU218" s="1"/>
      <c r="JQW218" s="1"/>
      <c r="JQY218" s="1"/>
      <c r="JRA218" s="1"/>
      <c r="JRC218" s="1"/>
      <c r="JRE218" s="1"/>
      <c r="JRG218" s="1"/>
      <c r="JRI218" s="1"/>
      <c r="JRK218" s="1"/>
      <c r="JRM218" s="1"/>
      <c r="JRO218" s="1"/>
      <c r="JRQ218" s="1"/>
      <c r="JRS218" s="1"/>
      <c r="JRU218" s="1"/>
      <c r="JRW218" s="1"/>
      <c r="JRY218" s="1"/>
      <c r="JSA218" s="1"/>
      <c r="JSC218" s="1"/>
      <c r="JSE218" s="1"/>
      <c r="JSG218" s="1"/>
      <c r="JSI218" s="1"/>
      <c r="JSK218" s="1"/>
      <c r="JSM218" s="1"/>
      <c r="JSO218" s="1"/>
      <c r="JSQ218" s="1"/>
      <c r="JSS218" s="1"/>
      <c r="JSU218" s="1"/>
      <c r="JSW218" s="1"/>
      <c r="JSY218" s="1"/>
      <c r="JTA218" s="1"/>
      <c r="JTC218" s="1"/>
      <c r="JTE218" s="1"/>
      <c r="JTG218" s="1"/>
      <c r="JTI218" s="1"/>
      <c r="JTK218" s="1"/>
      <c r="JTM218" s="1"/>
      <c r="JTO218" s="1"/>
      <c r="JTQ218" s="1"/>
      <c r="JTS218" s="1"/>
      <c r="JTU218" s="1"/>
      <c r="JTW218" s="1"/>
      <c r="JTY218" s="1"/>
      <c r="JUA218" s="1"/>
      <c r="JUC218" s="1"/>
      <c r="JUE218" s="1"/>
      <c r="JUG218" s="1"/>
      <c r="JUI218" s="1"/>
      <c r="JUK218" s="1"/>
      <c r="JUM218" s="1"/>
      <c r="JUO218" s="1"/>
      <c r="JUQ218" s="1"/>
      <c r="JUS218" s="1"/>
      <c r="JUU218" s="1"/>
      <c r="JUW218" s="1"/>
      <c r="JUY218" s="1"/>
      <c r="JVA218" s="1"/>
      <c r="JVC218" s="1"/>
      <c r="JVE218" s="1"/>
      <c r="JVG218" s="1"/>
      <c r="JVI218" s="1"/>
      <c r="JVK218" s="1"/>
      <c r="JVM218" s="1"/>
      <c r="JVO218" s="1"/>
      <c r="JVQ218" s="1"/>
      <c r="JVS218" s="1"/>
      <c r="JVU218" s="1"/>
      <c r="JVW218" s="1"/>
      <c r="JVY218" s="1"/>
      <c r="JWA218" s="1"/>
      <c r="JWC218" s="1"/>
      <c r="JWE218" s="1"/>
      <c r="JWG218" s="1"/>
      <c r="JWI218" s="1"/>
      <c r="JWK218" s="1"/>
      <c r="JWM218" s="1"/>
      <c r="JWO218" s="1"/>
      <c r="JWQ218" s="1"/>
      <c r="JWS218" s="1"/>
      <c r="JWU218" s="1"/>
      <c r="JWW218" s="1"/>
      <c r="JWY218" s="1"/>
      <c r="JXA218" s="1"/>
      <c r="JXC218" s="1"/>
      <c r="JXE218" s="1"/>
      <c r="JXG218" s="1"/>
      <c r="JXI218" s="1"/>
      <c r="JXK218" s="1"/>
      <c r="JXM218" s="1"/>
      <c r="JXO218" s="1"/>
      <c r="JXQ218" s="1"/>
      <c r="JXS218" s="1"/>
      <c r="JXU218" s="1"/>
      <c r="JXW218" s="1"/>
      <c r="JXY218" s="1"/>
      <c r="JYA218" s="1"/>
      <c r="JYC218" s="1"/>
      <c r="JYE218" s="1"/>
      <c r="JYG218" s="1"/>
      <c r="JYI218" s="1"/>
      <c r="JYK218" s="1"/>
      <c r="JYM218" s="1"/>
      <c r="JYO218" s="1"/>
      <c r="JYQ218" s="1"/>
      <c r="JYS218" s="1"/>
      <c r="JYU218" s="1"/>
      <c r="JYW218" s="1"/>
      <c r="JYY218" s="1"/>
      <c r="JZA218" s="1"/>
      <c r="JZC218" s="1"/>
      <c r="JZE218" s="1"/>
      <c r="JZG218" s="1"/>
      <c r="JZI218" s="1"/>
      <c r="JZK218" s="1"/>
      <c r="JZM218" s="1"/>
      <c r="JZO218" s="1"/>
      <c r="JZQ218" s="1"/>
      <c r="JZS218" s="1"/>
      <c r="JZU218" s="1"/>
      <c r="JZW218" s="1"/>
      <c r="JZY218" s="1"/>
      <c r="KAA218" s="1"/>
      <c r="KAC218" s="1"/>
      <c r="KAE218" s="1"/>
      <c r="KAG218" s="1"/>
      <c r="KAI218" s="1"/>
      <c r="KAK218" s="1"/>
      <c r="KAM218" s="1"/>
      <c r="KAO218" s="1"/>
      <c r="KAQ218" s="1"/>
      <c r="KAS218" s="1"/>
      <c r="KAU218" s="1"/>
      <c r="KAW218" s="1"/>
      <c r="KAY218" s="1"/>
      <c r="KBA218" s="1"/>
      <c r="KBC218" s="1"/>
      <c r="KBE218" s="1"/>
      <c r="KBG218" s="1"/>
      <c r="KBI218" s="1"/>
      <c r="KBK218" s="1"/>
      <c r="KBM218" s="1"/>
      <c r="KBO218" s="1"/>
      <c r="KBQ218" s="1"/>
      <c r="KBS218" s="1"/>
      <c r="KBU218" s="1"/>
      <c r="KBW218" s="1"/>
      <c r="KBY218" s="1"/>
      <c r="KCA218" s="1"/>
      <c r="KCC218" s="1"/>
      <c r="KCE218" s="1"/>
      <c r="KCG218" s="1"/>
      <c r="KCI218" s="1"/>
      <c r="KCK218" s="1"/>
      <c r="KCM218" s="1"/>
      <c r="KCO218" s="1"/>
      <c r="KCQ218" s="1"/>
      <c r="KCS218" s="1"/>
      <c r="KCU218" s="1"/>
      <c r="KCW218" s="1"/>
      <c r="KCY218" s="1"/>
      <c r="KDA218" s="1"/>
      <c r="KDC218" s="1"/>
      <c r="KDE218" s="1"/>
      <c r="KDG218" s="1"/>
      <c r="KDI218" s="1"/>
      <c r="KDK218" s="1"/>
      <c r="KDM218" s="1"/>
      <c r="KDO218" s="1"/>
      <c r="KDQ218" s="1"/>
      <c r="KDS218" s="1"/>
      <c r="KDU218" s="1"/>
      <c r="KDW218" s="1"/>
      <c r="KDY218" s="1"/>
      <c r="KEA218" s="1"/>
      <c r="KEC218" s="1"/>
      <c r="KEE218" s="1"/>
      <c r="KEG218" s="1"/>
      <c r="KEI218" s="1"/>
      <c r="KEK218" s="1"/>
      <c r="KEM218" s="1"/>
      <c r="KEO218" s="1"/>
      <c r="KEQ218" s="1"/>
      <c r="KES218" s="1"/>
      <c r="KEU218" s="1"/>
      <c r="KEW218" s="1"/>
      <c r="KEY218" s="1"/>
      <c r="KFA218" s="1"/>
      <c r="KFC218" s="1"/>
      <c r="KFE218" s="1"/>
      <c r="KFG218" s="1"/>
      <c r="KFI218" s="1"/>
      <c r="KFK218" s="1"/>
      <c r="KFM218" s="1"/>
      <c r="KFO218" s="1"/>
      <c r="KFQ218" s="1"/>
      <c r="KFS218" s="1"/>
      <c r="KFU218" s="1"/>
      <c r="KFW218" s="1"/>
      <c r="KFY218" s="1"/>
      <c r="KGA218" s="1"/>
      <c r="KGC218" s="1"/>
      <c r="KGE218" s="1"/>
      <c r="KGG218" s="1"/>
      <c r="KGI218" s="1"/>
      <c r="KGK218" s="1"/>
      <c r="KGM218" s="1"/>
      <c r="KGO218" s="1"/>
      <c r="KGQ218" s="1"/>
      <c r="KGS218" s="1"/>
      <c r="KGU218" s="1"/>
      <c r="KGW218" s="1"/>
      <c r="KGY218" s="1"/>
      <c r="KHA218" s="1"/>
      <c r="KHC218" s="1"/>
      <c r="KHE218" s="1"/>
      <c r="KHG218" s="1"/>
      <c r="KHI218" s="1"/>
      <c r="KHK218" s="1"/>
      <c r="KHM218" s="1"/>
      <c r="KHO218" s="1"/>
      <c r="KHQ218" s="1"/>
      <c r="KHS218" s="1"/>
      <c r="KHU218" s="1"/>
      <c r="KHW218" s="1"/>
      <c r="KHY218" s="1"/>
      <c r="KIA218" s="1"/>
      <c r="KIC218" s="1"/>
      <c r="KIE218" s="1"/>
      <c r="KIG218" s="1"/>
      <c r="KII218" s="1"/>
      <c r="KIK218" s="1"/>
      <c r="KIM218" s="1"/>
      <c r="KIO218" s="1"/>
      <c r="KIQ218" s="1"/>
      <c r="KIS218" s="1"/>
      <c r="KIU218" s="1"/>
      <c r="KIW218" s="1"/>
      <c r="KIY218" s="1"/>
      <c r="KJA218" s="1"/>
      <c r="KJC218" s="1"/>
      <c r="KJE218" s="1"/>
      <c r="KJG218" s="1"/>
      <c r="KJI218" s="1"/>
      <c r="KJK218" s="1"/>
      <c r="KJM218" s="1"/>
      <c r="KJO218" s="1"/>
      <c r="KJQ218" s="1"/>
      <c r="KJS218" s="1"/>
      <c r="KJU218" s="1"/>
      <c r="KJW218" s="1"/>
      <c r="KJY218" s="1"/>
      <c r="KKA218" s="1"/>
      <c r="KKC218" s="1"/>
      <c r="KKE218" s="1"/>
      <c r="KKG218" s="1"/>
      <c r="KKI218" s="1"/>
      <c r="KKK218" s="1"/>
      <c r="KKM218" s="1"/>
      <c r="KKO218" s="1"/>
      <c r="KKQ218" s="1"/>
      <c r="KKS218" s="1"/>
      <c r="KKU218" s="1"/>
      <c r="KKW218" s="1"/>
      <c r="KKY218" s="1"/>
      <c r="KLA218" s="1"/>
      <c r="KLC218" s="1"/>
      <c r="KLE218" s="1"/>
      <c r="KLG218" s="1"/>
      <c r="KLI218" s="1"/>
      <c r="KLK218" s="1"/>
      <c r="KLM218" s="1"/>
      <c r="KLO218" s="1"/>
      <c r="KLQ218" s="1"/>
      <c r="KLS218" s="1"/>
      <c r="KLU218" s="1"/>
      <c r="KLW218" s="1"/>
      <c r="KLY218" s="1"/>
      <c r="KMA218" s="1"/>
      <c r="KMC218" s="1"/>
      <c r="KME218" s="1"/>
      <c r="KMG218" s="1"/>
      <c r="KMI218" s="1"/>
      <c r="KMK218" s="1"/>
      <c r="KMM218" s="1"/>
      <c r="KMO218" s="1"/>
      <c r="KMQ218" s="1"/>
      <c r="KMS218" s="1"/>
      <c r="KMU218" s="1"/>
      <c r="KMW218" s="1"/>
      <c r="KMY218" s="1"/>
      <c r="KNA218" s="1"/>
      <c r="KNC218" s="1"/>
      <c r="KNE218" s="1"/>
      <c r="KNG218" s="1"/>
      <c r="KNI218" s="1"/>
      <c r="KNK218" s="1"/>
      <c r="KNM218" s="1"/>
      <c r="KNO218" s="1"/>
      <c r="KNQ218" s="1"/>
      <c r="KNS218" s="1"/>
      <c r="KNU218" s="1"/>
      <c r="KNW218" s="1"/>
      <c r="KNY218" s="1"/>
      <c r="KOA218" s="1"/>
      <c r="KOC218" s="1"/>
      <c r="KOE218" s="1"/>
      <c r="KOG218" s="1"/>
      <c r="KOI218" s="1"/>
      <c r="KOK218" s="1"/>
      <c r="KOM218" s="1"/>
      <c r="KOO218" s="1"/>
      <c r="KOQ218" s="1"/>
      <c r="KOS218" s="1"/>
      <c r="KOU218" s="1"/>
      <c r="KOW218" s="1"/>
      <c r="KOY218" s="1"/>
      <c r="KPA218" s="1"/>
      <c r="KPC218" s="1"/>
      <c r="KPE218" s="1"/>
      <c r="KPG218" s="1"/>
      <c r="KPI218" s="1"/>
      <c r="KPK218" s="1"/>
      <c r="KPM218" s="1"/>
      <c r="KPO218" s="1"/>
      <c r="KPQ218" s="1"/>
      <c r="KPS218" s="1"/>
      <c r="KPU218" s="1"/>
      <c r="KPW218" s="1"/>
      <c r="KPY218" s="1"/>
      <c r="KQA218" s="1"/>
      <c r="KQC218" s="1"/>
      <c r="KQE218" s="1"/>
      <c r="KQG218" s="1"/>
      <c r="KQI218" s="1"/>
      <c r="KQK218" s="1"/>
      <c r="KQM218" s="1"/>
      <c r="KQO218" s="1"/>
      <c r="KQQ218" s="1"/>
      <c r="KQS218" s="1"/>
      <c r="KQU218" s="1"/>
      <c r="KQW218" s="1"/>
      <c r="KQY218" s="1"/>
      <c r="KRA218" s="1"/>
      <c r="KRC218" s="1"/>
      <c r="KRE218" s="1"/>
      <c r="KRG218" s="1"/>
      <c r="KRI218" s="1"/>
      <c r="KRK218" s="1"/>
      <c r="KRM218" s="1"/>
      <c r="KRO218" s="1"/>
      <c r="KRQ218" s="1"/>
      <c r="KRS218" s="1"/>
      <c r="KRU218" s="1"/>
      <c r="KRW218" s="1"/>
      <c r="KRY218" s="1"/>
      <c r="KSA218" s="1"/>
      <c r="KSC218" s="1"/>
      <c r="KSE218" s="1"/>
      <c r="KSG218" s="1"/>
      <c r="KSI218" s="1"/>
      <c r="KSK218" s="1"/>
      <c r="KSM218" s="1"/>
      <c r="KSO218" s="1"/>
      <c r="KSQ218" s="1"/>
      <c r="KSS218" s="1"/>
      <c r="KSU218" s="1"/>
      <c r="KSW218" s="1"/>
      <c r="KSY218" s="1"/>
      <c r="KTA218" s="1"/>
      <c r="KTC218" s="1"/>
      <c r="KTE218" s="1"/>
      <c r="KTG218" s="1"/>
      <c r="KTI218" s="1"/>
      <c r="KTK218" s="1"/>
      <c r="KTM218" s="1"/>
      <c r="KTO218" s="1"/>
      <c r="KTQ218" s="1"/>
      <c r="KTS218" s="1"/>
      <c r="KTU218" s="1"/>
      <c r="KTW218" s="1"/>
      <c r="KTY218" s="1"/>
      <c r="KUA218" s="1"/>
      <c r="KUC218" s="1"/>
      <c r="KUE218" s="1"/>
      <c r="KUG218" s="1"/>
      <c r="KUI218" s="1"/>
      <c r="KUK218" s="1"/>
      <c r="KUM218" s="1"/>
      <c r="KUO218" s="1"/>
      <c r="KUQ218" s="1"/>
      <c r="KUS218" s="1"/>
      <c r="KUU218" s="1"/>
      <c r="KUW218" s="1"/>
      <c r="KUY218" s="1"/>
      <c r="KVA218" s="1"/>
      <c r="KVC218" s="1"/>
      <c r="KVE218" s="1"/>
      <c r="KVG218" s="1"/>
      <c r="KVI218" s="1"/>
      <c r="KVK218" s="1"/>
      <c r="KVM218" s="1"/>
      <c r="KVO218" s="1"/>
      <c r="KVQ218" s="1"/>
      <c r="KVS218" s="1"/>
      <c r="KVU218" s="1"/>
      <c r="KVW218" s="1"/>
      <c r="KVY218" s="1"/>
      <c r="KWA218" s="1"/>
      <c r="KWC218" s="1"/>
      <c r="KWE218" s="1"/>
      <c r="KWG218" s="1"/>
      <c r="KWI218" s="1"/>
      <c r="KWK218" s="1"/>
      <c r="KWM218" s="1"/>
      <c r="KWO218" s="1"/>
      <c r="KWQ218" s="1"/>
      <c r="KWS218" s="1"/>
      <c r="KWU218" s="1"/>
      <c r="KWW218" s="1"/>
      <c r="KWY218" s="1"/>
      <c r="KXA218" s="1"/>
      <c r="KXC218" s="1"/>
      <c r="KXE218" s="1"/>
      <c r="KXG218" s="1"/>
      <c r="KXI218" s="1"/>
      <c r="KXK218" s="1"/>
      <c r="KXM218" s="1"/>
      <c r="KXO218" s="1"/>
      <c r="KXQ218" s="1"/>
      <c r="KXS218" s="1"/>
      <c r="KXU218" s="1"/>
      <c r="KXW218" s="1"/>
      <c r="KXY218" s="1"/>
      <c r="KYA218" s="1"/>
      <c r="KYC218" s="1"/>
      <c r="KYE218" s="1"/>
      <c r="KYG218" s="1"/>
      <c r="KYI218" s="1"/>
      <c r="KYK218" s="1"/>
      <c r="KYM218" s="1"/>
      <c r="KYO218" s="1"/>
      <c r="KYQ218" s="1"/>
      <c r="KYS218" s="1"/>
      <c r="KYU218" s="1"/>
      <c r="KYW218" s="1"/>
      <c r="KYY218" s="1"/>
      <c r="KZA218" s="1"/>
      <c r="KZC218" s="1"/>
      <c r="KZE218" s="1"/>
      <c r="KZG218" s="1"/>
      <c r="KZI218" s="1"/>
      <c r="KZK218" s="1"/>
      <c r="KZM218" s="1"/>
      <c r="KZO218" s="1"/>
      <c r="KZQ218" s="1"/>
      <c r="KZS218" s="1"/>
      <c r="KZU218" s="1"/>
      <c r="KZW218" s="1"/>
      <c r="KZY218" s="1"/>
      <c r="LAA218" s="1"/>
      <c r="LAC218" s="1"/>
      <c r="LAE218" s="1"/>
      <c r="LAG218" s="1"/>
      <c r="LAI218" s="1"/>
      <c r="LAK218" s="1"/>
      <c r="LAM218" s="1"/>
      <c r="LAO218" s="1"/>
      <c r="LAQ218" s="1"/>
      <c r="LAS218" s="1"/>
      <c r="LAU218" s="1"/>
      <c r="LAW218" s="1"/>
      <c r="LAY218" s="1"/>
      <c r="LBA218" s="1"/>
      <c r="LBC218" s="1"/>
      <c r="LBE218" s="1"/>
      <c r="LBG218" s="1"/>
      <c r="LBI218" s="1"/>
      <c r="LBK218" s="1"/>
      <c r="LBM218" s="1"/>
      <c r="LBO218" s="1"/>
      <c r="LBQ218" s="1"/>
      <c r="LBS218" s="1"/>
      <c r="LBU218" s="1"/>
      <c r="LBW218" s="1"/>
      <c r="LBY218" s="1"/>
      <c r="LCA218" s="1"/>
      <c r="LCC218" s="1"/>
      <c r="LCE218" s="1"/>
      <c r="LCG218" s="1"/>
      <c r="LCI218" s="1"/>
      <c r="LCK218" s="1"/>
      <c r="LCM218" s="1"/>
      <c r="LCO218" s="1"/>
      <c r="LCQ218" s="1"/>
      <c r="LCS218" s="1"/>
      <c r="LCU218" s="1"/>
      <c r="LCW218" s="1"/>
      <c r="LCY218" s="1"/>
      <c r="LDA218" s="1"/>
      <c r="LDC218" s="1"/>
      <c r="LDE218" s="1"/>
      <c r="LDG218" s="1"/>
      <c r="LDI218" s="1"/>
      <c r="LDK218" s="1"/>
      <c r="LDM218" s="1"/>
      <c r="LDO218" s="1"/>
      <c r="LDQ218" s="1"/>
      <c r="LDS218" s="1"/>
      <c r="LDU218" s="1"/>
      <c r="LDW218" s="1"/>
      <c r="LDY218" s="1"/>
      <c r="LEA218" s="1"/>
      <c r="LEC218" s="1"/>
      <c r="LEE218" s="1"/>
      <c r="LEG218" s="1"/>
      <c r="LEI218" s="1"/>
      <c r="LEK218" s="1"/>
      <c r="LEM218" s="1"/>
      <c r="LEO218" s="1"/>
      <c r="LEQ218" s="1"/>
      <c r="LES218" s="1"/>
      <c r="LEU218" s="1"/>
      <c r="LEW218" s="1"/>
      <c r="LEY218" s="1"/>
      <c r="LFA218" s="1"/>
      <c r="LFC218" s="1"/>
      <c r="LFE218" s="1"/>
      <c r="LFG218" s="1"/>
      <c r="LFI218" s="1"/>
      <c r="LFK218" s="1"/>
      <c r="LFM218" s="1"/>
      <c r="LFO218" s="1"/>
      <c r="LFQ218" s="1"/>
      <c r="LFS218" s="1"/>
      <c r="LFU218" s="1"/>
      <c r="LFW218" s="1"/>
      <c r="LFY218" s="1"/>
      <c r="LGA218" s="1"/>
      <c r="LGC218" s="1"/>
      <c r="LGE218" s="1"/>
      <c r="LGG218" s="1"/>
      <c r="LGI218" s="1"/>
      <c r="LGK218" s="1"/>
      <c r="LGM218" s="1"/>
      <c r="LGO218" s="1"/>
      <c r="LGQ218" s="1"/>
      <c r="LGS218" s="1"/>
      <c r="LGU218" s="1"/>
      <c r="LGW218" s="1"/>
      <c r="LGY218" s="1"/>
      <c r="LHA218" s="1"/>
      <c r="LHC218" s="1"/>
      <c r="LHE218" s="1"/>
      <c r="LHG218" s="1"/>
      <c r="LHI218" s="1"/>
      <c r="LHK218" s="1"/>
      <c r="LHM218" s="1"/>
      <c r="LHO218" s="1"/>
      <c r="LHQ218" s="1"/>
      <c r="LHS218" s="1"/>
      <c r="LHU218" s="1"/>
      <c r="LHW218" s="1"/>
      <c r="LHY218" s="1"/>
      <c r="LIA218" s="1"/>
      <c r="LIC218" s="1"/>
      <c r="LIE218" s="1"/>
      <c r="LIG218" s="1"/>
      <c r="LII218" s="1"/>
      <c r="LIK218" s="1"/>
      <c r="LIM218" s="1"/>
      <c r="LIO218" s="1"/>
      <c r="LIQ218" s="1"/>
      <c r="LIS218" s="1"/>
      <c r="LIU218" s="1"/>
      <c r="LIW218" s="1"/>
      <c r="LIY218" s="1"/>
      <c r="LJA218" s="1"/>
      <c r="LJC218" s="1"/>
      <c r="LJE218" s="1"/>
      <c r="LJG218" s="1"/>
      <c r="LJI218" s="1"/>
      <c r="LJK218" s="1"/>
      <c r="LJM218" s="1"/>
      <c r="LJO218" s="1"/>
      <c r="LJQ218" s="1"/>
      <c r="LJS218" s="1"/>
      <c r="LJU218" s="1"/>
      <c r="LJW218" s="1"/>
      <c r="LJY218" s="1"/>
      <c r="LKA218" s="1"/>
      <c r="LKC218" s="1"/>
      <c r="LKE218" s="1"/>
      <c r="LKG218" s="1"/>
      <c r="LKI218" s="1"/>
      <c r="LKK218" s="1"/>
      <c r="LKM218" s="1"/>
      <c r="LKO218" s="1"/>
      <c r="LKQ218" s="1"/>
      <c r="LKS218" s="1"/>
      <c r="LKU218" s="1"/>
      <c r="LKW218" s="1"/>
      <c r="LKY218" s="1"/>
      <c r="LLA218" s="1"/>
      <c r="LLC218" s="1"/>
      <c r="LLE218" s="1"/>
      <c r="LLG218" s="1"/>
      <c r="LLI218" s="1"/>
      <c r="LLK218" s="1"/>
      <c r="LLM218" s="1"/>
      <c r="LLO218" s="1"/>
      <c r="LLQ218" s="1"/>
      <c r="LLS218" s="1"/>
      <c r="LLU218" s="1"/>
      <c r="LLW218" s="1"/>
      <c r="LLY218" s="1"/>
      <c r="LMA218" s="1"/>
      <c r="LMC218" s="1"/>
      <c r="LME218" s="1"/>
      <c r="LMG218" s="1"/>
      <c r="LMI218" s="1"/>
      <c r="LMK218" s="1"/>
      <c r="LMM218" s="1"/>
      <c r="LMO218" s="1"/>
      <c r="LMQ218" s="1"/>
      <c r="LMS218" s="1"/>
      <c r="LMU218" s="1"/>
      <c r="LMW218" s="1"/>
      <c r="LMY218" s="1"/>
      <c r="LNA218" s="1"/>
      <c r="LNC218" s="1"/>
      <c r="LNE218" s="1"/>
      <c r="LNG218" s="1"/>
      <c r="LNI218" s="1"/>
      <c r="LNK218" s="1"/>
      <c r="LNM218" s="1"/>
      <c r="LNO218" s="1"/>
      <c r="LNQ218" s="1"/>
      <c r="LNS218" s="1"/>
      <c r="LNU218" s="1"/>
      <c r="LNW218" s="1"/>
      <c r="LNY218" s="1"/>
      <c r="LOA218" s="1"/>
      <c r="LOC218" s="1"/>
      <c r="LOE218" s="1"/>
      <c r="LOG218" s="1"/>
      <c r="LOI218" s="1"/>
      <c r="LOK218" s="1"/>
      <c r="LOM218" s="1"/>
      <c r="LOO218" s="1"/>
      <c r="LOQ218" s="1"/>
      <c r="LOS218" s="1"/>
      <c r="LOU218" s="1"/>
      <c r="LOW218" s="1"/>
      <c r="LOY218" s="1"/>
      <c r="LPA218" s="1"/>
      <c r="LPC218" s="1"/>
      <c r="LPE218" s="1"/>
      <c r="LPG218" s="1"/>
      <c r="LPI218" s="1"/>
      <c r="LPK218" s="1"/>
      <c r="LPM218" s="1"/>
      <c r="LPO218" s="1"/>
      <c r="LPQ218" s="1"/>
      <c r="LPS218" s="1"/>
      <c r="LPU218" s="1"/>
      <c r="LPW218" s="1"/>
      <c r="LPY218" s="1"/>
      <c r="LQA218" s="1"/>
      <c r="LQC218" s="1"/>
      <c r="LQE218" s="1"/>
      <c r="LQG218" s="1"/>
      <c r="LQI218" s="1"/>
      <c r="LQK218" s="1"/>
      <c r="LQM218" s="1"/>
      <c r="LQO218" s="1"/>
      <c r="LQQ218" s="1"/>
      <c r="LQS218" s="1"/>
      <c r="LQU218" s="1"/>
      <c r="LQW218" s="1"/>
      <c r="LQY218" s="1"/>
      <c r="LRA218" s="1"/>
      <c r="LRC218" s="1"/>
      <c r="LRE218" s="1"/>
      <c r="LRG218" s="1"/>
      <c r="LRI218" s="1"/>
      <c r="LRK218" s="1"/>
      <c r="LRM218" s="1"/>
      <c r="LRO218" s="1"/>
      <c r="LRQ218" s="1"/>
      <c r="LRS218" s="1"/>
      <c r="LRU218" s="1"/>
      <c r="LRW218" s="1"/>
      <c r="LRY218" s="1"/>
      <c r="LSA218" s="1"/>
      <c r="LSC218" s="1"/>
      <c r="LSE218" s="1"/>
      <c r="LSG218" s="1"/>
      <c r="LSI218" s="1"/>
      <c r="LSK218" s="1"/>
      <c r="LSM218" s="1"/>
      <c r="LSO218" s="1"/>
      <c r="LSQ218" s="1"/>
      <c r="LSS218" s="1"/>
      <c r="LSU218" s="1"/>
      <c r="LSW218" s="1"/>
      <c r="LSY218" s="1"/>
      <c r="LTA218" s="1"/>
      <c r="LTC218" s="1"/>
      <c r="LTE218" s="1"/>
      <c r="LTG218" s="1"/>
      <c r="LTI218" s="1"/>
      <c r="LTK218" s="1"/>
      <c r="LTM218" s="1"/>
      <c r="LTO218" s="1"/>
      <c r="LTQ218" s="1"/>
      <c r="LTS218" s="1"/>
      <c r="LTU218" s="1"/>
      <c r="LTW218" s="1"/>
      <c r="LTY218" s="1"/>
      <c r="LUA218" s="1"/>
      <c r="LUC218" s="1"/>
      <c r="LUE218" s="1"/>
      <c r="LUG218" s="1"/>
      <c r="LUI218" s="1"/>
      <c r="LUK218" s="1"/>
      <c r="LUM218" s="1"/>
      <c r="LUO218" s="1"/>
      <c r="LUQ218" s="1"/>
      <c r="LUS218" s="1"/>
      <c r="LUU218" s="1"/>
      <c r="LUW218" s="1"/>
      <c r="LUY218" s="1"/>
      <c r="LVA218" s="1"/>
      <c r="LVC218" s="1"/>
      <c r="LVE218" s="1"/>
      <c r="LVG218" s="1"/>
      <c r="LVI218" s="1"/>
      <c r="LVK218" s="1"/>
      <c r="LVM218" s="1"/>
      <c r="LVO218" s="1"/>
      <c r="LVQ218" s="1"/>
      <c r="LVS218" s="1"/>
      <c r="LVU218" s="1"/>
      <c r="LVW218" s="1"/>
      <c r="LVY218" s="1"/>
      <c r="LWA218" s="1"/>
      <c r="LWC218" s="1"/>
      <c r="LWE218" s="1"/>
      <c r="LWG218" s="1"/>
      <c r="LWI218" s="1"/>
      <c r="LWK218" s="1"/>
      <c r="LWM218" s="1"/>
      <c r="LWO218" s="1"/>
      <c r="LWQ218" s="1"/>
      <c r="LWS218" s="1"/>
      <c r="LWU218" s="1"/>
      <c r="LWW218" s="1"/>
      <c r="LWY218" s="1"/>
      <c r="LXA218" s="1"/>
      <c r="LXC218" s="1"/>
      <c r="LXE218" s="1"/>
      <c r="LXG218" s="1"/>
      <c r="LXI218" s="1"/>
      <c r="LXK218" s="1"/>
      <c r="LXM218" s="1"/>
      <c r="LXO218" s="1"/>
      <c r="LXQ218" s="1"/>
      <c r="LXS218" s="1"/>
      <c r="LXU218" s="1"/>
      <c r="LXW218" s="1"/>
      <c r="LXY218" s="1"/>
      <c r="LYA218" s="1"/>
      <c r="LYC218" s="1"/>
      <c r="LYE218" s="1"/>
      <c r="LYG218" s="1"/>
      <c r="LYI218" s="1"/>
      <c r="LYK218" s="1"/>
      <c r="LYM218" s="1"/>
      <c r="LYO218" s="1"/>
      <c r="LYQ218" s="1"/>
      <c r="LYS218" s="1"/>
      <c r="LYU218" s="1"/>
      <c r="LYW218" s="1"/>
      <c r="LYY218" s="1"/>
      <c r="LZA218" s="1"/>
      <c r="LZC218" s="1"/>
      <c r="LZE218" s="1"/>
      <c r="LZG218" s="1"/>
      <c r="LZI218" s="1"/>
      <c r="LZK218" s="1"/>
      <c r="LZM218" s="1"/>
      <c r="LZO218" s="1"/>
      <c r="LZQ218" s="1"/>
      <c r="LZS218" s="1"/>
      <c r="LZU218" s="1"/>
      <c r="LZW218" s="1"/>
      <c r="LZY218" s="1"/>
      <c r="MAA218" s="1"/>
      <c r="MAC218" s="1"/>
      <c r="MAE218" s="1"/>
      <c r="MAG218" s="1"/>
      <c r="MAI218" s="1"/>
      <c r="MAK218" s="1"/>
      <c r="MAM218" s="1"/>
      <c r="MAO218" s="1"/>
      <c r="MAQ218" s="1"/>
      <c r="MAS218" s="1"/>
      <c r="MAU218" s="1"/>
      <c r="MAW218" s="1"/>
      <c r="MAY218" s="1"/>
      <c r="MBA218" s="1"/>
      <c r="MBC218" s="1"/>
      <c r="MBE218" s="1"/>
      <c r="MBG218" s="1"/>
      <c r="MBI218" s="1"/>
      <c r="MBK218" s="1"/>
      <c r="MBM218" s="1"/>
      <c r="MBO218" s="1"/>
      <c r="MBQ218" s="1"/>
      <c r="MBS218" s="1"/>
      <c r="MBU218" s="1"/>
      <c r="MBW218" s="1"/>
      <c r="MBY218" s="1"/>
      <c r="MCA218" s="1"/>
      <c r="MCC218" s="1"/>
      <c r="MCE218" s="1"/>
      <c r="MCG218" s="1"/>
      <c r="MCI218" s="1"/>
      <c r="MCK218" s="1"/>
      <c r="MCM218" s="1"/>
      <c r="MCO218" s="1"/>
      <c r="MCQ218" s="1"/>
      <c r="MCS218" s="1"/>
      <c r="MCU218" s="1"/>
      <c r="MCW218" s="1"/>
      <c r="MCY218" s="1"/>
      <c r="MDA218" s="1"/>
      <c r="MDC218" s="1"/>
      <c r="MDE218" s="1"/>
      <c r="MDG218" s="1"/>
      <c r="MDI218" s="1"/>
      <c r="MDK218" s="1"/>
      <c r="MDM218" s="1"/>
      <c r="MDO218" s="1"/>
      <c r="MDQ218" s="1"/>
      <c r="MDS218" s="1"/>
      <c r="MDU218" s="1"/>
      <c r="MDW218" s="1"/>
      <c r="MDY218" s="1"/>
      <c r="MEA218" s="1"/>
      <c r="MEC218" s="1"/>
      <c r="MEE218" s="1"/>
      <c r="MEG218" s="1"/>
      <c r="MEI218" s="1"/>
      <c r="MEK218" s="1"/>
      <c r="MEM218" s="1"/>
      <c r="MEO218" s="1"/>
      <c r="MEQ218" s="1"/>
      <c r="MES218" s="1"/>
      <c r="MEU218" s="1"/>
      <c r="MEW218" s="1"/>
      <c r="MEY218" s="1"/>
      <c r="MFA218" s="1"/>
      <c r="MFC218" s="1"/>
      <c r="MFE218" s="1"/>
      <c r="MFG218" s="1"/>
      <c r="MFI218" s="1"/>
      <c r="MFK218" s="1"/>
      <c r="MFM218" s="1"/>
      <c r="MFO218" s="1"/>
      <c r="MFQ218" s="1"/>
      <c r="MFS218" s="1"/>
      <c r="MFU218" s="1"/>
      <c r="MFW218" s="1"/>
      <c r="MFY218" s="1"/>
      <c r="MGA218" s="1"/>
      <c r="MGC218" s="1"/>
      <c r="MGE218" s="1"/>
      <c r="MGG218" s="1"/>
      <c r="MGI218" s="1"/>
      <c r="MGK218" s="1"/>
      <c r="MGM218" s="1"/>
      <c r="MGO218" s="1"/>
      <c r="MGQ218" s="1"/>
      <c r="MGS218" s="1"/>
      <c r="MGU218" s="1"/>
      <c r="MGW218" s="1"/>
      <c r="MGY218" s="1"/>
      <c r="MHA218" s="1"/>
      <c r="MHC218" s="1"/>
      <c r="MHE218" s="1"/>
      <c r="MHG218" s="1"/>
      <c r="MHI218" s="1"/>
      <c r="MHK218" s="1"/>
      <c r="MHM218" s="1"/>
      <c r="MHO218" s="1"/>
      <c r="MHQ218" s="1"/>
      <c r="MHS218" s="1"/>
      <c r="MHU218" s="1"/>
      <c r="MHW218" s="1"/>
      <c r="MHY218" s="1"/>
      <c r="MIA218" s="1"/>
      <c r="MIC218" s="1"/>
      <c r="MIE218" s="1"/>
      <c r="MIG218" s="1"/>
      <c r="MII218" s="1"/>
      <c r="MIK218" s="1"/>
      <c r="MIM218" s="1"/>
      <c r="MIO218" s="1"/>
      <c r="MIQ218" s="1"/>
      <c r="MIS218" s="1"/>
      <c r="MIU218" s="1"/>
      <c r="MIW218" s="1"/>
      <c r="MIY218" s="1"/>
      <c r="MJA218" s="1"/>
      <c r="MJC218" s="1"/>
      <c r="MJE218" s="1"/>
      <c r="MJG218" s="1"/>
      <c r="MJI218" s="1"/>
      <c r="MJK218" s="1"/>
      <c r="MJM218" s="1"/>
      <c r="MJO218" s="1"/>
      <c r="MJQ218" s="1"/>
      <c r="MJS218" s="1"/>
      <c r="MJU218" s="1"/>
      <c r="MJW218" s="1"/>
      <c r="MJY218" s="1"/>
      <c r="MKA218" s="1"/>
      <c r="MKC218" s="1"/>
      <c r="MKE218" s="1"/>
      <c r="MKG218" s="1"/>
      <c r="MKI218" s="1"/>
      <c r="MKK218" s="1"/>
      <c r="MKM218" s="1"/>
      <c r="MKO218" s="1"/>
      <c r="MKQ218" s="1"/>
      <c r="MKS218" s="1"/>
      <c r="MKU218" s="1"/>
      <c r="MKW218" s="1"/>
      <c r="MKY218" s="1"/>
      <c r="MLA218" s="1"/>
      <c r="MLC218" s="1"/>
      <c r="MLE218" s="1"/>
      <c r="MLG218" s="1"/>
      <c r="MLI218" s="1"/>
      <c r="MLK218" s="1"/>
      <c r="MLM218" s="1"/>
      <c r="MLO218" s="1"/>
      <c r="MLQ218" s="1"/>
      <c r="MLS218" s="1"/>
      <c r="MLU218" s="1"/>
      <c r="MLW218" s="1"/>
      <c r="MLY218" s="1"/>
      <c r="MMA218" s="1"/>
      <c r="MMC218" s="1"/>
      <c r="MME218" s="1"/>
      <c r="MMG218" s="1"/>
      <c r="MMI218" s="1"/>
      <c r="MMK218" s="1"/>
      <c r="MMM218" s="1"/>
      <c r="MMO218" s="1"/>
      <c r="MMQ218" s="1"/>
      <c r="MMS218" s="1"/>
      <c r="MMU218" s="1"/>
      <c r="MMW218" s="1"/>
      <c r="MMY218" s="1"/>
      <c r="MNA218" s="1"/>
      <c r="MNC218" s="1"/>
      <c r="MNE218" s="1"/>
      <c r="MNG218" s="1"/>
      <c r="MNI218" s="1"/>
      <c r="MNK218" s="1"/>
      <c r="MNM218" s="1"/>
      <c r="MNO218" s="1"/>
      <c r="MNQ218" s="1"/>
      <c r="MNS218" s="1"/>
      <c r="MNU218" s="1"/>
      <c r="MNW218" s="1"/>
      <c r="MNY218" s="1"/>
      <c r="MOA218" s="1"/>
      <c r="MOC218" s="1"/>
      <c r="MOE218" s="1"/>
      <c r="MOG218" s="1"/>
      <c r="MOI218" s="1"/>
      <c r="MOK218" s="1"/>
      <c r="MOM218" s="1"/>
      <c r="MOO218" s="1"/>
      <c r="MOQ218" s="1"/>
      <c r="MOS218" s="1"/>
      <c r="MOU218" s="1"/>
      <c r="MOW218" s="1"/>
      <c r="MOY218" s="1"/>
      <c r="MPA218" s="1"/>
      <c r="MPC218" s="1"/>
      <c r="MPE218" s="1"/>
      <c r="MPG218" s="1"/>
      <c r="MPI218" s="1"/>
      <c r="MPK218" s="1"/>
      <c r="MPM218" s="1"/>
      <c r="MPO218" s="1"/>
      <c r="MPQ218" s="1"/>
      <c r="MPS218" s="1"/>
      <c r="MPU218" s="1"/>
      <c r="MPW218" s="1"/>
      <c r="MPY218" s="1"/>
      <c r="MQA218" s="1"/>
      <c r="MQC218" s="1"/>
      <c r="MQE218" s="1"/>
      <c r="MQG218" s="1"/>
      <c r="MQI218" s="1"/>
      <c r="MQK218" s="1"/>
      <c r="MQM218" s="1"/>
      <c r="MQO218" s="1"/>
      <c r="MQQ218" s="1"/>
      <c r="MQS218" s="1"/>
      <c r="MQU218" s="1"/>
      <c r="MQW218" s="1"/>
      <c r="MQY218" s="1"/>
      <c r="MRA218" s="1"/>
      <c r="MRC218" s="1"/>
      <c r="MRE218" s="1"/>
      <c r="MRG218" s="1"/>
      <c r="MRI218" s="1"/>
      <c r="MRK218" s="1"/>
      <c r="MRM218" s="1"/>
      <c r="MRO218" s="1"/>
      <c r="MRQ218" s="1"/>
      <c r="MRS218" s="1"/>
      <c r="MRU218" s="1"/>
      <c r="MRW218" s="1"/>
      <c r="MRY218" s="1"/>
      <c r="MSA218" s="1"/>
      <c r="MSC218" s="1"/>
      <c r="MSE218" s="1"/>
      <c r="MSG218" s="1"/>
      <c r="MSI218" s="1"/>
      <c r="MSK218" s="1"/>
      <c r="MSM218" s="1"/>
      <c r="MSO218" s="1"/>
      <c r="MSQ218" s="1"/>
      <c r="MSS218" s="1"/>
      <c r="MSU218" s="1"/>
      <c r="MSW218" s="1"/>
      <c r="MSY218" s="1"/>
      <c r="MTA218" s="1"/>
      <c r="MTC218" s="1"/>
      <c r="MTE218" s="1"/>
      <c r="MTG218" s="1"/>
      <c r="MTI218" s="1"/>
      <c r="MTK218" s="1"/>
      <c r="MTM218" s="1"/>
      <c r="MTO218" s="1"/>
      <c r="MTQ218" s="1"/>
      <c r="MTS218" s="1"/>
      <c r="MTU218" s="1"/>
      <c r="MTW218" s="1"/>
      <c r="MTY218" s="1"/>
      <c r="MUA218" s="1"/>
      <c r="MUC218" s="1"/>
      <c r="MUE218" s="1"/>
      <c r="MUG218" s="1"/>
      <c r="MUI218" s="1"/>
      <c r="MUK218" s="1"/>
      <c r="MUM218" s="1"/>
      <c r="MUO218" s="1"/>
      <c r="MUQ218" s="1"/>
      <c r="MUS218" s="1"/>
      <c r="MUU218" s="1"/>
      <c r="MUW218" s="1"/>
      <c r="MUY218" s="1"/>
      <c r="MVA218" s="1"/>
      <c r="MVC218" s="1"/>
      <c r="MVE218" s="1"/>
      <c r="MVG218" s="1"/>
      <c r="MVI218" s="1"/>
      <c r="MVK218" s="1"/>
      <c r="MVM218" s="1"/>
      <c r="MVO218" s="1"/>
      <c r="MVQ218" s="1"/>
      <c r="MVS218" s="1"/>
      <c r="MVU218" s="1"/>
      <c r="MVW218" s="1"/>
      <c r="MVY218" s="1"/>
      <c r="MWA218" s="1"/>
      <c r="MWC218" s="1"/>
      <c r="MWE218" s="1"/>
      <c r="MWG218" s="1"/>
      <c r="MWI218" s="1"/>
      <c r="MWK218" s="1"/>
      <c r="MWM218" s="1"/>
      <c r="MWO218" s="1"/>
      <c r="MWQ218" s="1"/>
      <c r="MWS218" s="1"/>
      <c r="MWU218" s="1"/>
      <c r="MWW218" s="1"/>
      <c r="MWY218" s="1"/>
      <c r="MXA218" s="1"/>
      <c r="MXC218" s="1"/>
      <c r="MXE218" s="1"/>
      <c r="MXG218" s="1"/>
      <c r="MXI218" s="1"/>
      <c r="MXK218" s="1"/>
      <c r="MXM218" s="1"/>
      <c r="MXO218" s="1"/>
      <c r="MXQ218" s="1"/>
      <c r="MXS218" s="1"/>
      <c r="MXU218" s="1"/>
      <c r="MXW218" s="1"/>
      <c r="MXY218" s="1"/>
      <c r="MYA218" s="1"/>
      <c r="MYC218" s="1"/>
      <c r="MYE218" s="1"/>
      <c r="MYG218" s="1"/>
      <c r="MYI218" s="1"/>
      <c r="MYK218" s="1"/>
      <c r="MYM218" s="1"/>
      <c r="MYO218" s="1"/>
      <c r="MYQ218" s="1"/>
      <c r="MYS218" s="1"/>
      <c r="MYU218" s="1"/>
      <c r="MYW218" s="1"/>
      <c r="MYY218" s="1"/>
      <c r="MZA218" s="1"/>
      <c r="MZC218" s="1"/>
      <c r="MZE218" s="1"/>
      <c r="MZG218" s="1"/>
      <c r="MZI218" s="1"/>
      <c r="MZK218" s="1"/>
      <c r="MZM218" s="1"/>
      <c r="MZO218" s="1"/>
      <c r="MZQ218" s="1"/>
      <c r="MZS218" s="1"/>
      <c r="MZU218" s="1"/>
      <c r="MZW218" s="1"/>
      <c r="MZY218" s="1"/>
      <c r="NAA218" s="1"/>
      <c r="NAC218" s="1"/>
      <c r="NAE218" s="1"/>
      <c r="NAG218" s="1"/>
      <c r="NAI218" s="1"/>
      <c r="NAK218" s="1"/>
      <c r="NAM218" s="1"/>
      <c r="NAO218" s="1"/>
      <c r="NAQ218" s="1"/>
      <c r="NAS218" s="1"/>
      <c r="NAU218" s="1"/>
      <c r="NAW218" s="1"/>
      <c r="NAY218" s="1"/>
      <c r="NBA218" s="1"/>
      <c r="NBC218" s="1"/>
      <c r="NBE218" s="1"/>
      <c r="NBG218" s="1"/>
      <c r="NBI218" s="1"/>
      <c r="NBK218" s="1"/>
      <c r="NBM218" s="1"/>
      <c r="NBO218" s="1"/>
      <c r="NBQ218" s="1"/>
      <c r="NBS218" s="1"/>
      <c r="NBU218" s="1"/>
      <c r="NBW218" s="1"/>
      <c r="NBY218" s="1"/>
      <c r="NCA218" s="1"/>
      <c r="NCC218" s="1"/>
      <c r="NCE218" s="1"/>
      <c r="NCG218" s="1"/>
      <c r="NCI218" s="1"/>
      <c r="NCK218" s="1"/>
      <c r="NCM218" s="1"/>
      <c r="NCO218" s="1"/>
      <c r="NCQ218" s="1"/>
      <c r="NCS218" s="1"/>
      <c r="NCU218" s="1"/>
      <c r="NCW218" s="1"/>
      <c r="NCY218" s="1"/>
      <c r="NDA218" s="1"/>
      <c r="NDC218" s="1"/>
      <c r="NDE218" s="1"/>
      <c r="NDG218" s="1"/>
      <c r="NDI218" s="1"/>
      <c r="NDK218" s="1"/>
      <c r="NDM218" s="1"/>
      <c r="NDO218" s="1"/>
      <c r="NDQ218" s="1"/>
      <c r="NDS218" s="1"/>
      <c r="NDU218" s="1"/>
      <c r="NDW218" s="1"/>
      <c r="NDY218" s="1"/>
      <c r="NEA218" s="1"/>
      <c r="NEC218" s="1"/>
      <c r="NEE218" s="1"/>
      <c r="NEG218" s="1"/>
      <c r="NEI218" s="1"/>
      <c r="NEK218" s="1"/>
      <c r="NEM218" s="1"/>
      <c r="NEO218" s="1"/>
      <c r="NEQ218" s="1"/>
      <c r="NES218" s="1"/>
      <c r="NEU218" s="1"/>
      <c r="NEW218" s="1"/>
      <c r="NEY218" s="1"/>
      <c r="NFA218" s="1"/>
      <c r="NFC218" s="1"/>
      <c r="NFE218" s="1"/>
      <c r="NFG218" s="1"/>
      <c r="NFI218" s="1"/>
      <c r="NFK218" s="1"/>
      <c r="NFM218" s="1"/>
      <c r="NFO218" s="1"/>
      <c r="NFQ218" s="1"/>
      <c r="NFS218" s="1"/>
      <c r="NFU218" s="1"/>
      <c r="NFW218" s="1"/>
      <c r="NFY218" s="1"/>
      <c r="NGA218" s="1"/>
      <c r="NGC218" s="1"/>
      <c r="NGE218" s="1"/>
      <c r="NGG218" s="1"/>
      <c r="NGI218" s="1"/>
      <c r="NGK218" s="1"/>
      <c r="NGM218" s="1"/>
      <c r="NGO218" s="1"/>
      <c r="NGQ218" s="1"/>
      <c r="NGS218" s="1"/>
      <c r="NGU218" s="1"/>
      <c r="NGW218" s="1"/>
      <c r="NGY218" s="1"/>
      <c r="NHA218" s="1"/>
      <c r="NHC218" s="1"/>
      <c r="NHE218" s="1"/>
      <c r="NHG218" s="1"/>
      <c r="NHI218" s="1"/>
      <c r="NHK218" s="1"/>
      <c r="NHM218" s="1"/>
      <c r="NHO218" s="1"/>
      <c r="NHQ218" s="1"/>
      <c r="NHS218" s="1"/>
      <c r="NHU218" s="1"/>
      <c r="NHW218" s="1"/>
      <c r="NHY218" s="1"/>
      <c r="NIA218" s="1"/>
      <c r="NIC218" s="1"/>
      <c r="NIE218" s="1"/>
      <c r="NIG218" s="1"/>
      <c r="NII218" s="1"/>
      <c r="NIK218" s="1"/>
      <c r="NIM218" s="1"/>
      <c r="NIO218" s="1"/>
      <c r="NIQ218" s="1"/>
      <c r="NIS218" s="1"/>
      <c r="NIU218" s="1"/>
      <c r="NIW218" s="1"/>
      <c r="NIY218" s="1"/>
      <c r="NJA218" s="1"/>
      <c r="NJC218" s="1"/>
      <c r="NJE218" s="1"/>
      <c r="NJG218" s="1"/>
      <c r="NJI218" s="1"/>
      <c r="NJK218" s="1"/>
      <c r="NJM218" s="1"/>
      <c r="NJO218" s="1"/>
      <c r="NJQ218" s="1"/>
      <c r="NJS218" s="1"/>
      <c r="NJU218" s="1"/>
      <c r="NJW218" s="1"/>
      <c r="NJY218" s="1"/>
      <c r="NKA218" s="1"/>
      <c r="NKC218" s="1"/>
      <c r="NKE218" s="1"/>
      <c r="NKG218" s="1"/>
      <c r="NKI218" s="1"/>
      <c r="NKK218" s="1"/>
      <c r="NKM218" s="1"/>
      <c r="NKO218" s="1"/>
      <c r="NKQ218" s="1"/>
      <c r="NKS218" s="1"/>
      <c r="NKU218" s="1"/>
      <c r="NKW218" s="1"/>
      <c r="NKY218" s="1"/>
      <c r="NLA218" s="1"/>
      <c r="NLC218" s="1"/>
      <c r="NLE218" s="1"/>
      <c r="NLG218" s="1"/>
      <c r="NLI218" s="1"/>
      <c r="NLK218" s="1"/>
      <c r="NLM218" s="1"/>
      <c r="NLO218" s="1"/>
      <c r="NLQ218" s="1"/>
      <c r="NLS218" s="1"/>
      <c r="NLU218" s="1"/>
      <c r="NLW218" s="1"/>
      <c r="NLY218" s="1"/>
      <c r="NMA218" s="1"/>
      <c r="NMC218" s="1"/>
      <c r="NME218" s="1"/>
      <c r="NMG218" s="1"/>
      <c r="NMI218" s="1"/>
      <c r="NMK218" s="1"/>
      <c r="NMM218" s="1"/>
      <c r="NMO218" s="1"/>
      <c r="NMQ218" s="1"/>
      <c r="NMS218" s="1"/>
      <c r="NMU218" s="1"/>
      <c r="NMW218" s="1"/>
      <c r="NMY218" s="1"/>
      <c r="NNA218" s="1"/>
      <c r="NNC218" s="1"/>
      <c r="NNE218" s="1"/>
      <c r="NNG218" s="1"/>
      <c r="NNI218" s="1"/>
      <c r="NNK218" s="1"/>
      <c r="NNM218" s="1"/>
      <c r="NNO218" s="1"/>
      <c r="NNQ218" s="1"/>
      <c r="NNS218" s="1"/>
      <c r="NNU218" s="1"/>
      <c r="NNW218" s="1"/>
      <c r="NNY218" s="1"/>
      <c r="NOA218" s="1"/>
      <c r="NOC218" s="1"/>
      <c r="NOE218" s="1"/>
      <c r="NOG218" s="1"/>
      <c r="NOI218" s="1"/>
      <c r="NOK218" s="1"/>
      <c r="NOM218" s="1"/>
      <c r="NOO218" s="1"/>
      <c r="NOQ218" s="1"/>
      <c r="NOS218" s="1"/>
      <c r="NOU218" s="1"/>
      <c r="NOW218" s="1"/>
      <c r="NOY218" s="1"/>
      <c r="NPA218" s="1"/>
      <c r="NPC218" s="1"/>
      <c r="NPE218" s="1"/>
      <c r="NPG218" s="1"/>
      <c r="NPI218" s="1"/>
      <c r="NPK218" s="1"/>
      <c r="NPM218" s="1"/>
      <c r="NPO218" s="1"/>
      <c r="NPQ218" s="1"/>
      <c r="NPS218" s="1"/>
      <c r="NPU218" s="1"/>
      <c r="NPW218" s="1"/>
      <c r="NPY218" s="1"/>
      <c r="NQA218" s="1"/>
      <c r="NQC218" s="1"/>
      <c r="NQE218" s="1"/>
      <c r="NQG218" s="1"/>
      <c r="NQI218" s="1"/>
      <c r="NQK218" s="1"/>
      <c r="NQM218" s="1"/>
      <c r="NQO218" s="1"/>
      <c r="NQQ218" s="1"/>
      <c r="NQS218" s="1"/>
      <c r="NQU218" s="1"/>
      <c r="NQW218" s="1"/>
      <c r="NQY218" s="1"/>
      <c r="NRA218" s="1"/>
      <c r="NRC218" s="1"/>
      <c r="NRE218" s="1"/>
      <c r="NRG218" s="1"/>
      <c r="NRI218" s="1"/>
      <c r="NRK218" s="1"/>
      <c r="NRM218" s="1"/>
      <c r="NRO218" s="1"/>
      <c r="NRQ218" s="1"/>
      <c r="NRS218" s="1"/>
      <c r="NRU218" s="1"/>
      <c r="NRW218" s="1"/>
      <c r="NRY218" s="1"/>
      <c r="NSA218" s="1"/>
      <c r="NSC218" s="1"/>
      <c r="NSE218" s="1"/>
      <c r="NSG218" s="1"/>
      <c r="NSI218" s="1"/>
      <c r="NSK218" s="1"/>
      <c r="NSM218" s="1"/>
      <c r="NSO218" s="1"/>
      <c r="NSQ218" s="1"/>
      <c r="NSS218" s="1"/>
      <c r="NSU218" s="1"/>
      <c r="NSW218" s="1"/>
      <c r="NSY218" s="1"/>
      <c r="NTA218" s="1"/>
      <c r="NTC218" s="1"/>
      <c r="NTE218" s="1"/>
      <c r="NTG218" s="1"/>
      <c r="NTI218" s="1"/>
      <c r="NTK218" s="1"/>
      <c r="NTM218" s="1"/>
      <c r="NTO218" s="1"/>
      <c r="NTQ218" s="1"/>
      <c r="NTS218" s="1"/>
      <c r="NTU218" s="1"/>
      <c r="NTW218" s="1"/>
      <c r="NTY218" s="1"/>
      <c r="NUA218" s="1"/>
      <c r="NUC218" s="1"/>
      <c r="NUE218" s="1"/>
      <c r="NUG218" s="1"/>
      <c r="NUI218" s="1"/>
      <c r="NUK218" s="1"/>
      <c r="NUM218" s="1"/>
      <c r="NUO218" s="1"/>
      <c r="NUQ218" s="1"/>
      <c r="NUS218" s="1"/>
      <c r="NUU218" s="1"/>
      <c r="NUW218" s="1"/>
      <c r="NUY218" s="1"/>
      <c r="NVA218" s="1"/>
      <c r="NVC218" s="1"/>
      <c r="NVE218" s="1"/>
      <c r="NVG218" s="1"/>
      <c r="NVI218" s="1"/>
      <c r="NVK218" s="1"/>
      <c r="NVM218" s="1"/>
      <c r="NVO218" s="1"/>
      <c r="NVQ218" s="1"/>
      <c r="NVS218" s="1"/>
      <c r="NVU218" s="1"/>
      <c r="NVW218" s="1"/>
      <c r="NVY218" s="1"/>
      <c r="NWA218" s="1"/>
      <c r="NWC218" s="1"/>
      <c r="NWE218" s="1"/>
      <c r="NWG218" s="1"/>
      <c r="NWI218" s="1"/>
      <c r="NWK218" s="1"/>
      <c r="NWM218" s="1"/>
      <c r="NWO218" s="1"/>
      <c r="NWQ218" s="1"/>
      <c r="NWS218" s="1"/>
      <c r="NWU218" s="1"/>
      <c r="NWW218" s="1"/>
      <c r="NWY218" s="1"/>
      <c r="NXA218" s="1"/>
      <c r="NXC218" s="1"/>
      <c r="NXE218" s="1"/>
      <c r="NXG218" s="1"/>
      <c r="NXI218" s="1"/>
      <c r="NXK218" s="1"/>
      <c r="NXM218" s="1"/>
      <c r="NXO218" s="1"/>
      <c r="NXQ218" s="1"/>
      <c r="NXS218" s="1"/>
      <c r="NXU218" s="1"/>
      <c r="NXW218" s="1"/>
      <c r="NXY218" s="1"/>
      <c r="NYA218" s="1"/>
      <c r="NYC218" s="1"/>
      <c r="NYE218" s="1"/>
      <c r="NYG218" s="1"/>
      <c r="NYI218" s="1"/>
      <c r="NYK218" s="1"/>
      <c r="NYM218" s="1"/>
      <c r="NYO218" s="1"/>
      <c r="NYQ218" s="1"/>
      <c r="NYS218" s="1"/>
      <c r="NYU218" s="1"/>
      <c r="NYW218" s="1"/>
      <c r="NYY218" s="1"/>
      <c r="NZA218" s="1"/>
      <c r="NZC218" s="1"/>
      <c r="NZE218" s="1"/>
      <c r="NZG218" s="1"/>
      <c r="NZI218" s="1"/>
      <c r="NZK218" s="1"/>
      <c r="NZM218" s="1"/>
      <c r="NZO218" s="1"/>
      <c r="NZQ218" s="1"/>
      <c r="NZS218" s="1"/>
      <c r="NZU218" s="1"/>
      <c r="NZW218" s="1"/>
      <c r="NZY218" s="1"/>
      <c r="OAA218" s="1"/>
      <c r="OAC218" s="1"/>
      <c r="OAE218" s="1"/>
      <c r="OAG218" s="1"/>
      <c r="OAI218" s="1"/>
      <c r="OAK218" s="1"/>
      <c r="OAM218" s="1"/>
      <c r="OAO218" s="1"/>
      <c r="OAQ218" s="1"/>
      <c r="OAS218" s="1"/>
      <c r="OAU218" s="1"/>
      <c r="OAW218" s="1"/>
      <c r="OAY218" s="1"/>
      <c r="OBA218" s="1"/>
      <c r="OBC218" s="1"/>
      <c r="OBE218" s="1"/>
      <c r="OBG218" s="1"/>
      <c r="OBI218" s="1"/>
      <c r="OBK218" s="1"/>
      <c r="OBM218" s="1"/>
      <c r="OBO218" s="1"/>
      <c r="OBQ218" s="1"/>
      <c r="OBS218" s="1"/>
      <c r="OBU218" s="1"/>
      <c r="OBW218" s="1"/>
      <c r="OBY218" s="1"/>
      <c r="OCA218" s="1"/>
      <c r="OCC218" s="1"/>
      <c r="OCE218" s="1"/>
      <c r="OCG218" s="1"/>
      <c r="OCI218" s="1"/>
      <c r="OCK218" s="1"/>
      <c r="OCM218" s="1"/>
      <c r="OCO218" s="1"/>
      <c r="OCQ218" s="1"/>
      <c r="OCS218" s="1"/>
      <c r="OCU218" s="1"/>
      <c r="OCW218" s="1"/>
      <c r="OCY218" s="1"/>
      <c r="ODA218" s="1"/>
      <c r="ODC218" s="1"/>
      <c r="ODE218" s="1"/>
      <c r="ODG218" s="1"/>
      <c r="ODI218" s="1"/>
      <c r="ODK218" s="1"/>
      <c r="ODM218" s="1"/>
      <c r="ODO218" s="1"/>
      <c r="ODQ218" s="1"/>
      <c r="ODS218" s="1"/>
      <c r="ODU218" s="1"/>
      <c r="ODW218" s="1"/>
      <c r="ODY218" s="1"/>
      <c r="OEA218" s="1"/>
      <c r="OEC218" s="1"/>
      <c r="OEE218" s="1"/>
      <c r="OEG218" s="1"/>
      <c r="OEI218" s="1"/>
      <c r="OEK218" s="1"/>
      <c r="OEM218" s="1"/>
      <c r="OEO218" s="1"/>
      <c r="OEQ218" s="1"/>
      <c r="OES218" s="1"/>
      <c r="OEU218" s="1"/>
      <c r="OEW218" s="1"/>
      <c r="OEY218" s="1"/>
      <c r="OFA218" s="1"/>
      <c r="OFC218" s="1"/>
      <c r="OFE218" s="1"/>
      <c r="OFG218" s="1"/>
      <c r="OFI218" s="1"/>
      <c r="OFK218" s="1"/>
      <c r="OFM218" s="1"/>
      <c r="OFO218" s="1"/>
      <c r="OFQ218" s="1"/>
      <c r="OFS218" s="1"/>
      <c r="OFU218" s="1"/>
      <c r="OFW218" s="1"/>
      <c r="OFY218" s="1"/>
      <c r="OGA218" s="1"/>
      <c r="OGC218" s="1"/>
      <c r="OGE218" s="1"/>
      <c r="OGG218" s="1"/>
      <c r="OGI218" s="1"/>
      <c r="OGK218" s="1"/>
      <c r="OGM218" s="1"/>
      <c r="OGO218" s="1"/>
      <c r="OGQ218" s="1"/>
      <c r="OGS218" s="1"/>
      <c r="OGU218" s="1"/>
      <c r="OGW218" s="1"/>
      <c r="OGY218" s="1"/>
      <c r="OHA218" s="1"/>
      <c r="OHC218" s="1"/>
      <c r="OHE218" s="1"/>
      <c r="OHG218" s="1"/>
      <c r="OHI218" s="1"/>
      <c r="OHK218" s="1"/>
      <c r="OHM218" s="1"/>
      <c r="OHO218" s="1"/>
      <c r="OHQ218" s="1"/>
      <c r="OHS218" s="1"/>
      <c r="OHU218" s="1"/>
      <c r="OHW218" s="1"/>
      <c r="OHY218" s="1"/>
      <c r="OIA218" s="1"/>
      <c r="OIC218" s="1"/>
      <c r="OIE218" s="1"/>
      <c r="OIG218" s="1"/>
      <c r="OII218" s="1"/>
      <c r="OIK218" s="1"/>
      <c r="OIM218" s="1"/>
      <c r="OIO218" s="1"/>
      <c r="OIQ218" s="1"/>
      <c r="OIS218" s="1"/>
      <c r="OIU218" s="1"/>
      <c r="OIW218" s="1"/>
      <c r="OIY218" s="1"/>
      <c r="OJA218" s="1"/>
      <c r="OJC218" s="1"/>
      <c r="OJE218" s="1"/>
      <c r="OJG218" s="1"/>
      <c r="OJI218" s="1"/>
      <c r="OJK218" s="1"/>
      <c r="OJM218" s="1"/>
      <c r="OJO218" s="1"/>
      <c r="OJQ218" s="1"/>
      <c r="OJS218" s="1"/>
      <c r="OJU218" s="1"/>
      <c r="OJW218" s="1"/>
      <c r="OJY218" s="1"/>
      <c r="OKA218" s="1"/>
      <c r="OKC218" s="1"/>
      <c r="OKE218" s="1"/>
      <c r="OKG218" s="1"/>
      <c r="OKI218" s="1"/>
      <c r="OKK218" s="1"/>
      <c r="OKM218" s="1"/>
      <c r="OKO218" s="1"/>
      <c r="OKQ218" s="1"/>
      <c r="OKS218" s="1"/>
      <c r="OKU218" s="1"/>
      <c r="OKW218" s="1"/>
      <c r="OKY218" s="1"/>
      <c r="OLA218" s="1"/>
      <c r="OLC218" s="1"/>
      <c r="OLE218" s="1"/>
      <c r="OLG218" s="1"/>
      <c r="OLI218" s="1"/>
      <c r="OLK218" s="1"/>
      <c r="OLM218" s="1"/>
      <c r="OLO218" s="1"/>
      <c r="OLQ218" s="1"/>
      <c r="OLS218" s="1"/>
      <c r="OLU218" s="1"/>
      <c r="OLW218" s="1"/>
      <c r="OLY218" s="1"/>
      <c r="OMA218" s="1"/>
      <c r="OMC218" s="1"/>
      <c r="OME218" s="1"/>
      <c r="OMG218" s="1"/>
      <c r="OMI218" s="1"/>
      <c r="OMK218" s="1"/>
      <c r="OMM218" s="1"/>
      <c r="OMO218" s="1"/>
      <c r="OMQ218" s="1"/>
      <c r="OMS218" s="1"/>
      <c r="OMU218" s="1"/>
      <c r="OMW218" s="1"/>
      <c r="OMY218" s="1"/>
      <c r="ONA218" s="1"/>
      <c r="ONC218" s="1"/>
      <c r="ONE218" s="1"/>
      <c r="ONG218" s="1"/>
      <c r="ONI218" s="1"/>
      <c r="ONK218" s="1"/>
      <c r="ONM218" s="1"/>
      <c r="ONO218" s="1"/>
      <c r="ONQ218" s="1"/>
      <c r="ONS218" s="1"/>
      <c r="ONU218" s="1"/>
      <c r="ONW218" s="1"/>
      <c r="ONY218" s="1"/>
      <c r="OOA218" s="1"/>
      <c r="OOC218" s="1"/>
      <c r="OOE218" s="1"/>
      <c r="OOG218" s="1"/>
      <c r="OOI218" s="1"/>
      <c r="OOK218" s="1"/>
      <c r="OOM218" s="1"/>
      <c r="OOO218" s="1"/>
      <c r="OOQ218" s="1"/>
      <c r="OOS218" s="1"/>
      <c r="OOU218" s="1"/>
      <c r="OOW218" s="1"/>
      <c r="OOY218" s="1"/>
      <c r="OPA218" s="1"/>
      <c r="OPC218" s="1"/>
      <c r="OPE218" s="1"/>
      <c r="OPG218" s="1"/>
      <c r="OPI218" s="1"/>
      <c r="OPK218" s="1"/>
      <c r="OPM218" s="1"/>
      <c r="OPO218" s="1"/>
      <c r="OPQ218" s="1"/>
      <c r="OPS218" s="1"/>
      <c r="OPU218" s="1"/>
      <c r="OPW218" s="1"/>
      <c r="OPY218" s="1"/>
      <c r="OQA218" s="1"/>
      <c r="OQC218" s="1"/>
      <c r="OQE218" s="1"/>
      <c r="OQG218" s="1"/>
      <c r="OQI218" s="1"/>
      <c r="OQK218" s="1"/>
      <c r="OQM218" s="1"/>
      <c r="OQO218" s="1"/>
      <c r="OQQ218" s="1"/>
      <c r="OQS218" s="1"/>
      <c r="OQU218" s="1"/>
      <c r="OQW218" s="1"/>
      <c r="OQY218" s="1"/>
      <c r="ORA218" s="1"/>
      <c r="ORC218" s="1"/>
      <c r="ORE218" s="1"/>
      <c r="ORG218" s="1"/>
      <c r="ORI218" s="1"/>
      <c r="ORK218" s="1"/>
      <c r="ORM218" s="1"/>
      <c r="ORO218" s="1"/>
      <c r="ORQ218" s="1"/>
      <c r="ORS218" s="1"/>
      <c r="ORU218" s="1"/>
      <c r="ORW218" s="1"/>
      <c r="ORY218" s="1"/>
      <c r="OSA218" s="1"/>
      <c r="OSC218" s="1"/>
      <c r="OSE218" s="1"/>
      <c r="OSG218" s="1"/>
      <c r="OSI218" s="1"/>
      <c r="OSK218" s="1"/>
      <c r="OSM218" s="1"/>
      <c r="OSO218" s="1"/>
      <c r="OSQ218" s="1"/>
      <c r="OSS218" s="1"/>
      <c r="OSU218" s="1"/>
      <c r="OSW218" s="1"/>
      <c r="OSY218" s="1"/>
      <c r="OTA218" s="1"/>
      <c r="OTC218" s="1"/>
      <c r="OTE218" s="1"/>
      <c r="OTG218" s="1"/>
      <c r="OTI218" s="1"/>
      <c r="OTK218" s="1"/>
      <c r="OTM218" s="1"/>
      <c r="OTO218" s="1"/>
      <c r="OTQ218" s="1"/>
      <c r="OTS218" s="1"/>
      <c r="OTU218" s="1"/>
      <c r="OTW218" s="1"/>
      <c r="OTY218" s="1"/>
      <c r="OUA218" s="1"/>
      <c r="OUC218" s="1"/>
      <c r="OUE218" s="1"/>
      <c r="OUG218" s="1"/>
      <c r="OUI218" s="1"/>
      <c r="OUK218" s="1"/>
      <c r="OUM218" s="1"/>
      <c r="OUO218" s="1"/>
      <c r="OUQ218" s="1"/>
      <c r="OUS218" s="1"/>
      <c r="OUU218" s="1"/>
      <c r="OUW218" s="1"/>
      <c r="OUY218" s="1"/>
      <c r="OVA218" s="1"/>
      <c r="OVC218" s="1"/>
      <c r="OVE218" s="1"/>
      <c r="OVG218" s="1"/>
      <c r="OVI218" s="1"/>
      <c r="OVK218" s="1"/>
      <c r="OVM218" s="1"/>
      <c r="OVO218" s="1"/>
      <c r="OVQ218" s="1"/>
      <c r="OVS218" s="1"/>
      <c r="OVU218" s="1"/>
      <c r="OVW218" s="1"/>
      <c r="OVY218" s="1"/>
      <c r="OWA218" s="1"/>
      <c r="OWC218" s="1"/>
      <c r="OWE218" s="1"/>
      <c r="OWG218" s="1"/>
      <c r="OWI218" s="1"/>
      <c r="OWK218" s="1"/>
      <c r="OWM218" s="1"/>
      <c r="OWO218" s="1"/>
      <c r="OWQ218" s="1"/>
      <c r="OWS218" s="1"/>
      <c r="OWU218" s="1"/>
      <c r="OWW218" s="1"/>
      <c r="OWY218" s="1"/>
      <c r="OXA218" s="1"/>
      <c r="OXC218" s="1"/>
      <c r="OXE218" s="1"/>
      <c r="OXG218" s="1"/>
      <c r="OXI218" s="1"/>
      <c r="OXK218" s="1"/>
      <c r="OXM218" s="1"/>
      <c r="OXO218" s="1"/>
      <c r="OXQ218" s="1"/>
      <c r="OXS218" s="1"/>
      <c r="OXU218" s="1"/>
      <c r="OXW218" s="1"/>
      <c r="OXY218" s="1"/>
      <c r="OYA218" s="1"/>
      <c r="OYC218" s="1"/>
      <c r="OYE218" s="1"/>
      <c r="OYG218" s="1"/>
      <c r="OYI218" s="1"/>
      <c r="OYK218" s="1"/>
      <c r="OYM218" s="1"/>
      <c r="OYO218" s="1"/>
      <c r="OYQ218" s="1"/>
      <c r="OYS218" s="1"/>
      <c r="OYU218" s="1"/>
      <c r="OYW218" s="1"/>
      <c r="OYY218" s="1"/>
      <c r="OZA218" s="1"/>
      <c r="OZC218" s="1"/>
      <c r="OZE218" s="1"/>
      <c r="OZG218" s="1"/>
      <c r="OZI218" s="1"/>
      <c r="OZK218" s="1"/>
      <c r="OZM218" s="1"/>
      <c r="OZO218" s="1"/>
      <c r="OZQ218" s="1"/>
      <c r="OZS218" s="1"/>
      <c r="OZU218" s="1"/>
      <c r="OZW218" s="1"/>
      <c r="OZY218" s="1"/>
      <c r="PAA218" s="1"/>
      <c r="PAC218" s="1"/>
      <c r="PAE218" s="1"/>
      <c r="PAG218" s="1"/>
      <c r="PAI218" s="1"/>
      <c r="PAK218" s="1"/>
      <c r="PAM218" s="1"/>
      <c r="PAO218" s="1"/>
      <c r="PAQ218" s="1"/>
      <c r="PAS218" s="1"/>
      <c r="PAU218" s="1"/>
      <c r="PAW218" s="1"/>
      <c r="PAY218" s="1"/>
      <c r="PBA218" s="1"/>
      <c r="PBC218" s="1"/>
      <c r="PBE218" s="1"/>
      <c r="PBG218" s="1"/>
      <c r="PBI218" s="1"/>
      <c r="PBK218" s="1"/>
      <c r="PBM218" s="1"/>
      <c r="PBO218" s="1"/>
      <c r="PBQ218" s="1"/>
      <c r="PBS218" s="1"/>
      <c r="PBU218" s="1"/>
      <c r="PBW218" s="1"/>
      <c r="PBY218" s="1"/>
      <c r="PCA218" s="1"/>
      <c r="PCC218" s="1"/>
      <c r="PCE218" s="1"/>
      <c r="PCG218" s="1"/>
      <c r="PCI218" s="1"/>
      <c r="PCK218" s="1"/>
      <c r="PCM218" s="1"/>
      <c r="PCO218" s="1"/>
      <c r="PCQ218" s="1"/>
      <c r="PCS218" s="1"/>
      <c r="PCU218" s="1"/>
      <c r="PCW218" s="1"/>
      <c r="PCY218" s="1"/>
      <c r="PDA218" s="1"/>
      <c r="PDC218" s="1"/>
      <c r="PDE218" s="1"/>
      <c r="PDG218" s="1"/>
      <c r="PDI218" s="1"/>
      <c r="PDK218" s="1"/>
      <c r="PDM218" s="1"/>
      <c r="PDO218" s="1"/>
      <c r="PDQ218" s="1"/>
      <c r="PDS218" s="1"/>
      <c r="PDU218" s="1"/>
      <c r="PDW218" s="1"/>
      <c r="PDY218" s="1"/>
      <c r="PEA218" s="1"/>
      <c r="PEC218" s="1"/>
      <c r="PEE218" s="1"/>
      <c r="PEG218" s="1"/>
      <c r="PEI218" s="1"/>
      <c r="PEK218" s="1"/>
      <c r="PEM218" s="1"/>
      <c r="PEO218" s="1"/>
      <c r="PEQ218" s="1"/>
      <c r="PES218" s="1"/>
      <c r="PEU218" s="1"/>
      <c r="PEW218" s="1"/>
      <c r="PEY218" s="1"/>
      <c r="PFA218" s="1"/>
      <c r="PFC218" s="1"/>
      <c r="PFE218" s="1"/>
      <c r="PFG218" s="1"/>
      <c r="PFI218" s="1"/>
      <c r="PFK218" s="1"/>
      <c r="PFM218" s="1"/>
      <c r="PFO218" s="1"/>
      <c r="PFQ218" s="1"/>
      <c r="PFS218" s="1"/>
      <c r="PFU218" s="1"/>
      <c r="PFW218" s="1"/>
      <c r="PFY218" s="1"/>
      <c r="PGA218" s="1"/>
      <c r="PGC218" s="1"/>
      <c r="PGE218" s="1"/>
      <c r="PGG218" s="1"/>
      <c r="PGI218" s="1"/>
      <c r="PGK218" s="1"/>
      <c r="PGM218" s="1"/>
      <c r="PGO218" s="1"/>
      <c r="PGQ218" s="1"/>
      <c r="PGS218" s="1"/>
      <c r="PGU218" s="1"/>
      <c r="PGW218" s="1"/>
      <c r="PGY218" s="1"/>
      <c r="PHA218" s="1"/>
      <c r="PHC218" s="1"/>
      <c r="PHE218" s="1"/>
      <c r="PHG218" s="1"/>
      <c r="PHI218" s="1"/>
      <c r="PHK218" s="1"/>
      <c r="PHM218" s="1"/>
      <c r="PHO218" s="1"/>
      <c r="PHQ218" s="1"/>
      <c r="PHS218" s="1"/>
      <c r="PHU218" s="1"/>
      <c r="PHW218" s="1"/>
      <c r="PHY218" s="1"/>
      <c r="PIA218" s="1"/>
      <c r="PIC218" s="1"/>
      <c r="PIE218" s="1"/>
      <c r="PIG218" s="1"/>
      <c r="PII218" s="1"/>
      <c r="PIK218" s="1"/>
      <c r="PIM218" s="1"/>
      <c r="PIO218" s="1"/>
      <c r="PIQ218" s="1"/>
      <c r="PIS218" s="1"/>
      <c r="PIU218" s="1"/>
      <c r="PIW218" s="1"/>
      <c r="PIY218" s="1"/>
      <c r="PJA218" s="1"/>
      <c r="PJC218" s="1"/>
      <c r="PJE218" s="1"/>
      <c r="PJG218" s="1"/>
      <c r="PJI218" s="1"/>
      <c r="PJK218" s="1"/>
      <c r="PJM218" s="1"/>
      <c r="PJO218" s="1"/>
      <c r="PJQ218" s="1"/>
      <c r="PJS218" s="1"/>
      <c r="PJU218" s="1"/>
      <c r="PJW218" s="1"/>
      <c r="PJY218" s="1"/>
      <c r="PKA218" s="1"/>
      <c r="PKC218" s="1"/>
      <c r="PKE218" s="1"/>
      <c r="PKG218" s="1"/>
      <c r="PKI218" s="1"/>
      <c r="PKK218" s="1"/>
      <c r="PKM218" s="1"/>
      <c r="PKO218" s="1"/>
      <c r="PKQ218" s="1"/>
      <c r="PKS218" s="1"/>
      <c r="PKU218" s="1"/>
      <c r="PKW218" s="1"/>
      <c r="PKY218" s="1"/>
      <c r="PLA218" s="1"/>
      <c r="PLC218" s="1"/>
      <c r="PLE218" s="1"/>
      <c r="PLG218" s="1"/>
      <c r="PLI218" s="1"/>
      <c r="PLK218" s="1"/>
      <c r="PLM218" s="1"/>
      <c r="PLO218" s="1"/>
      <c r="PLQ218" s="1"/>
      <c r="PLS218" s="1"/>
      <c r="PLU218" s="1"/>
      <c r="PLW218" s="1"/>
      <c r="PLY218" s="1"/>
      <c r="PMA218" s="1"/>
      <c r="PMC218" s="1"/>
      <c r="PME218" s="1"/>
      <c r="PMG218" s="1"/>
      <c r="PMI218" s="1"/>
      <c r="PMK218" s="1"/>
      <c r="PMM218" s="1"/>
      <c r="PMO218" s="1"/>
      <c r="PMQ218" s="1"/>
      <c r="PMS218" s="1"/>
      <c r="PMU218" s="1"/>
      <c r="PMW218" s="1"/>
      <c r="PMY218" s="1"/>
      <c r="PNA218" s="1"/>
      <c r="PNC218" s="1"/>
      <c r="PNE218" s="1"/>
      <c r="PNG218" s="1"/>
      <c r="PNI218" s="1"/>
      <c r="PNK218" s="1"/>
      <c r="PNM218" s="1"/>
      <c r="PNO218" s="1"/>
      <c r="PNQ218" s="1"/>
      <c r="PNS218" s="1"/>
      <c r="PNU218" s="1"/>
      <c r="PNW218" s="1"/>
      <c r="PNY218" s="1"/>
      <c r="POA218" s="1"/>
      <c r="POC218" s="1"/>
      <c r="POE218" s="1"/>
      <c r="POG218" s="1"/>
      <c r="POI218" s="1"/>
      <c r="POK218" s="1"/>
      <c r="POM218" s="1"/>
      <c r="POO218" s="1"/>
      <c r="POQ218" s="1"/>
      <c r="POS218" s="1"/>
      <c r="POU218" s="1"/>
      <c r="POW218" s="1"/>
      <c r="POY218" s="1"/>
      <c r="PPA218" s="1"/>
      <c r="PPC218" s="1"/>
      <c r="PPE218" s="1"/>
      <c r="PPG218" s="1"/>
      <c r="PPI218" s="1"/>
      <c r="PPK218" s="1"/>
      <c r="PPM218" s="1"/>
      <c r="PPO218" s="1"/>
      <c r="PPQ218" s="1"/>
      <c r="PPS218" s="1"/>
      <c r="PPU218" s="1"/>
      <c r="PPW218" s="1"/>
      <c r="PPY218" s="1"/>
      <c r="PQA218" s="1"/>
      <c r="PQC218" s="1"/>
      <c r="PQE218" s="1"/>
      <c r="PQG218" s="1"/>
      <c r="PQI218" s="1"/>
      <c r="PQK218" s="1"/>
      <c r="PQM218" s="1"/>
      <c r="PQO218" s="1"/>
      <c r="PQQ218" s="1"/>
      <c r="PQS218" s="1"/>
      <c r="PQU218" s="1"/>
      <c r="PQW218" s="1"/>
      <c r="PQY218" s="1"/>
      <c r="PRA218" s="1"/>
      <c r="PRC218" s="1"/>
      <c r="PRE218" s="1"/>
      <c r="PRG218" s="1"/>
      <c r="PRI218" s="1"/>
      <c r="PRK218" s="1"/>
      <c r="PRM218" s="1"/>
      <c r="PRO218" s="1"/>
      <c r="PRQ218" s="1"/>
      <c r="PRS218" s="1"/>
      <c r="PRU218" s="1"/>
      <c r="PRW218" s="1"/>
      <c r="PRY218" s="1"/>
      <c r="PSA218" s="1"/>
      <c r="PSC218" s="1"/>
      <c r="PSE218" s="1"/>
      <c r="PSG218" s="1"/>
      <c r="PSI218" s="1"/>
      <c r="PSK218" s="1"/>
      <c r="PSM218" s="1"/>
      <c r="PSO218" s="1"/>
      <c r="PSQ218" s="1"/>
      <c r="PSS218" s="1"/>
      <c r="PSU218" s="1"/>
      <c r="PSW218" s="1"/>
      <c r="PSY218" s="1"/>
      <c r="PTA218" s="1"/>
      <c r="PTC218" s="1"/>
      <c r="PTE218" s="1"/>
      <c r="PTG218" s="1"/>
      <c r="PTI218" s="1"/>
      <c r="PTK218" s="1"/>
      <c r="PTM218" s="1"/>
      <c r="PTO218" s="1"/>
      <c r="PTQ218" s="1"/>
      <c r="PTS218" s="1"/>
      <c r="PTU218" s="1"/>
      <c r="PTW218" s="1"/>
      <c r="PTY218" s="1"/>
      <c r="PUA218" s="1"/>
      <c r="PUC218" s="1"/>
      <c r="PUE218" s="1"/>
      <c r="PUG218" s="1"/>
      <c r="PUI218" s="1"/>
      <c r="PUK218" s="1"/>
      <c r="PUM218" s="1"/>
      <c r="PUO218" s="1"/>
      <c r="PUQ218" s="1"/>
      <c r="PUS218" s="1"/>
      <c r="PUU218" s="1"/>
      <c r="PUW218" s="1"/>
      <c r="PUY218" s="1"/>
      <c r="PVA218" s="1"/>
      <c r="PVC218" s="1"/>
      <c r="PVE218" s="1"/>
      <c r="PVG218" s="1"/>
      <c r="PVI218" s="1"/>
      <c r="PVK218" s="1"/>
      <c r="PVM218" s="1"/>
      <c r="PVO218" s="1"/>
      <c r="PVQ218" s="1"/>
      <c r="PVS218" s="1"/>
      <c r="PVU218" s="1"/>
      <c r="PVW218" s="1"/>
      <c r="PVY218" s="1"/>
      <c r="PWA218" s="1"/>
      <c r="PWC218" s="1"/>
      <c r="PWE218" s="1"/>
      <c r="PWG218" s="1"/>
      <c r="PWI218" s="1"/>
      <c r="PWK218" s="1"/>
      <c r="PWM218" s="1"/>
      <c r="PWO218" s="1"/>
      <c r="PWQ218" s="1"/>
      <c r="PWS218" s="1"/>
      <c r="PWU218" s="1"/>
      <c r="PWW218" s="1"/>
      <c r="PWY218" s="1"/>
      <c r="PXA218" s="1"/>
      <c r="PXC218" s="1"/>
      <c r="PXE218" s="1"/>
      <c r="PXG218" s="1"/>
      <c r="PXI218" s="1"/>
      <c r="PXK218" s="1"/>
      <c r="PXM218" s="1"/>
      <c r="PXO218" s="1"/>
      <c r="PXQ218" s="1"/>
      <c r="PXS218" s="1"/>
      <c r="PXU218" s="1"/>
      <c r="PXW218" s="1"/>
      <c r="PXY218" s="1"/>
      <c r="PYA218" s="1"/>
      <c r="PYC218" s="1"/>
      <c r="PYE218" s="1"/>
      <c r="PYG218" s="1"/>
      <c r="PYI218" s="1"/>
      <c r="PYK218" s="1"/>
      <c r="PYM218" s="1"/>
      <c r="PYO218" s="1"/>
      <c r="PYQ218" s="1"/>
      <c r="PYS218" s="1"/>
      <c r="PYU218" s="1"/>
      <c r="PYW218" s="1"/>
      <c r="PYY218" s="1"/>
      <c r="PZA218" s="1"/>
      <c r="PZC218" s="1"/>
      <c r="PZE218" s="1"/>
      <c r="PZG218" s="1"/>
      <c r="PZI218" s="1"/>
      <c r="PZK218" s="1"/>
      <c r="PZM218" s="1"/>
      <c r="PZO218" s="1"/>
      <c r="PZQ218" s="1"/>
      <c r="PZS218" s="1"/>
      <c r="PZU218" s="1"/>
      <c r="PZW218" s="1"/>
      <c r="PZY218" s="1"/>
      <c r="QAA218" s="1"/>
      <c r="QAC218" s="1"/>
      <c r="QAE218" s="1"/>
      <c r="QAG218" s="1"/>
      <c r="QAI218" s="1"/>
      <c r="QAK218" s="1"/>
      <c r="QAM218" s="1"/>
      <c r="QAO218" s="1"/>
      <c r="QAQ218" s="1"/>
      <c r="QAS218" s="1"/>
      <c r="QAU218" s="1"/>
      <c r="QAW218" s="1"/>
      <c r="QAY218" s="1"/>
      <c r="QBA218" s="1"/>
      <c r="QBC218" s="1"/>
      <c r="QBE218" s="1"/>
      <c r="QBG218" s="1"/>
      <c r="QBI218" s="1"/>
      <c r="QBK218" s="1"/>
      <c r="QBM218" s="1"/>
      <c r="QBO218" s="1"/>
      <c r="QBQ218" s="1"/>
      <c r="QBS218" s="1"/>
      <c r="QBU218" s="1"/>
      <c r="QBW218" s="1"/>
      <c r="QBY218" s="1"/>
      <c r="QCA218" s="1"/>
      <c r="QCC218" s="1"/>
      <c r="QCE218" s="1"/>
      <c r="QCG218" s="1"/>
      <c r="QCI218" s="1"/>
      <c r="QCK218" s="1"/>
      <c r="QCM218" s="1"/>
      <c r="QCO218" s="1"/>
      <c r="QCQ218" s="1"/>
      <c r="QCS218" s="1"/>
      <c r="QCU218" s="1"/>
      <c r="QCW218" s="1"/>
      <c r="QCY218" s="1"/>
      <c r="QDA218" s="1"/>
      <c r="QDC218" s="1"/>
      <c r="QDE218" s="1"/>
      <c r="QDG218" s="1"/>
      <c r="QDI218" s="1"/>
      <c r="QDK218" s="1"/>
      <c r="QDM218" s="1"/>
      <c r="QDO218" s="1"/>
      <c r="QDQ218" s="1"/>
      <c r="QDS218" s="1"/>
      <c r="QDU218" s="1"/>
      <c r="QDW218" s="1"/>
      <c r="QDY218" s="1"/>
      <c r="QEA218" s="1"/>
      <c r="QEC218" s="1"/>
      <c r="QEE218" s="1"/>
      <c r="QEG218" s="1"/>
      <c r="QEI218" s="1"/>
      <c r="QEK218" s="1"/>
      <c r="QEM218" s="1"/>
      <c r="QEO218" s="1"/>
      <c r="QEQ218" s="1"/>
      <c r="QES218" s="1"/>
      <c r="QEU218" s="1"/>
      <c r="QEW218" s="1"/>
      <c r="QEY218" s="1"/>
      <c r="QFA218" s="1"/>
      <c r="QFC218" s="1"/>
      <c r="QFE218" s="1"/>
      <c r="QFG218" s="1"/>
      <c r="QFI218" s="1"/>
      <c r="QFK218" s="1"/>
      <c r="QFM218" s="1"/>
      <c r="QFO218" s="1"/>
      <c r="QFQ218" s="1"/>
      <c r="QFS218" s="1"/>
      <c r="QFU218" s="1"/>
      <c r="QFW218" s="1"/>
      <c r="QFY218" s="1"/>
      <c r="QGA218" s="1"/>
      <c r="QGC218" s="1"/>
      <c r="QGE218" s="1"/>
      <c r="QGG218" s="1"/>
      <c r="QGI218" s="1"/>
      <c r="QGK218" s="1"/>
      <c r="QGM218" s="1"/>
      <c r="QGO218" s="1"/>
      <c r="QGQ218" s="1"/>
      <c r="QGS218" s="1"/>
      <c r="QGU218" s="1"/>
      <c r="QGW218" s="1"/>
      <c r="QGY218" s="1"/>
      <c r="QHA218" s="1"/>
      <c r="QHC218" s="1"/>
      <c r="QHE218" s="1"/>
      <c r="QHG218" s="1"/>
      <c r="QHI218" s="1"/>
      <c r="QHK218" s="1"/>
      <c r="QHM218" s="1"/>
      <c r="QHO218" s="1"/>
      <c r="QHQ218" s="1"/>
      <c r="QHS218" s="1"/>
      <c r="QHU218" s="1"/>
      <c r="QHW218" s="1"/>
      <c r="QHY218" s="1"/>
      <c r="QIA218" s="1"/>
      <c r="QIC218" s="1"/>
      <c r="QIE218" s="1"/>
      <c r="QIG218" s="1"/>
      <c r="QII218" s="1"/>
      <c r="QIK218" s="1"/>
      <c r="QIM218" s="1"/>
      <c r="QIO218" s="1"/>
      <c r="QIQ218" s="1"/>
      <c r="QIS218" s="1"/>
      <c r="QIU218" s="1"/>
      <c r="QIW218" s="1"/>
      <c r="QIY218" s="1"/>
      <c r="QJA218" s="1"/>
      <c r="QJC218" s="1"/>
      <c r="QJE218" s="1"/>
      <c r="QJG218" s="1"/>
      <c r="QJI218" s="1"/>
      <c r="QJK218" s="1"/>
      <c r="QJM218" s="1"/>
      <c r="QJO218" s="1"/>
      <c r="QJQ218" s="1"/>
      <c r="QJS218" s="1"/>
      <c r="QJU218" s="1"/>
      <c r="QJW218" s="1"/>
      <c r="QJY218" s="1"/>
      <c r="QKA218" s="1"/>
      <c r="QKC218" s="1"/>
      <c r="QKE218" s="1"/>
      <c r="QKG218" s="1"/>
      <c r="QKI218" s="1"/>
      <c r="QKK218" s="1"/>
      <c r="QKM218" s="1"/>
      <c r="QKO218" s="1"/>
      <c r="QKQ218" s="1"/>
      <c r="QKS218" s="1"/>
      <c r="QKU218" s="1"/>
      <c r="QKW218" s="1"/>
      <c r="QKY218" s="1"/>
      <c r="QLA218" s="1"/>
      <c r="QLC218" s="1"/>
      <c r="QLE218" s="1"/>
      <c r="QLG218" s="1"/>
      <c r="QLI218" s="1"/>
      <c r="QLK218" s="1"/>
      <c r="QLM218" s="1"/>
      <c r="QLO218" s="1"/>
      <c r="QLQ218" s="1"/>
      <c r="QLS218" s="1"/>
      <c r="QLU218" s="1"/>
      <c r="QLW218" s="1"/>
      <c r="QLY218" s="1"/>
      <c r="QMA218" s="1"/>
      <c r="QMC218" s="1"/>
      <c r="QME218" s="1"/>
      <c r="QMG218" s="1"/>
      <c r="QMI218" s="1"/>
      <c r="QMK218" s="1"/>
      <c r="QMM218" s="1"/>
      <c r="QMO218" s="1"/>
      <c r="QMQ218" s="1"/>
      <c r="QMS218" s="1"/>
      <c r="QMU218" s="1"/>
      <c r="QMW218" s="1"/>
      <c r="QMY218" s="1"/>
      <c r="QNA218" s="1"/>
      <c r="QNC218" s="1"/>
      <c r="QNE218" s="1"/>
      <c r="QNG218" s="1"/>
      <c r="QNI218" s="1"/>
      <c r="QNK218" s="1"/>
      <c r="QNM218" s="1"/>
      <c r="QNO218" s="1"/>
      <c r="QNQ218" s="1"/>
      <c r="QNS218" s="1"/>
      <c r="QNU218" s="1"/>
      <c r="QNW218" s="1"/>
      <c r="QNY218" s="1"/>
      <c r="QOA218" s="1"/>
      <c r="QOC218" s="1"/>
      <c r="QOE218" s="1"/>
      <c r="QOG218" s="1"/>
      <c r="QOI218" s="1"/>
      <c r="QOK218" s="1"/>
      <c r="QOM218" s="1"/>
      <c r="QOO218" s="1"/>
      <c r="QOQ218" s="1"/>
      <c r="QOS218" s="1"/>
      <c r="QOU218" s="1"/>
      <c r="QOW218" s="1"/>
      <c r="QOY218" s="1"/>
      <c r="QPA218" s="1"/>
      <c r="QPC218" s="1"/>
      <c r="QPE218" s="1"/>
      <c r="QPG218" s="1"/>
      <c r="QPI218" s="1"/>
      <c r="QPK218" s="1"/>
      <c r="QPM218" s="1"/>
      <c r="QPO218" s="1"/>
      <c r="QPQ218" s="1"/>
      <c r="QPS218" s="1"/>
      <c r="QPU218" s="1"/>
      <c r="QPW218" s="1"/>
      <c r="QPY218" s="1"/>
      <c r="QQA218" s="1"/>
      <c r="QQC218" s="1"/>
      <c r="QQE218" s="1"/>
      <c r="QQG218" s="1"/>
      <c r="QQI218" s="1"/>
      <c r="QQK218" s="1"/>
      <c r="QQM218" s="1"/>
      <c r="QQO218" s="1"/>
      <c r="QQQ218" s="1"/>
      <c r="QQS218" s="1"/>
      <c r="QQU218" s="1"/>
      <c r="QQW218" s="1"/>
      <c r="QQY218" s="1"/>
      <c r="QRA218" s="1"/>
      <c r="QRC218" s="1"/>
      <c r="QRE218" s="1"/>
      <c r="QRG218" s="1"/>
      <c r="QRI218" s="1"/>
      <c r="QRK218" s="1"/>
      <c r="QRM218" s="1"/>
      <c r="QRO218" s="1"/>
      <c r="QRQ218" s="1"/>
      <c r="QRS218" s="1"/>
      <c r="QRU218" s="1"/>
      <c r="QRW218" s="1"/>
      <c r="QRY218" s="1"/>
      <c r="QSA218" s="1"/>
      <c r="QSC218" s="1"/>
      <c r="QSE218" s="1"/>
      <c r="QSG218" s="1"/>
      <c r="QSI218" s="1"/>
      <c r="QSK218" s="1"/>
      <c r="QSM218" s="1"/>
      <c r="QSO218" s="1"/>
      <c r="QSQ218" s="1"/>
      <c r="QSS218" s="1"/>
      <c r="QSU218" s="1"/>
      <c r="QSW218" s="1"/>
      <c r="QSY218" s="1"/>
      <c r="QTA218" s="1"/>
      <c r="QTC218" s="1"/>
      <c r="QTE218" s="1"/>
      <c r="QTG218" s="1"/>
      <c r="QTI218" s="1"/>
      <c r="QTK218" s="1"/>
      <c r="QTM218" s="1"/>
      <c r="QTO218" s="1"/>
      <c r="QTQ218" s="1"/>
      <c r="QTS218" s="1"/>
      <c r="QTU218" s="1"/>
      <c r="QTW218" s="1"/>
      <c r="QTY218" s="1"/>
      <c r="QUA218" s="1"/>
      <c r="QUC218" s="1"/>
      <c r="QUE218" s="1"/>
      <c r="QUG218" s="1"/>
      <c r="QUI218" s="1"/>
      <c r="QUK218" s="1"/>
      <c r="QUM218" s="1"/>
      <c r="QUO218" s="1"/>
      <c r="QUQ218" s="1"/>
      <c r="QUS218" s="1"/>
      <c r="QUU218" s="1"/>
      <c r="QUW218" s="1"/>
      <c r="QUY218" s="1"/>
      <c r="QVA218" s="1"/>
      <c r="QVC218" s="1"/>
      <c r="QVE218" s="1"/>
      <c r="QVG218" s="1"/>
      <c r="QVI218" s="1"/>
      <c r="QVK218" s="1"/>
      <c r="QVM218" s="1"/>
      <c r="QVO218" s="1"/>
      <c r="QVQ218" s="1"/>
      <c r="QVS218" s="1"/>
      <c r="QVU218" s="1"/>
      <c r="QVW218" s="1"/>
      <c r="QVY218" s="1"/>
      <c r="QWA218" s="1"/>
      <c r="QWC218" s="1"/>
      <c r="QWE218" s="1"/>
      <c r="QWG218" s="1"/>
      <c r="QWI218" s="1"/>
      <c r="QWK218" s="1"/>
      <c r="QWM218" s="1"/>
      <c r="QWO218" s="1"/>
      <c r="QWQ218" s="1"/>
      <c r="QWS218" s="1"/>
      <c r="QWU218" s="1"/>
      <c r="QWW218" s="1"/>
      <c r="QWY218" s="1"/>
      <c r="QXA218" s="1"/>
      <c r="QXC218" s="1"/>
      <c r="QXE218" s="1"/>
      <c r="QXG218" s="1"/>
      <c r="QXI218" s="1"/>
      <c r="QXK218" s="1"/>
      <c r="QXM218" s="1"/>
      <c r="QXO218" s="1"/>
      <c r="QXQ218" s="1"/>
      <c r="QXS218" s="1"/>
      <c r="QXU218" s="1"/>
      <c r="QXW218" s="1"/>
      <c r="QXY218" s="1"/>
      <c r="QYA218" s="1"/>
      <c r="QYC218" s="1"/>
      <c r="QYE218" s="1"/>
      <c r="QYG218" s="1"/>
      <c r="QYI218" s="1"/>
      <c r="QYK218" s="1"/>
      <c r="QYM218" s="1"/>
      <c r="QYO218" s="1"/>
      <c r="QYQ218" s="1"/>
      <c r="QYS218" s="1"/>
      <c r="QYU218" s="1"/>
      <c r="QYW218" s="1"/>
      <c r="QYY218" s="1"/>
      <c r="QZA218" s="1"/>
      <c r="QZC218" s="1"/>
      <c r="QZE218" s="1"/>
      <c r="QZG218" s="1"/>
      <c r="QZI218" s="1"/>
      <c r="QZK218" s="1"/>
      <c r="QZM218" s="1"/>
      <c r="QZO218" s="1"/>
      <c r="QZQ218" s="1"/>
      <c r="QZS218" s="1"/>
      <c r="QZU218" s="1"/>
      <c r="QZW218" s="1"/>
      <c r="QZY218" s="1"/>
      <c r="RAA218" s="1"/>
      <c r="RAC218" s="1"/>
      <c r="RAE218" s="1"/>
      <c r="RAG218" s="1"/>
      <c r="RAI218" s="1"/>
      <c r="RAK218" s="1"/>
      <c r="RAM218" s="1"/>
      <c r="RAO218" s="1"/>
      <c r="RAQ218" s="1"/>
      <c r="RAS218" s="1"/>
      <c r="RAU218" s="1"/>
      <c r="RAW218" s="1"/>
      <c r="RAY218" s="1"/>
      <c r="RBA218" s="1"/>
      <c r="RBC218" s="1"/>
      <c r="RBE218" s="1"/>
      <c r="RBG218" s="1"/>
      <c r="RBI218" s="1"/>
      <c r="RBK218" s="1"/>
      <c r="RBM218" s="1"/>
      <c r="RBO218" s="1"/>
      <c r="RBQ218" s="1"/>
      <c r="RBS218" s="1"/>
      <c r="RBU218" s="1"/>
      <c r="RBW218" s="1"/>
      <c r="RBY218" s="1"/>
      <c r="RCA218" s="1"/>
      <c r="RCC218" s="1"/>
      <c r="RCE218" s="1"/>
      <c r="RCG218" s="1"/>
      <c r="RCI218" s="1"/>
      <c r="RCK218" s="1"/>
      <c r="RCM218" s="1"/>
      <c r="RCO218" s="1"/>
      <c r="RCQ218" s="1"/>
      <c r="RCS218" s="1"/>
      <c r="RCU218" s="1"/>
      <c r="RCW218" s="1"/>
      <c r="RCY218" s="1"/>
      <c r="RDA218" s="1"/>
      <c r="RDC218" s="1"/>
      <c r="RDE218" s="1"/>
      <c r="RDG218" s="1"/>
      <c r="RDI218" s="1"/>
      <c r="RDK218" s="1"/>
      <c r="RDM218" s="1"/>
      <c r="RDO218" s="1"/>
      <c r="RDQ218" s="1"/>
      <c r="RDS218" s="1"/>
      <c r="RDU218" s="1"/>
      <c r="RDW218" s="1"/>
      <c r="RDY218" s="1"/>
      <c r="REA218" s="1"/>
      <c r="REC218" s="1"/>
      <c r="REE218" s="1"/>
      <c r="REG218" s="1"/>
      <c r="REI218" s="1"/>
      <c r="REK218" s="1"/>
      <c r="REM218" s="1"/>
      <c r="REO218" s="1"/>
      <c r="REQ218" s="1"/>
      <c r="RES218" s="1"/>
      <c r="REU218" s="1"/>
      <c r="REW218" s="1"/>
      <c r="REY218" s="1"/>
      <c r="RFA218" s="1"/>
      <c r="RFC218" s="1"/>
      <c r="RFE218" s="1"/>
      <c r="RFG218" s="1"/>
      <c r="RFI218" s="1"/>
      <c r="RFK218" s="1"/>
      <c r="RFM218" s="1"/>
      <c r="RFO218" s="1"/>
      <c r="RFQ218" s="1"/>
      <c r="RFS218" s="1"/>
      <c r="RFU218" s="1"/>
      <c r="RFW218" s="1"/>
      <c r="RFY218" s="1"/>
      <c r="RGA218" s="1"/>
      <c r="RGC218" s="1"/>
      <c r="RGE218" s="1"/>
      <c r="RGG218" s="1"/>
      <c r="RGI218" s="1"/>
      <c r="RGK218" s="1"/>
      <c r="RGM218" s="1"/>
      <c r="RGO218" s="1"/>
      <c r="RGQ218" s="1"/>
      <c r="RGS218" s="1"/>
      <c r="RGU218" s="1"/>
      <c r="RGW218" s="1"/>
      <c r="RGY218" s="1"/>
      <c r="RHA218" s="1"/>
      <c r="RHC218" s="1"/>
      <c r="RHE218" s="1"/>
      <c r="RHG218" s="1"/>
      <c r="RHI218" s="1"/>
      <c r="RHK218" s="1"/>
      <c r="RHM218" s="1"/>
      <c r="RHO218" s="1"/>
      <c r="RHQ218" s="1"/>
      <c r="RHS218" s="1"/>
      <c r="RHU218" s="1"/>
      <c r="RHW218" s="1"/>
      <c r="RHY218" s="1"/>
      <c r="RIA218" s="1"/>
      <c r="RIC218" s="1"/>
      <c r="RIE218" s="1"/>
      <c r="RIG218" s="1"/>
      <c r="RII218" s="1"/>
      <c r="RIK218" s="1"/>
      <c r="RIM218" s="1"/>
      <c r="RIO218" s="1"/>
      <c r="RIQ218" s="1"/>
      <c r="RIS218" s="1"/>
      <c r="RIU218" s="1"/>
      <c r="RIW218" s="1"/>
      <c r="RIY218" s="1"/>
      <c r="RJA218" s="1"/>
      <c r="RJC218" s="1"/>
      <c r="RJE218" s="1"/>
      <c r="RJG218" s="1"/>
      <c r="RJI218" s="1"/>
      <c r="RJK218" s="1"/>
      <c r="RJM218" s="1"/>
      <c r="RJO218" s="1"/>
      <c r="RJQ218" s="1"/>
      <c r="RJS218" s="1"/>
      <c r="RJU218" s="1"/>
      <c r="RJW218" s="1"/>
      <c r="RJY218" s="1"/>
      <c r="RKA218" s="1"/>
      <c r="RKC218" s="1"/>
      <c r="RKE218" s="1"/>
      <c r="RKG218" s="1"/>
      <c r="RKI218" s="1"/>
      <c r="RKK218" s="1"/>
      <c r="RKM218" s="1"/>
      <c r="RKO218" s="1"/>
      <c r="RKQ218" s="1"/>
      <c r="RKS218" s="1"/>
      <c r="RKU218" s="1"/>
      <c r="RKW218" s="1"/>
      <c r="RKY218" s="1"/>
      <c r="RLA218" s="1"/>
      <c r="RLC218" s="1"/>
      <c r="RLE218" s="1"/>
      <c r="RLG218" s="1"/>
      <c r="RLI218" s="1"/>
      <c r="RLK218" s="1"/>
      <c r="RLM218" s="1"/>
      <c r="RLO218" s="1"/>
      <c r="RLQ218" s="1"/>
      <c r="RLS218" s="1"/>
      <c r="RLU218" s="1"/>
      <c r="RLW218" s="1"/>
      <c r="RLY218" s="1"/>
      <c r="RMA218" s="1"/>
      <c r="RMC218" s="1"/>
      <c r="RME218" s="1"/>
      <c r="RMG218" s="1"/>
      <c r="RMI218" s="1"/>
      <c r="RMK218" s="1"/>
      <c r="RMM218" s="1"/>
      <c r="RMO218" s="1"/>
      <c r="RMQ218" s="1"/>
      <c r="RMS218" s="1"/>
      <c r="RMU218" s="1"/>
      <c r="RMW218" s="1"/>
      <c r="RMY218" s="1"/>
      <c r="RNA218" s="1"/>
      <c r="RNC218" s="1"/>
      <c r="RNE218" s="1"/>
      <c r="RNG218" s="1"/>
      <c r="RNI218" s="1"/>
      <c r="RNK218" s="1"/>
      <c r="RNM218" s="1"/>
      <c r="RNO218" s="1"/>
      <c r="RNQ218" s="1"/>
      <c r="RNS218" s="1"/>
      <c r="RNU218" s="1"/>
      <c r="RNW218" s="1"/>
      <c r="RNY218" s="1"/>
      <c r="ROA218" s="1"/>
      <c r="ROC218" s="1"/>
      <c r="ROE218" s="1"/>
      <c r="ROG218" s="1"/>
      <c r="ROI218" s="1"/>
      <c r="ROK218" s="1"/>
      <c r="ROM218" s="1"/>
      <c r="ROO218" s="1"/>
      <c r="ROQ218" s="1"/>
      <c r="ROS218" s="1"/>
      <c r="ROU218" s="1"/>
      <c r="ROW218" s="1"/>
      <c r="ROY218" s="1"/>
      <c r="RPA218" s="1"/>
      <c r="RPC218" s="1"/>
      <c r="RPE218" s="1"/>
      <c r="RPG218" s="1"/>
      <c r="RPI218" s="1"/>
      <c r="RPK218" s="1"/>
      <c r="RPM218" s="1"/>
      <c r="RPO218" s="1"/>
      <c r="RPQ218" s="1"/>
      <c r="RPS218" s="1"/>
      <c r="RPU218" s="1"/>
      <c r="RPW218" s="1"/>
      <c r="RPY218" s="1"/>
      <c r="RQA218" s="1"/>
      <c r="RQC218" s="1"/>
      <c r="RQE218" s="1"/>
      <c r="RQG218" s="1"/>
      <c r="RQI218" s="1"/>
      <c r="RQK218" s="1"/>
      <c r="RQM218" s="1"/>
      <c r="RQO218" s="1"/>
      <c r="RQQ218" s="1"/>
      <c r="RQS218" s="1"/>
      <c r="RQU218" s="1"/>
      <c r="RQW218" s="1"/>
      <c r="RQY218" s="1"/>
      <c r="RRA218" s="1"/>
      <c r="RRC218" s="1"/>
      <c r="RRE218" s="1"/>
      <c r="RRG218" s="1"/>
      <c r="RRI218" s="1"/>
      <c r="RRK218" s="1"/>
      <c r="RRM218" s="1"/>
      <c r="RRO218" s="1"/>
      <c r="RRQ218" s="1"/>
      <c r="RRS218" s="1"/>
      <c r="RRU218" s="1"/>
      <c r="RRW218" s="1"/>
      <c r="RRY218" s="1"/>
      <c r="RSA218" s="1"/>
      <c r="RSC218" s="1"/>
      <c r="RSE218" s="1"/>
      <c r="RSG218" s="1"/>
      <c r="RSI218" s="1"/>
      <c r="RSK218" s="1"/>
      <c r="RSM218" s="1"/>
      <c r="RSO218" s="1"/>
      <c r="RSQ218" s="1"/>
      <c r="RSS218" s="1"/>
      <c r="RSU218" s="1"/>
      <c r="RSW218" s="1"/>
      <c r="RSY218" s="1"/>
      <c r="RTA218" s="1"/>
      <c r="RTC218" s="1"/>
      <c r="RTE218" s="1"/>
      <c r="RTG218" s="1"/>
      <c r="RTI218" s="1"/>
      <c r="RTK218" s="1"/>
      <c r="RTM218" s="1"/>
      <c r="RTO218" s="1"/>
      <c r="RTQ218" s="1"/>
      <c r="RTS218" s="1"/>
      <c r="RTU218" s="1"/>
      <c r="RTW218" s="1"/>
      <c r="RTY218" s="1"/>
      <c r="RUA218" s="1"/>
      <c r="RUC218" s="1"/>
      <c r="RUE218" s="1"/>
      <c r="RUG218" s="1"/>
      <c r="RUI218" s="1"/>
      <c r="RUK218" s="1"/>
      <c r="RUM218" s="1"/>
      <c r="RUO218" s="1"/>
      <c r="RUQ218" s="1"/>
      <c r="RUS218" s="1"/>
      <c r="RUU218" s="1"/>
      <c r="RUW218" s="1"/>
      <c r="RUY218" s="1"/>
      <c r="RVA218" s="1"/>
      <c r="RVC218" s="1"/>
      <c r="RVE218" s="1"/>
      <c r="RVG218" s="1"/>
      <c r="RVI218" s="1"/>
      <c r="RVK218" s="1"/>
      <c r="RVM218" s="1"/>
      <c r="RVO218" s="1"/>
      <c r="RVQ218" s="1"/>
      <c r="RVS218" s="1"/>
      <c r="RVU218" s="1"/>
      <c r="RVW218" s="1"/>
      <c r="RVY218" s="1"/>
      <c r="RWA218" s="1"/>
      <c r="RWC218" s="1"/>
      <c r="RWE218" s="1"/>
      <c r="RWG218" s="1"/>
      <c r="RWI218" s="1"/>
      <c r="RWK218" s="1"/>
      <c r="RWM218" s="1"/>
      <c r="RWO218" s="1"/>
      <c r="RWQ218" s="1"/>
      <c r="RWS218" s="1"/>
      <c r="RWU218" s="1"/>
      <c r="RWW218" s="1"/>
      <c r="RWY218" s="1"/>
      <c r="RXA218" s="1"/>
      <c r="RXC218" s="1"/>
      <c r="RXE218" s="1"/>
      <c r="RXG218" s="1"/>
      <c r="RXI218" s="1"/>
      <c r="RXK218" s="1"/>
      <c r="RXM218" s="1"/>
      <c r="RXO218" s="1"/>
      <c r="RXQ218" s="1"/>
      <c r="RXS218" s="1"/>
      <c r="RXU218" s="1"/>
      <c r="RXW218" s="1"/>
      <c r="RXY218" s="1"/>
      <c r="RYA218" s="1"/>
      <c r="RYC218" s="1"/>
      <c r="RYE218" s="1"/>
      <c r="RYG218" s="1"/>
      <c r="RYI218" s="1"/>
      <c r="RYK218" s="1"/>
      <c r="RYM218" s="1"/>
      <c r="RYO218" s="1"/>
      <c r="RYQ218" s="1"/>
      <c r="RYS218" s="1"/>
      <c r="RYU218" s="1"/>
      <c r="RYW218" s="1"/>
      <c r="RYY218" s="1"/>
      <c r="RZA218" s="1"/>
      <c r="RZC218" s="1"/>
      <c r="RZE218" s="1"/>
      <c r="RZG218" s="1"/>
      <c r="RZI218" s="1"/>
      <c r="RZK218" s="1"/>
      <c r="RZM218" s="1"/>
      <c r="RZO218" s="1"/>
      <c r="RZQ218" s="1"/>
      <c r="RZS218" s="1"/>
      <c r="RZU218" s="1"/>
      <c r="RZW218" s="1"/>
      <c r="RZY218" s="1"/>
      <c r="SAA218" s="1"/>
      <c r="SAC218" s="1"/>
      <c r="SAE218" s="1"/>
      <c r="SAG218" s="1"/>
      <c r="SAI218" s="1"/>
      <c r="SAK218" s="1"/>
      <c r="SAM218" s="1"/>
      <c r="SAO218" s="1"/>
      <c r="SAQ218" s="1"/>
      <c r="SAS218" s="1"/>
      <c r="SAU218" s="1"/>
      <c r="SAW218" s="1"/>
      <c r="SAY218" s="1"/>
      <c r="SBA218" s="1"/>
      <c r="SBC218" s="1"/>
      <c r="SBE218" s="1"/>
      <c r="SBG218" s="1"/>
      <c r="SBI218" s="1"/>
      <c r="SBK218" s="1"/>
      <c r="SBM218" s="1"/>
      <c r="SBO218" s="1"/>
      <c r="SBQ218" s="1"/>
      <c r="SBS218" s="1"/>
      <c r="SBU218" s="1"/>
      <c r="SBW218" s="1"/>
      <c r="SBY218" s="1"/>
      <c r="SCA218" s="1"/>
      <c r="SCC218" s="1"/>
      <c r="SCE218" s="1"/>
      <c r="SCG218" s="1"/>
      <c r="SCI218" s="1"/>
      <c r="SCK218" s="1"/>
      <c r="SCM218" s="1"/>
      <c r="SCO218" s="1"/>
      <c r="SCQ218" s="1"/>
      <c r="SCS218" s="1"/>
      <c r="SCU218" s="1"/>
      <c r="SCW218" s="1"/>
      <c r="SCY218" s="1"/>
      <c r="SDA218" s="1"/>
      <c r="SDC218" s="1"/>
      <c r="SDE218" s="1"/>
      <c r="SDG218" s="1"/>
      <c r="SDI218" s="1"/>
      <c r="SDK218" s="1"/>
      <c r="SDM218" s="1"/>
      <c r="SDO218" s="1"/>
      <c r="SDQ218" s="1"/>
      <c r="SDS218" s="1"/>
      <c r="SDU218" s="1"/>
      <c r="SDW218" s="1"/>
      <c r="SDY218" s="1"/>
      <c r="SEA218" s="1"/>
      <c r="SEC218" s="1"/>
      <c r="SEE218" s="1"/>
      <c r="SEG218" s="1"/>
      <c r="SEI218" s="1"/>
      <c r="SEK218" s="1"/>
      <c r="SEM218" s="1"/>
      <c r="SEO218" s="1"/>
      <c r="SEQ218" s="1"/>
      <c r="SES218" s="1"/>
      <c r="SEU218" s="1"/>
      <c r="SEW218" s="1"/>
      <c r="SEY218" s="1"/>
      <c r="SFA218" s="1"/>
      <c r="SFC218" s="1"/>
      <c r="SFE218" s="1"/>
      <c r="SFG218" s="1"/>
      <c r="SFI218" s="1"/>
      <c r="SFK218" s="1"/>
      <c r="SFM218" s="1"/>
      <c r="SFO218" s="1"/>
      <c r="SFQ218" s="1"/>
      <c r="SFS218" s="1"/>
      <c r="SFU218" s="1"/>
      <c r="SFW218" s="1"/>
      <c r="SFY218" s="1"/>
      <c r="SGA218" s="1"/>
      <c r="SGC218" s="1"/>
      <c r="SGE218" s="1"/>
      <c r="SGG218" s="1"/>
      <c r="SGI218" s="1"/>
      <c r="SGK218" s="1"/>
      <c r="SGM218" s="1"/>
      <c r="SGO218" s="1"/>
      <c r="SGQ218" s="1"/>
      <c r="SGS218" s="1"/>
      <c r="SGU218" s="1"/>
      <c r="SGW218" s="1"/>
      <c r="SGY218" s="1"/>
      <c r="SHA218" s="1"/>
      <c r="SHC218" s="1"/>
      <c r="SHE218" s="1"/>
      <c r="SHG218" s="1"/>
      <c r="SHI218" s="1"/>
      <c r="SHK218" s="1"/>
      <c r="SHM218" s="1"/>
      <c r="SHO218" s="1"/>
      <c r="SHQ218" s="1"/>
      <c r="SHS218" s="1"/>
      <c r="SHU218" s="1"/>
      <c r="SHW218" s="1"/>
      <c r="SHY218" s="1"/>
      <c r="SIA218" s="1"/>
      <c r="SIC218" s="1"/>
      <c r="SIE218" s="1"/>
      <c r="SIG218" s="1"/>
      <c r="SII218" s="1"/>
      <c r="SIK218" s="1"/>
      <c r="SIM218" s="1"/>
      <c r="SIO218" s="1"/>
      <c r="SIQ218" s="1"/>
      <c r="SIS218" s="1"/>
      <c r="SIU218" s="1"/>
      <c r="SIW218" s="1"/>
      <c r="SIY218" s="1"/>
      <c r="SJA218" s="1"/>
      <c r="SJC218" s="1"/>
      <c r="SJE218" s="1"/>
      <c r="SJG218" s="1"/>
      <c r="SJI218" s="1"/>
      <c r="SJK218" s="1"/>
      <c r="SJM218" s="1"/>
      <c r="SJO218" s="1"/>
      <c r="SJQ218" s="1"/>
      <c r="SJS218" s="1"/>
      <c r="SJU218" s="1"/>
      <c r="SJW218" s="1"/>
      <c r="SJY218" s="1"/>
      <c r="SKA218" s="1"/>
      <c r="SKC218" s="1"/>
      <c r="SKE218" s="1"/>
      <c r="SKG218" s="1"/>
      <c r="SKI218" s="1"/>
      <c r="SKK218" s="1"/>
      <c r="SKM218" s="1"/>
      <c r="SKO218" s="1"/>
      <c r="SKQ218" s="1"/>
      <c r="SKS218" s="1"/>
      <c r="SKU218" s="1"/>
      <c r="SKW218" s="1"/>
      <c r="SKY218" s="1"/>
      <c r="SLA218" s="1"/>
      <c r="SLC218" s="1"/>
      <c r="SLE218" s="1"/>
      <c r="SLG218" s="1"/>
      <c r="SLI218" s="1"/>
      <c r="SLK218" s="1"/>
      <c r="SLM218" s="1"/>
      <c r="SLO218" s="1"/>
      <c r="SLQ218" s="1"/>
      <c r="SLS218" s="1"/>
      <c r="SLU218" s="1"/>
      <c r="SLW218" s="1"/>
      <c r="SLY218" s="1"/>
      <c r="SMA218" s="1"/>
      <c r="SMC218" s="1"/>
      <c r="SME218" s="1"/>
      <c r="SMG218" s="1"/>
      <c r="SMI218" s="1"/>
      <c r="SMK218" s="1"/>
      <c r="SMM218" s="1"/>
      <c r="SMO218" s="1"/>
      <c r="SMQ218" s="1"/>
      <c r="SMS218" s="1"/>
      <c r="SMU218" s="1"/>
      <c r="SMW218" s="1"/>
      <c r="SMY218" s="1"/>
      <c r="SNA218" s="1"/>
      <c r="SNC218" s="1"/>
      <c r="SNE218" s="1"/>
      <c r="SNG218" s="1"/>
      <c r="SNI218" s="1"/>
      <c r="SNK218" s="1"/>
      <c r="SNM218" s="1"/>
      <c r="SNO218" s="1"/>
      <c r="SNQ218" s="1"/>
      <c r="SNS218" s="1"/>
      <c r="SNU218" s="1"/>
      <c r="SNW218" s="1"/>
      <c r="SNY218" s="1"/>
      <c r="SOA218" s="1"/>
      <c r="SOC218" s="1"/>
      <c r="SOE218" s="1"/>
      <c r="SOG218" s="1"/>
      <c r="SOI218" s="1"/>
      <c r="SOK218" s="1"/>
      <c r="SOM218" s="1"/>
      <c r="SOO218" s="1"/>
      <c r="SOQ218" s="1"/>
      <c r="SOS218" s="1"/>
      <c r="SOU218" s="1"/>
      <c r="SOW218" s="1"/>
      <c r="SOY218" s="1"/>
      <c r="SPA218" s="1"/>
      <c r="SPC218" s="1"/>
      <c r="SPE218" s="1"/>
      <c r="SPG218" s="1"/>
      <c r="SPI218" s="1"/>
      <c r="SPK218" s="1"/>
      <c r="SPM218" s="1"/>
      <c r="SPO218" s="1"/>
      <c r="SPQ218" s="1"/>
      <c r="SPS218" s="1"/>
      <c r="SPU218" s="1"/>
      <c r="SPW218" s="1"/>
      <c r="SPY218" s="1"/>
      <c r="SQA218" s="1"/>
      <c r="SQC218" s="1"/>
      <c r="SQE218" s="1"/>
      <c r="SQG218" s="1"/>
      <c r="SQI218" s="1"/>
      <c r="SQK218" s="1"/>
      <c r="SQM218" s="1"/>
      <c r="SQO218" s="1"/>
      <c r="SQQ218" s="1"/>
      <c r="SQS218" s="1"/>
      <c r="SQU218" s="1"/>
      <c r="SQW218" s="1"/>
      <c r="SQY218" s="1"/>
      <c r="SRA218" s="1"/>
      <c r="SRC218" s="1"/>
      <c r="SRE218" s="1"/>
      <c r="SRG218" s="1"/>
      <c r="SRI218" s="1"/>
      <c r="SRK218" s="1"/>
      <c r="SRM218" s="1"/>
      <c r="SRO218" s="1"/>
      <c r="SRQ218" s="1"/>
      <c r="SRS218" s="1"/>
      <c r="SRU218" s="1"/>
      <c r="SRW218" s="1"/>
      <c r="SRY218" s="1"/>
      <c r="SSA218" s="1"/>
      <c r="SSC218" s="1"/>
      <c r="SSE218" s="1"/>
      <c r="SSG218" s="1"/>
      <c r="SSI218" s="1"/>
      <c r="SSK218" s="1"/>
      <c r="SSM218" s="1"/>
      <c r="SSO218" s="1"/>
      <c r="SSQ218" s="1"/>
      <c r="SSS218" s="1"/>
      <c r="SSU218" s="1"/>
      <c r="SSW218" s="1"/>
      <c r="SSY218" s="1"/>
      <c r="STA218" s="1"/>
      <c r="STC218" s="1"/>
      <c r="STE218" s="1"/>
      <c r="STG218" s="1"/>
      <c r="STI218" s="1"/>
      <c r="STK218" s="1"/>
      <c r="STM218" s="1"/>
      <c r="STO218" s="1"/>
      <c r="STQ218" s="1"/>
      <c r="STS218" s="1"/>
      <c r="STU218" s="1"/>
      <c r="STW218" s="1"/>
      <c r="STY218" s="1"/>
      <c r="SUA218" s="1"/>
      <c r="SUC218" s="1"/>
      <c r="SUE218" s="1"/>
      <c r="SUG218" s="1"/>
      <c r="SUI218" s="1"/>
      <c r="SUK218" s="1"/>
      <c r="SUM218" s="1"/>
      <c r="SUO218" s="1"/>
      <c r="SUQ218" s="1"/>
      <c r="SUS218" s="1"/>
      <c r="SUU218" s="1"/>
      <c r="SUW218" s="1"/>
      <c r="SUY218" s="1"/>
      <c r="SVA218" s="1"/>
      <c r="SVC218" s="1"/>
      <c r="SVE218" s="1"/>
      <c r="SVG218" s="1"/>
      <c r="SVI218" s="1"/>
      <c r="SVK218" s="1"/>
      <c r="SVM218" s="1"/>
      <c r="SVO218" s="1"/>
      <c r="SVQ218" s="1"/>
      <c r="SVS218" s="1"/>
      <c r="SVU218" s="1"/>
      <c r="SVW218" s="1"/>
      <c r="SVY218" s="1"/>
      <c r="SWA218" s="1"/>
      <c r="SWC218" s="1"/>
      <c r="SWE218" s="1"/>
      <c r="SWG218" s="1"/>
      <c r="SWI218" s="1"/>
      <c r="SWK218" s="1"/>
      <c r="SWM218" s="1"/>
      <c r="SWO218" s="1"/>
      <c r="SWQ218" s="1"/>
      <c r="SWS218" s="1"/>
      <c r="SWU218" s="1"/>
      <c r="SWW218" s="1"/>
      <c r="SWY218" s="1"/>
      <c r="SXA218" s="1"/>
      <c r="SXC218" s="1"/>
      <c r="SXE218" s="1"/>
      <c r="SXG218" s="1"/>
      <c r="SXI218" s="1"/>
      <c r="SXK218" s="1"/>
      <c r="SXM218" s="1"/>
      <c r="SXO218" s="1"/>
      <c r="SXQ218" s="1"/>
      <c r="SXS218" s="1"/>
      <c r="SXU218" s="1"/>
      <c r="SXW218" s="1"/>
      <c r="SXY218" s="1"/>
      <c r="SYA218" s="1"/>
      <c r="SYC218" s="1"/>
      <c r="SYE218" s="1"/>
      <c r="SYG218" s="1"/>
      <c r="SYI218" s="1"/>
      <c r="SYK218" s="1"/>
      <c r="SYM218" s="1"/>
      <c r="SYO218" s="1"/>
      <c r="SYQ218" s="1"/>
      <c r="SYS218" s="1"/>
      <c r="SYU218" s="1"/>
      <c r="SYW218" s="1"/>
      <c r="SYY218" s="1"/>
      <c r="SZA218" s="1"/>
      <c r="SZC218" s="1"/>
      <c r="SZE218" s="1"/>
      <c r="SZG218" s="1"/>
      <c r="SZI218" s="1"/>
      <c r="SZK218" s="1"/>
      <c r="SZM218" s="1"/>
      <c r="SZO218" s="1"/>
      <c r="SZQ218" s="1"/>
      <c r="SZS218" s="1"/>
      <c r="SZU218" s="1"/>
      <c r="SZW218" s="1"/>
      <c r="SZY218" s="1"/>
      <c r="TAA218" s="1"/>
      <c r="TAC218" s="1"/>
      <c r="TAE218" s="1"/>
      <c r="TAG218" s="1"/>
      <c r="TAI218" s="1"/>
      <c r="TAK218" s="1"/>
      <c r="TAM218" s="1"/>
      <c r="TAO218" s="1"/>
      <c r="TAQ218" s="1"/>
      <c r="TAS218" s="1"/>
      <c r="TAU218" s="1"/>
      <c r="TAW218" s="1"/>
      <c r="TAY218" s="1"/>
      <c r="TBA218" s="1"/>
      <c r="TBC218" s="1"/>
      <c r="TBE218" s="1"/>
      <c r="TBG218" s="1"/>
      <c r="TBI218" s="1"/>
      <c r="TBK218" s="1"/>
      <c r="TBM218" s="1"/>
      <c r="TBO218" s="1"/>
      <c r="TBQ218" s="1"/>
      <c r="TBS218" s="1"/>
      <c r="TBU218" s="1"/>
      <c r="TBW218" s="1"/>
      <c r="TBY218" s="1"/>
      <c r="TCA218" s="1"/>
      <c r="TCC218" s="1"/>
      <c r="TCE218" s="1"/>
      <c r="TCG218" s="1"/>
      <c r="TCI218" s="1"/>
      <c r="TCK218" s="1"/>
      <c r="TCM218" s="1"/>
      <c r="TCO218" s="1"/>
      <c r="TCQ218" s="1"/>
      <c r="TCS218" s="1"/>
      <c r="TCU218" s="1"/>
      <c r="TCW218" s="1"/>
      <c r="TCY218" s="1"/>
      <c r="TDA218" s="1"/>
      <c r="TDC218" s="1"/>
      <c r="TDE218" s="1"/>
      <c r="TDG218" s="1"/>
      <c r="TDI218" s="1"/>
      <c r="TDK218" s="1"/>
      <c r="TDM218" s="1"/>
      <c r="TDO218" s="1"/>
      <c r="TDQ218" s="1"/>
      <c r="TDS218" s="1"/>
      <c r="TDU218" s="1"/>
      <c r="TDW218" s="1"/>
      <c r="TDY218" s="1"/>
      <c r="TEA218" s="1"/>
      <c r="TEC218" s="1"/>
      <c r="TEE218" s="1"/>
      <c r="TEG218" s="1"/>
      <c r="TEI218" s="1"/>
      <c r="TEK218" s="1"/>
      <c r="TEM218" s="1"/>
      <c r="TEO218" s="1"/>
      <c r="TEQ218" s="1"/>
      <c r="TES218" s="1"/>
      <c r="TEU218" s="1"/>
      <c r="TEW218" s="1"/>
      <c r="TEY218" s="1"/>
      <c r="TFA218" s="1"/>
      <c r="TFC218" s="1"/>
      <c r="TFE218" s="1"/>
      <c r="TFG218" s="1"/>
      <c r="TFI218" s="1"/>
      <c r="TFK218" s="1"/>
      <c r="TFM218" s="1"/>
      <c r="TFO218" s="1"/>
      <c r="TFQ218" s="1"/>
      <c r="TFS218" s="1"/>
      <c r="TFU218" s="1"/>
      <c r="TFW218" s="1"/>
      <c r="TFY218" s="1"/>
      <c r="TGA218" s="1"/>
      <c r="TGC218" s="1"/>
      <c r="TGE218" s="1"/>
      <c r="TGG218" s="1"/>
      <c r="TGI218" s="1"/>
      <c r="TGK218" s="1"/>
      <c r="TGM218" s="1"/>
      <c r="TGO218" s="1"/>
      <c r="TGQ218" s="1"/>
      <c r="TGS218" s="1"/>
      <c r="TGU218" s="1"/>
      <c r="TGW218" s="1"/>
      <c r="TGY218" s="1"/>
      <c r="THA218" s="1"/>
      <c r="THC218" s="1"/>
      <c r="THE218" s="1"/>
      <c r="THG218" s="1"/>
      <c r="THI218" s="1"/>
      <c r="THK218" s="1"/>
      <c r="THM218" s="1"/>
      <c r="THO218" s="1"/>
      <c r="THQ218" s="1"/>
      <c r="THS218" s="1"/>
      <c r="THU218" s="1"/>
      <c r="THW218" s="1"/>
      <c r="THY218" s="1"/>
      <c r="TIA218" s="1"/>
      <c r="TIC218" s="1"/>
      <c r="TIE218" s="1"/>
      <c r="TIG218" s="1"/>
      <c r="TII218" s="1"/>
      <c r="TIK218" s="1"/>
      <c r="TIM218" s="1"/>
      <c r="TIO218" s="1"/>
      <c r="TIQ218" s="1"/>
      <c r="TIS218" s="1"/>
      <c r="TIU218" s="1"/>
      <c r="TIW218" s="1"/>
      <c r="TIY218" s="1"/>
      <c r="TJA218" s="1"/>
      <c r="TJC218" s="1"/>
      <c r="TJE218" s="1"/>
      <c r="TJG218" s="1"/>
      <c r="TJI218" s="1"/>
      <c r="TJK218" s="1"/>
      <c r="TJM218" s="1"/>
      <c r="TJO218" s="1"/>
      <c r="TJQ218" s="1"/>
      <c r="TJS218" s="1"/>
      <c r="TJU218" s="1"/>
      <c r="TJW218" s="1"/>
      <c r="TJY218" s="1"/>
      <c r="TKA218" s="1"/>
      <c r="TKC218" s="1"/>
      <c r="TKE218" s="1"/>
      <c r="TKG218" s="1"/>
      <c r="TKI218" s="1"/>
      <c r="TKK218" s="1"/>
      <c r="TKM218" s="1"/>
      <c r="TKO218" s="1"/>
      <c r="TKQ218" s="1"/>
      <c r="TKS218" s="1"/>
      <c r="TKU218" s="1"/>
      <c r="TKW218" s="1"/>
      <c r="TKY218" s="1"/>
      <c r="TLA218" s="1"/>
      <c r="TLC218" s="1"/>
      <c r="TLE218" s="1"/>
      <c r="TLG218" s="1"/>
      <c r="TLI218" s="1"/>
      <c r="TLK218" s="1"/>
      <c r="TLM218" s="1"/>
      <c r="TLO218" s="1"/>
      <c r="TLQ218" s="1"/>
      <c r="TLS218" s="1"/>
      <c r="TLU218" s="1"/>
      <c r="TLW218" s="1"/>
      <c r="TLY218" s="1"/>
      <c r="TMA218" s="1"/>
      <c r="TMC218" s="1"/>
      <c r="TME218" s="1"/>
      <c r="TMG218" s="1"/>
      <c r="TMI218" s="1"/>
      <c r="TMK218" s="1"/>
      <c r="TMM218" s="1"/>
      <c r="TMO218" s="1"/>
      <c r="TMQ218" s="1"/>
      <c r="TMS218" s="1"/>
      <c r="TMU218" s="1"/>
      <c r="TMW218" s="1"/>
      <c r="TMY218" s="1"/>
      <c r="TNA218" s="1"/>
      <c r="TNC218" s="1"/>
      <c r="TNE218" s="1"/>
      <c r="TNG218" s="1"/>
      <c r="TNI218" s="1"/>
      <c r="TNK218" s="1"/>
      <c r="TNM218" s="1"/>
      <c r="TNO218" s="1"/>
      <c r="TNQ218" s="1"/>
      <c r="TNS218" s="1"/>
      <c r="TNU218" s="1"/>
      <c r="TNW218" s="1"/>
      <c r="TNY218" s="1"/>
      <c r="TOA218" s="1"/>
      <c r="TOC218" s="1"/>
      <c r="TOE218" s="1"/>
      <c r="TOG218" s="1"/>
      <c r="TOI218" s="1"/>
      <c r="TOK218" s="1"/>
      <c r="TOM218" s="1"/>
      <c r="TOO218" s="1"/>
      <c r="TOQ218" s="1"/>
      <c r="TOS218" s="1"/>
      <c r="TOU218" s="1"/>
      <c r="TOW218" s="1"/>
      <c r="TOY218" s="1"/>
      <c r="TPA218" s="1"/>
      <c r="TPC218" s="1"/>
      <c r="TPE218" s="1"/>
      <c r="TPG218" s="1"/>
      <c r="TPI218" s="1"/>
      <c r="TPK218" s="1"/>
      <c r="TPM218" s="1"/>
      <c r="TPO218" s="1"/>
      <c r="TPQ218" s="1"/>
      <c r="TPS218" s="1"/>
      <c r="TPU218" s="1"/>
      <c r="TPW218" s="1"/>
      <c r="TPY218" s="1"/>
      <c r="TQA218" s="1"/>
      <c r="TQC218" s="1"/>
      <c r="TQE218" s="1"/>
      <c r="TQG218" s="1"/>
      <c r="TQI218" s="1"/>
      <c r="TQK218" s="1"/>
      <c r="TQM218" s="1"/>
      <c r="TQO218" s="1"/>
      <c r="TQQ218" s="1"/>
      <c r="TQS218" s="1"/>
      <c r="TQU218" s="1"/>
      <c r="TQW218" s="1"/>
      <c r="TQY218" s="1"/>
      <c r="TRA218" s="1"/>
      <c r="TRC218" s="1"/>
      <c r="TRE218" s="1"/>
      <c r="TRG218" s="1"/>
      <c r="TRI218" s="1"/>
      <c r="TRK218" s="1"/>
      <c r="TRM218" s="1"/>
      <c r="TRO218" s="1"/>
      <c r="TRQ218" s="1"/>
      <c r="TRS218" s="1"/>
      <c r="TRU218" s="1"/>
      <c r="TRW218" s="1"/>
      <c r="TRY218" s="1"/>
      <c r="TSA218" s="1"/>
      <c r="TSC218" s="1"/>
      <c r="TSE218" s="1"/>
      <c r="TSG218" s="1"/>
      <c r="TSI218" s="1"/>
      <c r="TSK218" s="1"/>
      <c r="TSM218" s="1"/>
      <c r="TSO218" s="1"/>
      <c r="TSQ218" s="1"/>
      <c r="TSS218" s="1"/>
      <c r="TSU218" s="1"/>
      <c r="TSW218" s="1"/>
      <c r="TSY218" s="1"/>
      <c r="TTA218" s="1"/>
      <c r="TTC218" s="1"/>
      <c r="TTE218" s="1"/>
      <c r="TTG218" s="1"/>
      <c r="TTI218" s="1"/>
      <c r="TTK218" s="1"/>
      <c r="TTM218" s="1"/>
      <c r="TTO218" s="1"/>
      <c r="TTQ218" s="1"/>
      <c r="TTS218" s="1"/>
      <c r="TTU218" s="1"/>
      <c r="TTW218" s="1"/>
      <c r="TTY218" s="1"/>
      <c r="TUA218" s="1"/>
      <c r="TUC218" s="1"/>
      <c r="TUE218" s="1"/>
      <c r="TUG218" s="1"/>
      <c r="TUI218" s="1"/>
      <c r="TUK218" s="1"/>
      <c r="TUM218" s="1"/>
      <c r="TUO218" s="1"/>
      <c r="TUQ218" s="1"/>
      <c r="TUS218" s="1"/>
      <c r="TUU218" s="1"/>
      <c r="TUW218" s="1"/>
      <c r="TUY218" s="1"/>
      <c r="TVA218" s="1"/>
      <c r="TVC218" s="1"/>
      <c r="TVE218" s="1"/>
      <c r="TVG218" s="1"/>
      <c r="TVI218" s="1"/>
      <c r="TVK218" s="1"/>
      <c r="TVM218" s="1"/>
      <c r="TVO218" s="1"/>
      <c r="TVQ218" s="1"/>
      <c r="TVS218" s="1"/>
      <c r="TVU218" s="1"/>
      <c r="TVW218" s="1"/>
      <c r="TVY218" s="1"/>
      <c r="TWA218" s="1"/>
      <c r="TWC218" s="1"/>
      <c r="TWE218" s="1"/>
      <c r="TWG218" s="1"/>
      <c r="TWI218" s="1"/>
      <c r="TWK218" s="1"/>
      <c r="TWM218" s="1"/>
      <c r="TWO218" s="1"/>
      <c r="TWQ218" s="1"/>
      <c r="TWS218" s="1"/>
      <c r="TWU218" s="1"/>
      <c r="TWW218" s="1"/>
      <c r="TWY218" s="1"/>
      <c r="TXA218" s="1"/>
      <c r="TXC218" s="1"/>
      <c r="TXE218" s="1"/>
      <c r="TXG218" s="1"/>
      <c r="TXI218" s="1"/>
      <c r="TXK218" s="1"/>
      <c r="TXM218" s="1"/>
      <c r="TXO218" s="1"/>
      <c r="TXQ218" s="1"/>
      <c r="TXS218" s="1"/>
      <c r="TXU218" s="1"/>
      <c r="TXW218" s="1"/>
      <c r="TXY218" s="1"/>
      <c r="TYA218" s="1"/>
      <c r="TYC218" s="1"/>
      <c r="TYE218" s="1"/>
      <c r="TYG218" s="1"/>
      <c r="TYI218" s="1"/>
      <c r="TYK218" s="1"/>
      <c r="TYM218" s="1"/>
      <c r="TYO218" s="1"/>
      <c r="TYQ218" s="1"/>
      <c r="TYS218" s="1"/>
      <c r="TYU218" s="1"/>
      <c r="TYW218" s="1"/>
      <c r="TYY218" s="1"/>
      <c r="TZA218" s="1"/>
      <c r="TZC218" s="1"/>
      <c r="TZE218" s="1"/>
      <c r="TZG218" s="1"/>
      <c r="TZI218" s="1"/>
      <c r="TZK218" s="1"/>
      <c r="TZM218" s="1"/>
      <c r="TZO218" s="1"/>
      <c r="TZQ218" s="1"/>
      <c r="TZS218" s="1"/>
      <c r="TZU218" s="1"/>
      <c r="TZW218" s="1"/>
      <c r="TZY218" s="1"/>
      <c r="UAA218" s="1"/>
      <c r="UAC218" s="1"/>
      <c r="UAE218" s="1"/>
      <c r="UAG218" s="1"/>
      <c r="UAI218" s="1"/>
      <c r="UAK218" s="1"/>
      <c r="UAM218" s="1"/>
      <c r="UAO218" s="1"/>
      <c r="UAQ218" s="1"/>
      <c r="UAS218" s="1"/>
      <c r="UAU218" s="1"/>
      <c r="UAW218" s="1"/>
      <c r="UAY218" s="1"/>
      <c r="UBA218" s="1"/>
      <c r="UBC218" s="1"/>
      <c r="UBE218" s="1"/>
      <c r="UBG218" s="1"/>
      <c r="UBI218" s="1"/>
      <c r="UBK218" s="1"/>
      <c r="UBM218" s="1"/>
      <c r="UBO218" s="1"/>
      <c r="UBQ218" s="1"/>
      <c r="UBS218" s="1"/>
      <c r="UBU218" s="1"/>
      <c r="UBW218" s="1"/>
      <c r="UBY218" s="1"/>
      <c r="UCA218" s="1"/>
      <c r="UCC218" s="1"/>
      <c r="UCE218" s="1"/>
      <c r="UCG218" s="1"/>
      <c r="UCI218" s="1"/>
      <c r="UCK218" s="1"/>
      <c r="UCM218" s="1"/>
      <c r="UCO218" s="1"/>
      <c r="UCQ218" s="1"/>
      <c r="UCS218" s="1"/>
      <c r="UCU218" s="1"/>
      <c r="UCW218" s="1"/>
      <c r="UCY218" s="1"/>
      <c r="UDA218" s="1"/>
      <c r="UDC218" s="1"/>
      <c r="UDE218" s="1"/>
      <c r="UDG218" s="1"/>
      <c r="UDI218" s="1"/>
      <c r="UDK218" s="1"/>
      <c r="UDM218" s="1"/>
      <c r="UDO218" s="1"/>
      <c r="UDQ218" s="1"/>
      <c r="UDS218" s="1"/>
      <c r="UDU218" s="1"/>
      <c r="UDW218" s="1"/>
      <c r="UDY218" s="1"/>
      <c r="UEA218" s="1"/>
      <c r="UEC218" s="1"/>
      <c r="UEE218" s="1"/>
      <c r="UEG218" s="1"/>
      <c r="UEI218" s="1"/>
      <c r="UEK218" s="1"/>
      <c r="UEM218" s="1"/>
      <c r="UEO218" s="1"/>
      <c r="UEQ218" s="1"/>
      <c r="UES218" s="1"/>
      <c r="UEU218" s="1"/>
      <c r="UEW218" s="1"/>
      <c r="UEY218" s="1"/>
      <c r="UFA218" s="1"/>
      <c r="UFC218" s="1"/>
      <c r="UFE218" s="1"/>
      <c r="UFG218" s="1"/>
      <c r="UFI218" s="1"/>
      <c r="UFK218" s="1"/>
      <c r="UFM218" s="1"/>
      <c r="UFO218" s="1"/>
      <c r="UFQ218" s="1"/>
      <c r="UFS218" s="1"/>
      <c r="UFU218" s="1"/>
      <c r="UFW218" s="1"/>
      <c r="UFY218" s="1"/>
      <c r="UGA218" s="1"/>
      <c r="UGC218" s="1"/>
      <c r="UGE218" s="1"/>
      <c r="UGG218" s="1"/>
      <c r="UGI218" s="1"/>
      <c r="UGK218" s="1"/>
      <c r="UGM218" s="1"/>
      <c r="UGO218" s="1"/>
      <c r="UGQ218" s="1"/>
      <c r="UGS218" s="1"/>
      <c r="UGU218" s="1"/>
      <c r="UGW218" s="1"/>
      <c r="UGY218" s="1"/>
      <c r="UHA218" s="1"/>
      <c r="UHC218" s="1"/>
      <c r="UHE218" s="1"/>
      <c r="UHG218" s="1"/>
      <c r="UHI218" s="1"/>
      <c r="UHK218" s="1"/>
      <c r="UHM218" s="1"/>
      <c r="UHO218" s="1"/>
      <c r="UHQ218" s="1"/>
      <c r="UHS218" s="1"/>
      <c r="UHU218" s="1"/>
      <c r="UHW218" s="1"/>
      <c r="UHY218" s="1"/>
      <c r="UIA218" s="1"/>
      <c r="UIC218" s="1"/>
      <c r="UIE218" s="1"/>
      <c r="UIG218" s="1"/>
      <c r="UII218" s="1"/>
      <c r="UIK218" s="1"/>
      <c r="UIM218" s="1"/>
      <c r="UIO218" s="1"/>
      <c r="UIQ218" s="1"/>
      <c r="UIS218" s="1"/>
      <c r="UIU218" s="1"/>
      <c r="UIW218" s="1"/>
      <c r="UIY218" s="1"/>
      <c r="UJA218" s="1"/>
      <c r="UJC218" s="1"/>
      <c r="UJE218" s="1"/>
      <c r="UJG218" s="1"/>
      <c r="UJI218" s="1"/>
      <c r="UJK218" s="1"/>
      <c r="UJM218" s="1"/>
      <c r="UJO218" s="1"/>
      <c r="UJQ218" s="1"/>
      <c r="UJS218" s="1"/>
      <c r="UJU218" s="1"/>
      <c r="UJW218" s="1"/>
      <c r="UJY218" s="1"/>
      <c r="UKA218" s="1"/>
      <c r="UKC218" s="1"/>
      <c r="UKE218" s="1"/>
      <c r="UKG218" s="1"/>
      <c r="UKI218" s="1"/>
      <c r="UKK218" s="1"/>
      <c r="UKM218" s="1"/>
      <c r="UKO218" s="1"/>
      <c r="UKQ218" s="1"/>
      <c r="UKS218" s="1"/>
      <c r="UKU218" s="1"/>
      <c r="UKW218" s="1"/>
      <c r="UKY218" s="1"/>
      <c r="ULA218" s="1"/>
      <c r="ULC218" s="1"/>
      <c r="ULE218" s="1"/>
      <c r="ULG218" s="1"/>
      <c r="ULI218" s="1"/>
      <c r="ULK218" s="1"/>
      <c r="ULM218" s="1"/>
      <c r="ULO218" s="1"/>
      <c r="ULQ218" s="1"/>
      <c r="ULS218" s="1"/>
      <c r="ULU218" s="1"/>
      <c r="ULW218" s="1"/>
      <c r="ULY218" s="1"/>
      <c r="UMA218" s="1"/>
      <c r="UMC218" s="1"/>
      <c r="UME218" s="1"/>
      <c r="UMG218" s="1"/>
      <c r="UMI218" s="1"/>
      <c r="UMK218" s="1"/>
      <c r="UMM218" s="1"/>
      <c r="UMO218" s="1"/>
      <c r="UMQ218" s="1"/>
      <c r="UMS218" s="1"/>
      <c r="UMU218" s="1"/>
      <c r="UMW218" s="1"/>
      <c r="UMY218" s="1"/>
      <c r="UNA218" s="1"/>
      <c r="UNC218" s="1"/>
      <c r="UNE218" s="1"/>
      <c r="UNG218" s="1"/>
      <c r="UNI218" s="1"/>
      <c r="UNK218" s="1"/>
      <c r="UNM218" s="1"/>
      <c r="UNO218" s="1"/>
      <c r="UNQ218" s="1"/>
      <c r="UNS218" s="1"/>
      <c r="UNU218" s="1"/>
      <c r="UNW218" s="1"/>
      <c r="UNY218" s="1"/>
      <c r="UOA218" s="1"/>
      <c r="UOC218" s="1"/>
      <c r="UOE218" s="1"/>
      <c r="UOG218" s="1"/>
      <c r="UOI218" s="1"/>
      <c r="UOK218" s="1"/>
      <c r="UOM218" s="1"/>
      <c r="UOO218" s="1"/>
      <c r="UOQ218" s="1"/>
      <c r="UOS218" s="1"/>
      <c r="UOU218" s="1"/>
      <c r="UOW218" s="1"/>
      <c r="UOY218" s="1"/>
      <c r="UPA218" s="1"/>
      <c r="UPC218" s="1"/>
      <c r="UPE218" s="1"/>
      <c r="UPG218" s="1"/>
      <c r="UPI218" s="1"/>
      <c r="UPK218" s="1"/>
      <c r="UPM218" s="1"/>
      <c r="UPO218" s="1"/>
      <c r="UPQ218" s="1"/>
      <c r="UPS218" s="1"/>
      <c r="UPU218" s="1"/>
      <c r="UPW218" s="1"/>
      <c r="UPY218" s="1"/>
      <c r="UQA218" s="1"/>
      <c r="UQC218" s="1"/>
      <c r="UQE218" s="1"/>
      <c r="UQG218" s="1"/>
      <c r="UQI218" s="1"/>
      <c r="UQK218" s="1"/>
      <c r="UQM218" s="1"/>
      <c r="UQO218" s="1"/>
      <c r="UQQ218" s="1"/>
      <c r="UQS218" s="1"/>
      <c r="UQU218" s="1"/>
      <c r="UQW218" s="1"/>
      <c r="UQY218" s="1"/>
      <c r="URA218" s="1"/>
      <c r="URC218" s="1"/>
      <c r="URE218" s="1"/>
      <c r="URG218" s="1"/>
      <c r="URI218" s="1"/>
      <c r="URK218" s="1"/>
      <c r="URM218" s="1"/>
      <c r="URO218" s="1"/>
      <c r="URQ218" s="1"/>
      <c r="URS218" s="1"/>
      <c r="URU218" s="1"/>
      <c r="URW218" s="1"/>
      <c r="URY218" s="1"/>
      <c r="USA218" s="1"/>
      <c r="USC218" s="1"/>
      <c r="USE218" s="1"/>
      <c r="USG218" s="1"/>
      <c r="USI218" s="1"/>
      <c r="USK218" s="1"/>
      <c r="USM218" s="1"/>
      <c r="USO218" s="1"/>
      <c r="USQ218" s="1"/>
      <c r="USS218" s="1"/>
      <c r="USU218" s="1"/>
      <c r="USW218" s="1"/>
      <c r="USY218" s="1"/>
      <c r="UTA218" s="1"/>
      <c r="UTC218" s="1"/>
      <c r="UTE218" s="1"/>
      <c r="UTG218" s="1"/>
      <c r="UTI218" s="1"/>
      <c r="UTK218" s="1"/>
      <c r="UTM218" s="1"/>
      <c r="UTO218" s="1"/>
      <c r="UTQ218" s="1"/>
      <c r="UTS218" s="1"/>
      <c r="UTU218" s="1"/>
      <c r="UTW218" s="1"/>
      <c r="UTY218" s="1"/>
      <c r="UUA218" s="1"/>
      <c r="UUC218" s="1"/>
      <c r="UUE218" s="1"/>
      <c r="UUG218" s="1"/>
      <c r="UUI218" s="1"/>
      <c r="UUK218" s="1"/>
      <c r="UUM218" s="1"/>
      <c r="UUO218" s="1"/>
      <c r="UUQ218" s="1"/>
      <c r="UUS218" s="1"/>
      <c r="UUU218" s="1"/>
      <c r="UUW218" s="1"/>
      <c r="UUY218" s="1"/>
      <c r="UVA218" s="1"/>
      <c r="UVC218" s="1"/>
      <c r="UVE218" s="1"/>
      <c r="UVG218" s="1"/>
      <c r="UVI218" s="1"/>
      <c r="UVK218" s="1"/>
      <c r="UVM218" s="1"/>
      <c r="UVO218" s="1"/>
      <c r="UVQ218" s="1"/>
      <c r="UVS218" s="1"/>
      <c r="UVU218" s="1"/>
      <c r="UVW218" s="1"/>
      <c r="UVY218" s="1"/>
      <c r="UWA218" s="1"/>
      <c r="UWC218" s="1"/>
      <c r="UWE218" s="1"/>
      <c r="UWG218" s="1"/>
      <c r="UWI218" s="1"/>
      <c r="UWK218" s="1"/>
      <c r="UWM218" s="1"/>
      <c r="UWO218" s="1"/>
      <c r="UWQ218" s="1"/>
      <c r="UWS218" s="1"/>
      <c r="UWU218" s="1"/>
      <c r="UWW218" s="1"/>
      <c r="UWY218" s="1"/>
      <c r="UXA218" s="1"/>
      <c r="UXC218" s="1"/>
      <c r="UXE218" s="1"/>
      <c r="UXG218" s="1"/>
      <c r="UXI218" s="1"/>
      <c r="UXK218" s="1"/>
      <c r="UXM218" s="1"/>
      <c r="UXO218" s="1"/>
      <c r="UXQ218" s="1"/>
      <c r="UXS218" s="1"/>
      <c r="UXU218" s="1"/>
      <c r="UXW218" s="1"/>
      <c r="UXY218" s="1"/>
      <c r="UYA218" s="1"/>
      <c r="UYC218" s="1"/>
      <c r="UYE218" s="1"/>
      <c r="UYG218" s="1"/>
      <c r="UYI218" s="1"/>
      <c r="UYK218" s="1"/>
      <c r="UYM218" s="1"/>
      <c r="UYO218" s="1"/>
      <c r="UYQ218" s="1"/>
      <c r="UYS218" s="1"/>
      <c r="UYU218" s="1"/>
      <c r="UYW218" s="1"/>
      <c r="UYY218" s="1"/>
      <c r="UZA218" s="1"/>
      <c r="UZC218" s="1"/>
      <c r="UZE218" s="1"/>
      <c r="UZG218" s="1"/>
      <c r="UZI218" s="1"/>
      <c r="UZK218" s="1"/>
      <c r="UZM218" s="1"/>
      <c r="UZO218" s="1"/>
      <c r="UZQ218" s="1"/>
      <c r="UZS218" s="1"/>
      <c r="UZU218" s="1"/>
      <c r="UZW218" s="1"/>
      <c r="UZY218" s="1"/>
      <c r="VAA218" s="1"/>
      <c r="VAC218" s="1"/>
      <c r="VAE218" s="1"/>
      <c r="VAG218" s="1"/>
      <c r="VAI218" s="1"/>
      <c r="VAK218" s="1"/>
      <c r="VAM218" s="1"/>
      <c r="VAO218" s="1"/>
      <c r="VAQ218" s="1"/>
      <c r="VAS218" s="1"/>
      <c r="VAU218" s="1"/>
      <c r="VAW218" s="1"/>
      <c r="VAY218" s="1"/>
      <c r="VBA218" s="1"/>
      <c r="VBC218" s="1"/>
      <c r="VBE218" s="1"/>
      <c r="VBG218" s="1"/>
      <c r="VBI218" s="1"/>
      <c r="VBK218" s="1"/>
      <c r="VBM218" s="1"/>
      <c r="VBO218" s="1"/>
      <c r="VBQ218" s="1"/>
      <c r="VBS218" s="1"/>
      <c r="VBU218" s="1"/>
      <c r="VBW218" s="1"/>
      <c r="VBY218" s="1"/>
      <c r="VCA218" s="1"/>
      <c r="VCC218" s="1"/>
      <c r="VCE218" s="1"/>
      <c r="VCG218" s="1"/>
      <c r="VCI218" s="1"/>
      <c r="VCK218" s="1"/>
      <c r="VCM218" s="1"/>
      <c r="VCO218" s="1"/>
      <c r="VCQ218" s="1"/>
      <c r="VCS218" s="1"/>
      <c r="VCU218" s="1"/>
      <c r="VCW218" s="1"/>
      <c r="VCY218" s="1"/>
      <c r="VDA218" s="1"/>
      <c r="VDC218" s="1"/>
      <c r="VDE218" s="1"/>
      <c r="VDG218" s="1"/>
      <c r="VDI218" s="1"/>
      <c r="VDK218" s="1"/>
      <c r="VDM218" s="1"/>
      <c r="VDO218" s="1"/>
      <c r="VDQ218" s="1"/>
      <c r="VDS218" s="1"/>
      <c r="VDU218" s="1"/>
      <c r="VDW218" s="1"/>
      <c r="VDY218" s="1"/>
      <c r="VEA218" s="1"/>
      <c r="VEC218" s="1"/>
      <c r="VEE218" s="1"/>
      <c r="VEG218" s="1"/>
      <c r="VEI218" s="1"/>
      <c r="VEK218" s="1"/>
      <c r="VEM218" s="1"/>
      <c r="VEO218" s="1"/>
      <c r="VEQ218" s="1"/>
      <c r="VES218" s="1"/>
      <c r="VEU218" s="1"/>
      <c r="VEW218" s="1"/>
      <c r="VEY218" s="1"/>
      <c r="VFA218" s="1"/>
      <c r="VFC218" s="1"/>
      <c r="VFE218" s="1"/>
      <c r="VFG218" s="1"/>
      <c r="VFI218" s="1"/>
      <c r="VFK218" s="1"/>
      <c r="VFM218" s="1"/>
      <c r="VFO218" s="1"/>
      <c r="VFQ218" s="1"/>
      <c r="VFS218" s="1"/>
      <c r="VFU218" s="1"/>
      <c r="VFW218" s="1"/>
      <c r="VFY218" s="1"/>
      <c r="VGA218" s="1"/>
      <c r="VGC218" s="1"/>
      <c r="VGE218" s="1"/>
      <c r="VGG218" s="1"/>
      <c r="VGI218" s="1"/>
      <c r="VGK218" s="1"/>
      <c r="VGM218" s="1"/>
      <c r="VGO218" s="1"/>
      <c r="VGQ218" s="1"/>
      <c r="VGS218" s="1"/>
      <c r="VGU218" s="1"/>
      <c r="VGW218" s="1"/>
      <c r="VGY218" s="1"/>
      <c r="VHA218" s="1"/>
      <c r="VHC218" s="1"/>
      <c r="VHE218" s="1"/>
      <c r="VHG218" s="1"/>
      <c r="VHI218" s="1"/>
      <c r="VHK218" s="1"/>
      <c r="VHM218" s="1"/>
      <c r="VHO218" s="1"/>
      <c r="VHQ218" s="1"/>
      <c r="VHS218" s="1"/>
      <c r="VHU218" s="1"/>
      <c r="VHW218" s="1"/>
      <c r="VHY218" s="1"/>
      <c r="VIA218" s="1"/>
      <c r="VIC218" s="1"/>
      <c r="VIE218" s="1"/>
      <c r="VIG218" s="1"/>
      <c r="VII218" s="1"/>
      <c r="VIK218" s="1"/>
      <c r="VIM218" s="1"/>
      <c r="VIO218" s="1"/>
      <c r="VIQ218" s="1"/>
      <c r="VIS218" s="1"/>
      <c r="VIU218" s="1"/>
      <c r="VIW218" s="1"/>
      <c r="VIY218" s="1"/>
      <c r="VJA218" s="1"/>
      <c r="VJC218" s="1"/>
      <c r="VJE218" s="1"/>
      <c r="VJG218" s="1"/>
      <c r="VJI218" s="1"/>
      <c r="VJK218" s="1"/>
      <c r="VJM218" s="1"/>
      <c r="VJO218" s="1"/>
      <c r="VJQ218" s="1"/>
      <c r="VJS218" s="1"/>
      <c r="VJU218" s="1"/>
      <c r="VJW218" s="1"/>
      <c r="VJY218" s="1"/>
      <c r="VKA218" s="1"/>
      <c r="VKC218" s="1"/>
      <c r="VKE218" s="1"/>
      <c r="VKG218" s="1"/>
      <c r="VKI218" s="1"/>
      <c r="VKK218" s="1"/>
      <c r="VKM218" s="1"/>
      <c r="VKO218" s="1"/>
      <c r="VKQ218" s="1"/>
      <c r="VKS218" s="1"/>
      <c r="VKU218" s="1"/>
      <c r="VKW218" s="1"/>
      <c r="VKY218" s="1"/>
      <c r="VLA218" s="1"/>
      <c r="VLC218" s="1"/>
      <c r="VLE218" s="1"/>
      <c r="VLG218" s="1"/>
      <c r="VLI218" s="1"/>
      <c r="VLK218" s="1"/>
      <c r="VLM218" s="1"/>
      <c r="VLO218" s="1"/>
      <c r="VLQ218" s="1"/>
      <c r="VLS218" s="1"/>
      <c r="VLU218" s="1"/>
      <c r="VLW218" s="1"/>
      <c r="VLY218" s="1"/>
      <c r="VMA218" s="1"/>
      <c r="VMC218" s="1"/>
      <c r="VME218" s="1"/>
      <c r="VMG218" s="1"/>
      <c r="VMI218" s="1"/>
      <c r="VMK218" s="1"/>
      <c r="VMM218" s="1"/>
      <c r="VMO218" s="1"/>
      <c r="VMQ218" s="1"/>
      <c r="VMS218" s="1"/>
      <c r="VMU218" s="1"/>
      <c r="VMW218" s="1"/>
      <c r="VMY218" s="1"/>
      <c r="VNA218" s="1"/>
      <c r="VNC218" s="1"/>
      <c r="VNE218" s="1"/>
      <c r="VNG218" s="1"/>
      <c r="VNI218" s="1"/>
      <c r="VNK218" s="1"/>
      <c r="VNM218" s="1"/>
      <c r="VNO218" s="1"/>
      <c r="VNQ218" s="1"/>
      <c r="VNS218" s="1"/>
      <c r="VNU218" s="1"/>
      <c r="VNW218" s="1"/>
      <c r="VNY218" s="1"/>
      <c r="VOA218" s="1"/>
      <c r="VOC218" s="1"/>
      <c r="VOE218" s="1"/>
      <c r="VOG218" s="1"/>
      <c r="VOI218" s="1"/>
      <c r="VOK218" s="1"/>
      <c r="VOM218" s="1"/>
      <c r="VOO218" s="1"/>
      <c r="VOQ218" s="1"/>
      <c r="VOS218" s="1"/>
      <c r="VOU218" s="1"/>
      <c r="VOW218" s="1"/>
      <c r="VOY218" s="1"/>
      <c r="VPA218" s="1"/>
      <c r="VPC218" s="1"/>
      <c r="VPE218" s="1"/>
      <c r="VPG218" s="1"/>
      <c r="VPI218" s="1"/>
      <c r="VPK218" s="1"/>
      <c r="VPM218" s="1"/>
      <c r="VPO218" s="1"/>
      <c r="VPQ218" s="1"/>
      <c r="VPS218" s="1"/>
      <c r="VPU218" s="1"/>
      <c r="VPW218" s="1"/>
      <c r="VPY218" s="1"/>
      <c r="VQA218" s="1"/>
      <c r="VQC218" s="1"/>
      <c r="VQE218" s="1"/>
      <c r="VQG218" s="1"/>
      <c r="VQI218" s="1"/>
      <c r="VQK218" s="1"/>
      <c r="VQM218" s="1"/>
      <c r="VQO218" s="1"/>
      <c r="VQQ218" s="1"/>
      <c r="VQS218" s="1"/>
      <c r="VQU218" s="1"/>
      <c r="VQW218" s="1"/>
      <c r="VQY218" s="1"/>
      <c r="VRA218" s="1"/>
      <c r="VRC218" s="1"/>
      <c r="VRE218" s="1"/>
      <c r="VRG218" s="1"/>
      <c r="VRI218" s="1"/>
      <c r="VRK218" s="1"/>
      <c r="VRM218" s="1"/>
      <c r="VRO218" s="1"/>
      <c r="VRQ218" s="1"/>
      <c r="VRS218" s="1"/>
      <c r="VRU218" s="1"/>
      <c r="VRW218" s="1"/>
      <c r="VRY218" s="1"/>
      <c r="VSA218" s="1"/>
      <c r="VSC218" s="1"/>
      <c r="VSE218" s="1"/>
      <c r="VSG218" s="1"/>
      <c r="VSI218" s="1"/>
      <c r="VSK218" s="1"/>
      <c r="VSM218" s="1"/>
      <c r="VSO218" s="1"/>
      <c r="VSQ218" s="1"/>
      <c r="VSS218" s="1"/>
      <c r="VSU218" s="1"/>
      <c r="VSW218" s="1"/>
      <c r="VSY218" s="1"/>
      <c r="VTA218" s="1"/>
      <c r="VTC218" s="1"/>
      <c r="VTE218" s="1"/>
      <c r="VTG218" s="1"/>
      <c r="VTI218" s="1"/>
      <c r="VTK218" s="1"/>
      <c r="VTM218" s="1"/>
      <c r="VTO218" s="1"/>
      <c r="VTQ218" s="1"/>
      <c r="VTS218" s="1"/>
      <c r="VTU218" s="1"/>
      <c r="VTW218" s="1"/>
      <c r="VTY218" s="1"/>
      <c r="VUA218" s="1"/>
      <c r="VUC218" s="1"/>
      <c r="VUE218" s="1"/>
      <c r="VUG218" s="1"/>
      <c r="VUI218" s="1"/>
      <c r="VUK218" s="1"/>
      <c r="VUM218" s="1"/>
      <c r="VUO218" s="1"/>
      <c r="VUQ218" s="1"/>
      <c r="VUS218" s="1"/>
      <c r="VUU218" s="1"/>
      <c r="VUW218" s="1"/>
      <c r="VUY218" s="1"/>
      <c r="VVA218" s="1"/>
      <c r="VVC218" s="1"/>
      <c r="VVE218" s="1"/>
      <c r="VVG218" s="1"/>
      <c r="VVI218" s="1"/>
      <c r="VVK218" s="1"/>
      <c r="VVM218" s="1"/>
      <c r="VVO218" s="1"/>
      <c r="VVQ218" s="1"/>
      <c r="VVS218" s="1"/>
      <c r="VVU218" s="1"/>
      <c r="VVW218" s="1"/>
      <c r="VVY218" s="1"/>
      <c r="VWA218" s="1"/>
      <c r="VWC218" s="1"/>
      <c r="VWE218" s="1"/>
      <c r="VWG218" s="1"/>
      <c r="VWI218" s="1"/>
      <c r="VWK218" s="1"/>
      <c r="VWM218" s="1"/>
      <c r="VWO218" s="1"/>
      <c r="VWQ218" s="1"/>
      <c r="VWS218" s="1"/>
      <c r="VWU218" s="1"/>
      <c r="VWW218" s="1"/>
      <c r="VWY218" s="1"/>
      <c r="VXA218" s="1"/>
      <c r="VXC218" s="1"/>
      <c r="VXE218" s="1"/>
      <c r="VXG218" s="1"/>
      <c r="VXI218" s="1"/>
      <c r="VXK218" s="1"/>
      <c r="VXM218" s="1"/>
      <c r="VXO218" s="1"/>
      <c r="VXQ218" s="1"/>
      <c r="VXS218" s="1"/>
      <c r="VXU218" s="1"/>
      <c r="VXW218" s="1"/>
      <c r="VXY218" s="1"/>
      <c r="VYA218" s="1"/>
      <c r="VYC218" s="1"/>
      <c r="VYE218" s="1"/>
      <c r="VYG218" s="1"/>
      <c r="VYI218" s="1"/>
      <c r="VYK218" s="1"/>
      <c r="VYM218" s="1"/>
      <c r="VYO218" s="1"/>
      <c r="VYQ218" s="1"/>
      <c r="VYS218" s="1"/>
      <c r="VYU218" s="1"/>
      <c r="VYW218" s="1"/>
      <c r="VYY218" s="1"/>
      <c r="VZA218" s="1"/>
      <c r="VZC218" s="1"/>
      <c r="VZE218" s="1"/>
      <c r="VZG218" s="1"/>
      <c r="VZI218" s="1"/>
      <c r="VZK218" s="1"/>
      <c r="VZM218" s="1"/>
      <c r="VZO218" s="1"/>
      <c r="VZQ218" s="1"/>
      <c r="VZS218" s="1"/>
      <c r="VZU218" s="1"/>
      <c r="VZW218" s="1"/>
      <c r="VZY218" s="1"/>
      <c r="WAA218" s="1"/>
      <c r="WAC218" s="1"/>
      <c r="WAE218" s="1"/>
      <c r="WAG218" s="1"/>
      <c r="WAI218" s="1"/>
      <c r="WAK218" s="1"/>
      <c r="WAM218" s="1"/>
      <c r="WAO218" s="1"/>
      <c r="WAQ218" s="1"/>
      <c r="WAS218" s="1"/>
      <c r="WAU218" s="1"/>
      <c r="WAW218" s="1"/>
      <c r="WAY218" s="1"/>
      <c r="WBA218" s="1"/>
      <c r="WBC218" s="1"/>
      <c r="WBE218" s="1"/>
      <c r="WBG218" s="1"/>
      <c r="WBI218" s="1"/>
      <c r="WBK218" s="1"/>
      <c r="WBM218" s="1"/>
      <c r="WBO218" s="1"/>
      <c r="WBQ218" s="1"/>
      <c r="WBS218" s="1"/>
      <c r="WBU218" s="1"/>
      <c r="WBW218" s="1"/>
      <c r="WBY218" s="1"/>
      <c r="WCA218" s="1"/>
      <c r="WCC218" s="1"/>
      <c r="WCE218" s="1"/>
      <c r="WCG218" s="1"/>
      <c r="WCI218" s="1"/>
      <c r="WCK218" s="1"/>
      <c r="WCM218" s="1"/>
      <c r="WCO218" s="1"/>
      <c r="WCQ218" s="1"/>
      <c r="WCS218" s="1"/>
      <c r="WCU218" s="1"/>
      <c r="WCW218" s="1"/>
      <c r="WCY218" s="1"/>
      <c r="WDA218" s="1"/>
      <c r="WDC218" s="1"/>
      <c r="WDE218" s="1"/>
      <c r="WDG218" s="1"/>
      <c r="WDI218" s="1"/>
      <c r="WDK218" s="1"/>
      <c r="WDM218" s="1"/>
      <c r="WDO218" s="1"/>
      <c r="WDQ218" s="1"/>
      <c r="WDS218" s="1"/>
      <c r="WDU218" s="1"/>
      <c r="WDW218" s="1"/>
      <c r="WDY218" s="1"/>
      <c r="WEA218" s="1"/>
      <c r="WEC218" s="1"/>
      <c r="WEE218" s="1"/>
      <c r="WEG218" s="1"/>
      <c r="WEI218" s="1"/>
      <c r="WEK218" s="1"/>
      <c r="WEM218" s="1"/>
      <c r="WEO218" s="1"/>
      <c r="WEQ218" s="1"/>
      <c r="WES218" s="1"/>
      <c r="WEU218" s="1"/>
      <c r="WEW218" s="1"/>
      <c r="WEY218" s="1"/>
      <c r="WFA218" s="1"/>
      <c r="WFC218" s="1"/>
      <c r="WFE218" s="1"/>
      <c r="WFG218" s="1"/>
      <c r="WFI218" s="1"/>
      <c r="WFK218" s="1"/>
      <c r="WFM218" s="1"/>
      <c r="WFO218" s="1"/>
      <c r="WFQ218" s="1"/>
      <c r="WFS218" s="1"/>
      <c r="WFU218" s="1"/>
      <c r="WFW218" s="1"/>
      <c r="WFY218" s="1"/>
      <c r="WGA218" s="1"/>
      <c r="WGC218" s="1"/>
      <c r="WGE218" s="1"/>
      <c r="WGG218" s="1"/>
      <c r="WGI218" s="1"/>
      <c r="WGK218" s="1"/>
      <c r="WGM218" s="1"/>
      <c r="WGO218" s="1"/>
      <c r="WGQ218" s="1"/>
      <c r="WGS218" s="1"/>
      <c r="WGU218" s="1"/>
      <c r="WGW218" s="1"/>
      <c r="WGY218" s="1"/>
      <c r="WHA218" s="1"/>
      <c r="WHC218" s="1"/>
      <c r="WHE218" s="1"/>
      <c r="WHG218" s="1"/>
      <c r="WHI218" s="1"/>
      <c r="WHK218" s="1"/>
      <c r="WHM218" s="1"/>
      <c r="WHO218" s="1"/>
      <c r="WHQ218" s="1"/>
      <c r="WHS218" s="1"/>
      <c r="WHU218" s="1"/>
      <c r="WHW218" s="1"/>
      <c r="WHY218" s="1"/>
      <c r="WIA218" s="1"/>
      <c r="WIC218" s="1"/>
      <c r="WIE218" s="1"/>
      <c r="WIG218" s="1"/>
      <c r="WII218" s="1"/>
      <c r="WIK218" s="1"/>
      <c r="WIM218" s="1"/>
      <c r="WIO218" s="1"/>
      <c r="WIQ218" s="1"/>
      <c r="WIS218" s="1"/>
      <c r="WIU218" s="1"/>
      <c r="WIW218" s="1"/>
      <c r="WIY218" s="1"/>
      <c r="WJA218" s="1"/>
      <c r="WJC218" s="1"/>
      <c r="WJE218" s="1"/>
      <c r="WJG218" s="1"/>
      <c r="WJI218" s="1"/>
      <c r="WJK218" s="1"/>
      <c r="WJM218" s="1"/>
      <c r="WJO218" s="1"/>
      <c r="WJQ218" s="1"/>
      <c r="WJS218" s="1"/>
      <c r="WJU218" s="1"/>
      <c r="WJW218" s="1"/>
      <c r="WJY218" s="1"/>
      <c r="WKA218" s="1"/>
      <c r="WKC218" s="1"/>
      <c r="WKE218" s="1"/>
      <c r="WKG218" s="1"/>
      <c r="WKI218" s="1"/>
      <c r="WKK218" s="1"/>
      <c r="WKM218" s="1"/>
      <c r="WKO218" s="1"/>
      <c r="WKQ218" s="1"/>
      <c r="WKS218" s="1"/>
      <c r="WKU218" s="1"/>
      <c r="WKW218" s="1"/>
      <c r="WKY218" s="1"/>
      <c r="WLA218" s="1"/>
      <c r="WLC218" s="1"/>
      <c r="WLE218" s="1"/>
      <c r="WLG218" s="1"/>
      <c r="WLI218" s="1"/>
      <c r="WLK218" s="1"/>
      <c r="WLM218" s="1"/>
      <c r="WLO218" s="1"/>
      <c r="WLQ218" s="1"/>
      <c r="WLS218" s="1"/>
      <c r="WLU218" s="1"/>
      <c r="WLW218" s="1"/>
      <c r="WLY218" s="1"/>
      <c r="WMA218" s="1"/>
      <c r="WMC218" s="1"/>
      <c r="WME218" s="1"/>
      <c r="WMG218" s="1"/>
      <c r="WMI218" s="1"/>
      <c r="WMK218" s="1"/>
      <c r="WMM218" s="1"/>
      <c r="WMO218" s="1"/>
      <c r="WMQ218" s="1"/>
      <c r="WMS218" s="1"/>
      <c r="WMU218" s="1"/>
      <c r="WMW218" s="1"/>
      <c r="WMY218" s="1"/>
      <c r="WNA218" s="1"/>
      <c r="WNC218" s="1"/>
      <c r="WNE218" s="1"/>
      <c r="WNG218" s="1"/>
      <c r="WNI218" s="1"/>
      <c r="WNK218" s="1"/>
      <c r="WNM218" s="1"/>
      <c r="WNO218" s="1"/>
      <c r="WNQ218" s="1"/>
      <c r="WNS218" s="1"/>
      <c r="WNU218" s="1"/>
      <c r="WNW218" s="1"/>
      <c r="WNY218" s="1"/>
      <c r="WOA218" s="1"/>
      <c r="WOC218" s="1"/>
      <c r="WOE218" s="1"/>
      <c r="WOG218" s="1"/>
      <c r="WOI218" s="1"/>
      <c r="WOK218" s="1"/>
      <c r="WOM218" s="1"/>
      <c r="WOO218" s="1"/>
      <c r="WOQ218" s="1"/>
      <c r="WOS218" s="1"/>
      <c r="WOU218" s="1"/>
      <c r="WOW218" s="1"/>
      <c r="WOY218" s="1"/>
      <c r="WPA218" s="1"/>
      <c r="WPC218" s="1"/>
      <c r="WPE218" s="1"/>
      <c r="WPG218" s="1"/>
      <c r="WPI218" s="1"/>
      <c r="WPK218" s="1"/>
      <c r="WPM218" s="1"/>
      <c r="WPO218" s="1"/>
      <c r="WPQ218" s="1"/>
      <c r="WPS218" s="1"/>
      <c r="WPU218" s="1"/>
      <c r="WPW218" s="1"/>
      <c r="WPY218" s="1"/>
      <c r="WQA218" s="1"/>
      <c r="WQC218" s="1"/>
      <c r="WQE218" s="1"/>
      <c r="WQG218" s="1"/>
      <c r="WQI218" s="1"/>
      <c r="WQK218" s="1"/>
      <c r="WQM218" s="1"/>
      <c r="WQO218" s="1"/>
      <c r="WQQ218" s="1"/>
      <c r="WQS218" s="1"/>
      <c r="WQU218" s="1"/>
      <c r="WQW218" s="1"/>
      <c r="WQY218" s="1"/>
      <c r="WRA218" s="1"/>
      <c r="WRC218" s="1"/>
      <c r="WRE218" s="1"/>
      <c r="WRG218" s="1"/>
      <c r="WRI218" s="1"/>
      <c r="WRK218" s="1"/>
      <c r="WRM218" s="1"/>
      <c r="WRO218" s="1"/>
      <c r="WRQ218" s="1"/>
      <c r="WRS218" s="1"/>
      <c r="WRU218" s="1"/>
      <c r="WRW218" s="1"/>
      <c r="WRY218" s="1"/>
      <c r="WSA218" s="1"/>
      <c r="WSC218" s="1"/>
      <c r="WSE218" s="1"/>
      <c r="WSG218" s="1"/>
      <c r="WSI218" s="1"/>
      <c r="WSK218" s="1"/>
      <c r="WSM218" s="1"/>
      <c r="WSO218" s="1"/>
      <c r="WSQ218" s="1"/>
      <c r="WSS218" s="1"/>
      <c r="WSU218" s="1"/>
      <c r="WSW218" s="1"/>
      <c r="WSY218" s="1"/>
      <c r="WTA218" s="1"/>
      <c r="WTC218" s="1"/>
      <c r="WTE218" s="1"/>
      <c r="WTG218" s="1"/>
      <c r="WTI218" s="1"/>
      <c r="WTK218" s="1"/>
      <c r="WTM218" s="1"/>
      <c r="WTO218" s="1"/>
      <c r="WTQ218" s="1"/>
      <c r="WTS218" s="1"/>
      <c r="WTU218" s="1"/>
      <c r="WTW218" s="1"/>
      <c r="WTY218" s="1"/>
      <c r="WUA218" s="1"/>
      <c r="WUC218" s="1"/>
      <c r="WUE218" s="1"/>
      <c r="WUG218" s="1"/>
      <c r="WUI218" s="1"/>
      <c r="WUK218" s="1"/>
      <c r="WUM218" s="1"/>
      <c r="WUO218" s="1"/>
      <c r="WUQ218" s="1"/>
      <c r="WUS218" s="1"/>
      <c r="WUU218" s="1"/>
      <c r="WUW218" s="1"/>
      <c r="WUY218" s="1"/>
      <c r="WVA218" s="1"/>
      <c r="WVC218" s="1"/>
      <c r="WVE218" s="1"/>
      <c r="WVG218" s="1"/>
      <c r="WVI218" s="1"/>
      <c r="WVK218" s="1"/>
      <c r="WVM218" s="1"/>
      <c r="WVO218" s="1"/>
      <c r="WVQ218" s="1"/>
      <c r="WVS218" s="1"/>
      <c r="WVU218" s="1"/>
      <c r="WVW218" s="1"/>
      <c r="WVY218" s="1"/>
      <c r="WWA218" s="1"/>
      <c r="WWC218" s="1"/>
      <c r="WWE218" s="1"/>
      <c r="WWG218" s="1"/>
      <c r="WWI218" s="1"/>
      <c r="WWK218" s="1"/>
      <c r="WWM218" s="1"/>
      <c r="WWO218" s="1"/>
      <c r="WWQ218" s="1"/>
      <c r="WWS218" s="1"/>
      <c r="WWU218" s="1"/>
      <c r="WWW218" s="1"/>
      <c r="WWY218" s="1"/>
      <c r="WXA218" s="1"/>
      <c r="WXC218" s="1"/>
      <c r="WXE218" s="1"/>
      <c r="WXG218" s="1"/>
      <c r="WXI218" s="1"/>
      <c r="WXK218" s="1"/>
      <c r="WXM218" s="1"/>
      <c r="WXO218" s="1"/>
      <c r="WXQ218" s="1"/>
      <c r="WXS218" s="1"/>
      <c r="WXU218" s="1"/>
      <c r="WXW218" s="1"/>
      <c r="WXY218" s="1"/>
      <c r="WYA218" s="1"/>
      <c r="WYC218" s="1"/>
      <c r="WYE218" s="1"/>
      <c r="WYG218" s="1"/>
      <c r="WYI218" s="1"/>
      <c r="WYK218" s="1"/>
      <c r="WYM218" s="1"/>
      <c r="WYO218" s="1"/>
      <c r="WYQ218" s="1"/>
      <c r="WYS218" s="1"/>
      <c r="WYU218" s="1"/>
      <c r="WYW218" s="1"/>
      <c r="WYY218" s="1"/>
      <c r="WZA218" s="1"/>
      <c r="WZC218" s="1"/>
      <c r="WZE218" s="1"/>
      <c r="WZG218" s="1"/>
      <c r="WZI218" s="1"/>
      <c r="WZK218" s="1"/>
      <c r="WZM218" s="1"/>
      <c r="WZO218" s="1"/>
      <c r="WZQ218" s="1"/>
      <c r="WZS218" s="1"/>
      <c r="WZU218" s="1"/>
      <c r="WZW218" s="1"/>
      <c r="WZY218" s="1"/>
      <c r="XAA218" s="1"/>
      <c r="XAC218" s="1"/>
      <c r="XAE218" s="1"/>
      <c r="XAG218" s="1"/>
      <c r="XAI218" s="1"/>
      <c r="XAK218" s="1"/>
      <c r="XAM218" s="1"/>
      <c r="XAO218" s="1"/>
      <c r="XAQ218" s="1"/>
      <c r="XAS218" s="1"/>
      <c r="XAU218" s="1"/>
      <c r="XAW218" s="1"/>
      <c r="XAY218" s="1"/>
      <c r="XBA218" s="1"/>
      <c r="XBC218" s="1"/>
      <c r="XBE218" s="1"/>
      <c r="XBG218" s="1"/>
      <c r="XBI218" s="1"/>
      <c r="XBK218" s="1"/>
      <c r="XBM218" s="1"/>
      <c r="XBO218" s="1"/>
      <c r="XBQ218" s="1"/>
      <c r="XBS218" s="1"/>
      <c r="XBU218" s="1"/>
      <c r="XBW218" s="1"/>
      <c r="XBY218" s="1"/>
      <c r="XCA218" s="1"/>
      <c r="XCC218" s="1"/>
      <c r="XCE218" s="1"/>
      <c r="XCG218" s="1"/>
      <c r="XCI218" s="1"/>
      <c r="XCK218" s="1"/>
      <c r="XCM218" s="1"/>
      <c r="XCO218" s="1"/>
      <c r="XCQ218" s="1"/>
      <c r="XCS218" s="1"/>
      <c r="XCU218" s="1"/>
      <c r="XCW218" s="1"/>
      <c r="XCY218" s="1"/>
      <c r="XDA218" s="1"/>
      <c r="XDC218" s="1"/>
      <c r="XDE218" s="1"/>
      <c r="XDG218" s="1"/>
      <c r="XDI218" s="1"/>
      <c r="XDK218" s="1"/>
      <c r="XDM218" s="1"/>
      <c r="XDO218" s="1"/>
      <c r="XDQ218" s="1"/>
      <c r="XDS218" s="1"/>
      <c r="XDU218" s="1"/>
      <c r="XDW218" s="1"/>
      <c r="XDY218" s="1"/>
      <c r="XEA218" s="1"/>
      <c r="XEC218" s="1"/>
      <c r="XEE218" s="1"/>
      <c r="XEG218" s="1"/>
      <c r="XEI218" s="1"/>
      <c r="XEK218" s="1"/>
      <c r="XEM218" s="1"/>
      <c r="XEO218" s="1"/>
      <c r="XEQ218" s="1"/>
      <c r="XES218" s="1"/>
      <c r="XEU218" s="1"/>
      <c r="XEW218" s="1"/>
      <c r="XEY218" s="1"/>
      <c r="XFA218" s="1"/>
      <c r="XFC218" s="1"/>
    </row>
    <row r="219" spans="1:16384" s="2" customFormat="1" ht="25.5" x14ac:dyDescent="0.55000000000000004">
      <c r="A219" s="10">
        <v>215</v>
      </c>
      <c r="B219" s="20" t="s">
        <v>280</v>
      </c>
      <c r="C219" s="14">
        <f>+'16'!G219</f>
        <v>7</v>
      </c>
      <c r="D219" s="13">
        <v>0</v>
      </c>
      <c r="E219" s="12">
        <f t="shared" si="25"/>
        <v>7</v>
      </c>
      <c r="F219" s="13">
        <v>0</v>
      </c>
      <c r="G219" s="14">
        <f t="shared" si="26"/>
        <v>7</v>
      </c>
      <c r="H219" s="15">
        <v>0</v>
      </c>
      <c r="I219" s="23">
        <v>199</v>
      </c>
      <c r="J219" s="17">
        <f t="shared" si="27"/>
        <v>0</v>
      </c>
      <c r="K219" s="18" t="s">
        <v>16</v>
      </c>
      <c r="L219" s="19">
        <v>0</v>
      </c>
      <c r="M219" s="24">
        <f t="shared" si="28"/>
        <v>0</v>
      </c>
      <c r="O219" s="1"/>
      <c r="Q219" s="1"/>
      <c r="S219" s="1"/>
      <c r="U219" s="1"/>
      <c r="W219" s="1"/>
      <c r="Y219" s="1"/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  <c r="AW219" s="1"/>
      <c r="AY219" s="1"/>
      <c r="BA219" s="1"/>
      <c r="BC219" s="1"/>
      <c r="BE219" s="1"/>
      <c r="BG219" s="1"/>
      <c r="BI219" s="1"/>
      <c r="BK219" s="1"/>
      <c r="BM219" s="1"/>
      <c r="BO219" s="1"/>
      <c r="BQ219" s="1"/>
      <c r="BS219" s="1"/>
      <c r="BU219" s="1"/>
      <c r="BW219" s="1"/>
      <c r="BY219" s="1"/>
      <c r="CA219" s="1"/>
      <c r="CC219" s="1"/>
      <c r="CE219" s="1"/>
      <c r="CG219" s="1"/>
      <c r="CI219" s="1"/>
      <c r="CK219" s="1"/>
      <c r="CM219" s="1"/>
      <c r="CO219" s="1"/>
      <c r="CQ219" s="1"/>
      <c r="CS219" s="1"/>
      <c r="CU219" s="1"/>
      <c r="CW219" s="1"/>
      <c r="CY219" s="1"/>
      <c r="DA219" s="1"/>
      <c r="DC219" s="1"/>
      <c r="DE219" s="1"/>
      <c r="DG219" s="1"/>
      <c r="DI219" s="1"/>
      <c r="DK219" s="1"/>
      <c r="DM219" s="1"/>
      <c r="DO219" s="1"/>
      <c r="DQ219" s="1"/>
      <c r="DS219" s="1"/>
      <c r="DU219" s="1"/>
      <c r="DW219" s="1"/>
      <c r="DY219" s="1"/>
      <c r="EA219" s="1"/>
      <c r="EC219" s="1"/>
      <c r="EE219" s="1"/>
      <c r="EG219" s="1"/>
      <c r="EI219" s="1"/>
      <c r="EK219" s="1"/>
      <c r="EM219" s="1"/>
      <c r="EO219" s="1"/>
      <c r="EQ219" s="1"/>
      <c r="ES219" s="1"/>
      <c r="EU219" s="1"/>
      <c r="EW219" s="1"/>
      <c r="EY219" s="1"/>
      <c r="FA219" s="1"/>
      <c r="FC219" s="1"/>
      <c r="FE219" s="1"/>
      <c r="FG219" s="1"/>
      <c r="FI219" s="1"/>
      <c r="FK219" s="1"/>
      <c r="FM219" s="1"/>
      <c r="FO219" s="1"/>
      <c r="FQ219" s="1"/>
      <c r="FS219" s="1"/>
      <c r="FU219" s="1"/>
      <c r="FW219" s="1"/>
      <c r="FY219" s="1"/>
      <c r="GA219" s="1"/>
      <c r="GC219" s="1"/>
      <c r="GE219" s="1"/>
      <c r="GG219" s="1"/>
      <c r="GI219" s="1"/>
      <c r="GK219" s="1"/>
      <c r="GM219" s="1"/>
      <c r="GO219" s="1"/>
      <c r="GQ219" s="1"/>
      <c r="GS219" s="1"/>
      <c r="GU219" s="1"/>
      <c r="GW219" s="1"/>
      <c r="GY219" s="1"/>
      <c r="HA219" s="1"/>
      <c r="HC219" s="1"/>
      <c r="HE219" s="1"/>
      <c r="HG219" s="1"/>
      <c r="HI219" s="1"/>
      <c r="HK219" s="1"/>
      <c r="HM219" s="1"/>
      <c r="HO219" s="1"/>
      <c r="HQ219" s="1"/>
      <c r="HS219" s="1"/>
      <c r="HU219" s="1"/>
      <c r="HW219" s="1"/>
      <c r="HY219" s="1"/>
      <c r="IA219" s="1"/>
      <c r="IC219" s="1"/>
      <c r="IE219" s="1"/>
      <c r="IG219" s="1"/>
      <c r="II219" s="1"/>
      <c r="IK219" s="1"/>
      <c r="IM219" s="1"/>
      <c r="IO219" s="1"/>
      <c r="IQ219" s="1"/>
      <c r="IS219" s="1"/>
      <c r="IU219" s="1"/>
      <c r="IW219" s="1"/>
      <c r="IY219" s="1"/>
      <c r="JA219" s="1"/>
      <c r="JC219" s="1"/>
      <c r="JE219" s="1"/>
      <c r="JG219" s="1"/>
      <c r="JI219" s="1"/>
      <c r="JK219" s="1"/>
      <c r="JM219" s="1"/>
      <c r="JO219" s="1"/>
      <c r="JQ219" s="1"/>
      <c r="JS219" s="1"/>
      <c r="JU219" s="1"/>
      <c r="JW219" s="1"/>
      <c r="JY219" s="1"/>
      <c r="KA219" s="1"/>
      <c r="KC219" s="1"/>
      <c r="KE219" s="1"/>
      <c r="KG219" s="1"/>
      <c r="KI219" s="1"/>
      <c r="KK219" s="1"/>
      <c r="KM219" s="1"/>
      <c r="KO219" s="1"/>
      <c r="KQ219" s="1"/>
      <c r="KS219" s="1"/>
      <c r="KU219" s="1"/>
      <c r="KW219" s="1"/>
      <c r="KY219" s="1"/>
      <c r="LA219" s="1"/>
      <c r="LC219" s="1"/>
      <c r="LE219" s="1"/>
      <c r="LG219" s="1"/>
      <c r="LI219" s="1"/>
      <c r="LK219" s="1"/>
      <c r="LM219" s="1"/>
      <c r="LO219" s="1"/>
      <c r="LQ219" s="1"/>
      <c r="LS219" s="1"/>
      <c r="LU219" s="1"/>
      <c r="LW219" s="1"/>
      <c r="LY219" s="1"/>
      <c r="MA219" s="1"/>
      <c r="MC219" s="1"/>
      <c r="ME219" s="1"/>
      <c r="MG219" s="1"/>
      <c r="MI219" s="1"/>
      <c r="MK219" s="1"/>
      <c r="MM219" s="1"/>
      <c r="MO219" s="1"/>
      <c r="MQ219" s="1"/>
      <c r="MS219" s="1"/>
      <c r="MU219" s="1"/>
      <c r="MW219" s="1"/>
      <c r="MY219" s="1"/>
      <c r="NA219" s="1"/>
      <c r="NC219" s="1"/>
      <c r="NE219" s="1"/>
      <c r="NG219" s="1"/>
      <c r="NI219" s="1"/>
      <c r="NK219" s="1"/>
      <c r="NM219" s="1"/>
      <c r="NO219" s="1"/>
      <c r="NQ219" s="1"/>
      <c r="NS219" s="1"/>
      <c r="NU219" s="1"/>
      <c r="NW219" s="1"/>
      <c r="NY219" s="1"/>
      <c r="OA219" s="1"/>
      <c r="OC219" s="1"/>
      <c r="OE219" s="1"/>
      <c r="OG219" s="1"/>
      <c r="OI219" s="1"/>
      <c r="OK219" s="1"/>
      <c r="OM219" s="1"/>
      <c r="OO219" s="1"/>
      <c r="OQ219" s="1"/>
      <c r="OS219" s="1"/>
      <c r="OU219" s="1"/>
      <c r="OW219" s="1"/>
      <c r="OY219" s="1"/>
      <c r="PA219" s="1"/>
      <c r="PC219" s="1"/>
      <c r="PE219" s="1"/>
      <c r="PG219" s="1"/>
      <c r="PI219" s="1"/>
      <c r="PK219" s="1"/>
      <c r="PM219" s="1"/>
      <c r="PO219" s="1"/>
      <c r="PQ219" s="1"/>
      <c r="PS219" s="1"/>
      <c r="PU219" s="1"/>
      <c r="PW219" s="1"/>
      <c r="PY219" s="1"/>
      <c r="QA219" s="1"/>
      <c r="QC219" s="1"/>
      <c r="QE219" s="1"/>
      <c r="QG219" s="1"/>
      <c r="QI219" s="1"/>
      <c r="QK219" s="1"/>
      <c r="QM219" s="1"/>
      <c r="QO219" s="1"/>
      <c r="QQ219" s="1"/>
      <c r="QS219" s="1"/>
      <c r="QU219" s="1"/>
      <c r="QW219" s="1"/>
      <c r="QY219" s="1"/>
      <c r="RA219" s="1"/>
      <c r="RC219" s="1"/>
      <c r="RE219" s="1"/>
      <c r="RG219" s="1"/>
      <c r="RI219" s="1"/>
      <c r="RK219" s="1"/>
      <c r="RM219" s="1"/>
      <c r="RO219" s="1"/>
      <c r="RQ219" s="1"/>
      <c r="RS219" s="1"/>
      <c r="RU219" s="1"/>
      <c r="RW219" s="1"/>
      <c r="RY219" s="1"/>
      <c r="SA219" s="1"/>
      <c r="SC219" s="1"/>
      <c r="SE219" s="1"/>
      <c r="SG219" s="1"/>
      <c r="SI219" s="1"/>
      <c r="SK219" s="1"/>
      <c r="SM219" s="1"/>
      <c r="SO219" s="1"/>
      <c r="SQ219" s="1"/>
      <c r="SS219" s="1"/>
      <c r="SU219" s="1"/>
      <c r="SW219" s="1"/>
      <c r="SY219" s="1"/>
      <c r="TA219" s="1"/>
      <c r="TC219" s="1"/>
      <c r="TE219" s="1"/>
      <c r="TG219" s="1"/>
      <c r="TI219" s="1"/>
      <c r="TK219" s="1"/>
      <c r="TM219" s="1"/>
      <c r="TO219" s="1"/>
      <c r="TQ219" s="1"/>
      <c r="TS219" s="1"/>
      <c r="TU219" s="1"/>
      <c r="TW219" s="1"/>
      <c r="TY219" s="1"/>
      <c r="UA219" s="1"/>
      <c r="UC219" s="1"/>
      <c r="UE219" s="1"/>
      <c r="UG219" s="1"/>
      <c r="UI219" s="1"/>
      <c r="UK219" s="1"/>
      <c r="UM219" s="1"/>
      <c r="UO219" s="1"/>
      <c r="UQ219" s="1"/>
      <c r="US219" s="1"/>
      <c r="UU219" s="1"/>
      <c r="UW219" s="1"/>
      <c r="UY219" s="1"/>
      <c r="VA219" s="1"/>
      <c r="VC219" s="1"/>
      <c r="VE219" s="1"/>
      <c r="VG219" s="1"/>
      <c r="VI219" s="1"/>
      <c r="VK219" s="1"/>
      <c r="VM219" s="1"/>
      <c r="VO219" s="1"/>
      <c r="VQ219" s="1"/>
      <c r="VS219" s="1"/>
      <c r="VU219" s="1"/>
      <c r="VW219" s="1"/>
      <c r="VY219" s="1"/>
      <c r="WA219" s="1"/>
      <c r="WC219" s="1"/>
      <c r="WE219" s="1"/>
      <c r="WG219" s="1"/>
      <c r="WI219" s="1"/>
      <c r="WK219" s="1"/>
      <c r="WM219" s="1"/>
      <c r="WO219" s="1"/>
      <c r="WQ219" s="1"/>
      <c r="WS219" s="1"/>
      <c r="WU219" s="1"/>
      <c r="WW219" s="1"/>
      <c r="WY219" s="1"/>
      <c r="XA219" s="1"/>
      <c r="XC219" s="1"/>
      <c r="XE219" s="1"/>
      <c r="XG219" s="1"/>
      <c r="XI219" s="1"/>
      <c r="XK219" s="1"/>
      <c r="XM219" s="1"/>
      <c r="XO219" s="1"/>
      <c r="XQ219" s="1"/>
      <c r="XS219" s="1"/>
      <c r="XU219" s="1"/>
      <c r="XW219" s="1"/>
      <c r="XY219" s="1"/>
      <c r="YA219" s="1"/>
      <c r="YC219" s="1"/>
      <c r="YE219" s="1"/>
      <c r="YG219" s="1"/>
      <c r="YI219" s="1"/>
      <c r="YK219" s="1"/>
      <c r="YM219" s="1"/>
      <c r="YO219" s="1"/>
      <c r="YQ219" s="1"/>
      <c r="YS219" s="1"/>
      <c r="YU219" s="1"/>
      <c r="YW219" s="1"/>
      <c r="YY219" s="1"/>
      <c r="ZA219" s="1"/>
      <c r="ZC219" s="1"/>
      <c r="ZE219" s="1"/>
      <c r="ZG219" s="1"/>
      <c r="ZI219" s="1"/>
      <c r="ZK219" s="1"/>
      <c r="ZM219" s="1"/>
      <c r="ZO219" s="1"/>
      <c r="ZQ219" s="1"/>
      <c r="ZS219" s="1"/>
      <c r="ZU219" s="1"/>
      <c r="ZW219" s="1"/>
      <c r="ZY219" s="1"/>
      <c r="AAA219" s="1"/>
      <c r="AAC219" s="1"/>
      <c r="AAE219" s="1"/>
      <c r="AAG219" s="1"/>
      <c r="AAI219" s="1"/>
      <c r="AAK219" s="1"/>
      <c r="AAM219" s="1"/>
      <c r="AAO219" s="1"/>
      <c r="AAQ219" s="1"/>
      <c r="AAS219" s="1"/>
      <c r="AAU219" s="1"/>
      <c r="AAW219" s="1"/>
      <c r="AAY219" s="1"/>
      <c r="ABA219" s="1"/>
      <c r="ABC219" s="1"/>
      <c r="ABE219" s="1"/>
      <c r="ABG219" s="1"/>
      <c r="ABI219" s="1"/>
      <c r="ABK219" s="1"/>
      <c r="ABM219" s="1"/>
      <c r="ABO219" s="1"/>
      <c r="ABQ219" s="1"/>
      <c r="ABS219" s="1"/>
      <c r="ABU219" s="1"/>
      <c r="ABW219" s="1"/>
      <c r="ABY219" s="1"/>
      <c r="ACA219" s="1"/>
      <c r="ACC219" s="1"/>
      <c r="ACE219" s="1"/>
      <c r="ACG219" s="1"/>
      <c r="ACI219" s="1"/>
      <c r="ACK219" s="1"/>
      <c r="ACM219" s="1"/>
      <c r="ACO219" s="1"/>
      <c r="ACQ219" s="1"/>
      <c r="ACS219" s="1"/>
      <c r="ACU219" s="1"/>
      <c r="ACW219" s="1"/>
      <c r="ACY219" s="1"/>
      <c r="ADA219" s="1"/>
      <c r="ADC219" s="1"/>
      <c r="ADE219" s="1"/>
      <c r="ADG219" s="1"/>
      <c r="ADI219" s="1"/>
      <c r="ADK219" s="1"/>
      <c r="ADM219" s="1"/>
      <c r="ADO219" s="1"/>
      <c r="ADQ219" s="1"/>
      <c r="ADS219" s="1"/>
      <c r="ADU219" s="1"/>
      <c r="ADW219" s="1"/>
      <c r="ADY219" s="1"/>
      <c r="AEA219" s="1"/>
      <c r="AEC219" s="1"/>
      <c r="AEE219" s="1"/>
      <c r="AEG219" s="1"/>
      <c r="AEI219" s="1"/>
      <c r="AEK219" s="1"/>
      <c r="AEM219" s="1"/>
      <c r="AEO219" s="1"/>
      <c r="AEQ219" s="1"/>
      <c r="AES219" s="1"/>
      <c r="AEU219" s="1"/>
      <c r="AEW219" s="1"/>
      <c r="AEY219" s="1"/>
      <c r="AFA219" s="1"/>
      <c r="AFC219" s="1"/>
      <c r="AFE219" s="1"/>
      <c r="AFG219" s="1"/>
      <c r="AFI219" s="1"/>
      <c r="AFK219" s="1"/>
      <c r="AFM219" s="1"/>
      <c r="AFO219" s="1"/>
      <c r="AFQ219" s="1"/>
      <c r="AFS219" s="1"/>
      <c r="AFU219" s="1"/>
      <c r="AFW219" s="1"/>
      <c r="AFY219" s="1"/>
      <c r="AGA219" s="1"/>
      <c r="AGC219" s="1"/>
      <c r="AGE219" s="1"/>
      <c r="AGG219" s="1"/>
      <c r="AGI219" s="1"/>
      <c r="AGK219" s="1"/>
      <c r="AGM219" s="1"/>
      <c r="AGO219" s="1"/>
      <c r="AGQ219" s="1"/>
      <c r="AGS219" s="1"/>
      <c r="AGU219" s="1"/>
      <c r="AGW219" s="1"/>
      <c r="AGY219" s="1"/>
      <c r="AHA219" s="1"/>
      <c r="AHC219" s="1"/>
      <c r="AHE219" s="1"/>
      <c r="AHG219" s="1"/>
      <c r="AHI219" s="1"/>
      <c r="AHK219" s="1"/>
      <c r="AHM219" s="1"/>
      <c r="AHO219" s="1"/>
      <c r="AHQ219" s="1"/>
      <c r="AHS219" s="1"/>
      <c r="AHU219" s="1"/>
      <c r="AHW219" s="1"/>
      <c r="AHY219" s="1"/>
      <c r="AIA219" s="1"/>
      <c r="AIC219" s="1"/>
      <c r="AIE219" s="1"/>
      <c r="AIG219" s="1"/>
      <c r="AII219" s="1"/>
      <c r="AIK219" s="1"/>
      <c r="AIM219" s="1"/>
      <c r="AIO219" s="1"/>
      <c r="AIQ219" s="1"/>
      <c r="AIS219" s="1"/>
      <c r="AIU219" s="1"/>
      <c r="AIW219" s="1"/>
      <c r="AIY219" s="1"/>
      <c r="AJA219" s="1"/>
      <c r="AJC219" s="1"/>
      <c r="AJE219" s="1"/>
      <c r="AJG219" s="1"/>
      <c r="AJI219" s="1"/>
      <c r="AJK219" s="1"/>
      <c r="AJM219" s="1"/>
      <c r="AJO219" s="1"/>
      <c r="AJQ219" s="1"/>
      <c r="AJS219" s="1"/>
      <c r="AJU219" s="1"/>
      <c r="AJW219" s="1"/>
      <c r="AJY219" s="1"/>
      <c r="AKA219" s="1"/>
      <c r="AKC219" s="1"/>
      <c r="AKE219" s="1"/>
      <c r="AKG219" s="1"/>
      <c r="AKI219" s="1"/>
      <c r="AKK219" s="1"/>
      <c r="AKM219" s="1"/>
      <c r="AKO219" s="1"/>
      <c r="AKQ219" s="1"/>
      <c r="AKS219" s="1"/>
      <c r="AKU219" s="1"/>
      <c r="AKW219" s="1"/>
      <c r="AKY219" s="1"/>
      <c r="ALA219" s="1"/>
      <c r="ALC219" s="1"/>
      <c r="ALE219" s="1"/>
      <c r="ALG219" s="1"/>
      <c r="ALI219" s="1"/>
      <c r="ALK219" s="1"/>
      <c r="ALM219" s="1"/>
      <c r="ALO219" s="1"/>
      <c r="ALQ219" s="1"/>
      <c r="ALS219" s="1"/>
      <c r="ALU219" s="1"/>
      <c r="ALW219" s="1"/>
      <c r="ALY219" s="1"/>
      <c r="AMA219" s="1"/>
      <c r="AMC219" s="1"/>
      <c r="AME219" s="1"/>
      <c r="AMG219" s="1"/>
      <c r="AMI219" s="1"/>
      <c r="AMK219" s="1"/>
      <c r="AMM219" s="1"/>
      <c r="AMO219" s="1"/>
      <c r="AMQ219" s="1"/>
      <c r="AMS219" s="1"/>
      <c r="AMU219" s="1"/>
      <c r="AMW219" s="1"/>
      <c r="AMY219" s="1"/>
      <c r="ANA219" s="1"/>
      <c r="ANC219" s="1"/>
      <c r="ANE219" s="1"/>
      <c r="ANG219" s="1"/>
      <c r="ANI219" s="1"/>
      <c r="ANK219" s="1"/>
      <c r="ANM219" s="1"/>
      <c r="ANO219" s="1"/>
      <c r="ANQ219" s="1"/>
      <c r="ANS219" s="1"/>
      <c r="ANU219" s="1"/>
      <c r="ANW219" s="1"/>
      <c r="ANY219" s="1"/>
      <c r="AOA219" s="1"/>
      <c r="AOC219" s="1"/>
      <c r="AOE219" s="1"/>
      <c r="AOG219" s="1"/>
      <c r="AOI219" s="1"/>
      <c r="AOK219" s="1"/>
      <c r="AOM219" s="1"/>
      <c r="AOO219" s="1"/>
      <c r="AOQ219" s="1"/>
      <c r="AOS219" s="1"/>
      <c r="AOU219" s="1"/>
      <c r="AOW219" s="1"/>
      <c r="AOY219" s="1"/>
      <c r="APA219" s="1"/>
      <c r="APC219" s="1"/>
      <c r="APE219" s="1"/>
      <c r="APG219" s="1"/>
      <c r="API219" s="1"/>
      <c r="APK219" s="1"/>
      <c r="APM219" s="1"/>
      <c r="APO219" s="1"/>
      <c r="APQ219" s="1"/>
      <c r="APS219" s="1"/>
      <c r="APU219" s="1"/>
      <c r="APW219" s="1"/>
      <c r="APY219" s="1"/>
      <c r="AQA219" s="1"/>
      <c r="AQC219" s="1"/>
      <c r="AQE219" s="1"/>
      <c r="AQG219" s="1"/>
      <c r="AQI219" s="1"/>
      <c r="AQK219" s="1"/>
      <c r="AQM219" s="1"/>
      <c r="AQO219" s="1"/>
      <c r="AQQ219" s="1"/>
      <c r="AQS219" s="1"/>
      <c r="AQU219" s="1"/>
      <c r="AQW219" s="1"/>
      <c r="AQY219" s="1"/>
      <c r="ARA219" s="1"/>
      <c r="ARC219" s="1"/>
      <c r="ARE219" s="1"/>
      <c r="ARG219" s="1"/>
      <c r="ARI219" s="1"/>
      <c r="ARK219" s="1"/>
      <c r="ARM219" s="1"/>
      <c r="ARO219" s="1"/>
      <c r="ARQ219" s="1"/>
      <c r="ARS219" s="1"/>
      <c r="ARU219" s="1"/>
      <c r="ARW219" s="1"/>
      <c r="ARY219" s="1"/>
      <c r="ASA219" s="1"/>
      <c r="ASC219" s="1"/>
      <c r="ASE219" s="1"/>
      <c r="ASG219" s="1"/>
      <c r="ASI219" s="1"/>
      <c r="ASK219" s="1"/>
      <c r="ASM219" s="1"/>
      <c r="ASO219" s="1"/>
      <c r="ASQ219" s="1"/>
      <c r="ASS219" s="1"/>
      <c r="ASU219" s="1"/>
      <c r="ASW219" s="1"/>
      <c r="ASY219" s="1"/>
      <c r="ATA219" s="1"/>
      <c r="ATC219" s="1"/>
      <c r="ATE219" s="1"/>
      <c r="ATG219" s="1"/>
      <c r="ATI219" s="1"/>
      <c r="ATK219" s="1"/>
      <c r="ATM219" s="1"/>
      <c r="ATO219" s="1"/>
      <c r="ATQ219" s="1"/>
      <c r="ATS219" s="1"/>
      <c r="ATU219" s="1"/>
      <c r="ATW219" s="1"/>
      <c r="ATY219" s="1"/>
      <c r="AUA219" s="1"/>
      <c r="AUC219" s="1"/>
      <c r="AUE219" s="1"/>
      <c r="AUG219" s="1"/>
      <c r="AUI219" s="1"/>
      <c r="AUK219" s="1"/>
      <c r="AUM219" s="1"/>
      <c r="AUO219" s="1"/>
      <c r="AUQ219" s="1"/>
      <c r="AUS219" s="1"/>
      <c r="AUU219" s="1"/>
      <c r="AUW219" s="1"/>
      <c r="AUY219" s="1"/>
      <c r="AVA219" s="1"/>
      <c r="AVC219" s="1"/>
      <c r="AVE219" s="1"/>
      <c r="AVG219" s="1"/>
      <c r="AVI219" s="1"/>
      <c r="AVK219" s="1"/>
      <c r="AVM219" s="1"/>
      <c r="AVO219" s="1"/>
      <c r="AVQ219" s="1"/>
      <c r="AVS219" s="1"/>
      <c r="AVU219" s="1"/>
      <c r="AVW219" s="1"/>
      <c r="AVY219" s="1"/>
      <c r="AWA219" s="1"/>
      <c r="AWC219" s="1"/>
      <c r="AWE219" s="1"/>
      <c r="AWG219" s="1"/>
      <c r="AWI219" s="1"/>
      <c r="AWK219" s="1"/>
      <c r="AWM219" s="1"/>
      <c r="AWO219" s="1"/>
      <c r="AWQ219" s="1"/>
      <c r="AWS219" s="1"/>
      <c r="AWU219" s="1"/>
      <c r="AWW219" s="1"/>
      <c r="AWY219" s="1"/>
      <c r="AXA219" s="1"/>
      <c r="AXC219" s="1"/>
      <c r="AXE219" s="1"/>
      <c r="AXG219" s="1"/>
      <c r="AXI219" s="1"/>
      <c r="AXK219" s="1"/>
      <c r="AXM219" s="1"/>
      <c r="AXO219" s="1"/>
      <c r="AXQ219" s="1"/>
      <c r="AXS219" s="1"/>
      <c r="AXU219" s="1"/>
      <c r="AXW219" s="1"/>
      <c r="AXY219" s="1"/>
      <c r="AYA219" s="1"/>
      <c r="AYC219" s="1"/>
      <c r="AYE219" s="1"/>
      <c r="AYG219" s="1"/>
      <c r="AYI219" s="1"/>
      <c r="AYK219" s="1"/>
      <c r="AYM219" s="1"/>
      <c r="AYO219" s="1"/>
      <c r="AYQ219" s="1"/>
      <c r="AYS219" s="1"/>
      <c r="AYU219" s="1"/>
      <c r="AYW219" s="1"/>
      <c r="AYY219" s="1"/>
      <c r="AZA219" s="1"/>
      <c r="AZC219" s="1"/>
      <c r="AZE219" s="1"/>
      <c r="AZG219" s="1"/>
      <c r="AZI219" s="1"/>
      <c r="AZK219" s="1"/>
      <c r="AZM219" s="1"/>
      <c r="AZO219" s="1"/>
      <c r="AZQ219" s="1"/>
      <c r="AZS219" s="1"/>
      <c r="AZU219" s="1"/>
      <c r="AZW219" s="1"/>
      <c r="AZY219" s="1"/>
      <c r="BAA219" s="1"/>
      <c r="BAC219" s="1"/>
      <c r="BAE219" s="1"/>
      <c r="BAG219" s="1"/>
      <c r="BAI219" s="1"/>
      <c r="BAK219" s="1"/>
      <c r="BAM219" s="1"/>
      <c r="BAO219" s="1"/>
      <c r="BAQ219" s="1"/>
      <c r="BAS219" s="1"/>
      <c r="BAU219" s="1"/>
      <c r="BAW219" s="1"/>
      <c r="BAY219" s="1"/>
      <c r="BBA219" s="1"/>
      <c r="BBC219" s="1"/>
      <c r="BBE219" s="1"/>
      <c r="BBG219" s="1"/>
      <c r="BBI219" s="1"/>
      <c r="BBK219" s="1"/>
      <c r="BBM219" s="1"/>
      <c r="BBO219" s="1"/>
      <c r="BBQ219" s="1"/>
      <c r="BBS219" s="1"/>
      <c r="BBU219" s="1"/>
      <c r="BBW219" s="1"/>
      <c r="BBY219" s="1"/>
      <c r="BCA219" s="1"/>
      <c r="BCC219" s="1"/>
      <c r="BCE219" s="1"/>
      <c r="BCG219" s="1"/>
      <c r="BCI219" s="1"/>
      <c r="BCK219" s="1"/>
      <c r="BCM219" s="1"/>
      <c r="BCO219" s="1"/>
      <c r="BCQ219" s="1"/>
      <c r="BCS219" s="1"/>
      <c r="BCU219" s="1"/>
      <c r="BCW219" s="1"/>
      <c r="BCY219" s="1"/>
      <c r="BDA219" s="1"/>
      <c r="BDC219" s="1"/>
      <c r="BDE219" s="1"/>
      <c r="BDG219" s="1"/>
      <c r="BDI219" s="1"/>
      <c r="BDK219" s="1"/>
      <c r="BDM219" s="1"/>
      <c r="BDO219" s="1"/>
      <c r="BDQ219" s="1"/>
      <c r="BDS219" s="1"/>
      <c r="BDU219" s="1"/>
      <c r="BDW219" s="1"/>
      <c r="BDY219" s="1"/>
      <c r="BEA219" s="1"/>
      <c r="BEC219" s="1"/>
      <c r="BEE219" s="1"/>
      <c r="BEG219" s="1"/>
      <c r="BEI219" s="1"/>
      <c r="BEK219" s="1"/>
      <c r="BEM219" s="1"/>
      <c r="BEO219" s="1"/>
      <c r="BEQ219" s="1"/>
      <c r="BES219" s="1"/>
      <c r="BEU219" s="1"/>
      <c r="BEW219" s="1"/>
      <c r="BEY219" s="1"/>
      <c r="BFA219" s="1"/>
      <c r="BFC219" s="1"/>
      <c r="BFE219" s="1"/>
      <c r="BFG219" s="1"/>
      <c r="BFI219" s="1"/>
      <c r="BFK219" s="1"/>
      <c r="BFM219" s="1"/>
      <c r="BFO219" s="1"/>
      <c r="BFQ219" s="1"/>
      <c r="BFS219" s="1"/>
      <c r="BFU219" s="1"/>
      <c r="BFW219" s="1"/>
      <c r="BFY219" s="1"/>
      <c r="BGA219" s="1"/>
      <c r="BGC219" s="1"/>
      <c r="BGE219" s="1"/>
      <c r="BGG219" s="1"/>
      <c r="BGI219" s="1"/>
      <c r="BGK219" s="1"/>
      <c r="BGM219" s="1"/>
      <c r="BGO219" s="1"/>
      <c r="BGQ219" s="1"/>
      <c r="BGS219" s="1"/>
      <c r="BGU219" s="1"/>
      <c r="BGW219" s="1"/>
      <c r="BGY219" s="1"/>
      <c r="BHA219" s="1"/>
      <c r="BHC219" s="1"/>
      <c r="BHE219" s="1"/>
      <c r="BHG219" s="1"/>
      <c r="BHI219" s="1"/>
      <c r="BHK219" s="1"/>
      <c r="BHM219" s="1"/>
      <c r="BHO219" s="1"/>
      <c r="BHQ219" s="1"/>
      <c r="BHS219" s="1"/>
      <c r="BHU219" s="1"/>
      <c r="BHW219" s="1"/>
      <c r="BHY219" s="1"/>
      <c r="BIA219" s="1"/>
      <c r="BIC219" s="1"/>
      <c r="BIE219" s="1"/>
      <c r="BIG219" s="1"/>
      <c r="BII219" s="1"/>
      <c r="BIK219" s="1"/>
      <c r="BIM219" s="1"/>
      <c r="BIO219" s="1"/>
      <c r="BIQ219" s="1"/>
      <c r="BIS219" s="1"/>
      <c r="BIU219" s="1"/>
      <c r="BIW219" s="1"/>
      <c r="BIY219" s="1"/>
      <c r="BJA219" s="1"/>
      <c r="BJC219" s="1"/>
      <c r="BJE219" s="1"/>
      <c r="BJG219" s="1"/>
      <c r="BJI219" s="1"/>
      <c r="BJK219" s="1"/>
      <c r="BJM219" s="1"/>
      <c r="BJO219" s="1"/>
      <c r="BJQ219" s="1"/>
      <c r="BJS219" s="1"/>
      <c r="BJU219" s="1"/>
      <c r="BJW219" s="1"/>
      <c r="BJY219" s="1"/>
      <c r="BKA219" s="1"/>
      <c r="BKC219" s="1"/>
      <c r="BKE219" s="1"/>
      <c r="BKG219" s="1"/>
      <c r="BKI219" s="1"/>
      <c r="BKK219" s="1"/>
      <c r="BKM219" s="1"/>
      <c r="BKO219" s="1"/>
      <c r="BKQ219" s="1"/>
      <c r="BKS219" s="1"/>
      <c r="BKU219" s="1"/>
      <c r="BKW219" s="1"/>
      <c r="BKY219" s="1"/>
      <c r="BLA219" s="1"/>
      <c r="BLC219" s="1"/>
      <c r="BLE219" s="1"/>
      <c r="BLG219" s="1"/>
      <c r="BLI219" s="1"/>
      <c r="BLK219" s="1"/>
      <c r="BLM219" s="1"/>
      <c r="BLO219" s="1"/>
      <c r="BLQ219" s="1"/>
      <c r="BLS219" s="1"/>
      <c r="BLU219" s="1"/>
      <c r="BLW219" s="1"/>
      <c r="BLY219" s="1"/>
      <c r="BMA219" s="1"/>
      <c r="BMC219" s="1"/>
      <c r="BME219" s="1"/>
      <c r="BMG219" s="1"/>
      <c r="BMI219" s="1"/>
      <c r="BMK219" s="1"/>
      <c r="BMM219" s="1"/>
      <c r="BMO219" s="1"/>
      <c r="BMQ219" s="1"/>
      <c r="BMS219" s="1"/>
      <c r="BMU219" s="1"/>
      <c r="BMW219" s="1"/>
      <c r="BMY219" s="1"/>
      <c r="BNA219" s="1"/>
      <c r="BNC219" s="1"/>
      <c r="BNE219" s="1"/>
      <c r="BNG219" s="1"/>
      <c r="BNI219" s="1"/>
      <c r="BNK219" s="1"/>
      <c r="BNM219" s="1"/>
      <c r="BNO219" s="1"/>
      <c r="BNQ219" s="1"/>
      <c r="BNS219" s="1"/>
      <c r="BNU219" s="1"/>
      <c r="BNW219" s="1"/>
      <c r="BNY219" s="1"/>
      <c r="BOA219" s="1"/>
      <c r="BOC219" s="1"/>
      <c r="BOE219" s="1"/>
      <c r="BOG219" s="1"/>
      <c r="BOI219" s="1"/>
      <c r="BOK219" s="1"/>
      <c r="BOM219" s="1"/>
      <c r="BOO219" s="1"/>
      <c r="BOQ219" s="1"/>
      <c r="BOS219" s="1"/>
      <c r="BOU219" s="1"/>
      <c r="BOW219" s="1"/>
      <c r="BOY219" s="1"/>
      <c r="BPA219" s="1"/>
      <c r="BPC219" s="1"/>
      <c r="BPE219" s="1"/>
      <c r="BPG219" s="1"/>
      <c r="BPI219" s="1"/>
      <c r="BPK219" s="1"/>
      <c r="BPM219" s="1"/>
      <c r="BPO219" s="1"/>
      <c r="BPQ219" s="1"/>
      <c r="BPS219" s="1"/>
      <c r="BPU219" s="1"/>
      <c r="BPW219" s="1"/>
      <c r="BPY219" s="1"/>
      <c r="BQA219" s="1"/>
      <c r="BQC219" s="1"/>
      <c r="BQE219" s="1"/>
      <c r="BQG219" s="1"/>
      <c r="BQI219" s="1"/>
      <c r="BQK219" s="1"/>
      <c r="BQM219" s="1"/>
      <c r="BQO219" s="1"/>
      <c r="BQQ219" s="1"/>
      <c r="BQS219" s="1"/>
      <c r="BQU219" s="1"/>
      <c r="BQW219" s="1"/>
      <c r="BQY219" s="1"/>
      <c r="BRA219" s="1"/>
      <c r="BRC219" s="1"/>
      <c r="BRE219" s="1"/>
      <c r="BRG219" s="1"/>
      <c r="BRI219" s="1"/>
      <c r="BRK219" s="1"/>
      <c r="BRM219" s="1"/>
      <c r="BRO219" s="1"/>
      <c r="BRQ219" s="1"/>
      <c r="BRS219" s="1"/>
      <c r="BRU219" s="1"/>
      <c r="BRW219" s="1"/>
      <c r="BRY219" s="1"/>
      <c r="BSA219" s="1"/>
      <c r="BSC219" s="1"/>
      <c r="BSE219" s="1"/>
      <c r="BSG219" s="1"/>
      <c r="BSI219" s="1"/>
      <c r="BSK219" s="1"/>
      <c r="BSM219" s="1"/>
      <c r="BSO219" s="1"/>
      <c r="BSQ219" s="1"/>
      <c r="BSS219" s="1"/>
      <c r="BSU219" s="1"/>
      <c r="BSW219" s="1"/>
      <c r="BSY219" s="1"/>
      <c r="BTA219" s="1"/>
      <c r="BTC219" s="1"/>
      <c r="BTE219" s="1"/>
      <c r="BTG219" s="1"/>
      <c r="BTI219" s="1"/>
      <c r="BTK219" s="1"/>
      <c r="BTM219" s="1"/>
      <c r="BTO219" s="1"/>
      <c r="BTQ219" s="1"/>
      <c r="BTS219" s="1"/>
      <c r="BTU219" s="1"/>
      <c r="BTW219" s="1"/>
      <c r="BTY219" s="1"/>
      <c r="BUA219" s="1"/>
      <c r="BUC219" s="1"/>
      <c r="BUE219" s="1"/>
      <c r="BUG219" s="1"/>
      <c r="BUI219" s="1"/>
      <c r="BUK219" s="1"/>
      <c r="BUM219" s="1"/>
      <c r="BUO219" s="1"/>
      <c r="BUQ219" s="1"/>
      <c r="BUS219" s="1"/>
      <c r="BUU219" s="1"/>
      <c r="BUW219" s="1"/>
      <c r="BUY219" s="1"/>
      <c r="BVA219" s="1"/>
      <c r="BVC219" s="1"/>
      <c r="BVE219" s="1"/>
      <c r="BVG219" s="1"/>
      <c r="BVI219" s="1"/>
      <c r="BVK219" s="1"/>
      <c r="BVM219" s="1"/>
      <c r="BVO219" s="1"/>
      <c r="BVQ219" s="1"/>
      <c r="BVS219" s="1"/>
      <c r="BVU219" s="1"/>
      <c r="BVW219" s="1"/>
      <c r="BVY219" s="1"/>
      <c r="BWA219" s="1"/>
      <c r="BWC219" s="1"/>
      <c r="BWE219" s="1"/>
      <c r="BWG219" s="1"/>
      <c r="BWI219" s="1"/>
      <c r="BWK219" s="1"/>
      <c r="BWM219" s="1"/>
      <c r="BWO219" s="1"/>
      <c r="BWQ219" s="1"/>
      <c r="BWS219" s="1"/>
      <c r="BWU219" s="1"/>
      <c r="BWW219" s="1"/>
      <c r="BWY219" s="1"/>
      <c r="BXA219" s="1"/>
      <c r="BXC219" s="1"/>
      <c r="BXE219" s="1"/>
      <c r="BXG219" s="1"/>
      <c r="BXI219" s="1"/>
      <c r="BXK219" s="1"/>
      <c r="BXM219" s="1"/>
      <c r="BXO219" s="1"/>
      <c r="BXQ219" s="1"/>
      <c r="BXS219" s="1"/>
      <c r="BXU219" s="1"/>
      <c r="BXW219" s="1"/>
      <c r="BXY219" s="1"/>
      <c r="BYA219" s="1"/>
      <c r="BYC219" s="1"/>
      <c r="BYE219" s="1"/>
      <c r="BYG219" s="1"/>
      <c r="BYI219" s="1"/>
      <c r="BYK219" s="1"/>
      <c r="BYM219" s="1"/>
      <c r="BYO219" s="1"/>
      <c r="BYQ219" s="1"/>
      <c r="BYS219" s="1"/>
      <c r="BYU219" s="1"/>
      <c r="BYW219" s="1"/>
      <c r="BYY219" s="1"/>
      <c r="BZA219" s="1"/>
      <c r="BZC219" s="1"/>
      <c r="BZE219" s="1"/>
      <c r="BZG219" s="1"/>
      <c r="BZI219" s="1"/>
      <c r="BZK219" s="1"/>
      <c r="BZM219" s="1"/>
      <c r="BZO219" s="1"/>
      <c r="BZQ219" s="1"/>
      <c r="BZS219" s="1"/>
      <c r="BZU219" s="1"/>
      <c r="BZW219" s="1"/>
      <c r="BZY219" s="1"/>
      <c r="CAA219" s="1"/>
      <c r="CAC219" s="1"/>
      <c r="CAE219" s="1"/>
      <c r="CAG219" s="1"/>
      <c r="CAI219" s="1"/>
      <c r="CAK219" s="1"/>
      <c r="CAM219" s="1"/>
      <c r="CAO219" s="1"/>
      <c r="CAQ219" s="1"/>
      <c r="CAS219" s="1"/>
      <c r="CAU219" s="1"/>
      <c r="CAW219" s="1"/>
      <c r="CAY219" s="1"/>
      <c r="CBA219" s="1"/>
      <c r="CBC219" s="1"/>
      <c r="CBE219" s="1"/>
      <c r="CBG219" s="1"/>
      <c r="CBI219" s="1"/>
      <c r="CBK219" s="1"/>
      <c r="CBM219" s="1"/>
      <c r="CBO219" s="1"/>
      <c r="CBQ219" s="1"/>
      <c r="CBS219" s="1"/>
      <c r="CBU219" s="1"/>
      <c r="CBW219" s="1"/>
      <c r="CBY219" s="1"/>
      <c r="CCA219" s="1"/>
      <c r="CCC219" s="1"/>
      <c r="CCE219" s="1"/>
      <c r="CCG219" s="1"/>
      <c r="CCI219" s="1"/>
      <c r="CCK219" s="1"/>
      <c r="CCM219" s="1"/>
      <c r="CCO219" s="1"/>
      <c r="CCQ219" s="1"/>
      <c r="CCS219" s="1"/>
      <c r="CCU219" s="1"/>
      <c r="CCW219" s="1"/>
      <c r="CCY219" s="1"/>
      <c r="CDA219" s="1"/>
      <c r="CDC219" s="1"/>
      <c r="CDE219" s="1"/>
      <c r="CDG219" s="1"/>
      <c r="CDI219" s="1"/>
      <c r="CDK219" s="1"/>
      <c r="CDM219" s="1"/>
      <c r="CDO219" s="1"/>
      <c r="CDQ219" s="1"/>
      <c r="CDS219" s="1"/>
      <c r="CDU219" s="1"/>
      <c r="CDW219" s="1"/>
      <c r="CDY219" s="1"/>
      <c r="CEA219" s="1"/>
      <c r="CEC219" s="1"/>
      <c r="CEE219" s="1"/>
      <c r="CEG219" s="1"/>
      <c r="CEI219" s="1"/>
      <c r="CEK219" s="1"/>
      <c r="CEM219" s="1"/>
      <c r="CEO219" s="1"/>
      <c r="CEQ219" s="1"/>
      <c r="CES219" s="1"/>
      <c r="CEU219" s="1"/>
      <c r="CEW219" s="1"/>
      <c r="CEY219" s="1"/>
      <c r="CFA219" s="1"/>
      <c r="CFC219" s="1"/>
      <c r="CFE219" s="1"/>
      <c r="CFG219" s="1"/>
      <c r="CFI219" s="1"/>
      <c r="CFK219" s="1"/>
      <c r="CFM219" s="1"/>
      <c r="CFO219" s="1"/>
      <c r="CFQ219" s="1"/>
      <c r="CFS219" s="1"/>
      <c r="CFU219" s="1"/>
      <c r="CFW219" s="1"/>
      <c r="CFY219" s="1"/>
      <c r="CGA219" s="1"/>
      <c r="CGC219" s="1"/>
      <c r="CGE219" s="1"/>
      <c r="CGG219" s="1"/>
      <c r="CGI219" s="1"/>
      <c r="CGK219" s="1"/>
      <c r="CGM219" s="1"/>
      <c r="CGO219" s="1"/>
      <c r="CGQ219" s="1"/>
      <c r="CGS219" s="1"/>
      <c r="CGU219" s="1"/>
      <c r="CGW219" s="1"/>
      <c r="CGY219" s="1"/>
      <c r="CHA219" s="1"/>
      <c r="CHC219" s="1"/>
      <c r="CHE219" s="1"/>
      <c r="CHG219" s="1"/>
      <c r="CHI219" s="1"/>
      <c r="CHK219" s="1"/>
      <c r="CHM219" s="1"/>
      <c r="CHO219" s="1"/>
      <c r="CHQ219" s="1"/>
      <c r="CHS219" s="1"/>
      <c r="CHU219" s="1"/>
      <c r="CHW219" s="1"/>
      <c r="CHY219" s="1"/>
      <c r="CIA219" s="1"/>
      <c r="CIC219" s="1"/>
      <c r="CIE219" s="1"/>
      <c r="CIG219" s="1"/>
      <c r="CII219" s="1"/>
      <c r="CIK219" s="1"/>
      <c r="CIM219" s="1"/>
      <c r="CIO219" s="1"/>
      <c r="CIQ219" s="1"/>
      <c r="CIS219" s="1"/>
      <c r="CIU219" s="1"/>
      <c r="CIW219" s="1"/>
      <c r="CIY219" s="1"/>
      <c r="CJA219" s="1"/>
      <c r="CJC219" s="1"/>
      <c r="CJE219" s="1"/>
      <c r="CJG219" s="1"/>
      <c r="CJI219" s="1"/>
      <c r="CJK219" s="1"/>
      <c r="CJM219" s="1"/>
      <c r="CJO219" s="1"/>
      <c r="CJQ219" s="1"/>
      <c r="CJS219" s="1"/>
      <c r="CJU219" s="1"/>
      <c r="CJW219" s="1"/>
      <c r="CJY219" s="1"/>
      <c r="CKA219" s="1"/>
      <c r="CKC219" s="1"/>
      <c r="CKE219" s="1"/>
      <c r="CKG219" s="1"/>
      <c r="CKI219" s="1"/>
      <c r="CKK219" s="1"/>
      <c r="CKM219" s="1"/>
      <c r="CKO219" s="1"/>
      <c r="CKQ219" s="1"/>
      <c r="CKS219" s="1"/>
      <c r="CKU219" s="1"/>
      <c r="CKW219" s="1"/>
      <c r="CKY219" s="1"/>
      <c r="CLA219" s="1"/>
      <c r="CLC219" s="1"/>
      <c r="CLE219" s="1"/>
      <c r="CLG219" s="1"/>
      <c r="CLI219" s="1"/>
      <c r="CLK219" s="1"/>
      <c r="CLM219" s="1"/>
      <c r="CLO219" s="1"/>
      <c r="CLQ219" s="1"/>
      <c r="CLS219" s="1"/>
      <c r="CLU219" s="1"/>
      <c r="CLW219" s="1"/>
      <c r="CLY219" s="1"/>
      <c r="CMA219" s="1"/>
      <c r="CMC219" s="1"/>
      <c r="CME219" s="1"/>
      <c r="CMG219" s="1"/>
      <c r="CMI219" s="1"/>
      <c r="CMK219" s="1"/>
      <c r="CMM219" s="1"/>
      <c r="CMO219" s="1"/>
      <c r="CMQ219" s="1"/>
      <c r="CMS219" s="1"/>
      <c r="CMU219" s="1"/>
      <c r="CMW219" s="1"/>
      <c r="CMY219" s="1"/>
      <c r="CNA219" s="1"/>
      <c r="CNC219" s="1"/>
      <c r="CNE219" s="1"/>
      <c r="CNG219" s="1"/>
      <c r="CNI219" s="1"/>
      <c r="CNK219" s="1"/>
      <c r="CNM219" s="1"/>
      <c r="CNO219" s="1"/>
      <c r="CNQ219" s="1"/>
      <c r="CNS219" s="1"/>
      <c r="CNU219" s="1"/>
      <c r="CNW219" s="1"/>
      <c r="CNY219" s="1"/>
      <c r="COA219" s="1"/>
      <c r="COC219" s="1"/>
      <c r="COE219" s="1"/>
      <c r="COG219" s="1"/>
      <c r="COI219" s="1"/>
      <c r="COK219" s="1"/>
      <c r="COM219" s="1"/>
      <c r="COO219" s="1"/>
      <c r="COQ219" s="1"/>
      <c r="COS219" s="1"/>
      <c r="COU219" s="1"/>
      <c r="COW219" s="1"/>
      <c r="COY219" s="1"/>
      <c r="CPA219" s="1"/>
      <c r="CPC219" s="1"/>
      <c r="CPE219" s="1"/>
      <c r="CPG219" s="1"/>
      <c r="CPI219" s="1"/>
      <c r="CPK219" s="1"/>
      <c r="CPM219" s="1"/>
      <c r="CPO219" s="1"/>
      <c r="CPQ219" s="1"/>
      <c r="CPS219" s="1"/>
      <c r="CPU219" s="1"/>
      <c r="CPW219" s="1"/>
      <c r="CPY219" s="1"/>
      <c r="CQA219" s="1"/>
      <c r="CQC219" s="1"/>
      <c r="CQE219" s="1"/>
      <c r="CQG219" s="1"/>
      <c r="CQI219" s="1"/>
      <c r="CQK219" s="1"/>
      <c r="CQM219" s="1"/>
      <c r="CQO219" s="1"/>
      <c r="CQQ219" s="1"/>
      <c r="CQS219" s="1"/>
      <c r="CQU219" s="1"/>
      <c r="CQW219" s="1"/>
      <c r="CQY219" s="1"/>
      <c r="CRA219" s="1"/>
      <c r="CRC219" s="1"/>
      <c r="CRE219" s="1"/>
      <c r="CRG219" s="1"/>
      <c r="CRI219" s="1"/>
      <c r="CRK219" s="1"/>
      <c r="CRM219" s="1"/>
      <c r="CRO219" s="1"/>
      <c r="CRQ219" s="1"/>
      <c r="CRS219" s="1"/>
      <c r="CRU219" s="1"/>
      <c r="CRW219" s="1"/>
      <c r="CRY219" s="1"/>
      <c r="CSA219" s="1"/>
      <c r="CSC219" s="1"/>
      <c r="CSE219" s="1"/>
      <c r="CSG219" s="1"/>
      <c r="CSI219" s="1"/>
      <c r="CSK219" s="1"/>
      <c r="CSM219" s="1"/>
      <c r="CSO219" s="1"/>
      <c r="CSQ219" s="1"/>
      <c r="CSS219" s="1"/>
      <c r="CSU219" s="1"/>
      <c r="CSW219" s="1"/>
      <c r="CSY219" s="1"/>
      <c r="CTA219" s="1"/>
      <c r="CTC219" s="1"/>
      <c r="CTE219" s="1"/>
      <c r="CTG219" s="1"/>
      <c r="CTI219" s="1"/>
      <c r="CTK219" s="1"/>
      <c r="CTM219" s="1"/>
      <c r="CTO219" s="1"/>
      <c r="CTQ219" s="1"/>
      <c r="CTS219" s="1"/>
      <c r="CTU219" s="1"/>
      <c r="CTW219" s="1"/>
      <c r="CTY219" s="1"/>
      <c r="CUA219" s="1"/>
      <c r="CUC219" s="1"/>
      <c r="CUE219" s="1"/>
      <c r="CUG219" s="1"/>
      <c r="CUI219" s="1"/>
      <c r="CUK219" s="1"/>
      <c r="CUM219" s="1"/>
      <c r="CUO219" s="1"/>
      <c r="CUQ219" s="1"/>
      <c r="CUS219" s="1"/>
      <c r="CUU219" s="1"/>
      <c r="CUW219" s="1"/>
      <c r="CUY219" s="1"/>
      <c r="CVA219" s="1"/>
      <c r="CVC219" s="1"/>
      <c r="CVE219" s="1"/>
      <c r="CVG219" s="1"/>
      <c r="CVI219" s="1"/>
      <c r="CVK219" s="1"/>
      <c r="CVM219" s="1"/>
      <c r="CVO219" s="1"/>
      <c r="CVQ219" s="1"/>
      <c r="CVS219" s="1"/>
      <c r="CVU219" s="1"/>
      <c r="CVW219" s="1"/>
      <c r="CVY219" s="1"/>
      <c r="CWA219" s="1"/>
      <c r="CWC219" s="1"/>
      <c r="CWE219" s="1"/>
      <c r="CWG219" s="1"/>
      <c r="CWI219" s="1"/>
      <c r="CWK219" s="1"/>
      <c r="CWM219" s="1"/>
      <c r="CWO219" s="1"/>
      <c r="CWQ219" s="1"/>
      <c r="CWS219" s="1"/>
      <c r="CWU219" s="1"/>
      <c r="CWW219" s="1"/>
      <c r="CWY219" s="1"/>
      <c r="CXA219" s="1"/>
      <c r="CXC219" s="1"/>
      <c r="CXE219" s="1"/>
      <c r="CXG219" s="1"/>
      <c r="CXI219" s="1"/>
      <c r="CXK219" s="1"/>
      <c r="CXM219" s="1"/>
      <c r="CXO219" s="1"/>
      <c r="CXQ219" s="1"/>
      <c r="CXS219" s="1"/>
      <c r="CXU219" s="1"/>
      <c r="CXW219" s="1"/>
      <c r="CXY219" s="1"/>
      <c r="CYA219" s="1"/>
      <c r="CYC219" s="1"/>
      <c r="CYE219" s="1"/>
      <c r="CYG219" s="1"/>
      <c r="CYI219" s="1"/>
      <c r="CYK219" s="1"/>
      <c r="CYM219" s="1"/>
      <c r="CYO219" s="1"/>
      <c r="CYQ219" s="1"/>
      <c r="CYS219" s="1"/>
      <c r="CYU219" s="1"/>
      <c r="CYW219" s="1"/>
      <c r="CYY219" s="1"/>
      <c r="CZA219" s="1"/>
      <c r="CZC219" s="1"/>
      <c r="CZE219" s="1"/>
      <c r="CZG219" s="1"/>
      <c r="CZI219" s="1"/>
      <c r="CZK219" s="1"/>
      <c r="CZM219" s="1"/>
      <c r="CZO219" s="1"/>
      <c r="CZQ219" s="1"/>
      <c r="CZS219" s="1"/>
      <c r="CZU219" s="1"/>
      <c r="CZW219" s="1"/>
      <c r="CZY219" s="1"/>
      <c r="DAA219" s="1"/>
      <c r="DAC219" s="1"/>
      <c r="DAE219" s="1"/>
      <c r="DAG219" s="1"/>
      <c r="DAI219" s="1"/>
      <c r="DAK219" s="1"/>
      <c r="DAM219" s="1"/>
      <c r="DAO219" s="1"/>
      <c r="DAQ219" s="1"/>
      <c r="DAS219" s="1"/>
      <c r="DAU219" s="1"/>
      <c r="DAW219" s="1"/>
      <c r="DAY219" s="1"/>
      <c r="DBA219" s="1"/>
      <c r="DBC219" s="1"/>
      <c r="DBE219" s="1"/>
      <c r="DBG219" s="1"/>
      <c r="DBI219" s="1"/>
      <c r="DBK219" s="1"/>
      <c r="DBM219" s="1"/>
      <c r="DBO219" s="1"/>
      <c r="DBQ219" s="1"/>
      <c r="DBS219" s="1"/>
      <c r="DBU219" s="1"/>
      <c r="DBW219" s="1"/>
      <c r="DBY219" s="1"/>
      <c r="DCA219" s="1"/>
      <c r="DCC219" s="1"/>
      <c r="DCE219" s="1"/>
      <c r="DCG219" s="1"/>
      <c r="DCI219" s="1"/>
      <c r="DCK219" s="1"/>
      <c r="DCM219" s="1"/>
      <c r="DCO219" s="1"/>
      <c r="DCQ219" s="1"/>
      <c r="DCS219" s="1"/>
      <c r="DCU219" s="1"/>
      <c r="DCW219" s="1"/>
      <c r="DCY219" s="1"/>
      <c r="DDA219" s="1"/>
      <c r="DDC219" s="1"/>
      <c r="DDE219" s="1"/>
      <c r="DDG219" s="1"/>
      <c r="DDI219" s="1"/>
      <c r="DDK219" s="1"/>
      <c r="DDM219" s="1"/>
      <c r="DDO219" s="1"/>
      <c r="DDQ219" s="1"/>
      <c r="DDS219" s="1"/>
      <c r="DDU219" s="1"/>
      <c r="DDW219" s="1"/>
      <c r="DDY219" s="1"/>
      <c r="DEA219" s="1"/>
      <c r="DEC219" s="1"/>
      <c r="DEE219" s="1"/>
      <c r="DEG219" s="1"/>
      <c r="DEI219" s="1"/>
      <c r="DEK219" s="1"/>
      <c r="DEM219" s="1"/>
      <c r="DEO219" s="1"/>
      <c r="DEQ219" s="1"/>
      <c r="DES219" s="1"/>
      <c r="DEU219" s="1"/>
      <c r="DEW219" s="1"/>
      <c r="DEY219" s="1"/>
      <c r="DFA219" s="1"/>
      <c r="DFC219" s="1"/>
      <c r="DFE219" s="1"/>
      <c r="DFG219" s="1"/>
      <c r="DFI219" s="1"/>
      <c r="DFK219" s="1"/>
      <c r="DFM219" s="1"/>
      <c r="DFO219" s="1"/>
      <c r="DFQ219" s="1"/>
      <c r="DFS219" s="1"/>
      <c r="DFU219" s="1"/>
      <c r="DFW219" s="1"/>
      <c r="DFY219" s="1"/>
      <c r="DGA219" s="1"/>
      <c r="DGC219" s="1"/>
      <c r="DGE219" s="1"/>
      <c r="DGG219" s="1"/>
      <c r="DGI219" s="1"/>
      <c r="DGK219" s="1"/>
      <c r="DGM219" s="1"/>
      <c r="DGO219" s="1"/>
      <c r="DGQ219" s="1"/>
      <c r="DGS219" s="1"/>
      <c r="DGU219" s="1"/>
      <c r="DGW219" s="1"/>
      <c r="DGY219" s="1"/>
      <c r="DHA219" s="1"/>
      <c r="DHC219" s="1"/>
      <c r="DHE219" s="1"/>
      <c r="DHG219" s="1"/>
      <c r="DHI219" s="1"/>
      <c r="DHK219" s="1"/>
      <c r="DHM219" s="1"/>
      <c r="DHO219" s="1"/>
      <c r="DHQ219" s="1"/>
      <c r="DHS219" s="1"/>
      <c r="DHU219" s="1"/>
      <c r="DHW219" s="1"/>
      <c r="DHY219" s="1"/>
      <c r="DIA219" s="1"/>
      <c r="DIC219" s="1"/>
      <c r="DIE219" s="1"/>
      <c r="DIG219" s="1"/>
      <c r="DII219" s="1"/>
      <c r="DIK219" s="1"/>
      <c r="DIM219" s="1"/>
      <c r="DIO219" s="1"/>
      <c r="DIQ219" s="1"/>
      <c r="DIS219" s="1"/>
      <c r="DIU219" s="1"/>
      <c r="DIW219" s="1"/>
      <c r="DIY219" s="1"/>
      <c r="DJA219" s="1"/>
      <c r="DJC219" s="1"/>
      <c r="DJE219" s="1"/>
      <c r="DJG219" s="1"/>
      <c r="DJI219" s="1"/>
      <c r="DJK219" s="1"/>
      <c r="DJM219" s="1"/>
      <c r="DJO219" s="1"/>
      <c r="DJQ219" s="1"/>
      <c r="DJS219" s="1"/>
      <c r="DJU219" s="1"/>
      <c r="DJW219" s="1"/>
      <c r="DJY219" s="1"/>
      <c r="DKA219" s="1"/>
      <c r="DKC219" s="1"/>
      <c r="DKE219" s="1"/>
      <c r="DKG219" s="1"/>
      <c r="DKI219" s="1"/>
      <c r="DKK219" s="1"/>
      <c r="DKM219" s="1"/>
      <c r="DKO219" s="1"/>
      <c r="DKQ219" s="1"/>
      <c r="DKS219" s="1"/>
      <c r="DKU219" s="1"/>
      <c r="DKW219" s="1"/>
      <c r="DKY219" s="1"/>
      <c r="DLA219" s="1"/>
      <c r="DLC219" s="1"/>
      <c r="DLE219" s="1"/>
      <c r="DLG219" s="1"/>
      <c r="DLI219" s="1"/>
      <c r="DLK219" s="1"/>
      <c r="DLM219" s="1"/>
      <c r="DLO219" s="1"/>
      <c r="DLQ219" s="1"/>
      <c r="DLS219" s="1"/>
      <c r="DLU219" s="1"/>
      <c r="DLW219" s="1"/>
      <c r="DLY219" s="1"/>
      <c r="DMA219" s="1"/>
      <c r="DMC219" s="1"/>
      <c r="DME219" s="1"/>
      <c r="DMG219" s="1"/>
      <c r="DMI219" s="1"/>
      <c r="DMK219" s="1"/>
      <c r="DMM219" s="1"/>
      <c r="DMO219" s="1"/>
      <c r="DMQ219" s="1"/>
      <c r="DMS219" s="1"/>
      <c r="DMU219" s="1"/>
      <c r="DMW219" s="1"/>
      <c r="DMY219" s="1"/>
      <c r="DNA219" s="1"/>
      <c r="DNC219" s="1"/>
      <c r="DNE219" s="1"/>
      <c r="DNG219" s="1"/>
      <c r="DNI219" s="1"/>
      <c r="DNK219" s="1"/>
      <c r="DNM219" s="1"/>
      <c r="DNO219" s="1"/>
      <c r="DNQ219" s="1"/>
      <c r="DNS219" s="1"/>
      <c r="DNU219" s="1"/>
      <c r="DNW219" s="1"/>
      <c r="DNY219" s="1"/>
      <c r="DOA219" s="1"/>
      <c r="DOC219" s="1"/>
      <c r="DOE219" s="1"/>
      <c r="DOG219" s="1"/>
      <c r="DOI219" s="1"/>
      <c r="DOK219" s="1"/>
      <c r="DOM219" s="1"/>
      <c r="DOO219" s="1"/>
      <c r="DOQ219" s="1"/>
      <c r="DOS219" s="1"/>
      <c r="DOU219" s="1"/>
      <c r="DOW219" s="1"/>
      <c r="DOY219" s="1"/>
      <c r="DPA219" s="1"/>
      <c r="DPC219" s="1"/>
      <c r="DPE219" s="1"/>
      <c r="DPG219" s="1"/>
      <c r="DPI219" s="1"/>
      <c r="DPK219" s="1"/>
      <c r="DPM219" s="1"/>
      <c r="DPO219" s="1"/>
      <c r="DPQ219" s="1"/>
      <c r="DPS219" s="1"/>
      <c r="DPU219" s="1"/>
      <c r="DPW219" s="1"/>
      <c r="DPY219" s="1"/>
      <c r="DQA219" s="1"/>
      <c r="DQC219" s="1"/>
      <c r="DQE219" s="1"/>
      <c r="DQG219" s="1"/>
      <c r="DQI219" s="1"/>
      <c r="DQK219" s="1"/>
      <c r="DQM219" s="1"/>
      <c r="DQO219" s="1"/>
      <c r="DQQ219" s="1"/>
      <c r="DQS219" s="1"/>
      <c r="DQU219" s="1"/>
      <c r="DQW219" s="1"/>
      <c r="DQY219" s="1"/>
      <c r="DRA219" s="1"/>
      <c r="DRC219" s="1"/>
      <c r="DRE219" s="1"/>
      <c r="DRG219" s="1"/>
      <c r="DRI219" s="1"/>
      <c r="DRK219" s="1"/>
      <c r="DRM219" s="1"/>
      <c r="DRO219" s="1"/>
      <c r="DRQ219" s="1"/>
      <c r="DRS219" s="1"/>
      <c r="DRU219" s="1"/>
      <c r="DRW219" s="1"/>
      <c r="DRY219" s="1"/>
      <c r="DSA219" s="1"/>
      <c r="DSC219" s="1"/>
      <c r="DSE219" s="1"/>
      <c r="DSG219" s="1"/>
      <c r="DSI219" s="1"/>
      <c r="DSK219" s="1"/>
      <c r="DSM219" s="1"/>
      <c r="DSO219" s="1"/>
      <c r="DSQ219" s="1"/>
      <c r="DSS219" s="1"/>
      <c r="DSU219" s="1"/>
      <c r="DSW219" s="1"/>
      <c r="DSY219" s="1"/>
      <c r="DTA219" s="1"/>
      <c r="DTC219" s="1"/>
      <c r="DTE219" s="1"/>
      <c r="DTG219" s="1"/>
      <c r="DTI219" s="1"/>
      <c r="DTK219" s="1"/>
      <c r="DTM219" s="1"/>
      <c r="DTO219" s="1"/>
      <c r="DTQ219" s="1"/>
      <c r="DTS219" s="1"/>
      <c r="DTU219" s="1"/>
      <c r="DTW219" s="1"/>
      <c r="DTY219" s="1"/>
      <c r="DUA219" s="1"/>
      <c r="DUC219" s="1"/>
      <c r="DUE219" s="1"/>
      <c r="DUG219" s="1"/>
      <c r="DUI219" s="1"/>
      <c r="DUK219" s="1"/>
      <c r="DUM219" s="1"/>
      <c r="DUO219" s="1"/>
      <c r="DUQ219" s="1"/>
      <c r="DUS219" s="1"/>
      <c r="DUU219" s="1"/>
      <c r="DUW219" s="1"/>
      <c r="DUY219" s="1"/>
      <c r="DVA219" s="1"/>
      <c r="DVC219" s="1"/>
      <c r="DVE219" s="1"/>
      <c r="DVG219" s="1"/>
      <c r="DVI219" s="1"/>
      <c r="DVK219" s="1"/>
      <c r="DVM219" s="1"/>
      <c r="DVO219" s="1"/>
      <c r="DVQ219" s="1"/>
      <c r="DVS219" s="1"/>
      <c r="DVU219" s="1"/>
      <c r="DVW219" s="1"/>
      <c r="DVY219" s="1"/>
      <c r="DWA219" s="1"/>
      <c r="DWC219" s="1"/>
      <c r="DWE219" s="1"/>
      <c r="DWG219" s="1"/>
      <c r="DWI219" s="1"/>
      <c r="DWK219" s="1"/>
      <c r="DWM219" s="1"/>
      <c r="DWO219" s="1"/>
      <c r="DWQ219" s="1"/>
      <c r="DWS219" s="1"/>
      <c r="DWU219" s="1"/>
      <c r="DWW219" s="1"/>
      <c r="DWY219" s="1"/>
      <c r="DXA219" s="1"/>
      <c r="DXC219" s="1"/>
      <c r="DXE219" s="1"/>
      <c r="DXG219" s="1"/>
      <c r="DXI219" s="1"/>
      <c r="DXK219" s="1"/>
      <c r="DXM219" s="1"/>
      <c r="DXO219" s="1"/>
      <c r="DXQ219" s="1"/>
      <c r="DXS219" s="1"/>
      <c r="DXU219" s="1"/>
      <c r="DXW219" s="1"/>
      <c r="DXY219" s="1"/>
      <c r="DYA219" s="1"/>
      <c r="DYC219" s="1"/>
      <c r="DYE219" s="1"/>
      <c r="DYG219" s="1"/>
      <c r="DYI219" s="1"/>
      <c r="DYK219" s="1"/>
      <c r="DYM219" s="1"/>
      <c r="DYO219" s="1"/>
      <c r="DYQ219" s="1"/>
      <c r="DYS219" s="1"/>
      <c r="DYU219" s="1"/>
      <c r="DYW219" s="1"/>
      <c r="DYY219" s="1"/>
      <c r="DZA219" s="1"/>
      <c r="DZC219" s="1"/>
      <c r="DZE219" s="1"/>
      <c r="DZG219" s="1"/>
      <c r="DZI219" s="1"/>
      <c r="DZK219" s="1"/>
      <c r="DZM219" s="1"/>
      <c r="DZO219" s="1"/>
      <c r="DZQ219" s="1"/>
      <c r="DZS219" s="1"/>
      <c r="DZU219" s="1"/>
      <c r="DZW219" s="1"/>
      <c r="DZY219" s="1"/>
      <c r="EAA219" s="1"/>
      <c r="EAC219" s="1"/>
      <c r="EAE219" s="1"/>
      <c r="EAG219" s="1"/>
      <c r="EAI219" s="1"/>
      <c r="EAK219" s="1"/>
      <c r="EAM219" s="1"/>
      <c r="EAO219" s="1"/>
      <c r="EAQ219" s="1"/>
      <c r="EAS219" s="1"/>
      <c r="EAU219" s="1"/>
      <c r="EAW219" s="1"/>
      <c r="EAY219" s="1"/>
      <c r="EBA219" s="1"/>
      <c r="EBC219" s="1"/>
      <c r="EBE219" s="1"/>
      <c r="EBG219" s="1"/>
      <c r="EBI219" s="1"/>
      <c r="EBK219" s="1"/>
      <c r="EBM219" s="1"/>
      <c r="EBO219" s="1"/>
      <c r="EBQ219" s="1"/>
      <c r="EBS219" s="1"/>
      <c r="EBU219" s="1"/>
      <c r="EBW219" s="1"/>
      <c r="EBY219" s="1"/>
      <c r="ECA219" s="1"/>
      <c r="ECC219" s="1"/>
      <c r="ECE219" s="1"/>
      <c r="ECG219" s="1"/>
      <c r="ECI219" s="1"/>
      <c r="ECK219" s="1"/>
      <c r="ECM219" s="1"/>
      <c r="ECO219" s="1"/>
      <c r="ECQ219" s="1"/>
      <c r="ECS219" s="1"/>
      <c r="ECU219" s="1"/>
      <c r="ECW219" s="1"/>
      <c r="ECY219" s="1"/>
      <c r="EDA219" s="1"/>
      <c r="EDC219" s="1"/>
      <c r="EDE219" s="1"/>
      <c r="EDG219" s="1"/>
      <c r="EDI219" s="1"/>
      <c r="EDK219" s="1"/>
      <c r="EDM219" s="1"/>
      <c r="EDO219" s="1"/>
      <c r="EDQ219" s="1"/>
      <c r="EDS219" s="1"/>
      <c r="EDU219" s="1"/>
      <c r="EDW219" s="1"/>
      <c r="EDY219" s="1"/>
      <c r="EEA219" s="1"/>
      <c r="EEC219" s="1"/>
      <c r="EEE219" s="1"/>
      <c r="EEG219" s="1"/>
      <c r="EEI219" s="1"/>
      <c r="EEK219" s="1"/>
      <c r="EEM219" s="1"/>
      <c r="EEO219" s="1"/>
      <c r="EEQ219" s="1"/>
      <c r="EES219" s="1"/>
      <c r="EEU219" s="1"/>
      <c r="EEW219" s="1"/>
      <c r="EEY219" s="1"/>
      <c r="EFA219" s="1"/>
      <c r="EFC219" s="1"/>
      <c r="EFE219" s="1"/>
      <c r="EFG219" s="1"/>
      <c r="EFI219" s="1"/>
      <c r="EFK219" s="1"/>
      <c r="EFM219" s="1"/>
      <c r="EFO219" s="1"/>
      <c r="EFQ219" s="1"/>
      <c r="EFS219" s="1"/>
      <c r="EFU219" s="1"/>
      <c r="EFW219" s="1"/>
      <c r="EFY219" s="1"/>
      <c r="EGA219" s="1"/>
      <c r="EGC219" s="1"/>
      <c r="EGE219" s="1"/>
      <c r="EGG219" s="1"/>
      <c r="EGI219" s="1"/>
      <c r="EGK219" s="1"/>
      <c r="EGM219" s="1"/>
      <c r="EGO219" s="1"/>
      <c r="EGQ219" s="1"/>
      <c r="EGS219" s="1"/>
      <c r="EGU219" s="1"/>
      <c r="EGW219" s="1"/>
      <c r="EGY219" s="1"/>
      <c r="EHA219" s="1"/>
      <c r="EHC219" s="1"/>
      <c r="EHE219" s="1"/>
      <c r="EHG219" s="1"/>
      <c r="EHI219" s="1"/>
      <c r="EHK219" s="1"/>
      <c r="EHM219" s="1"/>
      <c r="EHO219" s="1"/>
      <c r="EHQ219" s="1"/>
      <c r="EHS219" s="1"/>
      <c r="EHU219" s="1"/>
      <c r="EHW219" s="1"/>
      <c r="EHY219" s="1"/>
      <c r="EIA219" s="1"/>
      <c r="EIC219" s="1"/>
      <c r="EIE219" s="1"/>
      <c r="EIG219" s="1"/>
      <c r="EII219" s="1"/>
      <c r="EIK219" s="1"/>
      <c r="EIM219" s="1"/>
      <c r="EIO219" s="1"/>
      <c r="EIQ219" s="1"/>
      <c r="EIS219" s="1"/>
      <c r="EIU219" s="1"/>
      <c r="EIW219" s="1"/>
      <c r="EIY219" s="1"/>
      <c r="EJA219" s="1"/>
      <c r="EJC219" s="1"/>
      <c r="EJE219" s="1"/>
      <c r="EJG219" s="1"/>
      <c r="EJI219" s="1"/>
      <c r="EJK219" s="1"/>
      <c r="EJM219" s="1"/>
      <c r="EJO219" s="1"/>
      <c r="EJQ219" s="1"/>
      <c r="EJS219" s="1"/>
      <c r="EJU219" s="1"/>
      <c r="EJW219" s="1"/>
      <c r="EJY219" s="1"/>
      <c r="EKA219" s="1"/>
      <c r="EKC219" s="1"/>
      <c r="EKE219" s="1"/>
      <c r="EKG219" s="1"/>
      <c r="EKI219" s="1"/>
      <c r="EKK219" s="1"/>
      <c r="EKM219" s="1"/>
      <c r="EKO219" s="1"/>
      <c r="EKQ219" s="1"/>
      <c r="EKS219" s="1"/>
      <c r="EKU219" s="1"/>
      <c r="EKW219" s="1"/>
      <c r="EKY219" s="1"/>
      <c r="ELA219" s="1"/>
      <c r="ELC219" s="1"/>
      <c r="ELE219" s="1"/>
      <c r="ELG219" s="1"/>
      <c r="ELI219" s="1"/>
      <c r="ELK219" s="1"/>
      <c r="ELM219" s="1"/>
      <c r="ELO219" s="1"/>
      <c r="ELQ219" s="1"/>
      <c r="ELS219" s="1"/>
      <c r="ELU219" s="1"/>
      <c r="ELW219" s="1"/>
      <c r="ELY219" s="1"/>
      <c r="EMA219" s="1"/>
      <c r="EMC219" s="1"/>
      <c r="EME219" s="1"/>
      <c r="EMG219" s="1"/>
      <c r="EMI219" s="1"/>
      <c r="EMK219" s="1"/>
      <c r="EMM219" s="1"/>
      <c r="EMO219" s="1"/>
      <c r="EMQ219" s="1"/>
      <c r="EMS219" s="1"/>
      <c r="EMU219" s="1"/>
      <c r="EMW219" s="1"/>
      <c r="EMY219" s="1"/>
      <c r="ENA219" s="1"/>
      <c r="ENC219" s="1"/>
      <c r="ENE219" s="1"/>
      <c r="ENG219" s="1"/>
      <c r="ENI219" s="1"/>
      <c r="ENK219" s="1"/>
      <c r="ENM219" s="1"/>
      <c r="ENO219" s="1"/>
      <c r="ENQ219" s="1"/>
      <c r="ENS219" s="1"/>
      <c r="ENU219" s="1"/>
      <c r="ENW219" s="1"/>
      <c r="ENY219" s="1"/>
      <c r="EOA219" s="1"/>
      <c r="EOC219" s="1"/>
      <c r="EOE219" s="1"/>
      <c r="EOG219" s="1"/>
      <c r="EOI219" s="1"/>
      <c r="EOK219" s="1"/>
      <c r="EOM219" s="1"/>
      <c r="EOO219" s="1"/>
      <c r="EOQ219" s="1"/>
      <c r="EOS219" s="1"/>
      <c r="EOU219" s="1"/>
      <c r="EOW219" s="1"/>
      <c r="EOY219" s="1"/>
      <c r="EPA219" s="1"/>
      <c r="EPC219" s="1"/>
      <c r="EPE219" s="1"/>
      <c r="EPG219" s="1"/>
      <c r="EPI219" s="1"/>
      <c r="EPK219" s="1"/>
      <c r="EPM219" s="1"/>
      <c r="EPO219" s="1"/>
      <c r="EPQ219" s="1"/>
      <c r="EPS219" s="1"/>
      <c r="EPU219" s="1"/>
      <c r="EPW219" s="1"/>
      <c r="EPY219" s="1"/>
      <c r="EQA219" s="1"/>
      <c r="EQC219" s="1"/>
      <c r="EQE219" s="1"/>
      <c r="EQG219" s="1"/>
      <c r="EQI219" s="1"/>
      <c r="EQK219" s="1"/>
      <c r="EQM219" s="1"/>
      <c r="EQO219" s="1"/>
      <c r="EQQ219" s="1"/>
      <c r="EQS219" s="1"/>
      <c r="EQU219" s="1"/>
      <c r="EQW219" s="1"/>
      <c r="EQY219" s="1"/>
      <c r="ERA219" s="1"/>
      <c r="ERC219" s="1"/>
      <c r="ERE219" s="1"/>
      <c r="ERG219" s="1"/>
      <c r="ERI219" s="1"/>
      <c r="ERK219" s="1"/>
      <c r="ERM219" s="1"/>
      <c r="ERO219" s="1"/>
      <c r="ERQ219" s="1"/>
      <c r="ERS219" s="1"/>
      <c r="ERU219" s="1"/>
      <c r="ERW219" s="1"/>
      <c r="ERY219" s="1"/>
      <c r="ESA219" s="1"/>
      <c r="ESC219" s="1"/>
      <c r="ESE219" s="1"/>
      <c r="ESG219" s="1"/>
      <c r="ESI219" s="1"/>
      <c r="ESK219" s="1"/>
      <c r="ESM219" s="1"/>
      <c r="ESO219" s="1"/>
      <c r="ESQ219" s="1"/>
      <c r="ESS219" s="1"/>
      <c r="ESU219" s="1"/>
      <c r="ESW219" s="1"/>
      <c r="ESY219" s="1"/>
      <c r="ETA219" s="1"/>
      <c r="ETC219" s="1"/>
      <c r="ETE219" s="1"/>
      <c r="ETG219" s="1"/>
      <c r="ETI219" s="1"/>
      <c r="ETK219" s="1"/>
      <c r="ETM219" s="1"/>
      <c r="ETO219" s="1"/>
      <c r="ETQ219" s="1"/>
      <c r="ETS219" s="1"/>
      <c r="ETU219" s="1"/>
      <c r="ETW219" s="1"/>
      <c r="ETY219" s="1"/>
      <c r="EUA219" s="1"/>
      <c r="EUC219" s="1"/>
      <c r="EUE219" s="1"/>
      <c r="EUG219" s="1"/>
      <c r="EUI219" s="1"/>
      <c r="EUK219" s="1"/>
      <c r="EUM219" s="1"/>
      <c r="EUO219" s="1"/>
      <c r="EUQ219" s="1"/>
      <c r="EUS219" s="1"/>
      <c r="EUU219" s="1"/>
      <c r="EUW219" s="1"/>
      <c r="EUY219" s="1"/>
      <c r="EVA219" s="1"/>
      <c r="EVC219" s="1"/>
      <c r="EVE219" s="1"/>
      <c r="EVG219" s="1"/>
      <c r="EVI219" s="1"/>
      <c r="EVK219" s="1"/>
      <c r="EVM219" s="1"/>
      <c r="EVO219" s="1"/>
      <c r="EVQ219" s="1"/>
      <c r="EVS219" s="1"/>
      <c r="EVU219" s="1"/>
      <c r="EVW219" s="1"/>
      <c r="EVY219" s="1"/>
      <c r="EWA219" s="1"/>
      <c r="EWC219" s="1"/>
      <c r="EWE219" s="1"/>
      <c r="EWG219" s="1"/>
      <c r="EWI219" s="1"/>
      <c r="EWK219" s="1"/>
      <c r="EWM219" s="1"/>
      <c r="EWO219" s="1"/>
      <c r="EWQ219" s="1"/>
      <c r="EWS219" s="1"/>
      <c r="EWU219" s="1"/>
      <c r="EWW219" s="1"/>
      <c r="EWY219" s="1"/>
      <c r="EXA219" s="1"/>
      <c r="EXC219" s="1"/>
      <c r="EXE219" s="1"/>
      <c r="EXG219" s="1"/>
      <c r="EXI219" s="1"/>
      <c r="EXK219" s="1"/>
      <c r="EXM219" s="1"/>
      <c r="EXO219" s="1"/>
      <c r="EXQ219" s="1"/>
      <c r="EXS219" s="1"/>
      <c r="EXU219" s="1"/>
      <c r="EXW219" s="1"/>
      <c r="EXY219" s="1"/>
      <c r="EYA219" s="1"/>
      <c r="EYC219" s="1"/>
      <c r="EYE219" s="1"/>
      <c r="EYG219" s="1"/>
      <c r="EYI219" s="1"/>
      <c r="EYK219" s="1"/>
      <c r="EYM219" s="1"/>
      <c r="EYO219" s="1"/>
      <c r="EYQ219" s="1"/>
      <c r="EYS219" s="1"/>
      <c r="EYU219" s="1"/>
      <c r="EYW219" s="1"/>
      <c r="EYY219" s="1"/>
      <c r="EZA219" s="1"/>
      <c r="EZC219" s="1"/>
      <c r="EZE219" s="1"/>
      <c r="EZG219" s="1"/>
      <c r="EZI219" s="1"/>
      <c r="EZK219" s="1"/>
      <c r="EZM219" s="1"/>
      <c r="EZO219" s="1"/>
      <c r="EZQ219" s="1"/>
      <c r="EZS219" s="1"/>
      <c r="EZU219" s="1"/>
      <c r="EZW219" s="1"/>
      <c r="EZY219" s="1"/>
      <c r="FAA219" s="1"/>
      <c r="FAC219" s="1"/>
      <c r="FAE219" s="1"/>
      <c r="FAG219" s="1"/>
      <c r="FAI219" s="1"/>
      <c r="FAK219" s="1"/>
      <c r="FAM219" s="1"/>
      <c r="FAO219" s="1"/>
      <c r="FAQ219" s="1"/>
      <c r="FAS219" s="1"/>
      <c r="FAU219" s="1"/>
      <c r="FAW219" s="1"/>
      <c r="FAY219" s="1"/>
      <c r="FBA219" s="1"/>
      <c r="FBC219" s="1"/>
      <c r="FBE219" s="1"/>
      <c r="FBG219" s="1"/>
      <c r="FBI219" s="1"/>
      <c r="FBK219" s="1"/>
      <c r="FBM219" s="1"/>
      <c r="FBO219" s="1"/>
      <c r="FBQ219" s="1"/>
      <c r="FBS219" s="1"/>
      <c r="FBU219" s="1"/>
      <c r="FBW219" s="1"/>
      <c r="FBY219" s="1"/>
      <c r="FCA219" s="1"/>
      <c r="FCC219" s="1"/>
      <c r="FCE219" s="1"/>
      <c r="FCG219" s="1"/>
      <c r="FCI219" s="1"/>
      <c r="FCK219" s="1"/>
      <c r="FCM219" s="1"/>
      <c r="FCO219" s="1"/>
      <c r="FCQ219" s="1"/>
      <c r="FCS219" s="1"/>
      <c r="FCU219" s="1"/>
      <c r="FCW219" s="1"/>
      <c r="FCY219" s="1"/>
      <c r="FDA219" s="1"/>
      <c r="FDC219" s="1"/>
      <c r="FDE219" s="1"/>
      <c r="FDG219" s="1"/>
      <c r="FDI219" s="1"/>
      <c r="FDK219" s="1"/>
      <c r="FDM219" s="1"/>
      <c r="FDO219" s="1"/>
      <c r="FDQ219" s="1"/>
      <c r="FDS219" s="1"/>
      <c r="FDU219" s="1"/>
      <c r="FDW219" s="1"/>
      <c r="FDY219" s="1"/>
      <c r="FEA219" s="1"/>
      <c r="FEC219" s="1"/>
      <c r="FEE219" s="1"/>
      <c r="FEG219" s="1"/>
      <c r="FEI219" s="1"/>
      <c r="FEK219" s="1"/>
      <c r="FEM219" s="1"/>
      <c r="FEO219" s="1"/>
      <c r="FEQ219" s="1"/>
      <c r="FES219" s="1"/>
      <c r="FEU219" s="1"/>
      <c r="FEW219" s="1"/>
      <c r="FEY219" s="1"/>
      <c r="FFA219" s="1"/>
      <c r="FFC219" s="1"/>
      <c r="FFE219" s="1"/>
      <c r="FFG219" s="1"/>
      <c r="FFI219" s="1"/>
      <c r="FFK219" s="1"/>
      <c r="FFM219" s="1"/>
      <c r="FFO219" s="1"/>
      <c r="FFQ219" s="1"/>
      <c r="FFS219" s="1"/>
      <c r="FFU219" s="1"/>
      <c r="FFW219" s="1"/>
      <c r="FFY219" s="1"/>
      <c r="FGA219" s="1"/>
      <c r="FGC219" s="1"/>
      <c r="FGE219" s="1"/>
      <c r="FGG219" s="1"/>
      <c r="FGI219" s="1"/>
      <c r="FGK219" s="1"/>
      <c r="FGM219" s="1"/>
      <c r="FGO219" s="1"/>
      <c r="FGQ219" s="1"/>
      <c r="FGS219" s="1"/>
      <c r="FGU219" s="1"/>
      <c r="FGW219" s="1"/>
      <c r="FGY219" s="1"/>
      <c r="FHA219" s="1"/>
      <c r="FHC219" s="1"/>
      <c r="FHE219" s="1"/>
      <c r="FHG219" s="1"/>
      <c r="FHI219" s="1"/>
      <c r="FHK219" s="1"/>
      <c r="FHM219" s="1"/>
      <c r="FHO219" s="1"/>
      <c r="FHQ219" s="1"/>
      <c r="FHS219" s="1"/>
      <c r="FHU219" s="1"/>
      <c r="FHW219" s="1"/>
      <c r="FHY219" s="1"/>
      <c r="FIA219" s="1"/>
      <c r="FIC219" s="1"/>
      <c r="FIE219" s="1"/>
      <c r="FIG219" s="1"/>
      <c r="FII219" s="1"/>
      <c r="FIK219" s="1"/>
      <c r="FIM219" s="1"/>
      <c r="FIO219" s="1"/>
      <c r="FIQ219" s="1"/>
      <c r="FIS219" s="1"/>
      <c r="FIU219" s="1"/>
      <c r="FIW219" s="1"/>
      <c r="FIY219" s="1"/>
      <c r="FJA219" s="1"/>
      <c r="FJC219" s="1"/>
      <c r="FJE219" s="1"/>
      <c r="FJG219" s="1"/>
      <c r="FJI219" s="1"/>
      <c r="FJK219" s="1"/>
      <c r="FJM219" s="1"/>
      <c r="FJO219" s="1"/>
      <c r="FJQ219" s="1"/>
      <c r="FJS219" s="1"/>
      <c r="FJU219" s="1"/>
      <c r="FJW219" s="1"/>
      <c r="FJY219" s="1"/>
      <c r="FKA219" s="1"/>
      <c r="FKC219" s="1"/>
      <c r="FKE219" s="1"/>
      <c r="FKG219" s="1"/>
      <c r="FKI219" s="1"/>
      <c r="FKK219" s="1"/>
      <c r="FKM219" s="1"/>
      <c r="FKO219" s="1"/>
      <c r="FKQ219" s="1"/>
      <c r="FKS219" s="1"/>
      <c r="FKU219" s="1"/>
      <c r="FKW219" s="1"/>
      <c r="FKY219" s="1"/>
      <c r="FLA219" s="1"/>
      <c r="FLC219" s="1"/>
      <c r="FLE219" s="1"/>
      <c r="FLG219" s="1"/>
      <c r="FLI219" s="1"/>
      <c r="FLK219" s="1"/>
      <c r="FLM219" s="1"/>
      <c r="FLO219" s="1"/>
      <c r="FLQ219" s="1"/>
      <c r="FLS219" s="1"/>
      <c r="FLU219" s="1"/>
      <c r="FLW219" s="1"/>
      <c r="FLY219" s="1"/>
      <c r="FMA219" s="1"/>
      <c r="FMC219" s="1"/>
      <c r="FME219" s="1"/>
      <c r="FMG219" s="1"/>
      <c r="FMI219" s="1"/>
      <c r="FMK219" s="1"/>
      <c r="FMM219" s="1"/>
      <c r="FMO219" s="1"/>
      <c r="FMQ219" s="1"/>
      <c r="FMS219" s="1"/>
      <c r="FMU219" s="1"/>
      <c r="FMW219" s="1"/>
      <c r="FMY219" s="1"/>
      <c r="FNA219" s="1"/>
      <c r="FNC219" s="1"/>
      <c r="FNE219" s="1"/>
      <c r="FNG219" s="1"/>
      <c r="FNI219" s="1"/>
      <c r="FNK219" s="1"/>
      <c r="FNM219" s="1"/>
      <c r="FNO219" s="1"/>
      <c r="FNQ219" s="1"/>
      <c r="FNS219" s="1"/>
      <c r="FNU219" s="1"/>
      <c r="FNW219" s="1"/>
      <c r="FNY219" s="1"/>
      <c r="FOA219" s="1"/>
      <c r="FOC219" s="1"/>
      <c r="FOE219" s="1"/>
      <c r="FOG219" s="1"/>
      <c r="FOI219" s="1"/>
      <c r="FOK219" s="1"/>
      <c r="FOM219" s="1"/>
      <c r="FOO219" s="1"/>
      <c r="FOQ219" s="1"/>
      <c r="FOS219" s="1"/>
      <c r="FOU219" s="1"/>
      <c r="FOW219" s="1"/>
      <c r="FOY219" s="1"/>
      <c r="FPA219" s="1"/>
      <c r="FPC219" s="1"/>
      <c r="FPE219" s="1"/>
      <c r="FPG219" s="1"/>
      <c r="FPI219" s="1"/>
      <c r="FPK219" s="1"/>
      <c r="FPM219" s="1"/>
      <c r="FPO219" s="1"/>
      <c r="FPQ219" s="1"/>
      <c r="FPS219" s="1"/>
      <c r="FPU219" s="1"/>
      <c r="FPW219" s="1"/>
      <c r="FPY219" s="1"/>
      <c r="FQA219" s="1"/>
      <c r="FQC219" s="1"/>
      <c r="FQE219" s="1"/>
      <c r="FQG219" s="1"/>
      <c r="FQI219" s="1"/>
      <c r="FQK219" s="1"/>
      <c r="FQM219" s="1"/>
      <c r="FQO219" s="1"/>
      <c r="FQQ219" s="1"/>
      <c r="FQS219" s="1"/>
      <c r="FQU219" s="1"/>
      <c r="FQW219" s="1"/>
      <c r="FQY219" s="1"/>
      <c r="FRA219" s="1"/>
      <c r="FRC219" s="1"/>
      <c r="FRE219" s="1"/>
      <c r="FRG219" s="1"/>
      <c r="FRI219" s="1"/>
      <c r="FRK219" s="1"/>
      <c r="FRM219" s="1"/>
      <c r="FRO219" s="1"/>
      <c r="FRQ219" s="1"/>
      <c r="FRS219" s="1"/>
      <c r="FRU219" s="1"/>
      <c r="FRW219" s="1"/>
      <c r="FRY219" s="1"/>
      <c r="FSA219" s="1"/>
      <c r="FSC219" s="1"/>
      <c r="FSE219" s="1"/>
      <c r="FSG219" s="1"/>
      <c r="FSI219" s="1"/>
      <c r="FSK219" s="1"/>
      <c r="FSM219" s="1"/>
      <c r="FSO219" s="1"/>
      <c r="FSQ219" s="1"/>
      <c r="FSS219" s="1"/>
      <c r="FSU219" s="1"/>
      <c r="FSW219" s="1"/>
      <c r="FSY219" s="1"/>
      <c r="FTA219" s="1"/>
      <c r="FTC219" s="1"/>
      <c r="FTE219" s="1"/>
      <c r="FTG219" s="1"/>
      <c r="FTI219" s="1"/>
      <c r="FTK219" s="1"/>
      <c r="FTM219" s="1"/>
      <c r="FTO219" s="1"/>
      <c r="FTQ219" s="1"/>
      <c r="FTS219" s="1"/>
      <c r="FTU219" s="1"/>
      <c r="FTW219" s="1"/>
      <c r="FTY219" s="1"/>
      <c r="FUA219" s="1"/>
      <c r="FUC219" s="1"/>
      <c r="FUE219" s="1"/>
      <c r="FUG219" s="1"/>
      <c r="FUI219" s="1"/>
      <c r="FUK219" s="1"/>
      <c r="FUM219" s="1"/>
      <c r="FUO219" s="1"/>
      <c r="FUQ219" s="1"/>
      <c r="FUS219" s="1"/>
      <c r="FUU219" s="1"/>
      <c r="FUW219" s="1"/>
      <c r="FUY219" s="1"/>
      <c r="FVA219" s="1"/>
      <c r="FVC219" s="1"/>
      <c r="FVE219" s="1"/>
      <c r="FVG219" s="1"/>
      <c r="FVI219" s="1"/>
      <c r="FVK219" s="1"/>
      <c r="FVM219" s="1"/>
      <c r="FVO219" s="1"/>
      <c r="FVQ219" s="1"/>
      <c r="FVS219" s="1"/>
      <c r="FVU219" s="1"/>
      <c r="FVW219" s="1"/>
      <c r="FVY219" s="1"/>
      <c r="FWA219" s="1"/>
      <c r="FWC219" s="1"/>
      <c r="FWE219" s="1"/>
      <c r="FWG219" s="1"/>
      <c r="FWI219" s="1"/>
      <c r="FWK219" s="1"/>
      <c r="FWM219" s="1"/>
      <c r="FWO219" s="1"/>
      <c r="FWQ219" s="1"/>
      <c r="FWS219" s="1"/>
      <c r="FWU219" s="1"/>
      <c r="FWW219" s="1"/>
      <c r="FWY219" s="1"/>
      <c r="FXA219" s="1"/>
      <c r="FXC219" s="1"/>
      <c r="FXE219" s="1"/>
      <c r="FXG219" s="1"/>
      <c r="FXI219" s="1"/>
      <c r="FXK219" s="1"/>
      <c r="FXM219" s="1"/>
      <c r="FXO219" s="1"/>
      <c r="FXQ219" s="1"/>
      <c r="FXS219" s="1"/>
      <c r="FXU219" s="1"/>
      <c r="FXW219" s="1"/>
      <c r="FXY219" s="1"/>
      <c r="FYA219" s="1"/>
      <c r="FYC219" s="1"/>
      <c r="FYE219" s="1"/>
      <c r="FYG219" s="1"/>
      <c r="FYI219" s="1"/>
      <c r="FYK219" s="1"/>
      <c r="FYM219" s="1"/>
      <c r="FYO219" s="1"/>
      <c r="FYQ219" s="1"/>
      <c r="FYS219" s="1"/>
      <c r="FYU219" s="1"/>
      <c r="FYW219" s="1"/>
      <c r="FYY219" s="1"/>
      <c r="FZA219" s="1"/>
      <c r="FZC219" s="1"/>
      <c r="FZE219" s="1"/>
      <c r="FZG219" s="1"/>
      <c r="FZI219" s="1"/>
      <c r="FZK219" s="1"/>
      <c r="FZM219" s="1"/>
      <c r="FZO219" s="1"/>
      <c r="FZQ219" s="1"/>
      <c r="FZS219" s="1"/>
      <c r="FZU219" s="1"/>
      <c r="FZW219" s="1"/>
      <c r="FZY219" s="1"/>
      <c r="GAA219" s="1"/>
      <c r="GAC219" s="1"/>
      <c r="GAE219" s="1"/>
      <c r="GAG219" s="1"/>
      <c r="GAI219" s="1"/>
      <c r="GAK219" s="1"/>
      <c r="GAM219" s="1"/>
      <c r="GAO219" s="1"/>
      <c r="GAQ219" s="1"/>
      <c r="GAS219" s="1"/>
      <c r="GAU219" s="1"/>
      <c r="GAW219" s="1"/>
      <c r="GAY219" s="1"/>
      <c r="GBA219" s="1"/>
      <c r="GBC219" s="1"/>
      <c r="GBE219" s="1"/>
      <c r="GBG219" s="1"/>
      <c r="GBI219" s="1"/>
      <c r="GBK219" s="1"/>
      <c r="GBM219" s="1"/>
      <c r="GBO219" s="1"/>
      <c r="GBQ219" s="1"/>
      <c r="GBS219" s="1"/>
      <c r="GBU219" s="1"/>
      <c r="GBW219" s="1"/>
      <c r="GBY219" s="1"/>
      <c r="GCA219" s="1"/>
      <c r="GCC219" s="1"/>
      <c r="GCE219" s="1"/>
      <c r="GCG219" s="1"/>
      <c r="GCI219" s="1"/>
      <c r="GCK219" s="1"/>
      <c r="GCM219" s="1"/>
      <c r="GCO219" s="1"/>
      <c r="GCQ219" s="1"/>
      <c r="GCS219" s="1"/>
      <c r="GCU219" s="1"/>
      <c r="GCW219" s="1"/>
      <c r="GCY219" s="1"/>
      <c r="GDA219" s="1"/>
      <c r="GDC219" s="1"/>
      <c r="GDE219" s="1"/>
      <c r="GDG219" s="1"/>
      <c r="GDI219" s="1"/>
      <c r="GDK219" s="1"/>
      <c r="GDM219" s="1"/>
      <c r="GDO219" s="1"/>
      <c r="GDQ219" s="1"/>
      <c r="GDS219" s="1"/>
      <c r="GDU219" s="1"/>
      <c r="GDW219" s="1"/>
      <c r="GDY219" s="1"/>
      <c r="GEA219" s="1"/>
      <c r="GEC219" s="1"/>
      <c r="GEE219" s="1"/>
      <c r="GEG219" s="1"/>
      <c r="GEI219" s="1"/>
      <c r="GEK219" s="1"/>
      <c r="GEM219" s="1"/>
      <c r="GEO219" s="1"/>
      <c r="GEQ219" s="1"/>
      <c r="GES219" s="1"/>
      <c r="GEU219" s="1"/>
      <c r="GEW219" s="1"/>
      <c r="GEY219" s="1"/>
      <c r="GFA219" s="1"/>
      <c r="GFC219" s="1"/>
      <c r="GFE219" s="1"/>
      <c r="GFG219" s="1"/>
      <c r="GFI219" s="1"/>
      <c r="GFK219" s="1"/>
      <c r="GFM219" s="1"/>
      <c r="GFO219" s="1"/>
      <c r="GFQ219" s="1"/>
      <c r="GFS219" s="1"/>
      <c r="GFU219" s="1"/>
      <c r="GFW219" s="1"/>
      <c r="GFY219" s="1"/>
      <c r="GGA219" s="1"/>
      <c r="GGC219" s="1"/>
      <c r="GGE219" s="1"/>
      <c r="GGG219" s="1"/>
      <c r="GGI219" s="1"/>
      <c r="GGK219" s="1"/>
      <c r="GGM219" s="1"/>
      <c r="GGO219" s="1"/>
      <c r="GGQ219" s="1"/>
      <c r="GGS219" s="1"/>
      <c r="GGU219" s="1"/>
      <c r="GGW219" s="1"/>
      <c r="GGY219" s="1"/>
      <c r="GHA219" s="1"/>
      <c r="GHC219" s="1"/>
      <c r="GHE219" s="1"/>
      <c r="GHG219" s="1"/>
      <c r="GHI219" s="1"/>
      <c r="GHK219" s="1"/>
      <c r="GHM219" s="1"/>
      <c r="GHO219" s="1"/>
      <c r="GHQ219" s="1"/>
      <c r="GHS219" s="1"/>
      <c r="GHU219" s="1"/>
      <c r="GHW219" s="1"/>
      <c r="GHY219" s="1"/>
      <c r="GIA219" s="1"/>
      <c r="GIC219" s="1"/>
      <c r="GIE219" s="1"/>
      <c r="GIG219" s="1"/>
      <c r="GII219" s="1"/>
      <c r="GIK219" s="1"/>
      <c r="GIM219" s="1"/>
      <c r="GIO219" s="1"/>
      <c r="GIQ219" s="1"/>
      <c r="GIS219" s="1"/>
      <c r="GIU219" s="1"/>
      <c r="GIW219" s="1"/>
      <c r="GIY219" s="1"/>
      <c r="GJA219" s="1"/>
      <c r="GJC219" s="1"/>
      <c r="GJE219" s="1"/>
      <c r="GJG219" s="1"/>
      <c r="GJI219" s="1"/>
      <c r="GJK219" s="1"/>
      <c r="GJM219" s="1"/>
      <c r="GJO219" s="1"/>
      <c r="GJQ219" s="1"/>
      <c r="GJS219" s="1"/>
      <c r="GJU219" s="1"/>
      <c r="GJW219" s="1"/>
      <c r="GJY219" s="1"/>
      <c r="GKA219" s="1"/>
      <c r="GKC219" s="1"/>
      <c r="GKE219" s="1"/>
      <c r="GKG219" s="1"/>
      <c r="GKI219" s="1"/>
      <c r="GKK219" s="1"/>
      <c r="GKM219" s="1"/>
      <c r="GKO219" s="1"/>
      <c r="GKQ219" s="1"/>
      <c r="GKS219" s="1"/>
      <c r="GKU219" s="1"/>
      <c r="GKW219" s="1"/>
      <c r="GKY219" s="1"/>
      <c r="GLA219" s="1"/>
      <c r="GLC219" s="1"/>
      <c r="GLE219" s="1"/>
      <c r="GLG219" s="1"/>
      <c r="GLI219" s="1"/>
      <c r="GLK219" s="1"/>
      <c r="GLM219" s="1"/>
      <c r="GLO219" s="1"/>
      <c r="GLQ219" s="1"/>
      <c r="GLS219" s="1"/>
      <c r="GLU219" s="1"/>
      <c r="GLW219" s="1"/>
      <c r="GLY219" s="1"/>
      <c r="GMA219" s="1"/>
      <c r="GMC219" s="1"/>
      <c r="GME219" s="1"/>
      <c r="GMG219" s="1"/>
      <c r="GMI219" s="1"/>
      <c r="GMK219" s="1"/>
      <c r="GMM219" s="1"/>
      <c r="GMO219" s="1"/>
      <c r="GMQ219" s="1"/>
      <c r="GMS219" s="1"/>
      <c r="GMU219" s="1"/>
      <c r="GMW219" s="1"/>
      <c r="GMY219" s="1"/>
      <c r="GNA219" s="1"/>
      <c r="GNC219" s="1"/>
      <c r="GNE219" s="1"/>
      <c r="GNG219" s="1"/>
      <c r="GNI219" s="1"/>
      <c r="GNK219" s="1"/>
      <c r="GNM219" s="1"/>
      <c r="GNO219" s="1"/>
      <c r="GNQ219" s="1"/>
      <c r="GNS219" s="1"/>
      <c r="GNU219" s="1"/>
      <c r="GNW219" s="1"/>
      <c r="GNY219" s="1"/>
      <c r="GOA219" s="1"/>
      <c r="GOC219" s="1"/>
      <c r="GOE219" s="1"/>
      <c r="GOG219" s="1"/>
      <c r="GOI219" s="1"/>
      <c r="GOK219" s="1"/>
      <c r="GOM219" s="1"/>
      <c r="GOO219" s="1"/>
      <c r="GOQ219" s="1"/>
      <c r="GOS219" s="1"/>
      <c r="GOU219" s="1"/>
      <c r="GOW219" s="1"/>
      <c r="GOY219" s="1"/>
      <c r="GPA219" s="1"/>
      <c r="GPC219" s="1"/>
      <c r="GPE219" s="1"/>
      <c r="GPG219" s="1"/>
      <c r="GPI219" s="1"/>
      <c r="GPK219" s="1"/>
      <c r="GPM219" s="1"/>
      <c r="GPO219" s="1"/>
      <c r="GPQ219" s="1"/>
      <c r="GPS219" s="1"/>
      <c r="GPU219" s="1"/>
      <c r="GPW219" s="1"/>
      <c r="GPY219" s="1"/>
      <c r="GQA219" s="1"/>
      <c r="GQC219" s="1"/>
      <c r="GQE219" s="1"/>
      <c r="GQG219" s="1"/>
      <c r="GQI219" s="1"/>
      <c r="GQK219" s="1"/>
      <c r="GQM219" s="1"/>
      <c r="GQO219" s="1"/>
      <c r="GQQ219" s="1"/>
      <c r="GQS219" s="1"/>
      <c r="GQU219" s="1"/>
      <c r="GQW219" s="1"/>
      <c r="GQY219" s="1"/>
      <c r="GRA219" s="1"/>
      <c r="GRC219" s="1"/>
      <c r="GRE219" s="1"/>
      <c r="GRG219" s="1"/>
      <c r="GRI219" s="1"/>
      <c r="GRK219" s="1"/>
      <c r="GRM219" s="1"/>
      <c r="GRO219" s="1"/>
      <c r="GRQ219" s="1"/>
      <c r="GRS219" s="1"/>
      <c r="GRU219" s="1"/>
      <c r="GRW219" s="1"/>
      <c r="GRY219" s="1"/>
      <c r="GSA219" s="1"/>
      <c r="GSC219" s="1"/>
      <c r="GSE219" s="1"/>
      <c r="GSG219" s="1"/>
      <c r="GSI219" s="1"/>
      <c r="GSK219" s="1"/>
      <c r="GSM219" s="1"/>
      <c r="GSO219" s="1"/>
      <c r="GSQ219" s="1"/>
      <c r="GSS219" s="1"/>
      <c r="GSU219" s="1"/>
      <c r="GSW219" s="1"/>
      <c r="GSY219" s="1"/>
      <c r="GTA219" s="1"/>
      <c r="GTC219" s="1"/>
      <c r="GTE219" s="1"/>
      <c r="GTG219" s="1"/>
      <c r="GTI219" s="1"/>
      <c r="GTK219" s="1"/>
      <c r="GTM219" s="1"/>
      <c r="GTO219" s="1"/>
      <c r="GTQ219" s="1"/>
      <c r="GTS219" s="1"/>
      <c r="GTU219" s="1"/>
      <c r="GTW219" s="1"/>
      <c r="GTY219" s="1"/>
      <c r="GUA219" s="1"/>
      <c r="GUC219" s="1"/>
      <c r="GUE219" s="1"/>
      <c r="GUG219" s="1"/>
      <c r="GUI219" s="1"/>
      <c r="GUK219" s="1"/>
      <c r="GUM219" s="1"/>
      <c r="GUO219" s="1"/>
      <c r="GUQ219" s="1"/>
      <c r="GUS219" s="1"/>
      <c r="GUU219" s="1"/>
      <c r="GUW219" s="1"/>
      <c r="GUY219" s="1"/>
      <c r="GVA219" s="1"/>
      <c r="GVC219" s="1"/>
      <c r="GVE219" s="1"/>
      <c r="GVG219" s="1"/>
      <c r="GVI219" s="1"/>
      <c r="GVK219" s="1"/>
      <c r="GVM219" s="1"/>
      <c r="GVO219" s="1"/>
      <c r="GVQ219" s="1"/>
      <c r="GVS219" s="1"/>
      <c r="GVU219" s="1"/>
      <c r="GVW219" s="1"/>
      <c r="GVY219" s="1"/>
      <c r="GWA219" s="1"/>
      <c r="GWC219" s="1"/>
      <c r="GWE219" s="1"/>
      <c r="GWG219" s="1"/>
      <c r="GWI219" s="1"/>
      <c r="GWK219" s="1"/>
      <c r="GWM219" s="1"/>
      <c r="GWO219" s="1"/>
      <c r="GWQ219" s="1"/>
      <c r="GWS219" s="1"/>
      <c r="GWU219" s="1"/>
      <c r="GWW219" s="1"/>
      <c r="GWY219" s="1"/>
      <c r="GXA219" s="1"/>
      <c r="GXC219" s="1"/>
      <c r="GXE219" s="1"/>
      <c r="GXG219" s="1"/>
      <c r="GXI219" s="1"/>
      <c r="GXK219" s="1"/>
      <c r="GXM219" s="1"/>
      <c r="GXO219" s="1"/>
      <c r="GXQ219" s="1"/>
      <c r="GXS219" s="1"/>
      <c r="GXU219" s="1"/>
      <c r="GXW219" s="1"/>
      <c r="GXY219" s="1"/>
      <c r="GYA219" s="1"/>
      <c r="GYC219" s="1"/>
      <c r="GYE219" s="1"/>
      <c r="GYG219" s="1"/>
      <c r="GYI219" s="1"/>
      <c r="GYK219" s="1"/>
      <c r="GYM219" s="1"/>
      <c r="GYO219" s="1"/>
      <c r="GYQ219" s="1"/>
      <c r="GYS219" s="1"/>
      <c r="GYU219" s="1"/>
      <c r="GYW219" s="1"/>
      <c r="GYY219" s="1"/>
      <c r="GZA219" s="1"/>
      <c r="GZC219" s="1"/>
      <c r="GZE219" s="1"/>
      <c r="GZG219" s="1"/>
      <c r="GZI219" s="1"/>
      <c r="GZK219" s="1"/>
      <c r="GZM219" s="1"/>
      <c r="GZO219" s="1"/>
      <c r="GZQ219" s="1"/>
      <c r="GZS219" s="1"/>
      <c r="GZU219" s="1"/>
      <c r="GZW219" s="1"/>
      <c r="GZY219" s="1"/>
      <c r="HAA219" s="1"/>
      <c r="HAC219" s="1"/>
      <c r="HAE219" s="1"/>
      <c r="HAG219" s="1"/>
      <c r="HAI219" s="1"/>
      <c r="HAK219" s="1"/>
      <c r="HAM219" s="1"/>
      <c r="HAO219" s="1"/>
      <c r="HAQ219" s="1"/>
      <c r="HAS219" s="1"/>
      <c r="HAU219" s="1"/>
      <c r="HAW219" s="1"/>
      <c r="HAY219" s="1"/>
      <c r="HBA219" s="1"/>
      <c r="HBC219" s="1"/>
      <c r="HBE219" s="1"/>
      <c r="HBG219" s="1"/>
      <c r="HBI219" s="1"/>
      <c r="HBK219" s="1"/>
      <c r="HBM219" s="1"/>
      <c r="HBO219" s="1"/>
      <c r="HBQ219" s="1"/>
      <c r="HBS219" s="1"/>
      <c r="HBU219" s="1"/>
      <c r="HBW219" s="1"/>
      <c r="HBY219" s="1"/>
      <c r="HCA219" s="1"/>
      <c r="HCC219" s="1"/>
      <c r="HCE219" s="1"/>
      <c r="HCG219" s="1"/>
      <c r="HCI219" s="1"/>
      <c r="HCK219" s="1"/>
      <c r="HCM219" s="1"/>
      <c r="HCO219" s="1"/>
      <c r="HCQ219" s="1"/>
      <c r="HCS219" s="1"/>
      <c r="HCU219" s="1"/>
      <c r="HCW219" s="1"/>
      <c r="HCY219" s="1"/>
      <c r="HDA219" s="1"/>
      <c r="HDC219" s="1"/>
      <c r="HDE219" s="1"/>
      <c r="HDG219" s="1"/>
      <c r="HDI219" s="1"/>
      <c r="HDK219" s="1"/>
      <c r="HDM219" s="1"/>
      <c r="HDO219" s="1"/>
      <c r="HDQ219" s="1"/>
      <c r="HDS219" s="1"/>
      <c r="HDU219" s="1"/>
      <c r="HDW219" s="1"/>
      <c r="HDY219" s="1"/>
      <c r="HEA219" s="1"/>
      <c r="HEC219" s="1"/>
      <c r="HEE219" s="1"/>
      <c r="HEG219" s="1"/>
      <c r="HEI219" s="1"/>
      <c r="HEK219" s="1"/>
      <c r="HEM219" s="1"/>
      <c r="HEO219" s="1"/>
      <c r="HEQ219" s="1"/>
      <c r="HES219" s="1"/>
      <c r="HEU219" s="1"/>
      <c r="HEW219" s="1"/>
      <c r="HEY219" s="1"/>
      <c r="HFA219" s="1"/>
      <c r="HFC219" s="1"/>
      <c r="HFE219" s="1"/>
      <c r="HFG219" s="1"/>
      <c r="HFI219" s="1"/>
      <c r="HFK219" s="1"/>
      <c r="HFM219" s="1"/>
      <c r="HFO219" s="1"/>
      <c r="HFQ219" s="1"/>
      <c r="HFS219" s="1"/>
      <c r="HFU219" s="1"/>
      <c r="HFW219" s="1"/>
      <c r="HFY219" s="1"/>
      <c r="HGA219" s="1"/>
      <c r="HGC219" s="1"/>
      <c r="HGE219" s="1"/>
      <c r="HGG219" s="1"/>
      <c r="HGI219" s="1"/>
      <c r="HGK219" s="1"/>
      <c r="HGM219" s="1"/>
      <c r="HGO219" s="1"/>
      <c r="HGQ219" s="1"/>
      <c r="HGS219" s="1"/>
      <c r="HGU219" s="1"/>
      <c r="HGW219" s="1"/>
      <c r="HGY219" s="1"/>
      <c r="HHA219" s="1"/>
      <c r="HHC219" s="1"/>
      <c r="HHE219" s="1"/>
      <c r="HHG219" s="1"/>
      <c r="HHI219" s="1"/>
      <c r="HHK219" s="1"/>
      <c r="HHM219" s="1"/>
      <c r="HHO219" s="1"/>
      <c r="HHQ219" s="1"/>
      <c r="HHS219" s="1"/>
      <c r="HHU219" s="1"/>
      <c r="HHW219" s="1"/>
      <c r="HHY219" s="1"/>
      <c r="HIA219" s="1"/>
      <c r="HIC219" s="1"/>
      <c r="HIE219" s="1"/>
      <c r="HIG219" s="1"/>
      <c r="HII219" s="1"/>
      <c r="HIK219" s="1"/>
      <c r="HIM219" s="1"/>
      <c r="HIO219" s="1"/>
      <c r="HIQ219" s="1"/>
      <c r="HIS219" s="1"/>
      <c r="HIU219" s="1"/>
      <c r="HIW219" s="1"/>
      <c r="HIY219" s="1"/>
      <c r="HJA219" s="1"/>
      <c r="HJC219" s="1"/>
      <c r="HJE219" s="1"/>
      <c r="HJG219" s="1"/>
      <c r="HJI219" s="1"/>
      <c r="HJK219" s="1"/>
      <c r="HJM219" s="1"/>
      <c r="HJO219" s="1"/>
      <c r="HJQ219" s="1"/>
      <c r="HJS219" s="1"/>
      <c r="HJU219" s="1"/>
      <c r="HJW219" s="1"/>
      <c r="HJY219" s="1"/>
      <c r="HKA219" s="1"/>
      <c r="HKC219" s="1"/>
      <c r="HKE219" s="1"/>
      <c r="HKG219" s="1"/>
      <c r="HKI219" s="1"/>
      <c r="HKK219" s="1"/>
      <c r="HKM219" s="1"/>
      <c r="HKO219" s="1"/>
      <c r="HKQ219" s="1"/>
      <c r="HKS219" s="1"/>
      <c r="HKU219" s="1"/>
      <c r="HKW219" s="1"/>
      <c r="HKY219" s="1"/>
      <c r="HLA219" s="1"/>
      <c r="HLC219" s="1"/>
      <c r="HLE219" s="1"/>
      <c r="HLG219" s="1"/>
      <c r="HLI219" s="1"/>
      <c r="HLK219" s="1"/>
      <c r="HLM219" s="1"/>
      <c r="HLO219" s="1"/>
      <c r="HLQ219" s="1"/>
      <c r="HLS219" s="1"/>
      <c r="HLU219" s="1"/>
      <c r="HLW219" s="1"/>
      <c r="HLY219" s="1"/>
      <c r="HMA219" s="1"/>
      <c r="HMC219" s="1"/>
      <c r="HME219" s="1"/>
      <c r="HMG219" s="1"/>
      <c r="HMI219" s="1"/>
      <c r="HMK219" s="1"/>
      <c r="HMM219" s="1"/>
      <c r="HMO219" s="1"/>
      <c r="HMQ219" s="1"/>
      <c r="HMS219" s="1"/>
      <c r="HMU219" s="1"/>
      <c r="HMW219" s="1"/>
      <c r="HMY219" s="1"/>
      <c r="HNA219" s="1"/>
      <c r="HNC219" s="1"/>
      <c r="HNE219" s="1"/>
      <c r="HNG219" s="1"/>
      <c r="HNI219" s="1"/>
      <c r="HNK219" s="1"/>
      <c r="HNM219" s="1"/>
      <c r="HNO219" s="1"/>
      <c r="HNQ219" s="1"/>
      <c r="HNS219" s="1"/>
      <c r="HNU219" s="1"/>
      <c r="HNW219" s="1"/>
      <c r="HNY219" s="1"/>
      <c r="HOA219" s="1"/>
      <c r="HOC219" s="1"/>
      <c r="HOE219" s="1"/>
      <c r="HOG219" s="1"/>
      <c r="HOI219" s="1"/>
      <c r="HOK219" s="1"/>
      <c r="HOM219" s="1"/>
      <c r="HOO219" s="1"/>
      <c r="HOQ219" s="1"/>
      <c r="HOS219" s="1"/>
      <c r="HOU219" s="1"/>
      <c r="HOW219" s="1"/>
      <c r="HOY219" s="1"/>
      <c r="HPA219" s="1"/>
      <c r="HPC219" s="1"/>
      <c r="HPE219" s="1"/>
      <c r="HPG219" s="1"/>
      <c r="HPI219" s="1"/>
      <c r="HPK219" s="1"/>
      <c r="HPM219" s="1"/>
      <c r="HPO219" s="1"/>
      <c r="HPQ219" s="1"/>
      <c r="HPS219" s="1"/>
      <c r="HPU219" s="1"/>
      <c r="HPW219" s="1"/>
      <c r="HPY219" s="1"/>
      <c r="HQA219" s="1"/>
      <c r="HQC219" s="1"/>
      <c r="HQE219" s="1"/>
      <c r="HQG219" s="1"/>
      <c r="HQI219" s="1"/>
      <c r="HQK219" s="1"/>
      <c r="HQM219" s="1"/>
      <c r="HQO219" s="1"/>
      <c r="HQQ219" s="1"/>
      <c r="HQS219" s="1"/>
      <c r="HQU219" s="1"/>
      <c r="HQW219" s="1"/>
      <c r="HQY219" s="1"/>
      <c r="HRA219" s="1"/>
      <c r="HRC219" s="1"/>
      <c r="HRE219" s="1"/>
      <c r="HRG219" s="1"/>
      <c r="HRI219" s="1"/>
      <c r="HRK219" s="1"/>
      <c r="HRM219" s="1"/>
      <c r="HRO219" s="1"/>
      <c r="HRQ219" s="1"/>
      <c r="HRS219" s="1"/>
      <c r="HRU219" s="1"/>
      <c r="HRW219" s="1"/>
      <c r="HRY219" s="1"/>
      <c r="HSA219" s="1"/>
      <c r="HSC219" s="1"/>
      <c r="HSE219" s="1"/>
      <c r="HSG219" s="1"/>
      <c r="HSI219" s="1"/>
      <c r="HSK219" s="1"/>
      <c r="HSM219" s="1"/>
      <c r="HSO219" s="1"/>
      <c r="HSQ219" s="1"/>
      <c r="HSS219" s="1"/>
      <c r="HSU219" s="1"/>
      <c r="HSW219" s="1"/>
      <c r="HSY219" s="1"/>
      <c r="HTA219" s="1"/>
      <c r="HTC219" s="1"/>
      <c r="HTE219" s="1"/>
      <c r="HTG219" s="1"/>
      <c r="HTI219" s="1"/>
      <c r="HTK219" s="1"/>
      <c r="HTM219" s="1"/>
      <c r="HTO219" s="1"/>
      <c r="HTQ219" s="1"/>
      <c r="HTS219" s="1"/>
      <c r="HTU219" s="1"/>
      <c r="HTW219" s="1"/>
      <c r="HTY219" s="1"/>
      <c r="HUA219" s="1"/>
      <c r="HUC219" s="1"/>
      <c r="HUE219" s="1"/>
      <c r="HUG219" s="1"/>
      <c r="HUI219" s="1"/>
      <c r="HUK219" s="1"/>
      <c r="HUM219" s="1"/>
      <c r="HUO219" s="1"/>
      <c r="HUQ219" s="1"/>
      <c r="HUS219" s="1"/>
      <c r="HUU219" s="1"/>
      <c r="HUW219" s="1"/>
      <c r="HUY219" s="1"/>
      <c r="HVA219" s="1"/>
      <c r="HVC219" s="1"/>
      <c r="HVE219" s="1"/>
      <c r="HVG219" s="1"/>
      <c r="HVI219" s="1"/>
      <c r="HVK219" s="1"/>
      <c r="HVM219" s="1"/>
      <c r="HVO219" s="1"/>
      <c r="HVQ219" s="1"/>
      <c r="HVS219" s="1"/>
      <c r="HVU219" s="1"/>
      <c r="HVW219" s="1"/>
      <c r="HVY219" s="1"/>
      <c r="HWA219" s="1"/>
      <c r="HWC219" s="1"/>
      <c r="HWE219" s="1"/>
      <c r="HWG219" s="1"/>
      <c r="HWI219" s="1"/>
      <c r="HWK219" s="1"/>
      <c r="HWM219" s="1"/>
      <c r="HWO219" s="1"/>
      <c r="HWQ219" s="1"/>
      <c r="HWS219" s="1"/>
      <c r="HWU219" s="1"/>
      <c r="HWW219" s="1"/>
      <c r="HWY219" s="1"/>
      <c r="HXA219" s="1"/>
      <c r="HXC219" s="1"/>
      <c r="HXE219" s="1"/>
      <c r="HXG219" s="1"/>
      <c r="HXI219" s="1"/>
      <c r="HXK219" s="1"/>
      <c r="HXM219" s="1"/>
      <c r="HXO219" s="1"/>
      <c r="HXQ219" s="1"/>
      <c r="HXS219" s="1"/>
      <c r="HXU219" s="1"/>
      <c r="HXW219" s="1"/>
      <c r="HXY219" s="1"/>
      <c r="HYA219" s="1"/>
      <c r="HYC219" s="1"/>
      <c r="HYE219" s="1"/>
      <c r="HYG219" s="1"/>
      <c r="HYI219" s="1"/>
      <c r="HYK219" s="1"/>
      <c r="HYM219" s="1"/>
      <c r="HYO219" s="1"/>
      <c r="HYQ219" s="1"/>
      <c r="HYS219" s="1"/>
      <c r="HYU219" s="1"/>
      <c r="HYW219" s="1"/>
      <c r="HYY219" s="1"/>
      <c r="HZA219" s="1"/>
      <c r="HZC219" s="1"/>
      <c r="HZE219" s="1"/>
      <c r="HZG219" s="1"/>
      <c r="HZI219" s="1"/>
      <c r="HZK219" s="1"/>
      <c r="HZM219" s="1"/>
      <c r="HZO219" s="1"/>
      <c r="HZQ219" s="1"/>
      <c r="HZS219" s="1"/>
      <c r="HZU219" s="1"/>
      <c r="HZW219" s="1"/>
      <c r="HZY219" s="1"/>
      <c r="IAA219" s="1"/>
      <c r="IAC219" s="1"/>
      <c r="IAE219" s="1"/>
      <c r="IAG219" s="1"/>
      <c r="IAI219" s="1"/>
      <c r="IAK219" s="1"/>
      <c r="IAM219" s="1"/>
      <c r="IAO219" s="1"/>
      <c r="IAQ219" s="1"/>
      <c r="IAS219" s="1"/>
      <c r="IAU219" s="1"/>
      <c r="IAW219" s="1"/>
      <c r="IAY219" s="1"/>
      <c r="IBA219" s="1"/>
      <c r="IBC219" s="1"/>
      <c r="IBE219" s="1"/>
      <c r="IBG219" s="1"/>
      <c r="IBI219" s="1"/>
      <c r="IBK219" s="1"/>
      <c r="IBM219" s="1"/>
      <c r="IBO219" s="1"/>
      <c r="IBQ219" s="1"/>
      <c r="IBS219" s="1"/>
      <c r="IBU219" s="1"/>
      <c r="IBW219" s="1"/>
      <c r="IBY219" s="1"/>
      <c r="ICA219" s="1"/>
      <c r="ICC219" s="1"/>
      <c r="ICE219" s="1"/>
      <c r="ICG219" s="1"/>
      <c r="ICI219" s="1"/>
      <c r="ICK219" s="1"/>
      <c r="ICM219" s="1"/>
      <c r="ICO219" s="1"/>
      <c r="ICQ219" s="1"/>
      <c r="ICS219" s="1"/>
      <c r="ICU219" s="1"/>
      <c r="ICW219" s="1"/>
      <c r="ICY219" s="1"/>
      <c r="IDA219" s="1"/>
      <c r="IDC219" s="1"/>
      <c r="IDE219" s="1"/>
      <c r="IDG219" s="1"/>
      <c r="IDI219" s="1"/>
      <c r="IDK219" s="1"/>
      <c r="IDM219" s="1"/>
      <c r="IDO219" s="1"/>
      <c r="IDQ219" s="1"/>
      <c r="IDS219" s="1"/>
      <c r="IDU219" s="1"/>
      <c r="IDW219" s="1"/>
      <c r="IDY219" s="1"/>
      <c r="IEA219" s="1"/>
      <c r="IEC219" s="1"/>
      <c r="IEE219" s="1"/>
      <c r="IEG219" s="1"/>
      <c r="IEI219" s="1"/>
      <c r="IEK219" s="1"/>
      <c r="IEM219" s="1"/>
      <c r="IEO219" s="1"/>
      <c r="IEQ219" s="1"/>
      <c r="IES219" s="1"/>
      <c r="IEU219" s="1"/>
      <c r="IEW219" s="1"/>
      <c r="IEY219" s="1"/>
      <c r="IFA219" s="1"/>
      <c r="IFC219" s="1"/>
      <c r="IFE219" s="1"/>
      <c r="IFG219" s="1"/>
      <c r="IFI219" s="1"/>
      <c r="IFK219" s="1"/>
      <c r="IFM219" s="1"/>
      <c r="IFO219" s="1"/>
      <c r="IFQ219" s="1"/>
      <c r="IFS219" s="1"/>
      <c r="IFU219" s="1"/>
      <c r="IFW219" s="1"/>
      <c r="IFY219" s="1"/>
      <c r="IGA219" s="1"/>
      <c r="IGC219" s="1"/>
      <c r="IGE219" s="1"/>
      <c r="IGG219" s="1"/>
      <c r="IGI219" s="1"/>
      <c r="IGK219" s="1"/>
      <c r="IGM219" s="1"/>
      <c r="IGO219" s="1"/>
      <c r="IGQ219" s="1"/>
      <c r="IGS219" s="1"/>
      <c r="IGU219" s="1"/>
      <c r="IGW219" s="1"/>
      <c r="IGY219" s="1"/>
      <c r="IHA219" s="1"/>
      <c r="IHC219" s="1"/>
      <c r="IHE219" s="1"/>
      <c r="IHG219" s="1"/>
      <c r="IHI219" s="1"/>
      <c r="IHK219" s="1"/>
      <c r="IHM219" s="1"/>
      <c r="IHO219" s="1"/>
      <c r="IHQ219" s="1"/>
      <c r="IHS219" s="1"/>
      <c r="IHU219" s="1"/>
      <c r="IHW219" s="1"/>
      <c r="IHY219" s="1"/>
      <c r="IIA219" s="1"/>
      <c r="IIC219" s="1"/>
      <c r="IIE219" s="1"/>
      <c r="IIG219" s="1"/>
      <c r="III219" s="1"/>
      <c r="IIK219" s="1"/>
      <c r="IIM219" s="1"/>
      <c r="IIO219" s="1"/>
      <c r="IIQ219" s="1"/>
      <c r="IIS219" s="1"/>
      <c r="IIU219" s="1"/>
      <c r="IIW219" s="1"/>
      <c r="IIY219" s="1"/>
      <c r="IJA219" s="1"/>
      <c r="IJC219" s="1"/>
      <c r="IJE219" s="1"/>
      <c r="IJG219" s="1"/>
      <c r="IJI219" s="1"/>
      <c r="IJK219" s="1"/>
      <c r="IJM219" s="1"/>
      <c r="IJO219" s="1"/>
      <c r="IJQ219" s="1"/>
      <c r="IJS219" s="1"/>
      <c r="IJU219" s="1"/>
      <c r="IJW219" s="1"/>
      <c r="IJY219" s="1"/>
      <c r="IKA219" s="1"/>
      <c r="IKC219" s="1"/>
      <c r="IKE219" s="1"/>
      <c r="IKG219" s="1"/>
      <c r="IKI219" s="1"/>
      <c r="IKK219" s="1"/>
      <c r="IKM219" s="1"/>
      <c r="IKO219" s="1"/>
      <c r="IKQ219" s="1"/>
      <c r="IKS219" s="1"/>
      <c r="IKU219" s="1"/>
      <c r="IKW219" s="1"/>
      <c r="IKY219" s="1"/>
      <c r="ILA219" s="1"/>
      <c r="ILC219" s="1"/>
      <c r="ILE219" s="1"/>
      <c r="ILG219" s="1"/>
      <c r="ILI219" s="1"/>
      <c r="ILK219" s="1"/>
      <c r="ILM219" s="1"/>
      <c r="ILO219" s="1"/>
      <c r="ILQ219" s="1"/>
      <c r="ILS219" s="1"/>
      <c r="ILU219" s="1"/>
      <c r="ILW219" s="1"/>
      <c r="ILY219" s="1"/>
      <c r="IMA219" s="1"/>
      <c r="IMC219" s="1"/>
      <c r="IME219" s="1"/>
      <c r="IMG219" s="1"/>
      <c r="IMI219" s="1"/>
      <c r="IMK219" s="1"/>
      <c r="IMM219" s="1"/>
      <c r="IMO219" s="1"/>
      <c r="IMQ219" s="1"/>
      <c r="IMS219" s="1"/>
      <c r="IMU219" s="1"/>
      <c r="IMW219" s="1"/>
      <c r="IMY219" s="1"/>
      <c r="INA219" s="1"/>
      <c r="INC219" s="1"/>
      <c r="INE219" s="1"/>
      <c r="ING219" s="1"/>
      <c r="INI219" s="1"/>
      <c r="INK219" s="1"/>
      <c r="INM219" s="1"/>
      <c r="INO219" s="1"/>
      <c r="INQ219" s="1"/>
      <c r="INS219" s="1"/>
      <c r="INU219" s="1"/>
      <c r="INW219" s="1"/>
      <c r="INY219" s="1"/>
      <c r="IOA219" s="1"/>
      <c r="IOC219" s="1"/>
      <c r="IOE219" s="1"/>
      <c r="IOG219" s="1"/>
      <c r="IOI219" s="1"/>
      <c r="IOK219" s="1"/>
      <c r="IOM219" s="1"/>
      <c r="IOO219" s="1"/>
      <c r="IOQ219" s="1"/>
      <c r="IOS219" s="1"/>
      <c r="IOU219" s="1"/>
      <c r="IOW219" s="1"/>
      <c r="IOY219" s="1"/>
      <c r="IPA219" s="1"/>
      <c r="IPC219" s="1"/>
      <c r="IPE219" s="1"/>
      <c r="IPG219" s="1"/>
      <c r="IPI219" s="1"/>
      <c r="IPK219" s="1"/>
      <c r="IPM219" s="1"/>
      <c r="IPO219" s="1"/>
      <c r="IPQ219" s="1"/>
      <c r="IPS219" s="1"/>
      <c r="IPU219" s="1"/>
      <c r="IPW219" s="1"/>
      <c r="IPY219" s="1"/>
      <c r="IQA219" s="1"/>
      <c r="IQC219" s="1"/>
      <c r="IQE219" s="1"/>
      <c r="IQG219" s="1"/>
      <c r="IQI219" s="1"/>
      <c r="IQK219" s="1"/>
      <c r="IQM219" s="1"/>
      <c r="IQO219" s="1"/>
      <c r="IQQ219" s="1"/>
      <c r="IQS219" s="1"/>
      <c r="IQU219" s="1"/>
      <c r="IQW219" s="1"/>
      <c r="IQY219" s="1"/>
      <c r="IRA219" s="1"/>
      <c r="IRC219" s="1"/>
      <c r="IRE219" s="1"/>
      <c r="IRG219" s="1"/>
      <c r="IRI219" s="1"/>
      <c r="IRK219" s="1"/>
      <c r="IRM219" s="1"/>
      <c r="IRO219" s="1"/>
      <c r="IRQ219" s="1"/>
      <c r="IRS219" s="1"/>
      <c r="IRU219" s="1"/>
      <c r="IRW219" s="1"/>
      <c r="IRY219" s="1"/>
      <c r="ISA219" s="1"/>
      <c r="ISC219" s="1"/>
      <c r="ISE219" s="1"/>
      <c r="ISG219" s="1"/>
      <c r="ISI219" s="1"/>
      <c r="ISK219" s="1"/>
      <c r="ISM219" s="1"/>
      <c r="ISO219" s="1"/>
      <c r="ISQ219" s="1"/>
      <c r="ISS219" s="1"/>
      <c r="ISU219" s="1"/>
      <c r="ISW219" s="1"/>
      <c r="ISY219" s="1"/>
      <c r="ITA219" s="1"/>
      <c r="ITC219" s="1"/>
      <c r="ITE219" s="1"/>
      <c r="ITG219" s="1"/>
      <c r="ITI219" s="1"/>
      <c r="ITK219" s="1"/>
      <c r="ITM219" s="1"/>
      <c r="ITO219" s="1"/>
      <c r="ITQ219" s="1"/>
      <c r="ITS219" s="1"/>
      <c r="ITU219" s="1"/>
      <c r="ITW219" s="1"/>
      <c r="ITY219" s="1"/>
      <c r="IUA219" s="1"/>
      <c r="IUC219" s="1"/>
      <c r="IUE219" s="1"/>
      <c r="IUG219" s="1"/>
      <c r="IUI219" s="1"/>
      <c r="IUK219" s="1"/>
      <c r="IUM219" s="1"/>
      <c r="IUO219" s="1"/>
      <c r="IUQ219" s="1"/>
      <c r="IUS219" s="1"/>
      <c r="IUU219" s="1"/>
      <c r="IUW219" s="1"/>
      <c r="IUY219" s="1"/>
      <c r="IVA219" s="1"/>
      <c r="IVC219" s="1"/>
      <c r="IVE219" s="1"/>
      <c r="IVG219" s="1"/>
      <c r="IVI219" s="1"/>
      <c r="IVK219" s="1"/>
      <c r="IVM219" s="1"/>
      <c r="IVO219" s="1"/>
      <c r="IVQ219" s="1"/>
      <c r="IVS219" s="1"/>
      <c r="IVU219" s="1"/>
      <c r="IVW219" s="1"/>
      <c r="IVY219" s="1"/>
      <c r="IWA219" s="1"/>
      <c r="IWC219" s="1"/>
      <c r="IWE219" s="1"/>
      <c r="IWG219" s="1"/>
      <c r="IWI219" s="1"/>
      <c r="IWK219" s="1"/>
      <c r="IWM219" s="1"/>
      <c r="IWO219" s="1"/>
      <c r="IWQ219" s="1"/>
      <c r="IWS219" s="1"/>
      <c r="IWU219" s="1"/>
      <c r="IWW219" s="1"/>
      <c r="IWY219" s="1"/>
      <c r="IXA219" s="1"/>
      <c r="IXC219" s="1"/>
      <c r="IXE219" s="1"/>
      <c r="IXG219" s="1"/>
      <c r="IXI219" s="1"/>
      <c r="IXK219" s="1"/>
      <c r="IXM219" s="1"/>
      <c r="IXO219" s="1"/>
      <c r="IXQ219" s="1"/>
      <c r="IXS219" s="1"/>
      <c r="IXU219" s="1"/>
      <c r="IXW219" s="1"/>
      <c r="IXY219" s="1"/>
      <c r="IYA219" s="1"/>
      <c r="IYC219" s="1"/>
      <c r="IYE219" s="1"/>
      <c r="IYG219" s="1"/>
      <c r="IYI219" s="1"/>
      <c r="IYK219" s="1"/>
      <c r="IYM219" s="1"/>
      <c r="IYO219" s="1"/>
      <c r="IYQ219" s="1"/>
      <c r="IYS219" s="1"/>
      <c r="IYU219" s="1"/>
      <c r="IYW219" s="1"/>
      <c r="IYY219" s="1"/>
      <c r="IZA219" s="1"/>
      <c r="IZC219" s="1"/>
      <c r="IZE219" s="1"/>
      <c r="IZG219" s="1"/>
      <c r="IZI219" s="1"/>
      <c r="IZK219" s="1"/>
      <c r="IZM219" s="1"/>
      <c r="IZO219" s="1"/>
      <c r="IZQ219" s="1"/>
      <c r="IZS219" s="1"/>
      <c r="IZU219" s="1"/>
      <c r="IZW219" s="1"/>
      <c r="IZY219" s="1"/>
      <c r="JAA219" s="1"/>
      <c r="JAC219" s="1"/>
      <c r="JAE219" s="1"/>
      <c r="JAG219" s="1"/>
      <c r="JAI219" s="1"/>
      <c r="JAK219" s="1"/>
      <c r="JAM219" s="1"/>
      <c r="JAO219" s="1"/>
      <c r="JAQ219" s="1"/>
      <c r="JAS219" s="1"/>
      <c r="JAU219" s="1"/>
      <c r="JAW219" s="1"/>
      <c r="JAY219" s="1"/>
      <c r="JBA219" s="1"/>
      <c r="JBC219" s="1"/>
      <c r="JBE219" s="1"/>
      <c r="JBG219" s="1"/>
      <c r="JBI219" s="1"/>
      <c r="JBK219" s="1"/>
      <c r="JBM219" s="1"/>
      <c r="JBO219" s="1"/>
      <c r="JBQ219" s="1"/>
      <c r="JBS219" s="1"/>
      <c r="JBU219" s="1"/>
      <c r="JBW219" s="1"/>
      <c r="JBY219" s="1"/>
      <c r="JCA219" s="1"/>
      <c r="JCC219" s="1"/>
      <c r="JCE219" s="1"/>
      <c r="JCG219" s="1"/>
      <c r="JCI219" s="1"/>
      <c r="JCK219" s="1"/>
      <c r="JCM219" s="1"/>
      <c r="JCO219" s="1"/>
      <c r="JCQ219" s="1"/>
      <c r="JCS219" s="1"/>
      <c r="JCU219" s="1"/>
      <c r="JCW219" s="1"/>
      <c r="JCY219" s="1"/>
      <c r="JDA219" s="1"/>
      <c r="JDC219" s="1"/>
      <c r="JDE219" s="1"/>
      <c r="JDG219" s="1"/>
      <c r="JDI219" s="1"/>
      <c r="JDK219" s="1"/>
      <c r="JDM219" s="1"/>
      <c r="JDO219" s="1"/>
      <c r="JDQ219" s="1"/>
      <c r="JDS219" s="1"/>
      <c r="JDU219" s="1"/>
      <c r="JDW219" s="1"/>
      <c r="JDY219" s="1"/>
      <c r="JEA219" s="1"/>
      <c r="JEC219" s="1"/>
      <c r="JEE219" s="1"/>
      <c r="JEG219" s="1"/>
      <c r="JEI219" s="1"/>
      <c r="JEK219" s="1"/>
      <c r="JEM219" s="1"/>
      <c r="JEO219" s="1"/>
      <c r="JEQ219" s="1"/>
      <c r="JES219" s="1"/>
      <c r="JEU219" s="1"/>
      <c r="JEW219" s="1"/>
      <c r="JEY219" s="1"/>
      <c r="JFA219" s="1"/>
      <c r="JFC219" s="1"/>
      <c r="JFE219" s="1"/>
      <c r="JFG219" s="1"/>
      <c r="JFI219" s="1"/>
      <c r="JFK219" s="1"/>
      <c r="JFM219" s="1"/>
      <c r="JFO219" s="1"/>
      <c r="JFQ219" s="1"/>
      <c r="JFS219" s="1"/>
      <c r="JFU219" s="1"/>
      <c r="JFW219" s="1"/>
      <c r="JFY219" s="1"/>
      <c r="JGA219" s="1"/>
      <c r="JGC219" s="1"/>
      <c r="JGE219" s="1"/>
      <c r="JGG219" s="1"/>
      <c r="JGI219" s="1"/>
      <c r="JGK219" s="1"/>
      <c r="JGM219" s="1"/>
      <c r="JGO219" s="1"/>
      <c r="JGQ219" s="1"/>
      <c r="JGS219" s="1"/>
      <c r="JGU219" s="1"/>
      <c r="JGW219" s="1"/>
      <c r="JGY219" s="1"/>
      <c r="JHA219" s="1"/>
      <c r="JHC219" s="1"/>
      <c r="JHE219" s="1"/>
      <c r="JHG219" s="1"/>
      <c r="JHI219" s="1"/>
      <c r="JHK219" s="1"/>
      <c r="JHM219" s="1"/>
      <c r="JHO219" s="1"/>
      <c r="JHQ219" s="1"/>
      <c r="JHS219" s="1"/>
      <c r="JHU219" s="1"/>
      <c r="JHW219" s="1"/>
      <c r="JHY219" s="1"/>
      <c r="JIA219" s="1"/>
      <c r="JIC219" s="1"/>
      <c r="JIE219" s="1"/>
      <c r="JIG219" s="1"/>
      <c r="JII219" s="1"/>
      <c r="JIK219" s="1"/>
      <c r="JIM219" s="1"/>
      <c r="JIO219" s="1"/>
      <c r="JIQ219" s="1"/>
      <c r="JIS219" s="1"/>
      <c r="JIU219" s="1"/>
      <c r="JIW219" s="1"/>
      <c r="JIY219" s="1"/>
      <c r="JJA219" s="1"/>
      <c r="JJC219" s="1"/>
      <c r="JJE219" s="1"/>
      <c r="JJG219" s="1"/>
      <c r="JJI219" s="1"/>
      <c r="JJK219" s="1"/>
      <c r="JJM219" s="1"/>
      <c r="JJO219" s="1"/>
      <c r="JJQ219" s="1"/>
      <c r="JJS219" s="1"/>
      <c r="JJU219" s="1"/>
      <c r="JJW219" s="1"/>
      <c r="JJY219" s="1"/>
      <c r="JKA219" s="1"/>
      <c r="JKC219" s="1"/>
      <c r="JKE219" s="1"/>
      <c r="JKG219" s="1"/>
      <c r="JKI219" s="1"/>
      <c r="JKK219" s="1"/>
      <c r="JKM219" s="1"/>
      <c r="JKO219" s="1"/>
      <c r="JKQ219" s="1"/>
      <c r="JKS219" s="1"/>
      <c r="JKU219" s="1"/>
      <c r="JKW219" s="1"/>
      <c r="JKY219" s="1"/>
      <c r="JLA219" s="1"/>
      <c r="JLC219" s="1"/>
      <c r="JLE219" s="1"/>
      <c r="JLG219" s="1"/>
      <c r="JLI219" s="1"/>
      <c r="JLK219" s="1"/>
      <c r="JLM219" s="1"/>
      <c r="JLO219" s="1"/>
      <c r="JLQ219" s="1"/>
      <c r="JLS219" s="1"/>
      <c r="JLU219" s="1"/>
      <c r="JLW219" s="1"/>
      <c r="JLY219" s="1"/>
      <c r="JMA219" s="1"/>
      <c r="JMC219" s="1"/>
      <c r="JME219" s="1"/>
      <c r="JMG219" s="1"/>
      <c r="JMI219" s="1"/>
      <c r="JMK219" s="1"/>
      <c r="JMM219" s="1"/>
      <c r="JMO219" s="1"/>
      <c r="JMQ219" s="1"/>
      <c r="JMS219" s="1"/>
      <c r="JMU219" s="1"/>
      <c r="JMW219" s="1"/>
      <c r="JMY219" s="1"/>
      <c r="JNA219" s="1"/>
      <c r="JNC219" s="1"/>
      <c r="JNE219" s="1"/>
      <c r="JNG219" s="1"/>
      <c r="JNI219" s="1"/>
      <c r="JNK219" s="1"/>
      <c r="JNM219" s="1"/>
      <c r="JNO219" s="1"/>
      <c r="JNQ219" s="1"/>
      <c r="JNS219" s="1"/>
      <c r="JNU219" s="1"/>
      <c r="JNW219" s="1"/>
      <c r="JNY219" s="1"/>
      <c r="JOA219" s="1"/>
      <c r="JOC219" s="1"/>
      <c r="JOE219" s="1"/>
      <c r="JOG219" s="1"/>
      <c r="JOI219" s="1"/>
      <c r="JOK219" s="1"/>
      <c r="JOM219" s="1"/>
      <c r="JOO219" s="1"/>
      <c r="JOQ219" s="1"/>
      <c r="JOS219" s="1"/>
      <c r="JOU219" s="1"/>
      <c r="JOW219" s="1"/>
      <c r="JOY219" s="1"/>
      <c r="JPA219" s="1"/>
      <c r="JPC219" s="1"/>
      <c r="JPE219" s="1"/>
      <c r="JPG219" s="1"/>
      <c r="JPI219" s="1"/>
      <c r="JPK219" s="1"/>
      <c r="JPM219" s="1"/>
      <c r="JPO219" s="1"/>
      <c r="JPQ219" s="1"/>
      <c r="JPS219" s="1"/>
      <c r="JPU219" s="1"/>
      <c r="JPW219" s="1"/>
      <c r="JPY219" s="1"/>
      <c r="JQA219" s="1"/>
      <c r="JQC219" s="1"/>
      <c r="JQE219" s="1"/>
      <c r="JQG219" s="1"/>
      <c r="JQI219" s="1"/>
      <c r="JQK219" s="1"/>
      <c r="JQM219" s="1"/>
      <c r="JQO219" s="1"/>
      <c r="JQQ219" s="1"/>
      <c r="JQS219" s="1"/>
      <c r="JQU219" s="1"/>
      <c r="JQW219" s="1"/>
      <c r="JQY219" s="1"/>
      <c r="JRA219" s="1"/>
      <c r="JRC219" s="1"/>
      <c r="JRE219" s="1"/>
      <c r="JRG219" s="1"/>
      <c r="JRI219" s="1"/>
      <c r="JRK219" s="1"/>
      <c r="JRM219" s="1"/>
      <c r="JRO219" s="1"/>
      <c r="JRQ219" s="1"/>
      <c r="JRS219" s="1"/>
      <c r="JRU219" s="1"/>
      <c r="JRW219" s="1"/>
      <c r="JRY219" s="1"/>
      <c r="JSA219" s="1"/>
      <c r="JSC219" s="1"/>
      <c r="JSE219" s="1"/>
      <c r="JSG219" s="1"/>
      <c r="JSI219" s="1"/>
      <c r="JSK219" s="1"/>
      <c r="JSM219" s="1"/>
      <c r="JSO219" s="1"/>
      <c r="JSQ219" s="1"/>
      <c r="JSS219" s="1"/>
      <c r="JSU219" s="1"/>
      <c r="JSW219" s="1"/>
      <c r="JSY219" s="1"/>
      <c r="JTA219" s="1"/>
      <c r="JTC219" s="1"/>
      <c r="JTE219" s="1"/>
      <c r="JTG219" s="1"/>
      <c r="JTI219" s="1"/>
      <c r="JTK219" s="1"/>
      <c r="JTM219" s="1"/>
      <c r="JTO219" s="1"/>
      <c r="JTQ219" s="1"/>
      <c r="JTS219" s="1"/>
      <c r="JTU219" s="1"/>
      <c r="JTW219" s="1"/>
      <c r="JTY219" s="1"/>
      <c r="JUA219" s="1"/>
      <c r="JUC219" s="1"/>
      <c r="JUE219" s="1"/>
      <c r="JUG219" s="1"/>
      <c r="JUI219" s="1"/>
      <c r="JUK219" s="1"/>
      <c r="JUM219" s="1"/>
      <c r="JUO219" s="1"/>
      <c r="JUQ219" s="1"/>
      <c r="JUS219" s="1"/>
      <c r="JUU219" s="1"/>
      <c r="JUW219" s="1"/>
      <c r="JUY219" s="1"/>
      <c r="JVA219" s="1"/>
      <c r="JVC219" s="1"/>
      <c r="JVE219" s="1"/>
      <c r="JVG219" s="1"/>
      <c r="JVI219" s="1"/>
      <c r="JVK219" s="1"/>
      <c r="JVM219" s="1"/>
      <c r="JVO219" s="1"/>
      <c r="JVQ219" s="1"/>
      <c r="JVS219" s="1"/>
      <c r="JVU219" s="1"/>
      <c r="JVW219" s="1"/>
      <c r="JVY219" s="1"/>
      <c r="JWA219" s="1"/>
      <c r="JWC219" s="1"/>
      <c r="JWE219" s="1"/>
      <c r="JWG219" s="1"/>
      <c r="JWI219" s="1"/>
      <c r="JWK219" s="1"/>
      <c r="JWM219" s="1"/>
      <c r="JWO219" s="1"/>
      <c r="JWQ219" s="1"/>
      <c r="JWS219" s="1"/>
      <c r="JWU219" s="1"/>
      <c r="JWW219" s="1"/>
      <c r="JWY219" s="1"/>
      <c r="JXA219" s="1"/>
      <c r="JXC219" s="1"/>
      <c r="JXE219" s="1"/>
      <c r="JXG219" s="1"/>
      <c r="JXI219" s="1"/>
      <c r="JXK219" s="1"/>
      <c r="JXM219" s="1"/>
      <c r="JXO219" s="1"/>
      <c r="JXQ219" s="1"/>
      <c r="JXS219" s="1"/>
      <c r="JXU219" s="1"/>
      <c r="JXW219" s="1"/>
      <c r="JXY219" s="1"/>
      <c r="JYA219" s="1"/>
      <c r="JYC219" s="1"/>
      <c r="JYE219" s="1"/>
      <c r="JYG219" s="1"/>
      <c r="JYI219" s="1"/>
      <c r="JYK219" s="1"/>
      <c r="JYM219" s="1"/>
      <c r="JYO219" s="1"/>
      <c r="JYQ219" s="1"/>
      <c r="JYS219" s="1"/>
      <c r="JYU219" s="1"/>
      <c r="JYW219" s="1"/>
      <c r="JYY219" s="1"/>
      <c r="JZA219" s="1"/>
      <c r="JZC219" s="1"/>
      <c r="JZE219" s="1"/>
      <c r="JZG219" s="1"/>
      <c r="JZI219" s="1"/>
      <c r="JZK219" s="1"/>
      <c r="JZM219" s="1"/>
      <c r="JZO219" s="1"/>
      <c r="JZQ219" s="1"/>
      <c r="JZS219" s="1"/>
      <c r="JZU219" s="1"/>
      <c r="JZW219" s="1"/>
      <c r="JZY219" s="1"/>
      <c r="KAA219" s="1"/>
      <c r="KAC219" s="1"/>
      <c r="KAE219" s="1"/>
      <c r="KAG219" s="1"/>
      <c r="KAI219" s="1"/>
      <c r="KAK219" s="1"/>
      <c r="KAM219" s="1"/>
      <c r="KAO219" s="1"/>
      <c r="KAQ219" s="1"/>
      <c r="KAS219" s="1"/>
      <c r="KAU219" s="1"/>
      <c r="KAW219" s="1"/>
      <c r="KAY219" s="1"/>
      <c r="KBA219" s="1"/>
      <c r="KBC219" s="1"/>
      <c r="KBE219" s="1"/>
      <c r="KBG219" s="1"/>
      <c r="KBI219" s="1"/>
      <c r="KBK219" s="1"/>
      <c r="KBM219" s="1"/>
      <c r="KBO219" s="1"/>
      <c r="KBQ219" s="1"/>
      <c r="KBS219" s="1"/>
      <c r="KBU219" s="1"/>
      <c r="KBW219" s="1"/>
      <c r="KBY219" s="1"/>
      <c r="KCA219" s="1"/>
      <c r="KCC219" s="1"/>
      <c r="KCE219" s="1"/>
      <c r="KCG219" s="1"/>
      <c r="KCI219" s="1"/>
      <c r="KCK219" s="1"/>
      <c r="KCM219" s="1"/>
      <c r="KCO219" s="1"/>
      <c r="KCQ219" s="1"/>
      <c r="KCS219" s="1"/>
      <c r="KCU219" s="1"/>
      <c r="KCW219" s="1"/>
      <c r="KCY219" s="1"/>
      <c r="KDA219" s="1"/>
      <c r="KDC219" s="1"/>
      <c r="KDE219" s="1"/>
      <c r="KDG219" s="1"/>
      <c r="KDI219" s="1"/>
      <c r="KDK219" s="1"/>
      <c r="KDM219" s="1"/>
      <c r="KDO219" s="1"/>
      <c r="KDQ219" s="1"/>
      <c r="KDS219" s="1"/>
      <c r="KDU219" s="1"/>
      <c r="KDW219" s="1"/>
      <c r="KDY219" s="1"/>
      <c r="KEA219" s="1"/>
      <c r="KEC219" s="1"/>
      <c r="KEE219" s="1"/>
      <c r="KEG219" s="1"/>
      <c r="KEI219" s="1"/>
      <c r="KEK219" s="1"/>
      <c r="KEM219" s="1"/>
      <c r="KEO219" s="1"/>
      <c r="KEQ219" s="1"/>
      <c r="KES219" s="1"/>
      <c r="KEU219" s="1"/>
      <c r="KEW219" s="1"/>
      <c r="KEY219" s="1"/>
      <c r="KFA219" s="1"/>
      <c r="KFC219" s="1"/>
      <c r="KFE219" s="1"/>
      <c r="KFG219" s="1"/>
      <c r="KFI219" s="1"/>
      <c r="KFK219" s="1"/>
      <c r="KFM219" s="1"/>
      <c r="KFO219" s="1"/>
      <c r="KFQ219" s="1"/>
      <c r="KFS219" s="1"/>
      <c r="KFU219" s="1"/>
      <c r="KFW219" s="1"/>
      <c r="KFY219" s="1"/>
      <c r="KGA219" s="1"/>
      <c r="KGC219" s="1"/>
      <c r="KGE219" s="1"/>
      <c r="KGG219" s="1"/>
      <c r="KGI219" s="1"/>
      <c r="KGK219" s="1"/>
      <c r="KGM219" s="1"/>
      <c r="KGO219" s="1"/>
      <c r="KGQ219" s="1"/>
      <c r="KGS219" s="1"/>
      <c r="KGU219" s="1"/>
      <c r="KGW219" s="1"/>
      <c r="KGY219" s="1"/>
      <c r="KHA219" s="1"/>
      <c r="KHC219" s="1"/>
      <c r="KHE219" s="1"/>
      <c r="KHG219" s="1"/>
      <c r="KHI219" s="1"/>
      <c r="KHK219" s="1"/>
      <c r="KHM219" s="1"/>
      <c r="KHO219" s="1"/>
      <c r="KHQ219" s="1"/>
      <c r="KHS219" s="1"/>
      <c r="KHU219" s="1"/>
      <c r="KHW219" s="1"/>
      <c r="KHY219" s="1"/>
      <c r="KIA219" s="1"/>
      <c r="KIC219" s="1"/>
      <c r="KIE219" s="1"/>
      <c r="KIG219" s="1"/>
      <c r="KII219" s="1"/>
      <c r="KIK219" s="1"/>
      <c r="KIM219" s="1"/>
      <c r="KIO219" s="1"/>
      <c r="KIQ219" s="1"/>
      <c r="KIS219" s="1"/>
      <c r="KIU219" s="1"/>
      <c r="KIW219" s="1"/>
      <c r="KIY219" s="1"/>
      <c r="KJA219" s="1"/>
      <c r="KJC219" s="1"/>
      <c r="KJE219" s="1"/>
      <c r="KJG219" s="1"/>
      <c r="KJI219" s="1"/>
      <c r="KJK219" s="1"/>
      <c r="KJM219" s="1"/>
      <c r="KJO219" s="1"/>
      <c r="KJQ219" s="1"/>
      <c r="KJS219" s="1"/>
      <c r="KJU219" s="1"/>
      <c r="KJW219" s="1"/>
      <c r="KJY219" s="1"/>
      <c r="KKA219" s="1"/>
      <c r="KKC219" s="1"/>
      <c r="KKE219" s="1"/>
      <c r="KKG219" s="1"/>
      <c r="KKI219" s="1"/>
      <c r="KKK219" s="1"/>
      <c r="KKM219" s="1"/>
      <c r="KKO219" s="1"/>
      <c r="KKQ219" s="1"/>
      <c r="KKS219" s="1"/>
      <c r="KKU219" s="1"/>
      <c r="KKW219" s="1"/>
      <c r="KKY219" s="1"/>
      <c r="KLA219" s="1"/>
      <c r="KLC219" s="1"/>
      <c r="KLE219" s="1"/>
      <c r="KLG219" s="1"/>
      <c r="KLI219" s="1"/>
      <c r="KLK219" s="1"/>
      <c r="KLM219" s="1"/>
      <c r="KLO219" s="1"/>
      <c r="KLQ219" s="1"/>
      <c r="KLS219" s="1"/>
      <c r="KLU219" s="1"/>
      <c r="KLW219" s="1"/>
      <c r="KLY219" s="1"/>
      <c r="KMA219" s="1"/>
      <c r="KMC219" s="1"/>
      <c r="KME219" s="1"/>
      <c r="KMG219" s="1"/>
      <c r="KMI219" s="1"/>
      <c r="KMK219" s="1"/>
      <c r="KMM219" s="1"/>
      <c r="KMO219" s="1"/>
      <c r="KMQ219" s="1"/>
      <c r="KMS219" s="1"/>
      <c r="KMU219" s="1"/>
      <c r="KMW219" s="1"/>
      <c r="KMY219" s="1"/>
      <c r="KNA219" s="1"/>
      <c r="KNC219" s="1"/>
      <c r="KNE219" s="1"/>
      <c r="KNG219" s="1"/>
      <c r="KNI219" s="1"/>
      <c r="KNK219" s="1"/>
      <c r="KNM219" s="1"/>
      <c r="KNO219" s="1"/>
      <c r="KNQ219" s="1"/>
      <c r="KNS219" s="1"/>
      <c r="KNU219" s="1"/>
      <c r="KNW219" s="1"/>
      <c r="KNY219" s="1"/>
      <c r="KOA219" s="1"/>
      <c r="KOC219" s="1"/>
      <c r="KOE219" s="1"/>
      <c r="KOG219" s="1"/>
      <c r="KOI219" s="1"/>
      <c r="KOK219" s="1"/>
      <c r="KOM219" s="1"/>
      <c r="KOO219" s="1"/>
      <c r="KOQ219" s="1"/>
      <c r="KOS219" s="1"/>
      <c r="KOU219" s="1"/>
      <c r="KOW219" s="1"/>
      <c r="KOY219" s="1"/>
      <c r="KPA219" s="1"/>
      <c r="KPC219" s="1"/>
      <c r="KPE219" s="1"/>
      <c r="KPG219" s="1"/>
      <c r="KPI219" s="1"/>
      <c r="KPK219" s="1"/>
      <c r="KPM219" s="1"/>
      <c r="KPO219" s="1"/>
      <c r="KPQ219" s="1"/>
      <c r="KPS219" s="1"/>
      <c r="KPU219" s="1"/>
      <c r="KPW219" s="1"/>
      <c r="KPY219" s="1"/>
      <c r="KQA219" s="1"/>
      <c r="KQC219" s="1"/>
      <c r="KQE219" s="1"/>
      <c r="KQG219" s="1"/>
      <c r="KQI219" s="1"/>
      <c r="KQK219" s="1"/>
      <c r="KQM219" s="1"/>
      <c r="KQO219" s="1"/>
      <c r="KQQ219" s="1"/>
      <c r="KQS219" s="1"/>
      <c r="KQU219" s="1"/>
      <c r="KQW219" s="1"/>
      <c r="KQY219" s="1"/>
      <c r="KRA219" s="1"/>
      <c r="KRC219" s="1"/>
      <c r="KRE219" s="1"/>
      <c r="KRG219" s="1"/>
      <c r="KRI219" s="1"/>
      <c r="KRK219" s="1"/>
      <c r="KRM219" s="1"/>
      <c r="KRO219" s="1"/>
      <c r="KRQ219" s="1"/>
      <c r="KRS219" s="1"/>
      <c r="KRU219" s="1"/>
      <c r="KRW219" s="1"/>
      <c r="KRY219" s="1"/>
      <c r="KSA219" s="1"/>
      <c r="KSC219" s="1"/>
      <c r="KSE219" s="1"/>
      <c r="KSG219" s="1"/>
      <c r="KSI219" s="1"/>
      <c r="KSK219" s="1"/>
      <c r="KSM219" s="1"/>
      <c r="KSO219" s="1"/>
      <c r="KSQ219" s="1"/>
      <c r="KSS219" s="1"/>
      <c r="KSU219" s="1"/>
      <c r="KSW219" s="1"/>
      <c r="KSY219" s="1"/>
      <c r="KTA219" s="1"/>
      <c r="KTC219" s="1"/>
      <c r="KTE219" s="1"/>
      <c r="KTG219" s="1"/>
      <c r="KTI219" s="1"/>
      <c r="KTK219" s="1"/>
      <c r="KTM219" s="1"/>
      <c r="KTO219" s="1"/>
      <c r="KTQ219" s="1"/>
      <c r="KTS219" s="1"/>
      <c r="KTU219" s="1"/>
      <c r="KTW219" s="1"/>
      <c r="KTY219" s="1"/>
      <c r="KUA219" s="1"/>
      <c r="KUC219" s="1"/>
      <c r="KUE219" s="1"/>
      <c r="KUG219" s="1"/>
      <c r="KUI219" s="1"/>
      <c r="KUK219" s="1"/>
      <c r="KUM219" s="1"/>
      <c r="KUO219" s="1"/>
      <c r="KUQ219" s="1"/>
      <c r="KUS219" s="1"/>
      <c r="KUU219" s="1"/>
      <c r="KUW219" s="1"/>
      <c r="KUY219" s="1"/>
      <c r="KVA219" s="1"/>
      <c r="KVC219" s="1"/>
      <c r="KVE219" s="1"/>
      <c r="KVG219" s="1"/>
      <c r="KVI219" s="1"/>
      <c r="KVK219" s="1"/>
      <c r="KVM219" s="1"/>
      <c r="KVO219" s="1"/>
      <c r="KVQ219" s="1"/>
      <c r="KVS219" s="1"/>
      <c r="KVU219" s="1"/>
      <c r="KVW219" s="1"/>
      <c r="KVY219" s="1"/>
      <c r="KWA219" s="1"/>
      <c r="KWC219" s="1"/>
      <c r="KWE219" s="1"/>
      <c r="KWG219" s="1"/>
      <c r="KWI219" s="1"/>
      <c r="KWK219" s="1"/>
      <c r="KWM219" s="1"/>
      <c r="KWO219" s="1"/>
      <c r="KWQ219" s="1"/>
      <c r="KWS219" s="1"/>
      <c r="KWU219" s="1"/>
      <c r="KWW219" s="1"/>
      <c r="KWY219" s="1"/>
      <c r="KXA219" s="1"/>
      <c r="KXC219" s="1"/>
      <c r="KXE219" s="1"/>
      <c r="KXG219" s="1"/>
      <c r="KXI219" s="1"/>
      <c r="KXK219" s="1"/>
      <c r="KXM219" s="1"/>
      <c r="KXO219" s="1"/>
      <c r="KXQ219" s="1"/>
      <c r="KXS219" s="1"/>
      <c r="KXU219" s="1"/>
      <c r="KXW219" s="1"/>
      <c r="KXY219" s="1"/>
      <c r="KYA219" s="1"/>
      <c r="KYC219" s="1"/>
      <c r="KYE219" s="1"/>
      <c r="KYG219" s="1"/>
      <c r="KYI219" s="1"/>
      <c r="KYK219" s="1"/>
      <c r="KYM219" s="1"/>
      <c r="KYO219" s="1"/>
      <c r="KYQ219" s="1"/>
      <c r="KYS219" s="1"/>
      <c r="KYU219" s="1"/>
      <c r="KYW219" s="1"/>
      <c r="KYY219" s="1"/>
      <c r="KZA219" s="1"/>
      <c r="KZC219" s="1"/>
      <c r="KZE219" s="1"/>
      <c r="KZG219" s="1"/>
      <c r="KZI219" s="1"/>
      <c r="KZK219" s="1"/>
      <c r="KZM219" s="1"/>
      <c r="KZO219" s="1"/>
      <c r="KZQ219" s="1"/>
      <c r="KZS219" s="1"/>
      <c r="KZU219" s="1"/>
      <c r="KZW219" s="1"/>
      <c r="KZY219" s="1"/>
      <c r="LAA219" s="1"/>
      <c r="LAC219" s="1"/>
      <c r="LAE219" s="1"/>
      <c r="LAG219" s="1"/>
      <c r="LAI219" s="1"/>
      <c r="LAK219" s="1"/>
      <c r="LAM219" s="1"/>
      <c r="LAO219" s="1"/>
      <c r="LAQ219" s="1"/>
      <c r="LAS219" s="1"/>
      <c r="LAU219" s="1"/>
      <c r="LAW219" s="1"/>
      <c r="LAY219" s="1"/>
      <c r="LBA219" s="1"/>
      <c r="LBC219" s="1"/>
      <c r="LBE219" s="1"/>
      <c r="LBG219" s="1"/>
      <c r="LBI219" s="1"/>
      <c r="LBK219" s="1"/>
      <c r="LBM219" s="1"/>
      <c r="LBO219" s="1"/>
      <c r="LBQ219" s="1"/>
      <c r="LBS219" s="1"/>
      <c r="LBU219" s="1"/>
      <c r="LBW219" s="1"/>
      <c r="LBY219" s="1"/>
      <c r="LCA219" s="1"/>
      <c r="LCC219" s="1"/>
      <c r="LCE219" s="1"/>
      <c r="LCG219" s="1"/>
      <c r="LCI219" s="1"/>
      <c r="LCK219" s="1"/>
      <c r="LCM219" s="1"/>
      <c r="LCO219" s="1"/>
      <c r="LCQ219" s="1"/>
      <c r="LCS219" s="1"/>
      <c r="LCU219" s="1"/>
      <c r="LCW219" s="1"/>
      <c r="LCY219" s="1"/>
      <c r="LDA219" s="1"/>
      <c r="LDC219" s="1"/>
      <c r="LDE219" s="1"/>
      <c r="LDG219" s="1"/>
      <c r="LDI219" s="1"/>
      <c r="LDK219" s="1"/>
      <c r="LDM219" s="1"/>
      <c r="LDO219" s="1"/>
      <c r="LDQ219" s="1"/>
      <c r="LDS219" s="1"/>
      <c r="LDU219" s="1"/>
      <c r="LDW219" s="1"/>
      <c r="LDY219" s="1"/>
      <c r="LEA219" s="1"/>
      <c r="LEC219" s="1"/>
      <c r="LEE219" s="1"/>
      <c r="LEG219" s="1"/>
      <c r="LEI219" s="1"/>
      <c r="LEK219" s="1"/>
      <c r="LEM219" s="1"/>
      <c r="LEO219" s="1"/>
      <c r="LEQ219" s="1"/>
      <c r="LES219" s="1"/>
      <c r="LEU219" s="1"/>
      <c r="LEW219" s="1"/>
      <c r="LEY219" s="1"/>
      <c r="LFA219" s="1"/>
      <c r="LFC219" s="1"/>
      <c r="LFE219" s="1"/>
      <c r="LFG219" s="1"/>
      <c r="LFI219" s="1"/>
      <c r="LFK219" s="1"/>
      <c r="LFM219" s="1"/>
      <c r="LFO219" s="1"/>
      <c r="LFQ219" s="1"/>
      <c r="LFS219" s="1"/>
      <c r="LFU219" s="1"/>
      <c r="LFW219" s="1"/>
      <c r="LFY219" s="1"/>
      <c r="LGA219" s="1"/>
      <c r="LGC219" s="1"/>
      <c r="LGE219" s="1"/>
      <c r="LGG219" s="1"/>
      <c r="LGI219" s="1"/>
      <c r="LGK219" s="1"/>
      <c r="LGM219" s="1"/>
      <c r="LGO219" s="1"/>
      <c r="LGQ219" s="1"/>
      <c r="LGS219" s="1"/>
      <c r="LGU219" s="1"/>
      <c r="LGW219" s="1"/>
      <c r="LGY219" s="1"/>
      <c r="LHA219" s="1"/>
      <c r="LHC219" s="1"/>
      <c r="LHE219" s="1"/>
      <c r="LHG219" s="1"/>
      <c r="LHI219" s="1"/>
      <c r="LHK219" s="1"/>
      <c r="LHM219" s="1"/>
      <c r="LHO219" s="1"/>
      <c r="LHQ219" s="1"/>
      <c r="LHS219" s="1"/>
      <c r="LHU219" s="1"/>
      <c r="LHW219" s="1"/>
      <c r="LHY219" s="1"/>
      <c r="LIA219" s="1"/>
      <c r="LIC219" s="1"/>
      <c r="LIE219" s="1"/>
      <c r="LIG219" s="1"/>
      <c r="LII219" s="1"/>
      <c r="LIK219" s="1"/>
      <c r="LIM219" s="1"/>
      <c r="LIO219" s="1"/>
      <c r="LIQ219" s="1"/>
      <c r="LIS219" s="1"/>
      <c r="LIU219" s="1"/>
      <c r="LIW219" s="1"/>
      <c r="LIY219" s="1"/>
      <c r="LJA219" s="1"/>
      <c r="LJC219" s="1"/>
      <c r="LJE219" s="1"/>
      <c r="LJG219" s="1"/>
      <c r="LJI219" s="1"/>
      <c r="LJK219" s="1"/>
      <c r="LJM219" s="1"/>
      <c r="LJO219" s="1"/>
      <c r="LJQ219" s="1"/>
      <c r="LJS219" s="1"/>
      <c r="LJU219" s="1"/>
      <c r="LJW219" s="1"/>
      <c r="LJY219" s="1"/>
      <c r="LKA219" s="1"/>
      <c r="LKC219" s="1"/>
      <c r="LKE219" s="1"/>
      <c r="LKG219" s="1"/>
      <c r="LKI219" s="1"/>
      <c r="LKK219" s="1"/>
      <c r="LKM219" s="1"/>
      <c r="LKO219" s="1"/>
      <c r="LKQ219" s="1"/>
      <c r="LKS219" s="1"/>
      <c r="LKU219" s="1"/>
      <c r="LKW219" s="1"/>
      <c r="LKY219" s="1"/>
      <c r="LLA219" s="1"/>
      <c r="LLC219" s="1"/>
      <c r="LLE219" s="1"/>
      <c r="LLG219" s="1"/>
      <c r="LLI219" s="1"/>
      <c r="LLK219" s="1"/>
      <c r="LLM219" s="1"/>
      <c r="LLO219" s="1"/>
      <c r="LLQ219" s="1"/>
      <c r="LLS219" s="1"/>
      <c r="LLU219" s="1"/>
      <c r="LLW219" s="1"/>
      <c r="LLY219" s="1"/>
      <c r="LMA219" s="1"/>
      <c r="LMC219" s="1"/>
      <c r="LME219" s="1"/>
      <c r="LMG219" s="1"/>
      <c r="LMI219" s="1"/>
      <c r="LMK219" s="1"/>
      <c r="LMM219" s="1"/>
      <c r="LMO219" s="1"/>
      <c r="LMQ219" s="1"/>
      <c r="LMS219" s="1"/>
      <c r="LMU219" s="1"/>
      <c r="LMW219" s="1"/>
      <c r="LMY219" s="1"/>
      <c r="LNA219" s="1"/>
      <c r="LNC219" s="1"/>
      <c r="LNE219" s="1"/>
      <c r="LNG219" s="1"/>
      <c r="LNI219" s="1"/>
      <c r="LNK219" s="1"/>
      <c r="LNM219" s="1"/>
      <c r="LNO219" s="1"/>
      <c r="LNQ219" s="1"/>
      <c r="LNS219" s="1"/>
      <c r="LNU219" s="1"/>
      <c r="LNW219" s="1"/>
      <c r="LNY219" s="1"/>
      <c r="LOA219" s="1"/>
      <c r="LOC219" s="1"/>
      <c r="LOE219" s="1"/>
      <c r="LOG219" s="1"/>
      <c r="LOI219" s="1"/>
      <c r="LOK219" s="1"/>
      <c r="LOM219" s="1"/>
      <c r="LOO219" s="1"/>
      <c r="LOQ219" s="1"/>
      <c r="LOS219" s="1"/>
      <c r="LOU219" s="1"/>
      <c r="LOW219" s="1"/>
      <c r="LOY219" s="1"/>
      <c r="LPA219" s="1"/>
      <c r="LPC219" s="1"/>
      <c r="LPE219" s="1"/>
      <c r="LPG219" s="1"/>
      <c r="LPI219" s="1"/>
      <c r="LPK219" s="1"/>
      <c r="LPM219" s="1"/>
      <c r="LPO219" s="1"/>
      <c r="LPQ219" s="1"/>
      <c r="LPS219" s="1"/>
      <c r="LPU219" s="1"/>
      <c r="LPW219" s="1"/>
      <c r="LPY219" s="1"/>
      <c r="LQA219" s="1"/>
      <c r="LQC219" s="1"/>
      <c r="LQE219" s="1"/>
      <c r="LQG219" s="1"/>
      <c r="LQI219" s="1"/>
      <c r="LQK219" s="1"/>
      <c r="LQM219" s="1"/>
      <c r="LQO219" s="1"/>
      <c r="LQQ219" s="1"/>
      <c r="LQS219" s="1"/>
      <c r="LQU219" s="1"/>
      <c r="LQW219" s="1"/>
      <c r="LQY219" s="1"/>
      <c r="LRA219" s="1"/>
      <c r="LRC219" s="1"/>
      <c r="LRE219" s="1"/>
      <c r="LRG219" s="1"/>
      <c r="LRI219" s="1"/>
      <c r="LRK219" s="1"/>
      <c r="LRM219" s="1"/>
      <c r="LRO219" s="1"/>
      <c r="LRQ219" s="1"/>
      <c r="LRS219" s="1"/>
      <c r="LRU219" s="1"/>
      <c r="LRW219" s="1"/>
      <c r="LRY219" s="1"/>
      <c r="LSA219" s="1"/>
      <c r="LSC219" s="1"/>
      <c r="LSE219" s="1"/>
      <c r="LSG219" s="1"/>
      <c r="LSI219" s="1"/>
      <c r="LSK219" s="1"/>
      <c r="LSM219" s="1"/>
      <c r="LSO219" s="1"/>
      <c r="LSQ219" s="1"/>
      <c r="LSS219" s="1"/>
      <c r="LSU219" s="1"/>
      <c r="LSW219" s="1"/>
      <c r="LSY219" s="1"/>
      <c r="LTA219" s="1"/>
      <c r="LTC219" s="1"/>
      <c r="LTE219" s="1"/>
      <c r="LTG219" s="1"/>
      <c r="LTI219" s="1"/>
      <c r="LTK219" s="1"/>
      <c r="LTM219" s="1"/>
      <c r="LTO219" s="1"/>
      <c r="LTQ219" s="1"/>
      <c r="LTS219" s="1"/>
      <c r="LTU219" s="1"/>
      <c r="LTW219" s="1"/>
      <c r="LTY219" s="1"/>
      <c r="LUA219" s="1"/>
      <c r="LUC219" s="1"/>
      <c r="LUE219" s="1"/>
      <c r="LUG219" s="1"/>
      <c r="LUI219" s="1"/>
      <c r="LUK219" s="1"/>
      <c r="LUM219" s="1"/>
      <c r="LUO219" s="1"/>
      <c r="LUQ219" s="1"/>
      <c r="LUS219" s="1"/>
      <c r="LUU219" s="1"/>
      <c r="LUW219" s="1"/>
      <c r="LUY219" s="1"/>
      <c r="LVA219" s="1"/>
      <c r="LVC219" s="1"/>
      <c r="LVE219" s="1"/>
      <c r="LVG219" s="1"/>
      <c r="LVI219" s="1"/>
      <c r="LVK219" s="1"/>
      <c r="LVM219" s="1"/>
      <c r="LVO219" s="1"/>
      <c r="LVQ219" s="1"/>
      <c r="LVS219" s="1"/>
      <c r="LVU219" s="1"/>
      <c r="LVW219" s="1"/>
      <c r="LVY219" s="1"/>
      <c r="LWA219" s="1"/>
      <c r="LWC219" s="1"/>
      <c r="LWE219" s="1"/>
      <c r="LWG219" s="1"/>
      <c r="LWI219" s="1"/>
      <c r="LWK219" s="1"/>
      <c r="LWM219" s="1"/>
      <c r="LWO219" s="1"/>
      <c r="LWQ219" s="1"/>
      <c r="LWS219" s="1"/>
      <c r="LWU219" s="1"/>
      <c r="LWW219" s="1"/>
      <c r="LWY219" s="1"/>
      <c r="LXA219" s="1"/>
      <c r="LXC219" s="1"/>
      <c r="LXE219" s="1"/>
      <c r="LXG219" s="1"/>
      <c r="LXI219" s="1"/>
      <c r="LXK219" s="1"/>
      <c r="LXM219" s="1"/>
      <c r="LXO219" s="1"/>
      <c r="LXQ219" s="1"/>
      <c r="LXS219" s="1"/>
      <c r="LXU219" s="1"/>
      <c r="LXW219" s="1"/>
      <c r="LXY219" s="1"/>
      <c r="LYA219" s="1"/>
      <c r="LYC219" s="1"/>
      <c r="LYE219" s="1"/>
      <c r="LYG219" s="1"/>
      <c r="LYI219" s="1"/>
      <c r="LYK219" s="1"/>
      <c r="LYM219" s="1"/>
      <c r="LYO219" s="1"/>
      <c r="LYQ219" s="1"/>
      <c r="LYS219" s="1"/>
      <c r="LYU219" s="1"/>
      <c r="LYW219" s="1"/>
      <c r="LYY219" s="1"/>
      <c r="LZA219" s="1"/>
      <c r="LZC219" s="1"/>
      <c r="LZE219" s="1"/>
      <c r="LZG219" s="1"/>
      <c r="LZI219" s="1"/>
      <c r="LZK219" s="1"/>
      <c r="LZM219" s="1"/>
      <c r="LZO219" s="1"/>
      <c r="LZQ219" s="1"/>
      <c r="LZS219" s="1"/>
      <c r="LZU219" s="1"/>
      <c r="LZW219" s="1"/>
      <c r="LZY219" s="1"/>
      <c r="MAA219" s="1"/>
      <c r="MAC219" s="1"/>
      <c r="MAE219" s="1"/>
      <c r="MAG219" s="1"/>
      <c r="MAI219" s="1"/>
      <c r="MAK219" s="1"/>
      <c r="MAM219" s="1"/>
      <c r="MAO219" s="1"/>
      <c r="MAQ219" s="1"/>
      <c r="MAS219" s="1"/>
      <c r="MAU219" s="1"/>
      <c r="MAW219" s="1"/>
      <c r="MAY219" s="1"/>
      <c r="MBA219" s="1"/>
      <c r="MBC219" s="1"/>
      <c r="MBE219" s="1"/>
      <c r="MBG219" s="1"/>
      <c r="MBI219" s="1"/>
      <c r="MBK219" s="1"/>
      <c r="MBM219" s="1"/>
      <c r="MBO219" s="1"/>
      <c r="MBQ219" s="1"/>
      <c r="MBS219" s="1"/>
      <c r="MBU219" s="1"/>
      <c r="MBW219" s="1"/>
      <c r="MBY219" s="1"/>
      <c r="MCA219" s="1"/>
      <c r="MCC219" s="1"/>
      <c r="MCE219" s="1"/>
      <c r="MCG219" s="1"/>
      <c r="MCI219" s="1"/>
      <c r="MCK219" s="1"/>
      <c r="MCM219" s="1"/>
      <c r="MCO219" s="1"/>
      <c r="MCQ219" s="1"/>
      <c r="MCS219" s="1"/>
      <c r="MCU219" s="1"/>
      <c r="MCW219" s="1"/>
      <c r="MCY219" s="1"/>
      <c r="MDA219" s="1"/>
      <c r="MDC219" s="1"/>
      <c r="MDE219" s="1"/>
      <c r="MDG219" s="1"/>
      <c r="MDI219" s="1"/>
      <c r="MDK219" s="1"/>
      <c r="MDM219" s="1"/>
      <c r="MDO219" s="1"/>
      <c r="MDQ219" s="1"/>
      <c r="MDS219" s="1"/>
      <c r="MDU219" s="1"/>
      <c r="MDW219" s="1"/>
      <c r="MDY219" s="1"/>
      <c r="MEA219" s="1"/>
      <c r="MEC219" s="1"/>
      <c r="MEE219" s="1"/>
      <c r="MEG219" s="1"/>
      <c r="MEI219" s="1"/>
      <c r="MEK219" s="1"/>
      <c r="MEM219" s="1"/>
      <c r="MEO219" s="1"/>
      <c r="MEQ219" s="1"/>
      <c r="MES219" s="1"/>
      <c r="MEU219" s="1"/>
      <c r="MEW219" s="1"/>
      <c r="MEY219" s="1"/>
      <c r="MFA219" s="1"/>
      <c r="MFC219" s="1"/>
      <c r="MFE219" s="1"/>
      <c r="MFG219" s="1"/>
      <c r="MFI219" s="1"/>
      <c r="MFK219" s="1"/>
      <c r="MFM219" s="1"/>
      <c r="MFO219" s="1"/>
      <c r="MFQ219" s="1"/>
      <c r="MFS219" s="1"/>
      <c r="MFU219" s="1"/>
      <c r="MFW219" s="1"/>
      <c r="MFY219" s="1"/>
      <c r="MGA219" s="1"/>
      <c r="MGC219" s="1"/>
      <c r="MGE219" s="1"/>
      <c r="MGG219" s="1"/>
      <c r="MGI219" s="1"/>
      <c r="MGK219" s="1"/>
      <c r="MGM219" s="1"/>
      <c r="MGO219" s="1"/>
      <c r="MGQ219" s="1"/>
      <c r="MGS219" s="1"/>
      <c r="MGU219" s="1"/>
      <c r="MGW219" s="1"/>
      <c r="MGY219" s="1"/>
      <c r="MHA219" s="1"/>
      <c r="MHC219" s="1"/>
      <c r="MHE219" s="1"/>
      <c r="MHG219" s="1"/>
      <c r="MHI219" s="1"/>
      <c r="MHK219" s="1"/>
      <c r="MHM219" s="1"/>
      <c r="MHO219" s="1"/>
      <c r="MHQ219" s="1"/>
      <c r="MHS219" s="1"/>
      <c r="MHU219" s="1"/>
      <c r="MHW219" s="1"/>
      <c r="MHY219" s="1"/>
      <c r="MIA219" s="1"/>
      <c r="MIC219" s="1"/>
      <c r="MIE219" s="1"/>
      <c r="MIG219" s="1"/>
      <c r="MII219" s="1"/>
      <c r="MIK219" s="1"/>
      <c r="MIM219" s="1"/>
      <c r="MIO219" s="1"/>
      <c r="MIQ219" s="1"/>
      <c r="MIS219" s="1"/>
      <c r="MIU219" s="1"/>
      <c r="MIW219" s="1"/>
      <c r="MIY219" s="1"/>
      <c r="MJA219" s="1"/>
      <c r="MJC219" s="1"/>
      <c r="MJE219" s="1"/>
      <c r="MJG219" s="1"/>
      <c r="MJI219" s="1"/>
      <c r="MJK219" s="1"/>
      <c r="MJM219" s="1"/>
      <c r="MJO219" s="1"/>
      <c r="MJQ219" s="1"/>
      <c r="MJS219" s="1"/>
      <c r="MJU219" s="1"/>
      <c r="MJW219" s="1"/>
      <c r="MJY219" s="1"/>
      <c r="MKA219" s="1"/>
      <c r="MKC219" s="1"/>
      <c r="MKE219" s="1"/>
      <c r="MKG219" s="1"/>
      <c r="MKI219" s="1"/>
      <c r="MKK219" s="1"/>
      <c r="MKM219" s="1"/>
      <c r="MKO219" s="1"/>
      <c r="MKQ219" s="1"/>
      <c r="MKS219" s="1"/>
      <c r="MKU219" s="1"/>
      <c r="MKW219" s="1"/>
      <c r="MKY219" s="1"/>
      <c r="MLA219" s="1"/>
      <c r="MLC219" s="1"/>
      <c r="MLE219" s="1"/>
      <c r="MLG219" s="1"/>
      <c r="MLI219" s="1"/>
      <c r="MLK219" s="1"/>
      <c r="MLM219" s="1"/>
      <c r="MLO219" s="1"/>
      <c r="MLQ219" s="1"/>
      <c r="MLS219" s="1"/>
      <c r="MLU219" s="1"/>
      <c r="MLW219" s="1"/>
      <c r="MLY219" s="1"/>
      <c r="MMA219" s="1"/>
      <c r="MMC219" s="1"/>
      <c r="MME219" s="1"/>
      <c r="MMG219" s="1"/>
      <c r="MMI219" s="1"/>
      <c r="MMK219" s="1"/>
      <c r="MMM219" s="1"/>
      <c r="MMO219" s="1"/>
      <c r="MMQ219" s="1"/>
      <c r="MMS219" s="1"/>
      <c r="MMU219" s="1"/>
      <c r="MMW219" s="1"/>
      <c r="MMY219" s="1"/>
      <c r="MNA219" s="1"/>
      <c r="MNC219" s="1"/>
      <c r="MNE219" s="1"/>
      <c r="MNG219" s="1"/>
      <c r="MNI219" s="1"/>
      <c r="MNK219" s="1"/>
      <c r="MNM219" s="1"/>
      <c r="MNO219" s="1"/>
      <c r="MNQ219" s="1"/>
      <c r="MNS219" s="1"/>
      <c r="MNU219" s="1"/>
      <c r="MNW219" s="1"/>
      <c r="MNY219" s="1"/>
      <c r="MOA219" s="1"/>
      <c r="MOC219" s="1"/>
      <c r="MOE219" s="1"/>
      <c r="MOG219" s="1"/>
      <c r="MOI219" s="1"/>
      <c r="MOK219" s="1"/>
      <c r="MOM219" s="1"/>
      <c r="MOO219" s="1"/>
      <c r="MOQ219" s="1"/>
      <c r="MOS219" s="1"/>
      <c r="MOU219" s="1"/>
      <c r="MOW219" s="1"/>
      <c r="MOY219" s="1"/>
      <c r="MPA219" s="1"/>
      <c r="MPC219" s="1"/>
      <c r="MPE219" s="1"/>
      <c r="MPG219" s="1"/>
      <c r="MPI219" s="1"/>
      <c r="MPK219" s="1"/>
      <c r="MPM219" s="1"/>
      <c r="MPO219" s="1"/>
      <c r="MPQ219" s="1"/>
      <c r="MPS219" s="1"/>
      <c r="MPU219" s="1"/>
      <c r="MPW219" s="1"/>
      <c r="MPY219" s="1"/>
      <c r="MQA219" s="1"/>
      <c r="MQC219" s="1"/>
      <c r="MQE219" s="1"/>
      <c r="MQG219" s="1"/>
      <c r="MQI219" s="1"/>
      <c r="MQK219" s="1"/>
      <c r="MQM219" s="1"/>
      <c r="MQO219" s="1"/>
      <c r="MQQ219" s="1"/>
      <c r="MQS219" s="1"/>
      <c r="MQU219" s="1"/>
      <c r="MQW219" s="1"/>
      <c r="MQY219" s="1"/>
      <c r="MRA219" s="1"/>
      <c r="MRC219" s="1"/>
      <c r="MRE219" s="1"/>
      <c r="MRG219" s="1"/>
      <c r="MRI219" s="1"/>
      <c r="MRK219" s="1"/>
      <c r="MRM219" s="1"/>
      <c r="MRO219" s="1"/>
      <c r="MRQ219" s="1"/>
      <c r="MRS219" s="1"/>
      <c r="MRU219" s="1"/>
      <c r="MRW219" s="1"/>
      <c r="MRY219" s="1"/>
      <c r="MSA219" s="1"/>
      <c r="MSC219" s="1"/>
      <c r="MSE219" s="1"/>
      <c r="MSG219" s="1"/>
      <c r="MSI219" s="1"/>
      <c r="MSK219" s="1"/>
      <c r="MSM219" s="1"/>
      <c r="MSO219" s="1"/>
      <c r="MSQ219" s="1"/>
      <c r="MSS219" s="1"/>
      <c r="MSU219" s="1"/>
      <c r="MSW219" s="1"/>
      <c r="MSY219" s="1"/>
      <c r="MTA219" s="1"/>
      <c r="MTC219" s="1"/>
      <c r="MTE219" s="1"/>
      <c r="MTG219" s="1"/>
      <c r="MTI219" s="1"/>
      <c r="MTK219" s="1"/>
      <c r="MTM219" s="1"/>
      <c r="MTO219" s="1"/>
      <c r="MTQ219" s="1"/>
      <c r="MTS219" s="1"/>
      <c r="MTU219" s="1"/>
      <c r="MTW219" s="1"/>
      <c r="MTY219" s="1"/>
      <c r="MUA219" s="1"/>
      <c r="MUC219" s="1"/>
      <c r="MUE219" s="1"/>
      <c r="MUG219" s="1"/>
      <c r="MUI219" s="1"/>
      <c r="MUK219" s="1"/>
      <c r="MUM219" s="1"/>
      <c r="MUO219" s="1"/>
      <c r="MUQ219" s="1"/>
      <c r="MUS219" s="1"/>
      <c r="MUU219" s="1"/>
      <c r="MUW219" s="1"/>
      <c r="MUY219" s="1"/>
      <c r="MVA219" s="1"/>
      <c r="MVC219" s="1"/>
      <c r="MVE219" s="1"/>
      <c r="MVG219" s="1"/>
      <c r="MVI219" s="1"/>
      <c r="MVK219" s="1"/>
      <c r="MVM219" s="1"/>
      <c r="MVO219" s="1"/>
      <c r="MVQ219" s="1"/>
      <c r="MVS219" s="1"/>
      <c r="MVU219" s="1"/>
      <c r="MVW219" s="1"/>
      <c r="MVY219" s="1"/>
      <c r="MWA219" s="1"/>
      <c r="MWC219" s="1"/>
      <c r="MWE219" s="1"/>
      <c r="MWG219" s="1"/>
      <c r="MWI219" s="1"/>
      <c r="MWK219" s="1"/>
      <c r="MWM219" s="1"/>
      <c r="MWO219" s="1"/>
      <c r="MWQ219" s="1"/>
      <c r="MWS219" s="1"/>
      <c r="MWU219" s="1"/>
      <c r="MWW219" s="1"/>
      <c r="MWY219" s="1"/>
      <c r="MXA219" s="1"/>
      <c r="MXC219" s="1"/>
      <c r="MXE219" s="1"/>
      <c r="MXG219" s="1"/>
      <c r="MXI219" s="1"/>
      <c r="MXK219" s="1"/>
      <c r="MXM219" s="1"/>
      <c r="MXO219" s="1"/>
      <c r="MXQ219" s="1"/>
      <c r="MXS219" s="1"/>
      <c r="MXU219" s="1"/>
      <c r="MXW219" s="1"/>
      <c r="MXY219" s="1"/>
      <c r="MYA219" s="1"/>
      <c r="MYC219" s="1"/>
      <c r="MYE219" s="1"/>
      <c r="MYG219" s="1"/>
      <c r="MYI219" s="1"/>
      <c r="MYK219" s="1"/>
      <c r="MYM219" s="1"/>
      <c r="MYO219" s="1"/>
      <c r="MYQ219" s="1"/>
      <c r="MYS219" s="1"/>
      <c r="MYU219" s="1"/>
      <c r="MYW219" s="1"/>
      <c r="MYY219" s="1"/>
      <c r="MZA219" s="1"/>
      <c r="MZC219" s="1"/>
      <c r="MZE219" s="1"/>
      <c r="MZG219" s="1"/>
      <c r="MZI219" s="1"/>
      <c r="MZK219" s="1"/>
      <c r="MZM219" s="1"/>
      <c r="MZO219" s="1"/>
      <c r="MZQ219" s="1"/>
      <c r="MZS219" s="1"/>
      <c r="MZU219" s="1"/>
      <c r="MZW219" s="1"/>
      <c r="MZY219" s="1"/>
      <c r="NAA219" s="1"/>
      <c r="NAC219" s="1"/>
      <c r="NAE219" s="1"/>
      <c r="NAG219" s="1"/>
      <c r="NAI219" s="1"/>
      <c r="NAK219" s="1"/>
      <c r="NAM219" s="1"/>
      <c r="NAO219" s="1"/>
      <c r="NAQ219" s="1"/>
      <c r="NAS219" s="1"/>
      <c r="NAU219" s="1"/>
      <c r="NAW219" s="1"/>
      <c r="NAY219" s="1"/>
      <c r="NBA219" s="1"/>
      <c r="NBC219" s="1"/>
      <c r="NBE219" s="1"/>
      <c r="NBG219" s="1"/>
      <c r="NBI219" s="1"/>
      <c r="NBK219" s="1"/>
      <c r="NBM219" s="1"/>
      <c r="NBO219" s="1"/>
      <c r="NBQ219" s="1"/>
      <c r="NBS219" s="1"/>
      <c r="NBU219" s="1"/>
      <c r="NBW219" s="1"/>
      <c r="NBY219" s="1"/>
      <c r="NCA219" s="1"/>
      <c r="NCC219" s="1"/>
      <c r="NCE219" s="1"/>
      <c r="NCG219" s="1"/>
      <c r="NCI219" s="1"/>
      <c r="NCK219" s="1"/>
      <c r="NCM219" s="1"/>
      <c r="NCO219" s="1"/>
      <c r="NCQ219" s="1"/>
      <c r="NCS219" s="1"/>
      <c r="NCU219" s="1"/>
      <c r="NCW219" s="1"/>
      <c r="NCY219" s="1"/>
      <c r="NDA219" s="1"/>
      <c r="NDC219" s="1"/>
      <c r="NDE219" s="1"/>
      <c r="NDG219" s="1"/>
      <c r="NDI219" s="1"/>
      <c r="NDK219" s="1"/>
      <c r="NDM219" s="1"/>
      <c r="NDO219" s="1"/>
      <c r="NDQ219" s="1"/>
      <c r="NDS219" s="1"/>
      <c r="NDU219" s="1"/>
      <c r="NDW219" s="1"/>
      <c r="NDY219" s="1"/>
      <c r="NEA219" s="1"/>
      <c r="NEC219" s="1"/>
      <c r="NEE219" s="1"/>
      <c r="NEG219" s="1"/>
      <c r="NEI219" s="1"/>
      <c r="NEK219" s="1"/>
      <c r="NEM219" s="1"/>
      <c r="NEO219" s="1"/>
      <c r="NEQ219" s="1"/>
      <c r="NES219" s="1"/>
      <c r="NEU219" s="1"/>
      <c r="NEW219" s="1"/>
      <c r="NEY219" s="1"/>
      <c r="NFA219" s="1"/>
      <c r="NFC219" s="1"/>
      <c r="NFE219" s="1"/>
      <c r="NFG219" s="1"/>
      <c r="NFI219" s="1"/>
      <c r="NFK219" s="1"/>
      <c r="NFM219" s="1"/>
      <c r="NFO219" s="1"/>
      <c r="NFQ219" s="1"/>
      <c r="NFS219" s="1"/>
      <c r="NFU219" s="1"/>
      <c r="NFW219" s="1"/>
      <c r="NFY219" s="1"/>
      <c r="NGA219" s="1"/>
      <c r="NGC219" s="1"/>
      <c r="NGE219" s="1"/>
      <c r="NGG219" s="1"/>
      <c r="NGI219" s="1"/>
      <c r="NGK219" s="1"/>
      <c r="NGM219" s="1"/>
      <c r="NGO219" s="1"/>
      <c r="NGQ219" s="1"/>
      <c r="NGS219" s="1"/>
      <c r="NGU219" s="1"/>
      <c r="NGW219" s="1"/>
      <c r="NGY219" s="1"/>
      <c r="NHA219" s="1"/>
      <c r="NHC219" s="1"/>
      <c r="NHE219" s="1"/>
      <c r="NHG219" s="1"/>
      <c r="NHI219" s="1"/>
      <c r="NHK219" s="1"/>
      <c r="NHM219" s="1"/>
      <c r="NHO219" s="1"/>
      <c r="NHQ219" s="1"/>
      <c r="NHS219" s="1"/>
      <c r="NHU219" s="1"/>
      <c r="NHW219" s="1"/>
      <c r="NHY219" s="1"/>
      <c r="NIA219" s="1"/>
      <c r="NIC219" s="1"/>
      <c r="NIE219" s="1"/>
      <c r="NIG219" s="1"/>
      <c r="NII219" s="1"/>
      <c r="NIK219" s="1"/>
      <c r="NIM219" s="1"/>
      <c r="NIO219" s="1"/>
      <c r="NIQ219" s="1"/>
      <c r="NIS219" s="1"/>
      <c r="NIU219" s="1"/>
      <c r="NIW219" s="1"/>
      <c r="NIY219" s="1"/>
      <c r="NJA219" s="1"/>
      <c r="NJC219" s="1"/>
      <c r="NJE219" s="1"/>
      <c r="NJG219" s="1"/>
      <c r="NJI219" s="1"/>
      <c r="NJK219" s="1"/>
      <c r="NJM219" s="1"/>
      <c r="NJO219" s="1"/>
      <c r="NJQ219" s="1"/>
      <c r="NJS219" s="1"/>
      <c r="NJU219" s="1"/>
      <c r="NJW219" s="1"/>
      <c r="NJY219" s="1"/>
      <c r="NKA219" s="1"/>
      <c r="NKC219" s="1"/>
      <c r="NKE219" s="1"/>
      <c r="NKG219" s="1"/>
      <c r="NKI219" s="1"/>
      <c r="NKK219" s="1"/>
      <c r="NKM219" s="1"/>
      <c r="NKO219" s="1"/>
      <c r="NKQ219" s="1"/>
      <c r="NKS219" s="1"/>
      <c r="NKU219" s="1"/>
      <c r="NKW219" s="1"/>
      <c r="NKY219" s="1"/>
      <c r="NLA219" s="1"/>
      <c r="NLC219" s="1"/>
      <c r="NLE219" s="1"/>
      <c r="NLG219" s="1"/>
      <c r="NLI219" s="1"/>
      <c r="NLK219" s="1"/>
      <c r="NLM219" s="1"/>
      <c r="NLO219" s="1"/>
      <c r="NLQ219" s="1"/>
      <c r="NLS219" s="1"/>
      <c r="NLU219" s="1"/>
      <c r="NLW219" s="1"/>
      <c r="NLY219" s="1"/>
      <c r="NMA219" s="1"/>
      <c r="NMC219" s="1"/>
      <c r="NME219" s="1"/>
      <c r="NMG219" s="1"/>
      <c r="NMI219" s="1"/>
      <c r="NMK219" s="1"/>
      <c r="NMM219" s="1"/>
      <c r="NMO219" s="1"/>
      <c r="NMQ219" s="1"/>
      <c r="NMS219" s="1"/>
      <c r="NMU219" s="1"/>
      <c r="NMW219" s="1"/>
      <c r="NMY219" s="1"/>
      <c r="NNA219" s="1"/>
      <c r="NNC219" s="1"/>
      <c r="NNE219" s="1"/>
      <c r="NNG219" s="1"/>
      <c r="NNI219" s="1"/>
      <c r="NNK219" s="1"/>
      <c r="NNM219" s="1"/>
      <c r="NNO219" s="1"/>
      <c r="NNQ219" s="1"/>
      <c r="NNS219" s="1"/>
      <c r="NNU219" s="1"/>
      <c r="NNW219" s="1"/>
      <c r="NNY219" s="1"/>
      <c r="NOA219" s="1"/>
      <c r="NOC219" s="1"/>
      <c r="NOE219" s="1"/>
      <c r="NOG219" s="1"/>
      <c r="NOI219" s="1"/>
      <c r="NOK219" s="1"/>
      <c r="NOM219" s="1"/>
      <c r="NOO219" s="1"/>
      <c r="NOQ219" s="1"/>
      <c r="NOS219" s="1"/>
      <c r="NOU219" s="1"/>
      <c r="NOW219" s="1"/>
      <c r="NOY219" s="1"/>
      <c r="NPA219" s="1"/>
      <c r="NPC219" s="1"/>
      <c r="NPE219" s="1"/>
      <c r="NPG219" s="1"/>
      <c r="NPI219" s="1"/>
      <c r="NPK219" s="1"/>
      <c r="NPM219" s="1"/>
      <c r="NPO219" s="1"/>
      <c r="NPQ219" s="1"/>
      <c r="NPS219" s="1"/>
      <c r="NPU219" s="1"/>
      <c r="NPW219" s="1"/>
      <c r="NPY219" s="1"/>
      <c r="NQA219" s="1"/>
      <c r="NQC219" s="1"/>
      <c r="NQE219" s="1"/>
      <c r="NQG219" s="1"/>
      <c r="NQI219" s="1"/>
      <c r="NQK219" s="1"/>
      <c r="NQM219" s="1"/>
      <c r="NQO219" s="1"/>
      <c r="NQQ219" s="1"/>
      <c r="NQS219" s="1"/>
      <c r="NQU219" s="1"/>
      <c r="NQW219" s="1"/>
      <c r="NQY219" s="1"/>
      <c r="NRA219" s="1"/>
      <c r="NRC219" s="1"/>
      <c r="NRE219" s="1"/>
      <c r="NRG219" s="1"/>
      <c r="NRI219" s="1"/>
      <c r="NRK219" s="1"/>
      <c r="NRM219" s="1"/>
      <c r="NRO219" s="1"/>
      <c r="NRQ219" s="1"/>
      <c r="NRS219" s="1"/>
      <c r="NRU219" s="1"/>
      <c r="NRW219" s="1"/>
      <c r="NRY219" s="1"/>
      <c r="NSA219" s="1"/>
      <c r="NSC219" s="1"/>
      <c r="NSE219" s="1"/>
      <c r="NSG219" s="1"/>
      <c r="NSI219" s="1"/>
      <c r="NSK219" s="1"/>
      <c r="NSM219" s="1"/>
      <c r="NSO219" s="1"/>
      <c r="NSQ219" s="1"/>
      <c r="NSS219" s="1"/>
      <c r="NSU219" s="1"/>
      <c r="NSW219" s="1"/>
      <c r="NSY219" s="1"/>
      <c r="NTA219" s="1"/>
      <c r="NTC219" s="1"/>
      <c r="NTE219" s="1"/>
      <c r="NTG219" s="1"/>
      <c r="NTI219" s="1"/>
      <c r="NTK219" s="1"/>
      <c r="NTM219" s="1"/>
      <c r="NTO219" s="1"/>
      <c r="NTQ219" s="1"/>
      <c r="NTS219" s="1"/>
      <c r="NTU219" s="1"/>
      <c r="NTW219" s="1"/>
      <c r="NTY219" s="1"/>
      <c r="NUA219" s="1"/>
      <c r="NUC219" s="1"/>
      <c r="NUE219" s="1"/>
      <c r="NUG219" s="1"/>
      <c r="NUI219" s="1"/>
      <c r="NUK219" s="1"/>
      <c r="NUM219" s="1"/>
      <c r="NUO219" s="1"/>
      <c r="NUQ219" s="1"/>
      <c r="NUS219" s="1"/>
      <c r="NUU219" s="1"/>
      <c r="NUW219" s="1"/>
      <c r="NUY219" s="1"/>
      <c r="NVA219" s="1"/>
      <c r="NVC219" s="1"/>
      <c r="NVE219" s="1"/>
      <c r="NVG219" s="1"/>
      <c r="NVI219" s="1"/>
      <c r="NVK219" s="1"/>
      <c r="NVM219" s="1"/>
      <c r="NVO219" s="1"/>
      <c r="NVQ219" s="1"/>
      <c r="NVS219" s="1"/>
      <c r="NVU219" s="1"/>
      <c r="NVW219" s="1"/>
      <c r="NVY219" s="1"/>
      <c r="NWA219" s="1"/>
      <c r="NWC219" s="1"/>
      <c r="NWE219" s="1"/>
      <c r="NWG219" s="1"/>
      <c r="NWI219" s="1"/>
      <c r="NWK219" s="1"/>
      <c r="NWM219" s="1"/>
      <c r="NWO219" s="1"/>
      <c r="NWQ219" s="1"/>
      <c r="NWS219" s="1"/>
      <c r="NWU219" s="1"/>
      <c r="NWW219" s="1"/>
      <c r="NWY219" s="1"/>
      <c r="NXA219" s="1"/>
      <c r="NXC219" s="1"/>
      <c r="NXE219" s="1"/>
      <c r="NXG219" s="1"/>
      <c r="NXI219" s="1"/>
      <c r="NXK219" s="1"/>
      <c r="NXM219" s="1"/>
      <c r="NXO219" s="1"/>
      <c r="NXQ219" s="1"/>
      <c r="NXS219" s="1"/>
      <c r="NXU219" s="1"/>
      <c r="NXW219" s="1"/>
      <c r="NXY219" s="1"/>
      <c r="NYA219" s="1"/>
      <c r="NYC219" s="1"/>
      <c r="NYE219" s="1"/>
      <c r="NYG219" s="1"/>
      <c r="NYI219" s="1"/>
      <c r="NYK219" s="1"/>
      <c r="NYM219" s="1"/>
      <c r="NYO219" s="1"/>
      <c r="NYQ219" s="1"/>
      <c r="NYS219" s="1"/>
      <c r="NYU219" s="1"/>
      <c r="NYW219" s="1"/>
      <c r="NYY219" s="1"/>
      <c r="NZA219" s="1"/>
      <c r="NZC219" s="1"/>
      <c r="NZE219" s="1"/>
      <c r="NZG219" s="1"/>
      <c r="NZI219" s="1"/>
      <c r="NZK219" s="1"/>
      <c r="NZM219" s="1"/>
      <c r="NZO219" s="1"/>
      <c r="NZQ219" s="1"/>
      <c r="NZS219" s="1"/>
      <c r="NZU219" s="1"/>
      <c r="NZW219" s="1"/>
      <c r="NZY219" s="1"/>
      <c r="OAA219" s="1"/>
      <c r="OAC219" s="1"/>
      <c r="OAE219" s="1"/>
      <c r="OAG219" s="1"/>
      <c r="OAI219" s="1"/>
      <c r="OAK219" s="1"/>
      <c r="OAM219" s="1"/>
      <c r="OAO219" s="1"/>
      <c r="OAQ219" s="1"/>
      <c r="OAS219" s="1"/>
      <c r="OAU219" s="1"/>
      <c r="OAW219" s="1"/>
      <c r="OAY219" s="1"/>
      <c r="OBA219" s="1"/>
      <c r="OBC219" s="1"/>
      <c r="OBE219" s="1"/>
      <c r="OBG219" s="1"/>
      <c r="OBI219" s="1"/>
      <c r="OBK219" s="1"/>
      <c r="OBM219" s="1"/>
      <c r="OBO219" s="1"/>
      <c r="OBQ219" s="1"/>
      <c r="OBS219" s="1"/>
      <c r="OBU219" s="1"/>
      <c r="OBW219" s="1"/>
      <c r="OBY219" s="1"/>
      <c r="OCA219" s="1"/>
      <c r="OCC219" s="1"/>
      <c r="OCE219" s="1"/>
      <c r="OCG219" s="1"/>
      <c r="OCI219" s="1"/>
      <c r="OCK219" s="1"/>
      <c r="OCM219" s="1"/>
      <c r="OCO219" s="1"/>
      <c r="OCQ219" s="1"/>
      <c r="OCS219" s="1"/>
      <c r="OCU219" s="1"/>
      <c r="OCW219" s="1"/>
      <c r="OCY219" s="1"/>
      <c r="ODA219" s="1"/>
      <c r="ODC219" s="1"/>
      <c r="ODE219" s="1"/>
      <c r="ODG219" s="1"/>
      <c r="ODI219" s="1"/>
      <c r="ODK219" s="1"/>
      <c r="ODM219" s="1"/>
      <c r="ODO219" s="1"/>
      <c r="ODQ219" s="1"/>
      <c r="ODS219" s="1"/>
      <c r="ODU219" s="1"/>
      <c r="ODW219" s="1"/>
      <c r="ODY219" s="1"/>
      <c r="OEA219" s="1"/>
      <c r="OEC219" s="1"/>
      <c r="OEE219" s="1"/>
      <c r="OEG219" s="1"/>
      <c r="OEI219" s="1"/>
      <c r="OEK219" s="1"/>
      <c r="OEM219" s="1"/>
      <c r="OEO219" s="1"/>
      <c r="OEQ219" s="1"/>
      <c r="OES219" s="1"/>
      <c r="OEU219" s="1"/>
      <c r="OEW219" s="1"/>
      <c r="OEY219" s="1"/>
      <c r="OFA219" s="1"/>
      <c r="OFC219" s="1"/>
      <c r="OFE219" s="1"/>
      <c r="OFG219" s="1"/>
      <c r="OFI219" s="1"/>
      <c r="OFK219" s="1"/>
      <c r="OFM219" s="1"/>
      <c r="OFO219" s="1"/>
      <c r="OFQ219" s="1"/>
      <c r="OFS219" s="1"/>
      <c r="OFU219" s="1"/>
      <c r="OFW219" s="1"/>
      <c r="OFY219" s="1"/>
      <c r="OGA219" s="1"/>
      <c r="OGC219" s="1"/>
      <c r="OGE219" s="1"/>
      <c r="OGG219" s="1"/>
      <c r="OGI219" s="1"/>
      <c r="OGK219" s="1"/>
      <c r="OGM219" s="1"/>
      <c r="OGO219" s="1"/>
      <c r="OGQ219" s="1"/>
      <c r="OGS219" s="1"/>
      <c r="OGU219" s="1"/>
      <c r="OGW219" s="1"/>
      <c r="OGY219" s="1"/>
      <c r="OHA219" s="1"/>
      <c r="OHC219" s="1"/>
      <c r="OHE219" s="1"/>
      <c r="OHG219" s="1"/>
      <c r="OHI219" s="1"/>
      <c r="OHK219" s="1"/>
      <c r="OHM219" s="1"/>
      <c r="OHO219" s="1"/>
      <c r="OHQ219" s="1"/>
      <c r="OHS219" s="1"/>
      <c r="OHU219" s="1"/>
      <c r="OHW219" s="1"/>
      <c r="OHY219" s="1"/>
      <c r="OIA219" s="1"/>
      <c r="OIC219" s="1"/>
      <c r="OIE219" s="1"/>
      <c r="OIG219" s="1"/>
      <c r="OII219" s="1"/>
      <c r="OIK219" s="1"/>
      <c r="OIM219" s="1"/>
      <c r="OIO219" s="1"/>
      <c r="OIQ219" s="1"/>
      <c r="OIS219" s="1"/>
      <c r="OIU219" s="1"/>
      <c r="OIW219" s="1"/>
      <c r="OIY219" s="1"/>
      <c r="OJA219" s="1"/>
      <c r="OJC219" s="1"/>
      <c r="OJE219" s="1"/>
      <c r="OJG219" s="1"/>
      <c r="OJI219" s="1"/>
      <c r="OJK219" s="1"/>
      <c r="OJM219" s="1"/>
      <c r="OJO219" s="1"/>
      <c r="OJQ219" s="1"/>
      <c r="OJS219" s="1"/>
      <c r="OJU219" s="1"/>
      <c r="OJW219" s="1"/>
      <c r="OJY219" s="1"/>
      <c r="OKA219" s="1"/>
      <c r="OKC219" s="1"/>
      <c r="OKE219" s="1"/>
      <c r="OKG219" s="1"/>
      <c r="OKI219" s="1"/>
      <c r="OKK219" s="1"/>
      <c r="OKM219" s="1"/>
      <c r="OKO219" s="1"/>
      <c r="OKQ219" s="1"/>
      <c r="OKS219" s="1"/>
      <c r="OKU219" s="1"/>
      <c r="OKW219" s="1"/>
      <c r="OKY219" s="1"/>
      <c r="OLA219" s="1"/>
      <c r="OLC219" s="1"/>
      <c r="OLE219" s="1"/>
      <c r="OLG219" s="1"/>
      <c r="OLI219" s="1"/>
      <c r="OLK219" s="1"/>
      <c r="OLM219" s="1"/>
      <c r="OLO219" s="1"/>
      <c r="OLQ219" s="1"/>
      <c r="OLS219" s="1"/>
      <c r="OLU219" s="1"/>
      <c r="OLW219" s="1"/>
      <c r="OLY219" s="1"/>
      <c r="OMA219" s="1"/>
      <c r="OMC219" s="1"/>
      <c r="OME219" s="1"/>
      <c r="OMG219" s="1"/>
      <c r="OMI219" s="1"/>
      <c r="OMK219" s="1"/>
      <c r="OMM219" s="1"/>
      <c r="OMO219" s="1"/>
      <c r="OMQ219" s="1"/>
      <c r="OMS219" s="1"/>
      <c r="OMU219" s="1"/>
      <c r="OMW219" s="1"/>
      <c r="OMY219" s="1"/>
      <c r="ONA219" s="1"/>
      <c r="ONC219" s="1"/>
      <c r="ONE219" s="1"/>
      <c r="ONG219" s="1"/>
      <c r="ONI219" s="1"/>
      <c r="ONK219" s="1"/>
      <c r="ONM219" s="1"/>
      <c r="ONO219" s="1"/>
      <c r="ONQ219" s="1"/>
      <c r="ONS219" s="1"/>
      <c r="ONU219" s="1"/>
      <c r="ONW219" s="1"/>
      <c r="ONY219" s="1"/>
      <c r="OOA219" s="1"/>
      <c r="OOC219" s="1"/>
      <c r="OOE219" s="1"/>
      <c r="OOG219" s="1"/>
      <c r="OOI219" s="1"/>
      <c r="OOK219" s="1"/>
      <c r="OOM219" s="1"/>
      <c r="OOO219" s="1"/>
      <c r="OOQ219" s="1"/>
      <c r="OOS219" s="1"/>
      <c r="OOU219" s="1"/>
      <c r="OOW219" s="1"/>
      <c r="OOY219" s="1"/>
      <c r="OPA219" s="1"/>
      <c r="OPC219" s="1"/>
      <c r="OPE219" s="1"/>
      <c r="OPG219" s="1"/>
      <c r="OPI219" s="1"/>
      <c r="OPK219" s="1"/>
      <c r="OPM219" s="1"/>
      <c r="OPO219" s="1"/>
      <c r="OPQ219" s="1"/>
      <c r="OPS219" s="1"/>
      <c r="OPU219" s="1"/>
      <c r="OPW219" s="1"/>
      <c r="OPY219" s="1"/>
      <c r="OQA219" s="1"/>
      <c r="OQC219" s="1"/>
      <c r="OQE219" s="1"/>
      <c r="OQG219" s="1"/>
      <c r="OQI219" s="1"/>
      <c r="OQK219" s="1"/>
      <c r="OQM219" s="1"/>
      <c r="OQO219" s="1"/>
      <c r="OQQ219" s="1"/>
      <c r="OQS219" s="1"/>
      <c r="OQU219" s="1"/>
      <c r="OQW219" s="1"/>
      <c r="OQY219" s="1"/>
      <c r="ORA219" s="1"/>
      <c r="ORC219" s="1"/>
      <c r="ORE219" s="1"/>
      <c r="ORG219" s="1"/>
      <c r="ORI219" s="1"/>
      <c r="ORK219" s="1"/>
      <c r="ORM219" s="1"/>
      <c r="ORO219" s="1"/>
      <c r="ORQ219" s="1"/>
      <c r="ORS219" s="1"/>
      <c r="ORU219" s="1"/>
      <c r="ORW219" s="1"/>
      <c r="ORY219" s="1"/>
      <c r="OSA219" s="1"/>
      <c r="OSC219" s="1"/>
      <c r="OSE219" s="1"/>
      <c r="OSG219" s="1"/>
      <c r="OSI219" s="1"/>
      <c r="OSK219" s="1"/>
      <c r="OSM219" s="1"/>
      <c r="OSO219" s="1"/>
      <c r="OSQ219" s="1"/>
      <c r="OSS219" s="1"/>
      <c r="OSU219" s="1"/>
      <c r="OSW219" s="1"/>
      <c r="OSY219" s="1"/>
      <c r="OTA219" s="1"/>
      <c r="OTC219" s="1"/>
      <c r="OTE219" s="1"/>
      <c r="OTG219" s="1"/>
      <c r="OTI219" s="1"/>
      <c r="OTK219" s="1"/>
      <c r="OTM219" s="1"/>
      <c r="OTO219" s="1"/>
      <c r="OTQ219" s="1"/>
      <c r="OTS219" s="1"/>
      <c r="OTU219" s="1"/>
      <c r="OTW219" s="1"/>
      <c r="OTY219" s="1"/>
      <c r="OUA219" s="1"/>
      <c r="OUC219" s="1"/>
      <c r="OUE219" s="1"/>
      <c r="OUG219" s="1"/>
      <c r="OUI219" s="1"/>
      <c r="OUK219" s="1"/>
      <c r="OUM219" s="1"/>
      <c r="OUO219" s="1"/>
      <c r="OUQ219" s="1"/>
      <c r="OUS219" s="1"/>
      <c r="OUU219" s="1"/>
      <c r="OUW219" s="1"/>
      <c r="OUY219" s="1"/>
      <c r="OVA219" s="1"/>
      <c r="OVC219" s="1"/>
      <c r="OVE219" s="1"/>
      <c r="OVG219" s="1"/>
      <c r="OVI219" s="1"/>
      <c r="OVK219" s="1"/>
      <c r="OVM219" s="1"/>
      <c r="OVO219" s="1"/>
      <c r="OVQ219" s="1"/>
      <c r="OVS219" s="1"/>
      <c r="OVU219" s="1"/>
      <c r="OVW219" s="1"/>
      <c r="OVY219" s="1"/>
      <c r="OWA219" s="1"/>
      <c r="OWC219" s="1"/>
      <c r="OWE219" s="1"/>
      <c r="OWG219" s="1"/>
      <c r="OWI219" s="1"/>
      <c r="OWK219" s="1"/>
      <c r="OWM219" s="1"/>
      <c r="OWO219" s="1"/>
      <c r="OWQ219" s="1"/>
      <c r="OWS219" s="1"/>
      <c r="OWU219" s="1"/>
      <c r="OWW219" s="1"/>
      <c r="OWY219" s="1"/>
      <c r="OXA219" s="1"/>
      <c r="OXC219" s="1"/>
      <c r="OXE219" s="1"/>
      <c r="OXG219" s="1"/>
      <c r="OXI219" s="1"/>
      <c r="OXK219" s="1"/>
      <c r="OXM219" s="1"/>
      <c r="OXO219" s="1"/>
      <c r="OXQ219" s="1"/>
      <c r="OXS219" s="1"/>
      <c r="OXU219" s="1"/>
      <c r="OXW219" s="1"/>
      <c r="OXY219" s="1"/>
      <c r="OYA219" s="1"/>
      <c r="OYC219" s="1"/>
      <c r="OYE219" s="1"/>
      <c r="OYG219" s="1"/>
      <c r="OYI219" s="1"/>
      <c r="OYK219" s="1"/>
      <c r="OYM219" s="1"/>
      <c r="OYO219" s="1"/>
      <c r="OYQ219" s="1"/>
      <c r="OYS219" s="1"/>
      <c r="OYU219" s="1"/>
      <c r="OYW219" s="1"/>
      <c r="OYY219" s="1"/>
      <c r="OZA219" s="1"/>
      <c r="OZC219" s="1"/>
      <c r="OZE219" s="1"/>
      <c r="OZG219" s="1"/>
      <c r="OZI219" s="1"/>
      <c r="OZK219" s="1"/>
      <c r="OZM219" s="1"/>
      <c r="OZO219" s="1"/>
      <c r="OZQ219" s="1"/>
      <c r="OZS219" s="1"/>
      <c r="OZU219" s="1"/>
      <c r="OZW219" s="1"/>
      <c r="OZY219" s="1"/>
      <c r="PAA219" s="1"/>
      <c r="PAC219" s="1"/>
      <c r="PAE219" s="1"/>
      <c r="PAG219" s="1"/>
      <c r="PAI219" s="1"/>
      <c r="PAK219" s="1"/>
      <c r="PAM219" s="1"/>
      <c r="PAO219" s="1"/>
      <c r="PAQ219" s="1"/>
      <c r="PAS219" s="1"/>
      <c r="PAU219" s="1"/>
      <c r="PAW219" s="1"/>
      <c r="PAY219" s="1"/>
      <c r="PBA219" s="1"/>
      <c r="PBC219" s="1"/>
      <c r="PBE219" s="1"/>
      <c r="PBG219" s="1"/>
      <c r="PBI219" s="1"/>
      <c r="PBK219" s="1"/>
      <c r="PBM219" s="1"/>
      <c r="PBO219" s="1"/>
      <c r="PBQ219" s="1"/>
      <c r="PBS219" s="1"/>
      <c r="PBU219" s="1"/>
      <c r="PBW219" s="1"/>
      <c r="PBY219" s="1"/>
      <c r="PCA219" s="1"/>
      <c r="PCC219" s="1"/>
      <c r="PCE219" s="1"/>
      <c r="PCG219" s="1"/>
      <c r="PCI219" s="1"/>
      <c r="PCK219" s="1"/>
      <c r="PCM219" s="1"/>
      <c r="PCO219" s="1"/>
      <c r="PCQ219" s="1"/>
      <c r="PCS219" s="1"/>
      <c r="PCU219" s="1"/>
      <c r="PCW219" s="1"/>
      <c r="PCY219" s="1"/>
      <c r="PDA219" s="1"/>
      <c r="PDC219" s="1"/>
      <c r="PDE219" s="1"/>
      <c r="PDG219" s="1"/>
      <c r="PDI219" s="1"/>
      <c r="PDK219" s="1"/>
      <c r="PDM219" s="1"/>
      <c r="PDO219" s="1"/>
      <c r="PDQ219" s="1"/>
      <c r="PDS219" s="1"/>
      <c r="PDU219" s="1"/>
      <c r="PDW219" s="1"/>
      <c r="PDY219" s="1"/>
      <c r="PEA219" s="1"/>
      <c r="PEC219" s="1"/>
      <c r="PEE219" s="1"/>
      <c r="PEG219" s="1"/>
      <c r="PEI219" s="1"/>
      <c r="PEK219" s="1"/>
      <c r="PEM219" s="1"/>
      <c r="PEO219" s="1"/>
      <c r="PEQ219" s="1"/>
      <c r="PES219" s="1"/>
      <c r="PEU219" s="1"/>
      <c r="PEW219" s="1"/>
      <c r="PEY219" s="1"/>
      <c r="PFA219" s="1"/>
      <c r="PFC219" s="1"/>
      <c r="PFE219" s="1"/>
      <c r="PFG219" s="1"/>
      <c r="PFI219" s="1"/>
      <c r="PFK219" s="1"/>
      <c r="PFM219" s="1"/>
      <c r="PFO219" s="1"/>
      <c r="PFQ219" s="1"/>
      <c r="PFS219" s="1"/>
      <c r="PFU219" s="1"/>
      <c r="PFW219" s="1"/>
      <c r="PFY219" s="1"/>
      <c r="PGA219" s="1"/>
      <c r="PGC219" s="1"/>
      <c r="PGE219" s="1"/>
      <c r="PGG219" s="1"/>
      <c r="PGI219" s="1"/>
      <c r="PGK219" s="1"/>
      <c r="PGM219" s="1"/>
      <c r="PGO219" s="1"/>
      <c r="PGQ219" s="1"/>
      <c r="PGS219" s="1"/>
      <c r="PGU219" s="1"/>
      <c r="PGW219" s="1"/>
      <c r="PGY219" s="1"/>
      <c r="PHA219" s="1"/>
      <c r="PHC219" s="1"/>
      <c r="PHE219" s="1"/>
      <c r="PHG219" s="1"/>
      <c r="PHI219" s="1"/>
      <c r="PHK219" s="1"/>
      <c r="PHM219" s="1"/>
      <c r="PHO219" s="1"/>
      <c r="PHQ219" s="1"/>
      <c r="PHS219" s="1"/>
      <c r="PHU219" s="1"/>
      <c r="PHW219" s="1"/>
      <c r="PHY219" s="1"/>
      <c r="PIA219" s="1"/>
      <c r="PIC219" s="1"/>
      <c r="PIE219" s="1"/>
      <c r="PIG219" s="1"/>
      <c r="PII219" s="1"/>
      <c r="PIK219" s="1"/>
      <c r="PIM219" s="1"/>
      <c r="PIO219" s="1"/>
      <c r="PIQ219" s="1"/>
      <c r="PIS219" s="1"/>
      <c r="PIU219" s="1"/>
      <c r="PIW219" s="1"/>
      <c r="PIY219" s="1"/>
      <c r="PJA219" s="1"/>
      <c r="PJC219" s="1"/>
      <c r="PJE219" s="1"/>
      <c r="PJG219" s="1"/>
      <c r="PJI219" s="1"/>
      <c r="PJK219" s="1"/>
      <c r="PJM219" s="1"/>
      <c r="PJO219" s="1"/>
      <c r="PJQ219" s="1"/>
      <c r="PJS219" s="1"/>
      <c r="PJU219" s="1"/>
      <c r="PJW219" s="1"/>
      <c r="PJY219" s="1"/>
      <c r="PKA219" s="1"/>
      <c r="PKC219" s="1"/>
      <c r="PKE219" s="1"/>
      <c r="PKG219" s="1"/>
      <c r="PKI219" s="1"/>
      <c r="PKK219" s="1"/>
      <c r="PKM219" s="1"/>
      <c r="PKO219" s="1"/>
      <c r="PKQ219" s="1"/>
      <c r="PKS219" s="1"/>
      <c r="PKU219" s="1"/>
      <c r="PKW219" s="1"/>
      <c r="PKY219" s="1"/>
      <c r="PLA219" s="1"/>
      <c r="PLC219" s="1"/>
      <c r="PLE219" s="1"/>
      <c r="PLG219" s="1"/>
      <c r="PLI219" s="1"/>
      <c r="PLK219" s="1"/>
      <c r="PLM219" s="1"/>
      <c r="PLO219" s="1"/>
      <c r="PLQ219" s="1"/>
      <c r="PLS219" s="1"/>
      <c r="PLU219" s="1"/>
      <c r="PLW219" s="1"/>
      <c r="PLY219" s="1"/>
      <c r="PMA219" s="1"/>
      <c r="PMC219" s="1"/>
      <c r="PME219" s="1"/>
      <c r="PMG219" s="1"/>
      <c r="PMI219" s="1"/>
      <c r="PMK219" s="1"/>
      <c r="PMM219" s="1"/>
      <c r="PMO219" s="1"/>
      <c r="PMQ219" s="1"/>
      <c r="PMS219" s="1"/>
      <c r="PMU219" s="1"/>
      <c r="PMW219" s="1"/>
      <c r="PMY219" s="1"/>
      <c r="PNA219" s="1"/>
      <c r="PNC219" s="1"/>
      <c r="PNE219" s="1"/>
      <c r="PNG219" s="1"/>
      <c r="PNI219" s="1"/>
      <c r="PNK219" s="1"/>
      <c r="PNM219" s="1"/>
      <c r="PNO219" s="1"/>
      <c r="PNQ219" s="1"/>
      <c r="PNS219" s="1"/>
      <c r="PNU219" s="1"/>
      <c r="PNW219" s="1"/>
      <c r="PNY219" s="1"/>
      <c r="POA219" s="1"/>
      <c r="POC219" s="1"/>
      <c r="POE219" s="1"/>
      <c r="POG219" s="1"/>
      <c r="POI219" s="1"/>
      <c r="POK219" s="1"/>
      <c r="POM219" s="1"/>
      <c r="POO219" s="1"/>
      <c r="POQ219" s="1"/>
      <c r="POS219" s="1"/>
      <c r="POU219" s="1"/>
      <c r="POW219" s="1"/>
      <c r="POY219" s="1"/>
      <c r="PPA219" s="1"/>
      <c r="PPC219" s="1"/>
      <c r="PPE219" s="1"/>
      <c r="PPG219" s="1"/>
      <c r="PPI219" s="1"/>
      <c r="PPK219" s="1"/>
      <c r="PPM219" s="1"/>
      <c r="PPO219" s="1"/>
      <c r="PPQ219" s="1"/>
      <c r="PPS219" s="1"/>
      <c r="PPU219" s="1"/>
      <c r="PPW219" s="1"/>
      <c r="PPY219" s="1"/>
      <c r="PQA219" s="1"/>
      <c r="PQC219" s="1"/>
      <c r="PQE219" s="1"/>
      <c r="PQG219" s="1"/>
      <c r="PQI219" s="1"/>
      <c r="PQK219" s="1"/>
      <c r="PQM219" s="1"/>
      <c r="PQO219" s="1"/>
      <c r="PQQ219" s="1"/>
      <c r="PQS219" s="1"/>
      <c r="PQU219" s="1"/>
      <c r="PQW219" s="1"/>
      <c r="PQY219" s="1"/>
      <c r="PRA219" s="1"/>
      <c r="PRC219" s="1"/>
      <c r="PRE219" s="1"/>
      <c r="PRG219" s="1"/>
      <c r="PRI219" s="1"/>
      <c r="PRK219" s="1"/>
      <c r="PRM219" s="1"/>
      <c r="PRO219" s="1"/>
      <c r="PRQ219" s="1"/>
      <c r="PRS219" s="1"/>
      <c r="PRU219" s="1"/>
      <c r="PRW219" s="1"/>
      <c r="PRY219" s="1"/>
      <c r="PSA219" s="1"/>
      <c r="PSC219" s="1"/>
      <c r="PSE219" s="1"/>
      <c r="PSG219" s="1"/>
      <c r="PSI219" s="1"/>
      <c r="PSK219" s="1"/>
      <c r="PSM219" s="1"/>
      <c r="PSO219" s="1"/>
      <c r="PSQ219" s="1"/>
      <c r="PSS219" s="1"/>
      <c r="PSU219" s="1"/>
      <c r="PSW219" s="1"/>
      <c r="PSY219" s="1"/>
      <c r="PTA219" s="1"/>
      <c r="PTC219" s="1"/>
      <c r="PTE219" s="1"/>
      <c r="PTG219" s="1"/>
      <c r="PTI219" s="1"/>
      <c r="PTK219" s="1"/>
      <c r="PTM219" s="1"/>
      <c r="PTO219" s="1"/>
      <c r="PTQ219" s="1"/>
      <c r="PTS219" s="1"/>
      <c r="PTU219" s="1"/>
      <c r="PTW219" s="1"/>
      <c r="PTY219" s="1"/>
      <c r="PUA219" s="1"/>
      <c r="PUC219" s="1"/>
      <c r="PUE219" s="1"/>
      <c r="PUG219" s="1"/>
      <c r="PUI219" s="1"/>
      <c r="PUK219" s="1"/>
      <c r="PUM219" s="1"/>
      <c r="PUO219" s="1"/>
      <c r="PUQ219" s="1"/>
      <c r="PUS219" s="1"/>
      <c r="PUU219" s="1"/>
      <c r="PUW219" s="1"/>
      <c r="PUY219" s="1"/>
      <c r="PVA219" s="1"/>
      <c r="PVC219" s="1"/>
      <c r="PVE219" s="1"/>
      <c r="PVG219" s="1"/>
      <c r="PVI219" s="1"/>
      <c r="PVK219" s="1"/>
      <c r="PVM219" s="1"/>
      <c r="PVO219" s="1"/>
      <c r="PVQ219" s="1"/>
      <c r="PVS219" s="1"/>
      <c r="PVU219" s="1"/>
      <c r="PVW219" s="1"/>
      <c r="PVY219" s="1"/>
      <c r="PWA219" s="1"/>
      <c r="PWC219" s="1"/>
      <c r="PWE219" s="1"/>
      <c r="PWG219" s="1"/>
      <c r="PWI219" s="1"/>
      <c r="PWK219" s="1"/>
      <c r="PWM219" s="1"/>
      <c r="PWO219" s="1"/>
      <c r="PWQ219" s="1"/>
      <c r="PWS219" s="1"/>
      <c r="PWU219" s="1"/>
      <c r="PWW219" s="1"/>
      <c r="PWY219" s="1"/>
      <c r="PXA219" s="1"/>
      <c r="PXC219" s="1"/>
      <c r="PXE219" s="1"/>
      <c r="PXG219" s="1"/>
      <c r="PXI219" s="1"/>
      <c r="PXK219" s="1"/>
      <c r="PXM219" s="1"/>
      <c r="PXO219" s="1"/>
      <c r="PXQ219" s="1"/>
      <c r="PXS219" s="1"/>
      <c r="PXU219" s="1"/>
      <c r="PXW219" s="1"/>
      <c r="PXY219" s="1"/>
      <c r="PYA219" s="1"/>
      <c r="PYC219" s="1"/>
      <c r="PYE219" s="1"/>
      <c r="PYG219" s="1"/>
      <c r="PYI219" s="1"/>
      <c r="PYK219" s="1"/>
      <c r="PYM219" s="1"/>
      <c r="PYO219" s="1"/>
      <c r="PYQ219" s="1"/>
      <c r="PYS219" s="1"/>
      <c r="PYU219" s="1"/>
      <c r="PYW219" s="1"/>
      <c r="PYY219" s="1"/>
      <c r="PZA219" s="1"/>
      <c r="PZC219" s="1"/>
      <c r="PZE219" s="1"/>
      <c r="PZG219" s="1"/>
      <c r="PZI219" s="1"/>
      <c r="PZK219" s="1"/>
      <c r="PZM219" s="1"/>
      <c r="PZO219" s="1"/>
      <c r="PZQ219" s="1"/>
      <c r="PZS219" s="1"/>
      <c r="PZU219" s="1"/>
      <c r="PZW219" s="1"/>
      <c r="PZY219" s="1"/>
      <c r="QAA219" s="1"/>
      <c r="QAC219" s="1"/>
      <c r="QAE219" s="1"/>
      <c r="QAG219" s="1"/>
      <c r="QAI219" s="1"/>
      <c r="QAK219" s="1"/>
      <c r="QAM219" s="1"/>
      <c r="QAO219" s="1"/>
      <c r="QAQ219" s="1"/>
      <c r="QAS219" s="1"/>
      <c r="QAU219" s="1"/>
      <c r="QAW219" s="1"/>
      <c r="QAY219" s="1"/>
      <c r="QBA219" s="1"/>
      <c r="QBC219" s="1"/>
      <c r="QBE219" s="1"/>
      <c r="QBG219" s="1"/>
      <c r="QBI219" s="1"/>
      <c r="QBK219" s="1"/>
      <c r="QBM219" s="1"/>
      <c r="QBO219" s="1"/>
      <c r="QBQ219" s="1"/>
      <c r="QBS219" s="1"/>
      <c r="QBU219" s="1"/>
      <c r="QBW219" s="1"/>
      <c r="QBY219" s="1"/>
      <c r="QCA219" s="1"/>
      <c r="QCC219" s="1"/>
      <c r="QCE219" s="1"/>
      <c r="QCG219" s="1"/>
      <c r="QCI219" s="1"/>
      <c r="QCK219" s="1"/>
      <c r="QCM219" s="1"/>
      <c r="QCO219" s="1"/>
      <c r="QCQ219" s="1"/>
      <c r="QCS219" s="1"/>
      <c r="QCU219" s="1"/>
      <c r="QCW219" s="1"/>
      <c r="QCY219" s="1"/>
      <c r="QDA219" s="1"/>
      <c r="QDC219" s="1"/>
      <c r="QDE219" s="1"/>
      <c r="QDG219" s="1"/>
      <c r="QDI219" s="1"/>
      <c r="QDK219" s="1"/>
      <c r="QDM219" s="1"/>
      <c r="QDO219" s="1"/>
      <c r="QDQ219" s="1"/>
      <c r="QDS219" s="1"/>
      <c r="QDU219" s="1"/>
      <c r="QDW219" s="1"/>
      <c r="QDY219" s="1"/>
      <c r="QEA219" s="1"/>
      <c r="QEC219" s="1"/>
      <c r="QEE219" s="1"/>
      <c r="QEG219" s="1"/>
      <c r="QEI219" s="1"/>
      <c r="QEK219" s="1"/>
      <c r="QEM219" s="1"/>
      <c r="QEO219" s="1"/>
      <c r="QEQ219" s="1"/>
      <c r="QES219" s="1"/>
      <c r="QEU219" s="1"/>
      <c r="QEW219" s="1"/>
      <c r="QEY219" s="1"/>
      <c r="QFA219" s="1"/>
      <c r="QFC219" s="1"/>
      <c r="QFE219" s="1"/>
      <c r="QFG219" s="1"/>
      <c r="QFI219" s="1"/>
      <c r="QFK219" s="1"/>
      <c r="QFM219" s="1"/>
      <c r="QFO219" s="1"/>
      <c r="QFQ219" s="1"/>
      <c r="QFS219" s="1"/>
      <c r="QFU219" s="1"/>
      <c r="QFW219" s="1"/>
      <c r="QFY219" s="1"/>
      <c r="QGA219" s="1"/>
      <c r="QGC219" s="1"/>
      <c r="QGE219" s="1"/>
      <c r="QGG219" s="1"/>
      <c r="QGI219" s="1"/>
      <c r="QGK219" s="1"/>
      <c r="QGM219" s="1"/>
      <c r="QGO219" s="1"/>
      <c r="QGQ219" s="1"/>
      <c r="QGS219" s="1"/>
      <c r="QGU219" s="1"/>
      <c r="QGW219" s="1"/>
      <c r="QGY219" s="1"/>
      <c r="QHA219" s="1"/>
      <c r="QHC219" s="1"/>
      <c r="QHE219" s="1"/>
      <c r="QHG219" s="1"/>
      <c r="QHI219" s="1"/>
      <c r="QHK219" s="1"/>
      <c r="QHM219" s="1"/>
      <c r="QHO219" s="1"/>
      <c r="QHQ219" s="1"/>
      <c r="QHS219" s="1"/>
      <c r="QHU219" s="1"/>
      <c r="QHW219" s="1"/>
      <c r="QHY219" s="1"/>
      <c r="QIA219" s="1"/>
      <c r="QIC219" s="1"/>
      <c r="QIE219" s="1"/>
      <c r="QIG219" s="1"/>
      <c r="QII219" s="1"/>
      <c r="QIK219" s="1"/>
      <c r="QIM219" s="1"/>
      <c r="QIO219" s="1"/>
      <c r="QIQ219" s="1"/>
      <c r="QIS219" s="1"/>
      <c r="QIU219" s="1"/>
      <c r="QIW219" s="1"/>
      <c r="QIY219" s="1"/>
      <c r="QJA219" s="1"/>
      <c r="QJC219" s="1"/>
      <c r="QJE219" s="1"/>
      <c r="QJG219" s="1"/>
      <c r="QJI219" s="1"/>
      <c r="QJK219" s="1"/>
      <c r="QJM219" s="1"/>
      <c r="QJO219" s="1"/>
      <c r="QJQ219" s="1"/>
      <c r="QJS219" s="1"/>
      <c r="QJU219" s="1"/>
      <c r="QJW219" s="1"/>
      <c r="QJY219" s="1"/>
      <c r="QKA219" s="1"/>
      <c r="QKC219" s="1"/>
      <c r="QKE219" s="1"/>
      <c r="QKG219" s="1"/>
      <c r="QKI219" s="1"/>
      <c r="QKK219" s="1"/>
      <c r="QKM219" s="1"/>
      <c r="QKO219" s="1"/>
      <c r="QKQ219" s="1"/>
      <c r="QKS219" s="1"/>
      <c r="QKU219" s="1"/>
      <c r="QKW219" s="1"/>
      <c r="QKY219" s="1"/>
      <c r="QLA219" s="1"/>
      <c r="QLC219" s="1"/>
      <c r="QLE219" s="1"/>
      <c r="QLG219" s="1"/>
      <c r="QLI219" s="1"/>
      <c r="QLK219" s="1"/>
      <c r="QLM219" s="1"/>
      <c r="QLO219" s="1"/>
      <c r="QLQ219" s="1"/>
      <c r="QLS219" s="1"/>
      <c r="QLU219" s="1"/>
      <c r="QLW219" s="1"/>
      <c r="QLY219" s="1"/>
      <c r="QMA219" s="1"/>
      <c r="QMC219" s="1"/>
      <c r="QME219" s="1"/>
      <c r="QMG219" s="1"/>
      <c r="QMI219" s="1"/>
      <c r="QMK219" s="1"/>
      <c r="QMM219" s="1"/>
      <c r="QMO219" s="1"/>
      <c r="QMQ219" s="1"/>
      <c r="QMS219" s="1"/>
      <c r="QMU219" s="1"/>
      <c r="QMW219" s="1"/>
      <c r="QMY219" s="1"/>
      <c r="QNA219" s="1"/>
      <c r="QNC219" s="1"/>
      <c r="QNE219" s="1"/>
      <c r="QNG219" s="1"/>
      <c r="QNI219" s="1"/>
      <c r="QNK219" s="1"/>
      <c r="QNM219" s="1"/>
      <c r="QNO219" s="1"/>
      <c r="QNQ219" s="1"/>
      <c r="QNS219" s="1"/>
      <c r="QNU219" s="1"/>
      <c r="QNW219" s="1"/>
      <c r="QNY219" s="1"/>
      <c r="QOA219" s="1"/>
      <c r="QOC219" s="1"/>
      <c r="QOE219" s="1"/>
      <c r="QOG219" s="1"/>
      <c r="QOI219" s="1"/>
      <c r="QOK219" s="1"/>
      <c r="QOM219" s="1"/>
      <c r="QOO219" s="1"/>
      <c r="QOQ219" s="1"/>
      <c r="QOS219" s="1"/>
      <c r="QOU219" s="1"/>
      <c r="QOW219" s="1"/>
      <c r="QOY219" s="1"/>
      <c r="QPA219" s="1"/>
      <c r="QPC219" s="1"/>
      <c r="QPE219" s="1"/>
      <c r="QPG219" s="1"/>
      <c r="QPI219" s="1"/>
      <c r="QPK219" s="1"/>
      <c r="QPM219" s="1"/>
      <c r="QPO219" s="1"/>
      <c r="QPQ219" s="1"/>
      <c r="QPS219" s="1"/>
      <c r="QPU219" s="1"/>
      <c r="QPW219" s="1"/>
      <c r="QPY219" s="1"/>
      <c r="QQA219" s="1"/>
      <c r="QQC219" s="1"/>
      <c r="QQE219" s="1"/>
      <c r="QQG219" s="1"/>
      <c r="QQI219" s="1"/>
      <c r="QQK219" s="1"/>
      <c r="QQM219" s="1"/>
      <c r="QQO219" s="1"/>
      <c r="QQQ219" s="1"/>
      <c r="QQS219" s="1"/>
      <c r="QQU219" s="1"/>
      <c r="QQW219" s="1"/>
      <c r="QQY219" s="1"/>
      <c r="QRA219" s="1"/>
      <c r="QRC219" s="1"/>
      <c r="QRE219" s="1"/>
      <c r="QRG219" s="1"/>
      <c r="QRI219" s="1"/>
      <c r="QRK219" s="1"/>
      <c r="QRM219" s="1"/>
      <c r="QRO219" s="1"/>
      <c r="QRQ219" s="1"/>
      <c r="QRS219" s="1"/>
      <c r="QRU219" s="1"/>
      <c r="QRW219" s="1"/>
      <c r="QRY219" s="1"/>
      <c r="QSA219" s="1"/>
      <c r="QSC219" s="1"/>
      <c r="QSE219" s="1"/>
      <c r="QSG219" s="1"/>
      <c r="QSI219" s="1"/>
      <c r="QSK219" s="1"/>
      <c r="QSM219" s="1"/>
      <c r="QSO219" s="1"/>
      <c r="QSQ219" s="1"/>
      <c r="QSS219" s="1"/>
      <c r="QSU219" s="1"/>
      <c r="QSW219" s="1"/>
      <c r="QSY219" s="1"/>
      <c r="QTA219" s="1"/>
      <c r="QTC219" s="1"/>
      <c r="QTE219" s="1"/>
      <c r="QTG219" s="1"/>
      <c r="QTI219" s="1"/>
      <c r="QTK219" s="1"/>
      <c r="QTM219" s="1"/>
      <c r="QTO219" s="1"/>
      <c r="QTQ219" s="1"/>
      <c r="QTS219" s="1"/>
      <c r="QTU219" s="1"/>
      <c r="QTW219" s="1"/>
      <c r="QTY219" s="1"/>
      <c r="QUA219" s="1"/>
      <c r="QUC219" s="1"/>
      <c r="QUE219" s="1"/>
      <c r="QUG219" s="1"/>
      <c r="QUI219" s="1"/>
      <c r="QUK219" s="1"/>
      <c r="QUM219" s="1"/>
      <c r="QUO219" s="1"/>
      <c r="QUQ219" s="1"/>
      <c r="QUS219" s="1"/>
      <c r="QUU219" s="1"/>
      <c r="QUW219" s="1"/>
      <c r="QUY219" s="1"/>
      <c r="QVA219" s="1"/>
      <c r="QVC219" s="1"/>
      <c r="QVE219" s="1"/>
      <c r="QVG219" s="1"/>
      <c r="QVI219" s="1"/>
      <c r="QVK219" s="1"/>
      <c r="QVM219" s="1"/>
      <c r="QVO219" s="1"/>
      <c r="QVQ219" s="1"/>
      <c r="QVS219" s="1"/>
      <c r="QVU219" s="1"/>
      <c r="QVW219" s="1"/>
      <c r="QVY219" s="1"/>
      <c r="QWA219" s="1"/>
      <c r="QWC219" s="1"/>
      <c r="QWE219" s="1"/>
      <c r="QWG219" s="1"/>
      <c r="QWI219" s="1"/>
      <c r="QWK219" s="1"/>
      <c r="QWM219" s="1"/>
      <c r="QWO219" s="1"/>
      <c r="QWQ219" s="1"/>
      <c r="QWS219" s="1"/>
      <c r="QWU219" s="1"/>
      <c r="QWW219" s="1"/>
      <c r="QWY219" s="1"/>
      <c r="QXA219" s="1"/>
      <c r="QXC219" s="1"/>
      <c r="QXE219" s="1"/>
      <c r="QXG219" s="1"/>
      <c r="QXI219" s="1"/>
      <c r="QXK219" s="1"/>
      <c r="QXM219" s="1"/>
      <c r="QXO219" s="1"/>
      <c r="QXQ219" s="1"/>
      <c r="QXS219" s="1"/>
      <c r="QXU219" s="1"/>
      <c r="QXW219" s="1"/>
      <c r="QXY219" s="1"/>
      <c r="QYA219" s="1"/>
      <c r="QYC219" s="1"/>
      <c r="QYE219" s="1"/>
      <c r="QYG219" s="1"/>
      <c r="QYI219" s="1"/>
      <c r="QYK219" s="1"/>
      <c r="QYM219" s="1"/>
      <c r="QYO219" s="1"/>
      <c r="QYQ219" s="1"/>
      <c r="QYS219" s="1"/>
      <c r="QYU219" s="1"/>
      <c r="QYW219" s="1"/>
      <c r="QYY219" s="1"/>
      <c r="QZA219" s="1"/>
      <c r="QZC219" s="1"/>
      <c r="QZE219" s="1"/>
      <c r="QZG219" s="1"/>
      <c r="QZI219" s="1"/>
      <c r="QZK219" s="1"/>
      <c r="QZM219" s="1"/>
      <c r="QZO219" s="1"/>
      <c r="QZQ219" s="1"/>
      <c r="QZS219" s="1"/>
      <c r="QZU219" s="1"/>
      <c r="QZW219" s="1"/>
      <c r="QZY219" s="1"/>
      <c r="RAA219" s="1"/>
      <c r="RAC219" s="1"/>
      <c r="RAE219" s="1"/>
      <c r="RAG219" s="1"/>
      <c r="RAI219" s="1"/>
      <c r="RAK219" s="1"/>
      <c r="RAM219" s="1"/>
      <c r="RAO219" s="1"/>
      <c r="RAQ219" s="1"/>
      <c r="RAS219" s="1"/>
      <c r="RAU219" s="1"/>
      <c r="RAW219" s="1"/>
      <c r="RAY219" s="1"/>
      <c r="RBA219" s="1"/>
      <c r="RBC219" s="1"/>
      <c r="RBE219" s="1"/>
      <c r="RBG219" s="1"/>
      <c r="RBI219" s="1"/>
      <c r="RBK219" s="1"/>
      <c r="RBM219" s="1"/>
      <c r="RBO219" s="1"/>
      <c r="RBQ219" s="1"/>
      <c r="RBS219" s="1"/>
      <c r="RBU219" s="1"/>
      <c r="RBW219" s="1"/>
      <c r="RBY219" s="1"/>
      <c r="RCA219" s="1"/>
      <c r="RCC219" s="1"/>
      <c r="RCE219" s="1"/>
      <c r="RCG219" s="1"/>
      <c r="RCI219" s="1"/>
      <c r="RCK219" s="1"/>
      <c r="RCM219" s="1"/>
      <c r="RCO219" s="1"/>
      <c r="RCQ219" s="1"/>
      <c r="RCS219" s="1"/>
      <c r="RCU219" s="1"/>
      <c r="RCW219" s="1"/>
      <c r="RCY219" s="1"/>
      <c r="RDA219" s="1"/>
      <c r="RDC219" s="1"/>
      <c r="RDE219" s="1"/>
      <c r="RDG219" s="1"/>
      <c r="RDI219" s="1"/>
      <c r="RDK219" s="1"/>
      <c r="RDM219" s="1"/>
      <c r="RDO219" s="1"/>
      <c r="RDQ219" s="1"/>
      <c r="RDS219" s="1"/>
      <c r="RDU219" s="1"/>
      <c r="RDW219" s="1"/>
      <c r="RDY219" s="1"/>
      <c r="REA219" s="1"/>
      <c r="REC219" s="1"/>
      <c r="REE219" s="1"/>
      <c r="REG219" s="1"/>
      <c r="REI219" s="1"/>
      <c r="REK219" s="1"/>
      <c r="REM219" s="1"/>
      <c r="REO219" s="1"/>
      <c r="REQ219" s="1"/>
      <c r="RES219" s="1"/>
      <c r="REU219" s="1"/>
      <c r="REW219" s="1"/>
      <c r="REY219" s="1"/>
      <c r="RFA219" s="1"/>
      <c r="RFC219" s="1"/>
      <c r="RFE219" s="1"/>
      <c r="RFG219" s="1"/>
      <c r="RFI219" s="1"/>
      <c r="RFK219" s="1"/>
      <c r="RFM219" s="1"/>
      <c r="RFO219" s="1"/>
      <c r="RFQ219" s="1"/>
      <c r="RFS219" s="1"/>
      <c r="RFU219" s="1"/>
      <c r="RFW219" s="1"/>
      <c r="RFY219" s="1"/>
      <c r="RGA219" s="1"/>
      <c r="RGC219" s="1"/>
      <c r="RGE219" s="1"/>
      <c r="RGG219" s="1"/>
      <c r="RGI219" s="1"/>
      <c r="RGK219" s="1"/>
      <c r="RGM219" s="1"/>
      <c r="RGO219" s="1"/>
      <c r="RGQ219" s="1"/>
      <c r="RGS219" s="1"/>
      <c r="RGU219" s="1"/>
      <c r="RGW219" s="1"/>
      <c r="RGY219" s="1"/>
      <c r="RHA219" s="1"/>
      <c r="RHC219" s="1"/>
      <c r="RHE219" s="1"/>
      <c r="RHG219" s="1"/>
      <c r="RHI219" s="1"/>
      <c r="RHK219" s="1"/>
      <c r="RHM219" s="1"/>
      <c r="RHO219" s="1"/>
      <c r="RHQ219" s="1"/>
      <c r="RHS219" s="1"/>
      <c r="RHU219" s="1"/>
      <c r="RHW219" s="1"/>
      <c r="RHY219" s="1"/>
      <c r="RIA219" s="1"/>
      <c r="RIC219" s="1"/>
      <c r="RIE219" s="1"/>
      <c r="RIG219" s="1"/>
      <c r="RII219" s="1"/>
      <c r="RIK219" s="1"/>
      <c r="RIM219" s="1"/>
      <c r="RIO219" s="1"/>
      <c r="RIQ219" s="1"/>
      <c r="RIS219" s="1"/>
      <c r="RIU219" s="1"/>
      <c r="RIW219" s="1"/>
      <c r="RIY219" s="1"/>
      <c r="RJA219" s="1"/>
      <c r="RJC219" s="1"/>
      <c r="RJE219" s="1"/>
      <c r="RJG219" s="1"/>
      <c r="RJI219" s="1"/>
      <c r="RJK219" s="1"/>
      <c r="RJM219" s="1"/>
      <c r="RJO219" s="1"/>
      <c r="RJQ219" s="1"/>
      <c r="RJS219" s="1"/>
      <c r="RJU219" s="1"/>
      <c r="RJW219" s="1"/>
      <c r="RJY219" s="1"/>
      <c r="RKA219" s="1"/>
      <c r="RKC219" s="1"/>
      <c r="RKE219" s="1"/>
      <c r="RKG219" s="1"/>
      <c r="RKI219" s="1"/>
      <c r="RKK219" s="1"/>
      <c r="RKM219" s="1"/>
      <c r="RKO219" s="1"/>
      <c r="RKQ219" s="1"/>
      <c r="RKS219" s="1"/>
      <c r="RKU219" s="1"/>
      <c r="RKW219" s="1"/>
      <c r="RKY219" s="1"/>
      <c r="RLA219" s="1"/>
      <c r="RLC219" s="1"/>
      <c r="RLE219" s="1"/>
      <c r="RLG219" s="1"/>
      <c r="RLI219" s="1"/>
      <c r="RLK219" s="1"/>
      <c r="RLM219" s="1"/>
      <c r="RLO219" s="1"/>
      <c r="RLQ219" s="1"/>
      <c r="RLS219" s="1"/>
      <c r="RLU219" s="1"/>
      <c r="RLW219" s="1"/>
      <c r="RLY219" s="1"/>
      <c r="RMA219" s="1"/>
      <c r="RMC219" s="1"/>
      <c r="RME219" s="1"/>
      <c r="RMG219" s="1"/>
      <c r="RMI219" s="1"/>
      <c r="RMK219" s="1"/>
      <c r="RMM219" s="1"/>
      <c r="RMO219" s="1"/>
      <c r="RMQ219" s="1"/>
      <c r="RMS219" s="1"/>
      <c r="RMU219" s="1"/>
      <c r="RMW219" s="1"/>
      <c r="RMY219" s="1"/>
      <c r="RNA219" s="1"/>
      <c r="RNC219" s="1"/>
      <c r="RNE219" s="1"/>
      <c r="RNG219" s="1"/>
      <c r="RNI219" s="1"/>
      <c r="RNK219" s="1"/>
      <c r="RNM219" s="1"/>
      <c r="RNO219" s="1"/>
      <c r="RNQ219" s="1"/>
      <c r="RNS219" s="1"/>
      <c r="RNU219" s="1"/>
      <c r="RNW219" s="1"/>
      <c r="RNY219" s="1"/>
      <c r="ROA219" s="1"/>
      <c r="ROC219" s="1"/>
      <c r="ROE219" s="1"/>
      <c r="ROG219" s="1"/>
      <c r="ROI219" s="1"/>
      <c r="ROK219" s="1"/>
      <c r="ROM219" s="1"/>
      <c r="ROO219" s="1"/>
      <c r="ROQ219" s="1"/>
      <c r="ROS219" s="1"/>
      <c r="ROU219" s="1"/>
      <c r="ROW219" s="1"/>
      <c r="ROY219" s="1"/>
      <c r="RPA219" s="1"/>
      <c r="RPC219" s="1"/>
      <c r="RPE219" s="1"/>
      <c r="RPG219" s="1"/>
      <c r="RPI219" s="1"/>
      <c r="RPK219" s="1"/>
      <c r="RPM219" s="1"/>
      <c r="RPO219" s="1"/>
      <c r="RPQ219" s="1"/>
      <c r="RPS219" s="1"/>
      <c r="RPU219" s="1"/>
      <c r="RPW219" s="1"/>
      <c r="RPY219" s="1"/>
      <c r="RQA219" s="1"/>
      <c r="RQC219" s="1"/>
      <c r="RQE219" s="1"/>
      <c r="RQG219" s="1"/>
      <c r="RQI219" s="1"/>
      <c r="RQK219" s="1"/>
      <c r="RQM219" s="1"/>
      <c r="RQO219" s="1"/>
      <c r="RQQ219" s="1"/>
      <c r="RQS219" s="1"/>
      <c r="RQU219" s="1"/>
      <c r="RQW219" s="1"/>
      <c r="RQY219" s="1"/>
      <c r="RRA219" s="1"/>
      <c r="RRC219" s="1"/>
      <c r="RRE219" s="1"/>
      <c r="RRG219" s="1"/>
      <c r="RRI219" s="1"/>
      <c r="RRK219" s="1"/>
      <c r="RRM219" s="1"/>
      <c r="RRO219" s="1"/>
      <c r="RRQ219" s="1"/>
      <c r="RRS219" s="1"/>
      <c r="RRU219" s="1"/>
      <c r="RRW219" s="1"/>
      <c r="RRY219" s="1"/>
      <c r="RSA219" s="1"/>
      <c r="RSC219" s="1"/>
      <c r="RSE219" s="1"/>
      <c r="RSG219" s="1"/>
      <c r="RSI219" s="1"/>
      <c r="RSK219" s="1"/>
      <c r="RSM219" s="1"/>
      <c r="RSO219" s="1"/>
      <c r="RSQ219" s="1"/>
      <c r="RSS219" s="1"/>
      <c r="RSU219" s="1"/>
      <c r="RSW219" s="1"/>
      <c r="RSY219" s="1"/>
      <c r="RTA219" s="1"/>
      <c r="RTC219" s="1"/>
      <c r="RTE219" s="1"/>
      <c r="RTG219" s="1"/>
      <c r="RTI219" s="1"/>
      <c r="RTK219" s="1"/>
      <c r="RTM219" s="1"/>
      <c r="RTO219" s="1"/>
      <c r="RTQ219" s="1"/>
      <c r="RTS219" s="1"/>
      <c r="RTU219" s="1"/>
      <c r="RTW219" s="1"/>
      <c r="RTY219" s="1"/>
      <c r="RUA219" s="1"/>
      <c r="RUC219" s="1"/>
      <c r="RUE219" s="1"/>
      <c r="RUG219" s="1"/>
      <c r="RUI219" s="1"/>
      <c r="RUK219" s="1"/>
      <c r="RUM219" s="1"/>
      <c r="RUO219" s="1"/>
      <c r="RUQ219" s="1"/>
      <c r="RUS219" s="1"/>
      <c r="RUU219" s="1"/>
      <c r="RUW219" s="1"/>
      <c r="RUY219" s="1"/>
      <c r="RVA219" s="1"/>
      <c r="RVC219" s="1"/>
      <c r="RVE219" s="1"/>
      <c r="RVG219" s="1"/>
      <c r="RVI219" s="1"/>
      <c r="RVK219" s="1"/>
      <c r="RVM219" s="1"/>
      <c r="RVO219" s="1"/>
      <c r="RVQ219" s="1"/>
      <c r="RVS219" s="1"/>
      <c r="RVU219" s="1"/>
      <c r="RVW219" s="1"/>
      <c r="RVY219" s="1"/>
      <c r="RWA219" s="1"/>
      <c r="RWC219" s="1"/>
      <c r="RWE219" s="1"/>
      <c r="RWG219" s="1"/>
      <c r="RWI219" s="1"/>
      <c r="RWK219" s="1"/>
      <c r="RWM219" s="1"/>
      <c r="RWO219" s="1"/>
      <c r="RWQ219" s="1"/>
      <c r="RWS219" s="1"/>
      <c r="RWU219" s="1"/>
      <c r="RWW219" s="1"/>
      <c r="RWY219" s="1"/>
      <c r="RXA219" s="1"/>
      <c r="RXC219" s="1"/>
      <c r="RXE219" s="1"/>
      <c r="RXG219" s="1"/>
      <c r="RXI219" s="1"/>
      <c r="RXK219" s="1"/>
      <c r="RXM219" s="1"/>
      <c r="RXO219" s="1"/>
      <c r="RXQ219" s="1"/>
      <c r="RXS219" s="1"/>
      <c r="RXU219" s="1"/>
      <c r="RXW219" s="1"/>
      <c r="RXY219" s="1"/>
      <c r="RYA219" s="1"/>
      <c r="RYC219" s="1"/>
      <c r="RYE219" s="1"/>
      <c r="RYG219" s="1"/>
      <c r="RYI219" s="1"/>
      <c r="RYK219" s="1"/>
      <c r="RYM219" s="1"/>
      <c r="RYO219" s="1"/>
      <c r="RYQ219" s="1"/>
      <c r="RYS219" s="1"/>
      <c r="RYU219" s="1"/>
      <c r="RYW219" s="1"/>
      <c r="RYY219" s="1"/>
      <c r="RZA219" s="1"/>
      <c r="RZC219" s="1"/>
      <c r="RZE219" s="1"/>
      <c r="RZG219" s="1"/>
      <c r="RZI219" s="1"/>
      <c r="RZK219" s="1"/>
      <c r="RZM219" s="1"/>
      <c r="RZO219" s="1"/>
      <c r="RZQ219" s="1"/>
      <c r="RZS219" s="1"/>
      <c r="RZU219" s="1"/>
      <c r="RZW219" s="1"/>
      <c r="RZY219" s="1"/>
      <c r="SAA219" s="1"/>
      <c r="SAC219" s="1"/>
      <c r="SAE219" s="1"/>
      <c r="SAG219" s="1"/>
      <c r="SAI219" s="1"/>
      <c r="SAK219" s="1"/>
      <c r="SAM219" s="1"/>
      <c r="SAO219" s="1"/>
      <c r="SAQ219" s="1"/>
      <c r="SAS219" s="1"/>
      <c r="SAU219" s="1"/>
      <c r="SAW219" s="1"/>
      <c r="SAY219" s="1"/>
      <c r="SBA219" s="1"/>
      <c r="SBC219" s="1"/>
      <c r="SBE219" s="1"/>
      <c r="SBG219" s="1"/>
      <c r="SBI219" s="1"/>
      <c r="SBK219" s="1"/>
      <c r="SBM219" s="1"/>
      <c r="SBO219" s="1"/>
      <c r="SBQ219" s="1"/>
      <c r="SBS219" s="1"/>
      <c r="SBU219" s="1"/>
      <c r="SBW219" s="1"/>
      <c r="SBY219" s="1"/>
      <c r="SCA219" s="1"/>
      <c r="SCC219" s="1"/>
      <c r="SCE219" s="1"/>
      <c r="SCG219" s="1"/>
      <c r="SCI219" s="1"/>
      <c r="SCK219" s="1"/>
      <c r="SCM219" s="1"/>
      <c r="SCO219" s="1"/>
      <c r="SCQ219" s="1"/>
      <c r="SCS219" s="1"/>
      <c r="SCU219" s="1"/>
      <c r="SCW219" s="1"/>
      <c r="SCY219" s="1"/>
      <c r="SDA219" s="1"/>
      <c r="SDC219" s="1"/>
      <c r="SDE219" s="1"/>
      <c r="SDG219" s="1"/>
      <c r="SDI219" s="1"/>
      <c r="SDK219" s="1"/>
      <c r="SDM219" s="1"/>
      <c r="SDO219" s="1"/>
      <c r="SDQ219" s="1"/>
      <c r="SDS219" s="1"/>
      <c r="SDU219" s="1"/>
      <c r="SDW219" s="1"/>
      <c r="SDY219" s="1"/>
      <c r="SEA219" s="1"/>
      <c r="SEC219" s="1"/>
      <c r="SEE219" s="1"/>
      <c r="SEG219" s="1"/>
      <c r="SEI219" s="1"/>
      <c r="SEK219" s="1"/>
      <c r="SEM219" s="1"/>
      <c r="SEO219" s="1"/>
      <c r="SEQ219" s="1"/>
      <c r="SES219" s="1"/>
      <c r="SEU219" s="1"/>
      <c r="SEW219" s="1"/>
      <c r="SEY219" s="1"/>
      <c r="SFA219" s="1"/>
      <c r="SFC219" s="1"/>
      <c r="SFE219" s="1"/>
      <c r="SFG219" s="1"/>
      <c r="SFI219" s="1"/>
      <c r="SFK219" s="1"/>
      <c r="SFM219" s="1"/>
      <c r="SFO219" s="1"/>
      <c r="SFQ219" s="1"/>
      <c r="SFS219" s="1"/>
      <c r="SFU219" s="1"/>
      <c r="SFW219" s="1"/>
      <c r="SFY219" s="1"/>
      <c r="SGA219" s="1"/>
      <c r="SGC219" s="1"/>
      <c r="SGE219" s="1"/>
      <c r="SGG219" s="1"/>
      <c r="SGI219" s="1"/>
      <c r="SGK219" s="1"/>
      <c r="SGM219" s="1"/>
      <c r="SGO219" s="1"/>
      <c r="SGQ219" s="1"/>
      <c r="SGS219" s="1"/>
      <c r="SGU219" s="1"/>
      <c r="SGW219" s="1"/>
      <c r="SGY219" s="1"/>
      <c r="SHA219" s="1"/>
      <c r="SHC219" s="1"/>
      <c r="SHE219" s="1"/>
      <c r="SHG219" s="1"/>
      <c r="SHI219" s="1"/>
      <c r="SHK219" s="1"/>
      <c r="SHM219" s="1"/>
      <c r="SHO219" s="1"/>
      <c r="SHQ219" s="1"/>
      <c r="SHS219" s="1"/>
      <c r="SHU219" s="1"/>
      <c r="SHW219" s="1"/>
      <c r="SHY219" s="1"/>
      <c r="SIA219" s="1"/>
      <c r="SIC219" s="1"/>
      <c r="SIE219" s="1"/>
      <c r="SIG219" s="1"/>
      <c r="SII219" s="1"/>
      <c r="SIK219" s="1"/>
      <c r="SIM219" s="1"/>
      <c r="SIO219" s="1"/>
      <c r="SIQ219" s="1"/>
      <c r="SIS219" s="1"/>
      <c r="SIU219" s="1"/>
      <c r="SIW219" s="1"/>
      <c r="SIY219" s="1"/>
      <c r="SJA219" s="1"/>
      <c r="SJC219" s="1"/>
      <c r="SJE219" s="1"/>
      <c r="SJG219" s="1"/>
      <c r="SJI219" s="1"/>
      <c r="SJK219" s="1"/>
      <c r="SJM219" s="1"/>
      <c r="SJO219" s="1"/>
      <c r="SJQ219" s="1"/>
      <c r="SJS219" s="1"/>
      <c r="SJU219" s="1"/>
      <c r="SJW219" s="1"/>
      <c r="SJY219" s="1"/>
      <c r="SKA219" s="1"/>
      <c r="SKC219" s="1"/>
      <c r="SKE219" s="1"/>
      <c r="SKG219" s="1"/>
      <c r="SKI219" s="1"/>
      <c r="SKK219" s="1"/>
      <c r="SKM219" s="1"/>
      <c r="SKO219" s="1"/>
      <c r="SKQ219" s="1"/>
      <c r="SKS219" s="1"/>
      <c r="SKU219" s="1"/>
      <c r="SKW219" s="1"/>
      <c r="SKY219" s="1"/>
      <c r="SLA219" s="1"/>
      <c r="SLC219" s="1"/>
      <c r="SLE219" s="1"/>
      <c r="SLG219" s="1"/>
      <c r="SLI219" s="1"/>
      <c r="SLK219" s="1"/>
      <c r="SLM219" s="1"/>
      <c r="SLO219" s="1"/>
      <c r="SLQ219" s="1"/>
      <c r="SLS219" s="1"/>
      <c r="SLU219" s="1"/>
      <c r="SLW219" s="1"/>
      <c r="SLY219" s="1"/>
      <c r="SMA219" s="1"/>
      <c r="SMC219" s="1"/>
      <c r="SME219" s="1"/>
      <c r="SMG219" s="1"/>
      <c r="SMI219" s="1"/>
      <c r="SMK219" s="1"/>
      <c r="SMM219" s="1"/>
      <c r="SMO219" s="1"/>
      <c r="SMQ219" s="1"/>
      <c r="SMS219" s="1"/>
      <c r="SMU219" s="1"/>
      <c r="SMW219" s="1"/>
      <c r="SMY219" s="1"/>
      <c r="SNA219" s="1"/>
      <c r="SNC219" s="1"/>
      <c r="SNE219" s="1"/>
      <c r="SNG219" s="1"/>
      <c r="SNI219" s="1"/>
      <c r="SNK219" s="1"/>
      <c r="SNM219" s="1"/>
      <c r="SNO219" s="1"/>
      <c r="SNQ219" s="1"/>
      <c r="SNS219" s="1"/>
      <c r="SNU219" s="1"/>
      <c r="SNW219" s="1"/>
      <c r="SNY219" s="1"/>
      <c r="SOA219" s="1"/>
      <c r="SOC219" s="1"/>
      <c r="SOE219" s="1"/>
      <c r="SOG219" s="1"/>
      <c r="SOI219" s="1"/>
      <c r="SOK219" s="1"/>
      <c r="SOM219" s="1"/>
      <c r="SOO219" s="1"/>
      <c r="SOQ219" s="1"/>
      <c r="SOS219" s="1"/>
      <c r="SOU219" s="1"/>
      <c r="SOW219" s="1"/>
      <c r="SOY219" s="1"/>
      <c r="SPA219" s="1"/>
      <c r="SPC219" s="1"/>
      <c r="SPE219" s="1"/>
      <c r="SPG219" s="1"/>
      <c r="SPI219" s="1"/>
      <c r="SPK219" s="1"/>
      <c r="SPM219" s="1"/>
      <c r="SPO219" s="1"/>
      <c r="SPQ219" s="1"/>
      <c r="SPS219" s="1"/>
      <c r="SPU219" s="1"/>
      <c r="SPW219" s="1"/>
      <c r="SPY219" s="1"/>
      <c r="SQA219" s="1"/>
      <c r="SQC219" s="1"/>
      <c r="SQE219" s="1"/>
      <c r="SQG219" s="1"/>
      <c r="SQI219" s="1"/>
      <c r="SQK219" s="1"/>
      <c r="SQM219" s="1"/>
      <c r="SQO219" s="1"/>
      <c r="SQQ219" s="1"/>
      <c r="SQS219" s="1"/>
      <c r="SQU219" s="1"/>
      <c r="SQW219" s="1"/>
      <c r="SQY219" s="1"/>
      <c r="SRA219" s="1"/>
      <c r="SRC219" s="1"/>
      <c r="SRE219" s="1"/>
      <c r="SRG219" s="1"/>
      <c r="SRI219" s="1"/>
      <c r="SRK219" s="1"/>
      <c r="SRM219" s="1"/>
      <c r="SRO219" s="1"/>
      <c r="SRQ219" s="1"/>
      <c r="SRS219" s="1"/>
      <c r="SRU219" s="1"/>
      <c r="SRW219" s="1"/>
      <c r="SRY219" s="1"/>
      <c r="SSA219" s="1"/>
      <c r="SSC219" s="1"/>
      <c r="SSE219" s="1"/>
      <c r="SSG219" s="1"/>
      <c r="SSI219" s="1"/>
      <c r="SSK219" s="1"/>
      <c r="SSM219" s="1"/>
      <c r="SSO219" s="1"/>
      <c r="SSQ219" s="1"/>
      <c r="SSS219" s="1"/>
      <c r="SSU219" s="1"/>
      <c r="SSW219" s="1"/>
      <c r="SSY219" s="1"/>
      <c r="STA219" s="1"/>
      <c r="STC219" s="1"/>
      <c r="STE219" s="1"/>
      <c r="STG219" s="1"/>
      <c r="STI219" s="1"/>
      <c r="STK219" s="1"/>
      <c r="STM219" s="1"/>
      <c r="STO219" s="1"/>
      <c r="STQ219" s="1"/>
      <c r="STS219" s="1"/>
      <c r="STU219" s="1"/>
      <c r="STW219" s="1"/>
      <c r="STY219" s="1"/>
      <c r="SUA219" s="1"/>
      <c r="SUC219" s="1"/>
      <c r="SUE219" s="1"/>
      <c r="SUG219" s="1"/>
      <c r="SUI219" s="1"/>
      <c r="SUK219" s="1"/>
      <c r="SUM219" s="1"/>
      <c r="SUO219" s="1"/>
      <c r="SUQ219" s="1"/>
      <c r="SUS219" s="1"/>
      <c r="SUU219" s="1"/>
      <c r="SUW219" s="1"/>
      <c r="SUY219" s="1"/>
      <c r="SVA219" s="1"/>
      <c r="SVC219" s="1"/>
      <c r="SVE219" s="1"/>
      <c r="SVG219" s="1"/>
      <c r="SVI219" s="1"/>
      <c r="SVK219" s="1"/>
      <c r="SVM219" s="1"/>
      <c r="SVO219" s="1"/>
      <c r="SVQ219" s="1"/>
      <c r="SVS219" s="1"/>
      <c r="SVU219" s="1"/>
      <c r="SVW219" s="1"/>
      <c r="SVY219" s="1"/>
      <c r="SWA219" s="1"/>
      <c r="SWC219" s="1"/>
      <c r="SWE219" s="1"/>
      <c r="SWG219" s="1"/>
      <c r="SWI219" s="1"/>
      <c r="SWK219" s="1"/>
      <c r="SWM219" s="1"/>
      <c r="SWO219" s="1"/>
      <c r="SWQ219" s="1"/>
      <c r="SWS219" s="1"/>
      <c r="SWU219" s="1"/>
      <c r="SWW219" s="1"/>
      <c r="SWY219" s="1"/>
      <c r="SXA219" s="1"/>
      <c r="SXC219" s="1"/>
      <c r="SXE219" s="1"/>
      <c r="SXG219" s="1"/>
      <c r="SXI219" s="1"/>
      <c r="SXK219" s="1"/>
      <c r="SXM219" s="1"/>
      <c r="SXO219" s="1"/>
      <c r="SXQ219" s="1"/>
      <c r="SXS219" s="1"/>
      <c r="SXU219" s="1"/>
      <c r="SXW219" s="1"/>
      <c r="SXY219" s="1"/>
      <c r="SYA219" s="1"/>
      <c r="SYC219" s="1"/>
      <c r="SYE219" s="1"/>
      <c r="SYG219" s="1"/>
      <c r="SYI219" s="1"/>
      <c r="SYK219" s="1"/>
      <c r="SYM219" s="1"/>
      <c r="SYO219" s="1"/>
      <c r="SYQ219" s="1"/>
      <c r="SYS219" s="1"/>
      <c r="SYU219" s="1"/>
      <c r="SYW219" s="1"/>
      <c r="SYY219" s="1"/>
      <c r="SZA219" s="1"/>
      <c r="SZC219" s="1"/>
      <c r="SZE219" s="1"/>
      <c r="SZG219" s="1"/>
      <c r="SZI219" s="1"/>
      <c r="SZK219" s="1"/>
      <c r="SZM219" s="1"/>
      <c r="SZO219" s="1"/>
      <c r="SZQ219" s="1"/>
      <c r="SZS219" s="1"/>
      <c r="SZU219" s="1"/>
      <c r="SZW219" s="1"/>
      <c r="SZY219" s="1"/>
      <c r="TAA219" s="1"/>
      <c r="TAC219" s="1"/>
      <c r="TAE219" s="1"/>
      <c r="TAG219" s="1"/>
      <c r="TAI219" s="1"/>
      <c r="TAK219" s="1"/>
      <c r="TAM219" s="1"/>
      <c r="TAO219" s="1"/>
      <c r="TAQ219" s="1"/>
      <c r="TAS219" s="1"/>
      <c r="TAU219" s="1"/>
      <c r="TAW219" s="1"/>
      <c r="TAY219" s="1"/>
      <c r="TBA219" s="1"/>
      <c r="TBC219" s="1"/>
      <c r="TBE219" s="1"/>
      <c r="TBG219" s="1"/>
      <c r="TBI219" s="1"/>
      <c r="TBK219" s="1"/>
      <c r="TBM219" s="1"/>
      <c r="TBO219" s="1"/>
      <c r="TBQ219" s="1"/>
      <c r="TBS219" s="1"/>
      <c r="TBU219" s="1"/>
      <c r="TBW219" s="1"/>
      <c r="TBY219" s="1"/>
      <c r="TCA219" s="1"/>
      <c r="TCC219" s="1"/>
      <c r="TCE219" s="1"/>
      <c r="TCG219" s="1"/>
      <c r="TCI219" s="1"/>
      <c r="TCK219" s="1"/>
      <c r="TCM219" s="1"/>
      <c r="TCO219" s="1"/>
      <c r="TCQ219" s="1"/>
      <c r="TCS219" s="1"/>
      <c r="TCU219" s="1"/>
      <c r="TCW219" s="1"/>
      <c r="TCY219" s="1"/>
      <c r="TDA219" s="1"/>
      <c r="TDC219" s="1"/>
      <c r="TDE219" s="1"/>
      <c r="TDG219" s="1"/>
      <c r="TDI219" s="1"/>
      <c r="TDK219" s="1"/>
      <c r="TDM219" s="1"/>
      <c r="TDO219" s="1"/>
      <c r="TDQ219" s="1"/>
      <c r="TDS219" s="1"/>
      <c r="TDU219" s="1"/>
      <c r="TDW219" s="1"/>
      <c r="TDY219" s="1"/>
      <c r="TEA219" s="1"/>
      <c r="TEC219" s="1"/>
      <c r="TEE219" s="1"/>
      <c r="TEG219" s="1"/>
      <c r="TEI219" s="1"/>
      <c r="TEK219" s="1"/>
      <c r="TEM219" s="1"/>
      <c r="TEO219" s="1"/>
      <c r="TEQ219" s="1"/>
      <c r="TES219" s="1"/>
      <c r="TEU219" s="1"/>
      <c r="TEW219" s="1"/>
      <c r="TEY219" s="1"/>
      <c r="TFA219" s="1"/>
      <c r="TFC219" s="1"/>
      <c r="TFE219" s="1"/>
      <c r="TFG219" s="1"/>
      <c r="TFI219" s="1"/>
      <c r="TFK219" s="1"/>
      <c r="TFM219" s="1"/>
      <c r="TFO219" s="1"/>
      <c r="TFQ219" s="1"/>
      <c r="TFS219" s="1"/>
      <c r="TFU219" s="1"/>
      <c r="TFW219" s="1"/>
      <c r="TFY219" s="1"/>
      <c r="TGA219" s="1"/>
      <c r="TGC219" s="1"/>
      <c r="TGE219" s="1"/>
      <c r="TGG219" s="1"/>
      <c r="TGI219" s="1"/>
      <c r="TGK219" s="1"/>
      <c r="TGM219" s="1"/>
      <c r="TGO219" s="1"/>
      <c r="TGQ219" s="1"/>
      <c r="TGS219" s="1"/>
      <c r="TGU219" s="1"/>
      <c r="TGW219" s="1"/>
      <c r="TGY219" s="1"/>
      <c r="THA219" s="1"/>
      <c r="THC219" s="1"/>
      <c r="THE219" s="1"/>
      <c r="THG219" s="1"/>
      <c r="THI219" s="1"/>
      <c r="THK219" s="1"/>
      <c r="THM219" s="1"/>
      <c r="THO219" s="1"/>
      <c r="THQ219" s="1"/>
      <c r="THS219" s="1"/>
      <c r="THU219" s="1"/>
      <c r="THW219" s="1"/>
      <c r="THY219" s="1"/>
      <c r="TIA219" s="1"/>
      <c r="TIC219" s="1"/>
      <c r="TIE219" s="1"/>
      <c r="TIG219" s="1"/>
      <c r="TII219" s="1"/>
      <c r="TIK219" s="1"/>
      <c r="TIM219" s="1"/>
      <c r="TIO219" s="1"/>
      <c r="TIQ219" s="1"/>
      <c r="TIS219" s="1"/>
      <c r="TIU219" s="1"/>
      <c r="TIW219" s="1"/>
      <c r="TIY219" s="1"/>
      <c r="TJA219" s="1"/>
      <c r="TJC219" s="1"/>
      <c r="TJE219" s="1"/>
      <c r="TJG219" s="1"/>
      <c r="TJI219" s="1"/>
      <c r="TJK219" s="1"/>
      <c r="TJM219" s="1"/>
      <c r="TJO219" s="1"/>
      <c r="TJQ219" s="1"/>
      <c r="TJS219" s="1"/>
      <c r="TJU219" s="1"/>
      <c r="TJW219" s="1"/>
      <c r="TJY219" s="1"/>
      <c r="TKA219" s="1"/>
      <c r="TKC219" s="1"/>
      <c r="TKE219" s="1"/>
      <c r="TKG219" s="1"/>
      <c r="TKI219" s="1"/>
      <c r="TKK219" s="1"/>
      <c r="TKM219" s="1"/>
      <c r="TKO219" s="1"/>
      <c r="TKQ219" s="1"/>
      <c r="TKS219" s="1"/>
      <c r="TKU219" s="1"/>
      <c r="TKW219" s="1"/>
      <c r="TKY219" s="1"/>
      <c r="TLA219" s="1"/>
      <c r="TLC219" s="1"/>
      <c r="TLE219" s="1"/>
      <c r="TLG219" s="1"/>
      <c r="TLI219" s="1"/>
      <c r="TLK219" s="1"/>
      <c r="TLM219" s="1"/>
      <c r="TLO219" s="1"/>
      <c r="TLQ219" s="1"/>
      <c r="TLS219" s="1"/>
      <c r="TLU219" s="1"/>
      <c r="TLW219" s="1"/>
      <c r="TLY219" s="1"/>
      <c r="TMA219" s="1"/>
      <c r="TMC219" s="1"/>
      <c r="TME219" s="1"/>
      <c r="TMG219" s="1"/>
      <c r="TMI219" s="1"/>
      <c r="TMK219" s="1"/>
      <c r="TMM219" s="1"/>
      <c r="TMO219" s="1"/>
      <c r="TMQ219" s="1"/>
      <c r="TMS219" s="1"/>
      <c r="TMU219" s="1"/>
      <c r="TMW219" s="1"/>
      <c r="TMY219" s="1"/>
      <c r="TNA219" s="1"/>
      <c r="TNC219" s="1"/>
      <c r="TNE219" s="1"/>
      <c r="TNG219" s="1"/>
      <c r="TNI219" s="1"/>
      <c r="TNK219" s="1"/>
      <c r="TNM219" s="1"/>
      <c r="TNO219" s="1"/>
      <c r="TNQ219" s="1"/>
      <c r="TNS219" s="1"/>
      <c r="TNU219" s="1"/>
      <c r="TNW219" s="1"/>
      <c r="TNY219" s="1"/>
      <c r="TOA219" s="1"/>
      <c r="TOC219" s="1"/>
      <c r="TOE219" s="1"/>
      <c r="TOG219" s="1"/>
      <c r="TOI219" s="1"/>
      <c r="TOK219" s="1"/>
      <c r="TOM219" s="1"/>
      <c r="TOO219" s="1"/>
      <c r="TOQ219" s="1"/>
      <c r="TOS219" s="1"/>
      <c r="TOU219" s="1"/>
      <c r="TOW219" s="1"/>
      <c r="TOY219" s="1"/>
      <c r="TPA219" s="1"/>
      <c r="TPC219" s="1"/>
      <c r="TPE219" s="1"/>
      <c r="TPG219" s="1"/>
      <c r="TPI219" s="1"/>
      <c r="TPK219" s="1"/>
      <c r="TPM219" s="1"/>
      <c r="TPO219" s="1"/>
      <c r="TPQ219" s="1"/>
      <c r="TPS219" s="1"/>
      <c r="TPU219" s="1"/>
      <c r="TPW219" s="1"/>
      <c r="TPY219" s="1"/>
      <c r="TQA219" s="1"/>
      <c r="TQC219" s="1"/>
      <c r="TQE219" s="1"/>
      <c r="TQG219" s="1"/>
      <c r="TQI219" s="1"/>
      <c r="TQK219" s="1"/>
      <c r="TQM219" s="1"/>
      <c r="TQO219" s="1"/>
      <c r="TQQ219" s="1"/>
      <c r="TQS219" s="1"/>
      <c r="TQU219" s="1"/>
      <c r="TQW219" s="1"/>
      <c r="TQY219" s="1"/>
      <c r="TRA219" s="1"/>
      <c r="TRC219" s="1"/>
      <c r="TRE219" s="1"/>
      <c r="TRG219" s="1"/>
      <c r="TRI219" s="1"/>
      <c r="TRK219" s="1"/>
      <c r="TRM219" s="1"/>
      <c r="TRO219" s="1"/>
      <c r="TRQ219" s="1"/>
      <c r="TRS219" s="1"/>
      <c r="TRU219" s="1"/>
      <c r="TRW219" s="1"/>
      <c r="TRY219" s="1"/>
      <c r="TSA219" s="1"/>
      <c r="TSC219" s="1"/>
      <c r="TSE219" s="1"/>
      <c r="TSG219" s="1"/>
      <c r="TSI219" s="1"/>
      <c r="TSK219" s="1"/>
      <c r="TSM219" s="1"/>
      <c r="TSO219" s="1"/>
      <c r="TSQ219" s="1"/>
      <c r="TSS219" s="1"/>
      <c r="TSU219" s="1"/>
      <c r="TSW219" s="1"/>
      <c r="TSY219" s="1"/>
      <c r="TTA219" s="1"/>
      <c r="TTC219" s="1"/>
      <c r="TTE219" s="1"/>
      <c r="TTG219" s="1"/>
      <c r="TTI219" s="1"/>
      <c r="TTK219" s="1"/>
      <c r="TTM219" s="1"/>
      <c r="TTO219" s="1"/>
      <c r="TTQ219" s="1"/>
      <c r="TTS219" s="1"/>
      <c r="TTU219" s="1"/>
      <c r="TTW219" s="1"/>
      <c r="TTY219" s="1"/>
      <c r="TUA219" s="1"/>
      <c r="TUC219" s="1"/>
      <c r="TUE219" s="1"/>
      <c r="TUG219" s="1"/>
      <c r="TUI219" s="1"/>
      <c r="TUK219" s="1"/>
      <c r="TUM219" s="1"/>
      <c r="TUO219" s="1"/>
      <c r="TUQ219" s="1"/>
      <c r="TUS219" s="1"/>
      <c r="TUU219" s="1"/>
      <c r="TUW219" s="1"/>
      <c r="TUY219" s="1"/>
      <c r="TVA219" s="1"/>
      <c r="TVC219" s="1"/>
      <c r="TVE219" s="1"/>
      <c r="TVG219" s="1"/>
      <c r="TVI219" s="1"/>
      <c r="TVK219" s="1"/>
      <c r="TVM219" s="1"/>
      <c r="TVO219" s="1"/>
      <c r="TVQ219" s="1"/>
      <c r="TVS219" s="1"/>
      <c r="TVU219" s="1"/>
      <c r="TVW219" s="1"/>
      <c r="TVY219" s="1"/>
      <c r="TWA219" s="1"/>
      <c r="TWC219" s="1"/>
      <c r="TWE219" s="1"/>
      <c r="TWG219" s="1"/>
      <c r="TWI219" s="1"/>
      <c r="TWK219" s="1"/>
      <c r="TWM219" s="1"/>
      <c r="TWO219" s="1"/>
      <c r="TWQ219" s="1"/>
      <c r="TWS219" s="1"/>
      <c r="TWU219" s="1"/>
      <c r="TWW219" s="1"/>
      <c r="TWY219" s="1"/>
      <c r="TXA219" s="1"/>
      <c r="TXC219" s="1"/>
      <c r="TXE219" s="1"/>
      <c r="TXG219" s="1"/>
      <c r="TXI219" s="1"/>
      <c r="TXK219" s="1"/>
      <c r="TXM219" s="1"/>
      <c r="TXO219" s="1"/>
      <c r="TXQ219" s="1"/>
      <c r="TXS219" s="1"/>
      <c r="TXU219" s="1"/>
      <c r="TXW219" s="1"/>
      <c r="TXY219" s="1"/>
      <c r="TYA219" s="1"/>
      <c r="TYC219" s="1"/>
      <c r="TYE219" s="1"/>
      <c r="TYG219" s="1"/>
      <c r="TYI219" s="1"/>
      <c r="TYK219" s="1"/>
      <c r="TYM219" s="1"/>
      <c r="TYO219" s="1"/>
      <c r="TYQ219" s="1"/>
      <c r="TYS219" s="1"/>
      <c r="TYU219" s="1"/>
      <c r="TYW219" s="1"/>
      <c r="TYY219" s="1"/>
      <c r="TZA219" s="1"/>
      <c r="TZC219" s="1"/>
      <c r="TZE219" s="1"/>
      <c r="TZG219" s="1"/>
      <c r="TZI219" s="1"/>
      <c r="TZK219" s="1"/>
      <c r="TZM219" s="1"/>
      <c r="TZO219" s="1"/>
      <c r="TZQ219" s="1"/>
      <c r="TZS219" s="1"/>
      <c r="TZU219" s="1"/>
      <c r="TZW219" s="1"/>
      <c r="TZY219" s="1"/>
      <c r="UAA219" s="1"/>
      <c r="UAC219" s="1"/>
      <c r="UAE219" s="1"/>
      <c r="UAG219" s="1"/>
      <c r="UAI219" s="1"/>
      <c r="UAK219" s="1"/>
      <c r="UAM219" s="1"/>
      <c r="UAO219" s="1"/>
      <c r="UAQ219" s="1"/>
      <c r="UAS219" s="1"/>
      <c r="UAU219" s="1"/>
      <c r="UAW219" s="1"/>
      <c r="UAY219" s="1"/>
      <c r="UBA219" s="1"/>
      <c r="UBC219" s="1"/>
      <c r="UBE219" s="1"/>
      <c r="UBG219" s="1"/>
      <c r="UBI219" s="1"/>
      <c r="UBK219" s="1"/>
      <c r="UBM219" s="1"/>
      <c r="UBO219" s="1"/>
      <c r="UBQ219" s="1"/>
      <c r="UBS219" s="1"/>
      <c r="UBU219" s="1"/>
      <c r="UBW219" s="1"/>
      <c r="UBY219" s="1"/>
      <c r="UCA219" s="1"/>
      <c r="UCC219" s="1"/>
      <c r="UCE219" s="1"/>
      <c r="UCG219" s="1"/>
      <c r="UCI219" s="1"/>
      <c r="UCK219" s="1"/>
      <c r="UCM219" s="1"/>
      <c r="UCO219" s="1"/>
      <c r="UCQ219" s="1"/>
      <c r="UCS219" s="1"/>
      <c r="UCU219" s="1"/>
      <c r="UCW219" s="1"/>
      <c r="UCY219" s="1"/>
      <c r="UDA219" s="1"/>
      <c r="UDC219" s="1"/>
      <c r="UDE219" s="1"/>
      <c r="UDG219" s="1"/>
      <c r="UDI219" s="1"/>
      <c r="UDK219" s="1"/>
      <c r="UDM219" s="1"/>
      <c r="UDO219" s="1"/>
      <c r="UDQ219" s="1"/>
      <c r="UDS219" s="1"/>
      <c r="UDU219" s="1"/>
      <c r="UDW219" s="1"/>
      <c r="UDY219" s="1"/>
      <c r="UEA219" s="1"/>
      <c r="UEC219" s="1"/>
      <c r="UEE219" s="1"/>
      <c r="UEG219" s="1"/>
      <c r="UEI219" s="1"/>
      <c r="UEK219" s="1"/>
      <c r="UEM219" s="1"/>
      <c r="UEO219" s="1"/>
      <c r="UEQ219" s="1"/>
      <c r="UES219" s="1"/>
      <c r="UEU219" s="1"/>
      <c r="UEW219" s="1"/>
      <c r="UEY219" s="1"/>
      <c r="UFA219" s="1"/>
      <c r="UFC219" s="1"/>
      <c r="UFE219" s="1"/>
      <c r="UFG219" s="1"/>
      <c r="UFI219" s="1"/>
      <c r="UFK219" s="1"/>
      <c r="UFM219" s="1"/>
      <c r="UFO219" s="1"/>
      <c r="UFQ219" s="1"/>
      <c r="UFS219" s="1"/>
      <c r="UFU219" s="1"/>
      <c r="UFW219" s="1"/>
      <c r="UFY219" s="1"/>
      <c r="UGA219" s="1"/>
      <c r="UGC219" s="1"/>
      <c r="UGE219" s="1"/>
      <c r="UGG219" s="1"/>
      <c r="UGI219" s="1"/>
      <c r="UGK219" s="1"/>
      <c r="UGM219" s="1"/>
      <c r="UGO219" s="1"/>
      <c r="UGQ219" s="1"/>
      <c r="UGS219" s="1"/>
      <c r="UGU219" s="1"/>
      <c r="UGW219" s="1"/>
      <c r="UGY219" s="1"/>
      <c r="UHA219" s="1"/>
      <c r="UHC219" s="1"/>
      <c r="UHE219" s="1"/>
      <c r="UHG219" s="1"/>
      <c r="UHI219" s="1"/>
      <c r="UHK219" s="1"/>
      <c r="UHM219" s="1"/>
      <c r="UHO219" s="1"/>
      <c r="UHQ219" s="1"/>
      <c r="UHS219" s="1"/>
      <c r="UHU219" s="1"/>
      <c r="UHW219" s="1"/>
      <c r="UHY219" s="1"/>
      <c r="UIA219" s="1"/>
      <c r="UIC219" s="1"/>
      <c r="UIE219" s="1"/>
      <c r="UIG219" s="1"/>
      <c r="UII219" s="1"/>
      <c r="UIK219" s="1"/>
      <c r="UIM219" s="1"/>
      <c r="UIO219" s="1"/>
      <c r="UIQ219" s="1"/>
      <c r="UIS219" s="1"/>
      <c r="UIU219" s="1"/>
      <c r="UIW219" s="1"/>
      <c r="UIY219" s="1"/>
      <c r="UJA219" s="1"/>
      <c r="UJC219" s="1"/>
      <c r="UJE219" s="1"/>
      <c r="UJG219" s="1"/>
      <c r="UJI219" s="1"/>
      <c r="UJK219" s="1"/>
      <c r="UJM219" s="1"/>
      <c r="UJO219" s="1"/>
      <c r="UJQ219" s="1"/>
      <c r="UJS219" s="1"/>
      <c r="UJU219" s="1"/>
      <c r="UJW219" s="1"/>
      <c r="UJY219" s="1"/>
      <c r="UKA219" s="1"/>
      <c r="UKC219" s="1"/>
      <c r="UKE219" s="1"/>
      <c r="UKG219" s="1"/>
      <c r="UKI219" s="1"/>
      <c r="UKK219" s="1"/>
      <c r="UKM219" s="1"/>
      <c r="UKO219" s="1"/>
      <c r="UKQ219" s="1"/>
      <c r="UKS219" s="1"/>
      <c r="UKU219" s="1"/>
      <c r="UKW219" s="1"/>
      <c r="UKY219" s="1"/>
      <c r="ULA219" s="1"/>
      <c r="ULC219" s="1"/>
      <c r="ULE219" s="1"/>
      <c r="ULG219" s="1"/>
      <c r="ULI219" s="1"/>
      <c r="ULK219" s="1"/>
      <c r="ULM219" s="1"/>
      <c r="ULO219" s="1"/>
      <c r="ULQ219" s="1"/>
      <c r="ULS219" s="1"/>
      <c r="ULU219" s="1"/>
      <c r="ULW219" s="1"/>
      <c r="ULY219" s="1"/>
      <c r="UMA219" s="1"/>
      <c r="UMC219" s="1"/>
      <c r="UME219" s="1"/>
      <c r="UMG219" s="1"/>
      <c r="UMI219" s="1"/>
      <c r="UMK219" s="1"/>
      <c r="UMM219" s="1"/>
      <c r="UMO219" s="1"/>
      <c r="UMQ219" s="1"/>
      <c r="UMS219" s="1"/>
      <c r="UMU219" s="1"/>
      <c r="UMW219" s="1"/>
      <c r="UMY219" s="1"/>
      <c r="UNA219" s="1"/>
      <c r="UNC219" s="1"/>
      <c r="UNE219" s="1"/>
      <c r="UNG219" s="1"/>
      <c r="UNI219" s="1"/>
      <c r="UNK219" s="1"/>
      <c r="UNM219" s="1"/>
      <c r="UNO219" s="1"/>
      <c r="UNQ219" s="1"/>
      <c r="UNS219" s="1"/>
      <c r="UNU219" s="1"/>
      <c r="UNW219" s="1"/>
      <c r="UNY219" s="1"/>
      <c r="UOA219" s="1"/>
      <c r="UOC219" s="1"/>
      <c r="UOE219" s="1"/>
      <c r="UOG219" s="1"/>
      <c r="UOI219" s="1"/>
      <c r="UOK219" s="1"/>
      <c r="UOM219" s="1"/>
      <c r="UOO219" s="1"/>
      <c r="UOQ219" s="1"/>
      <c r="UOS219" s="1"/>
      <c r="UOU219" s="1"/>
      <c r="UOW219" s="1"/>
      <c r="UOY219" s="1"/>
      <c r="UPA219" s="1"/>
      <c r="UPC219" s="1"/>
      <c r="UPE219" s="1"/>
      <c r="UPG219" s="1"/>
      <c r="UPI219" s="1"/>
      <c r="UPK219" s="1"/>
      <c r="UPM219" s="1"/>
      <c r="UPO219" s="1"/>
      <c r="UPQ219" s="1"/>
      <c r="UPS219" s="1"/>
      <c r="UPU219" s="1"/>
      <c r="UPW219" s="1"/>
      <c r="UPY219" s="1"/>
      <c r="UQA219" s="1"/>
      <c r="UQC219" s="1"/>
      <c r="UQE219" s="1"/>
      <c r="UQG219" s="1"/>
      <c r="UQI219" s="1"/>
      <c r="UQK219" s="1"/>
      <c r="UQM219" s="1"/>
      <c r="UQO219" s="1"/>
      <c r="UQQ219" s="1"/>
      <c r="UQS219" s="1"/>
      <c r="UQU219" s="1"/>
      <c r="UQW219" s="1"/>
      <c r="UQY219" s="1"/>
      <c r="URA219" s="1"/>
      <c r="URC219" s="1"/>
      <c r="URE219" s="1"/>
      <c r="URG219" s="1"/>
      <c r="URI219" s="1"/>
      <c r="URK219" s="1"/>
      <c r="URM219" s="1"/>
      <c r="URO219" s="1"/>
      <c r="URQ219" s="1"/>
      <c r="URS219" s="1"/>
      <c r="URU219" s="1"/>
      <c r="URW219" s="1"/>
      <c r="URY219" s="1"/>
      <c r="USA219" s="1"/>
      <c r="USC219" s="1"/>
      <c r="USE219" s="1"/>
      <c r="USG219" s="1"/>
      <c r="USI219" s="1"/>
      <c r="USK219" s="1"/>
      <c r="USM219" s="1"/>
      <c r="USO219" s="1"/>
      <c r="USQ219" s="1"/>
      <c r="USS219" s="1"/>
      <c r="USU219" s="1"/>
      <c r="USW219" s="1"/>
      <c r="USY219" s="1"/>
      <c r="UTA219" s="1"/>
      <c r="UTC219" s="1"/>
      <c r="UTE219" s="1"/>
      <c r="UTG219" s="1"/>
      <c r="UTI219" s="1"/>
      <c r="UTK219" s="1"/>
      <c r="UTM219" s="1"/>
      <c r="UTO219" s="1"/>
      <c r="UTQ219" s="1"/>
      <c r="UTS219" s="1"/>
      <c r="UTU219" s="1"/>
      <c r="UTW219" s="1"/>
      <c r="UTY219" s="1"/>
      <c r="UUA219" s="1"/>
      <c r="UUC219" s="1"/>
      <c r="UUE219" s="1"/>
      <c r="UUG219" s="1"/>
      <c r="UUI219" s="1"/>
      <c r="UUK219" s="1"/>
      <c r="UUM219" s="1"/>
      <c r="UUO219" s="1"/>
      <c r="UUQ219" s="1"/>
      <c r="UUS219" s="1"/>
      <c r="UUU219" s="1"/>
      <c r="UUW219" s="1"/>
      <c r="UUY219" s="1"/>
      <c r="UVA219" s="1"/>
      <c r="UVC219" s="1"/>
      <c r="UVE219" s="1"/>
      <c r="UVG219" s="1"/>
      <c r="UVI219" s="1"/>
      <c r="UVK219" s="1"/>
      <c r="UVM219" s="1"/>
      <c r="UVO219" s="1"/>
      <c r="UVQ219" s="1"/>
      <c r="UVS219" s="1"/>
      <c r="UVU219" s="1"/>
      <c r="UVW219" s="1"/>
      <c r="UVY219" s="1"/>
      <c r="UWA219" s="1"/>
      <c r="UWC219" s="1"/>
      <c r="UWE219" s="1"/>
      <c r="UWG219" s="1"/>
      <c r="UWI219" s="1"/>
      <c r="UWK219" s="1"/>
      <c r="UWM219" s="1"/>
      <c r="UWO219" s="1"/>
      <c r="UWQ219" s="1"/>
      <c r="UWS219" s="1"/>
      <c r="UWU219" s="1"/>
      <c r="UWW219" s="1"/>
      <c r="UWY219" s="1"/>
      <c r="UXA219" s="1"/>
      <c r="UXC219" s="1"/>
      <c r="UXE219" s="1"/>
      <c r="UXG219" s="1"/>
      <c r="UXI219" s="1"/>
      <c r="UXK219" s="1"/>
      <c r="UXM219" s="1"/>
      <c r="UXO219" s="1"/>
      <c r="UXQ219" s="1"/>
      <c r="UXS219" s="1"/>
      <c r="UXU219" s="1"/>
      <c r="UXW219" s="1"/>
      <c r="UXY219" s="1"/>
      <c r="UYA219" s="1"/>
      <c r="UYC219" s="1"/>
      <c r="UYE219" s="1"/>
      <c r="UYG219" s="1"/>
      <c r="UYI219" s="1"/>
      <c r="UYK219" s="1"/>
      <c r="UYM219" s="1"/>
      <c r="UYO219" s="1"/>
      <c r="UYQ219" s="1"/>
      <c r="UYS219" s="1"/>
      <c r="UYU219" s="1"/>
      <c r="UYW219" s="1"/>
      <c r="UYY219" s="1"/>
      <c r="UZA219" s="1"/>
      <c r="UZC219" s="1"/>
      <c r="UZE219" s="1"/>
      <c r="UZG219" s="1"/>
      <c r="UZI219" s="1"/>
      <c r="UZK219" s="1"/>
      <c r="UZM219" s="1"/>
      <c r="UZO219" s="1"/>
      <c r="UZQ219" s="1"/>
      <c r="UZS219" s="1"/>
      <c r="UZU219" s="1"/>
      <c r="UZW219" s="1"/>
      <c r="UZY219" s="1"/>
      <c r="VAA219" s="1"/>
      <c r="VAC219" s="1"/>
      <c r="VAE219" s="1"/>
      <c r="VAG219" s="1"/>
      <c r="VAI219" s="1"/>
      <c r="VAK219" s="1"/>
      <c r="VAM219" s="1"/>
      <c r="VAO219" s="1"/>
      <c r="VAQ219" s="1"/>
      <c r="VAS219" s="1"/>
      <c r="VAU219" s="1"/>
      <c r="VAW219" s="1"/>
      <c r="VAY219" s="1"/>
      <c r="VBA219" s="1"/>
      <c r="VBC219" s="1"/>
      <c r="VBE219" s="1"/>
      <c r="VBG219" s="1"/>
      <c r="VBI219" s="1"/>
      <c r="VBK219" s="1"/>
      <c r="VBM219" s="1"/>
      <c r="VBO219" s="1"/>
      <c r="VBQ219" s="1"/>
      <c r="VBS219" s="1"/>
      <c r="VBU219" s="1"/>
      <c r="VBW219" s="1"/>
      <c r="VBY219" s="1"/>
      <c r="VCA219" s="1"/>
      <c r="VCC219" s="1"/>
      <c r="VCE219" s="1"/>
      <c r="VCG219" s="1"/>
      <c r="VCI219" s="1"/>
      <c r="VCK219" s="1"/>
      <c r="VCM219" s="1"/>
      <c r="VCO219" s="1"/>
      <c r="VCQ219" s="1"/>
      <c r="VCS219" s="1"/>
      <c r="VCU219" s="1"/>
      <c r="VCW219" s="1"/>
      <c r="VCY219" s="1"/>
      <c r="VDA219" s="1"/>
      <c r="VDC219" s="1"/>
      <c r="VDE219" s="1"/>
      <c r="VDG219" s="1"/>
      <c r="VDI219" s="1"/>
      <c r="VDK219" s="1"/>
      <c r="VDM219" s="1"/>
      <c r="VDO219" s="1"/>
      <c r="VDQ219" s="1"/>
      <c r="VDS219" s="1"/>
      <c r="VDU219" s="1"/>
      <c r="VDW219" s="1"/>
      <c r="VDY219" s="1"/>
      <c r="VEA219" s="1"/>
      <c r="VEC219" s="1"/>
      <c r="VEE219" s="1"/>
      <c r="VEG219" s="1"/>
      <c r="VEI219" s="1"/>
      <c r="VEK219" s="1"/>
      <c r="VEM219" s="1"/>
      <c r="VEO219" s="1"/>
      <c r="VEQ219" s="1"/>
      <c r="VES219" s="1"/>
      <c r="VEU219" s="1"/>
      <c r="VEW219" s="1"/>
      <c r="VEY219" s="1"/>
      <c r="VFA219" s="1"/>
      <c r="VFC219" s="1"/>
      <c r="VFE219" s="1"/>
      <c r="VFG219" s="1"/>
      <c r="VFI219" s="1"/>
      <c r="VFK219" s="1"/>
      <c r="VFM219" s="1"/>
      <c r="VFO219" s="1"/>
      <c r="VFQ219" s="1"/>
      <c r="VFS219" s="1"/>
      <c r="VFU219" s="1"/>
      <c r="VFW219" s="1"/>
      <c r="VFY219" s="1"/>
      <c r="VGA219" s="1"/>
      <c r="VGC219" s="1"/>
      <c r="VGE219" s="1"/>
      <c r="VGG219" s="1"/>
      <c r="VGI219" s="1"/>
      <c r="VGK219" s="1"/>
      <c r="VGM219" s="1"/>
      <c r="VGO219" s="1"/>
      <c r="VGQ219" s="1"/>
      <c r="VGS219" s="1"/>
      <c r="VGU219" s="1"/>
      <c r="VGW219" s="1"/>
      <c r="VGY219" s="1"/>
      <c r="VHA219" s="1"/>
      <c r="VHC219" s="1"/>
      <c r="VHE219" s="1"/>
      <c r="VHG219" s="1"/>
      <c r="VHI219" s="1"/>
      <c r="VHK219" s="1"/>
      <c r="VHM219" s="1"/>
      <c r="VHO219" s="1"/>
      <c r="VHQ219" s="1"/>
      <c r="VHS219" s="1"/>
      <c r="VHU219" s="1"/>
      <c r="VHW219" s="1"/>
      <c r="VHY219" s="1"/>
      <c r="VIA219" s="1"/>
      <c r="VIC219" s="1"/>
      <c r="VIE219" s="1"/>
      <c r="VIG219" s="1"/>
      <c r="VII219" s="1"/>
      <c r="VIK219" s="1"/>
      <c r="VIM219" s="1"/>
      <c r="VIO219" s="1"/>
      <c r="VIQ219" s="1"/>
      <c r="VIS219" s="1"/>
      <c r="VIU219" s="1"/>
      <c r="VIW219" s="1"/>
      <c r="VIY219" s="1"/>
      <c r="VJA219" s="1"/>
      <c r="VJC219" s="1"/>
      <c r="VJE219" s="1"/>
      <c r="VJG219" s="1"/>
      <c r="VJI219" s="1"/>
      <c r="VJK219" s="1"/>
      <c r="VJM219" s="1"/>
      <c r="VJO219" s="1"/>
      <c r="VJQ219" s="1"/>
      <c r="VJS219" s="1"/>
      <c r="VJU219" s="1"/>
      <c r="VJW219" s="1"/>
      <c r="VJY219" s="1"/>
      <c r="VKA219" s="1"/>
      <c r="VKC219" s="1"/>
      <c r="VKE219" s="1"/>
      <c r="VKG219" s="1"/>
      <c r="VKI219" s="1"/>
      <c r="VKK219" s="1"/>
      <c r="VKM219" s="1"/>
      <c r="VKO219" s="1"/>
      <c r="VKQ219" s="1"/>
      <c r="VKS219" s="1"/>
      <c r="VKU219" s="1"/>
      <c r="VKW219" s="1"/>
      <c r="VKY219" s="1"/>
      <c r="VLA219" s="1"/>
      <c r="VLC219" s="1"/>
      <c r="VLE219" s="1"/>
      <c r="VLG219" s="1"/>
      <c r="VLI219" s="1"/>
      <c r="VLK219" s="1"/>
      <c r="VLM219" s="1"/>
      <c r="VLO219" s="1"/>
      <c r="VLQ219" s="1"/>
      <c r="VLS219" s="1"/>
      <c r="VLU219" s="1"/>
      <c r="VLW219" s="1"/>
      <c r="VLY219" s="1"/>
      <c r="VMA219" s="1"/>
      <c r="VMC219" s="1"/>
      <c r="VME219" s="1"/>
      <c r="VMG219" s="1"/>
      <c r="VMI219" s="1"/>
      <c r="VMK219" s="1"/>
      <c r="VMM219" s="1"/>
      <c r="VMO219" s="1"/>
      <c r="VMQ219" s="1"/>
      <c r="VMS219" s="1"/>
      <c r="VMU219" s="1"/>
      <c r="VMW219" s="1"/>
      <c r="VMY219" s="1"/>
      <c r="VNA219" s="1"/>
      <c r="VNC219" s="1"/>
      <c r="VNE219" s="1"/>
      <c r="VNG219" s="1"/>
      <c r="VNI219" s="1"/>
      <c r="VNK219" s="1"/>
      <c r="VNM219" s="1"/>
      <c r="VNO219" s="1"/>
      <c r="VNQ219" s="1"/>
      <c r="VNS219" s="1"/>
      <c r="VNU219" s="1"/>
      <c r="VNW219" s="1"/>
      <c r="VNY219" s="1"/>
      <c r="VOA219" s="1"/>
      <c r="VOC219" s="1"/>
      <c r="VOE219" s="1"/>
      <c r="VOG219" s="1"/>
      <c r="VOI219" s="1"/>
      <c r="VOK219" s="1"/>
      <c r="VOM219" s="1"/>
      <c r="VOO219" s="1"/>
      <c r="VOQ219" s="1"/>
      <c r="VOS219" s="1"/>
      <c r="VOU219" s="1"/>
      <c r="VOW219" s="1"/>
      <c r="VOY219" s="1"/>
      <c r="VPA219" s="1"/>
      <c r="VPC219" s="1"/>
      <c r="VPE219" s="1"/>
      <c r="VPG219" s="1"/>
      <c r="VPI219" s="1"/>
      <c r="VPK219" s="1"/>
      <c r="VPM219" s="1"/>
      <c r="VPO219" s="1"/>
      <c r="VPQ219" s="1"/>
      <c r="VPS219" s="1"/>
      <c r="VPU219" s="1"/>
      <c r="VPW219" s="1"/>
      <c r="VPY219" s="1"/>
      <c r="VQA219" s="1"/>
      <c r="VQC219" s="1"/>
      <c r="VQE219" s="1"/>
      <c r="VQG219" s="1"/>
      <c r="VQI219" s="1"/>
      <c r="VQK219" s="1"/>
      <c r="VQM219" s="1"/>
      <c r="VQO219" s="1"/>
      <c r="VQQ219" s="1"/>
      <c r="VQS219" s="1"/>
      <c r="VQU219" s="1"/>
      <c r="VQW219" s="1"/>
      <c r="VQY219" s="1"/>
      <c r="VRA219" s="1"/>
      <c r="VRC219" s="1"/>
      <c r="VRE219" s="1"/>
      <c r="VRG219" s="1"/>
      <c r="VRI219" s="1"/>
      <c r="VRK219" s="1"/>
      <c r="VRM219" s="1"/>
      <c r="VRO219" s="1"/>
      <c r="VRQ219" s="1"/>
      <c r="VRS219" s="1"/>
      <c r="VRU219" s="1"/>
      <c r="VRW219" s="1"/>
      <c r="VRY219" s="1"/>
      <c r="VSA219" s="1"/>
      <c r="VSC219" s="1"/>
      <c r="VSE219" s="1"/>
      <c r="VSG219" s="1"/>
      <c r="VSI219" s="1"/>
      <c r="VSK219" s="1"/>
      <c r="VSM219" s="1"/>
      <c r="VSO219" s="1"/>
      <c r="VSQ219" s="1"/>
      <c r="VSS219" s="1"/>
      <c r="VSU219" s="1"/>
      <c r="VSW219" s="1"/>
      <c r="VSY219" s="1"/>
      <c r="VTA219" s="1"/>
      <c r="VTC219" s="1"/>
      <c r="VTE219" s="1"/>
      <c r="VTG219" s="1"/>
      <c r="VTI219" s="1"/>
      <c r="VTK219" s="1"/>
      <c r="VTM219" s="1"/>
      <c r="VTO219" s="1"/>
      <c r="VTQ219" s="1"/>
      <c r="VTS219" s="1"/>
      <c r="VTU219" s="1"/>
      <c r="VTW219" s="1"/>
      <c r="VTY219" s="1"/>
      <c r="VUA219" s="1"/>
      <c r="VUC219" s="1"/>
      <c r="VUE219" s="1"/>
      <c r="VUG219" s="1"/>
      <c r="VUI219" s="1"/>
      <c r="VUK219" s="1"/>
      <c r="VUM219" s="1"/>
      <c r="VUO219" s="1"/>
      <c r="VUQ219" s="1"/>
      <c r="VUS219" s="1"/>
      <c r="VUU219" s="1"/>
      <c r="VUW219" s="1"/>
      <c r="VUY219" s="1"/>
      <c r="VVA219" s="1"/>
      <c r="VVC219" s="1"/>
      <c r="VVE219" s="1"/>
      <c r="VVG219" s="1"/>
      <c r="VVI219" s="1"/>
      <c r="VVK219" s="1"/>
      <c r="VVM219" s="1"/>
      <c r="VVO219" s="1"/>
      <c r="VVQ219" s="1"/>
      <c r="VVS219" s="1"/>
      <c r="VVU219" s="1"/>
      <c r="VVW219" s="1"/>
      <c r="VVY219" s="1"/>
      <c r="VWA219" s="1"/>
      <c r="VWC219" s="1"/>
      <c r="VWE219" s="1"/>
      <c r="VWG219" s="1"/>
      <c r="VWI219" s="1"/>
      <c r="VWK219" s="1"/>
      <c r="VWM219" s="1"/>
      <c r="VWO219" s="1"/>
      <c r="VWQ219" s="1"/>
      <c r="VWS219" s="1"/>
      <c r="VWU219" s="1"/>
      <c r="VWW219" s="1"/>
      <c r="VWY219" s="1"/>
      <c r="VXA219" s="1"/>
      <c r="VXC219" s="1"/>
      <c r="VXE219" s="1"/>
      <c r="VXG219" s="1"/>
      <c r="VXI219" s="1"/>
      <c r="VXK219" s="1"/>
      <c r="VXM219" s="1"/>
      <c r="VXO219" s="1"/>
      <c r="VXQ219" s="1"/>
      <c r="VXS219" s="1"/>
      <c r="VXU219" s="1"/>
      <c r="VXW219" s="1"/>
      <c r="VXY219" s="1"/>
      <c r="VYA219" s="1"/>
      <c r="VYC219" s="1"/>
      <c r="VYE219" s="1"/>
      <c r="VYG219" s="1"/>
      <c r="VYI219" s="1"/>
      <c r="VYK219" s="1"/>
      <c r="VYM219" s="1"/>
      <c r="VYO219" s="1"/>
      <c r="VYQ219" s="1"/>
      <c r="VYS219" s="1"/>
      <c r="VYU219" s="1"/>
      <c r="VYW219" s="1"/>
      <c r="VYY219" s="1"/>
      <c r="VZA219" s="1"/>
      <c r="VZC219" s="1"/>
      <c r="VZE219" s="1"/>
      <c r="VZG219" s="1"/>
      <c r="VZI219" s="1"/>
      <c r="VZK219" s="1"/>
      <c r="VZM219" s="1"/>
      <c r="VZO219" s="1"/>
      <c r="VZQ219" s="1"/>
      <c r="VZS219" s="1"/>
      <c r="VZU219" s="1"/>
      <c r="VZW219" s="1"/>
      <c r="VZY219" s="1"/>
      <c r="WAA219" s="1"/>
      <c r="WAC219" s="1"/>
      <c r="WAE219" s="1"/>
      <c r="WAG219" s="1"/>
      <c r="WAI219" s="1"/>
      <c r="WAK219" s="1"/>
      <c r="WAM219" s="1"/>
      <c r="WAO219" s="1"/>
      <c r="WAQ219" s="1"/>
      <c r="WAS219" s="1"/>
      <c r="WAU219" s="1"/>
      <c r="WAW219" s="1"/>
      <c r="WAY219" s="1"/>
      <c r="WBA219" s="1"/>
      <c r="WBC219" s="1"/>
      <c r="WBE219" s="1"/>
      <c r="WBG219" s="1"/>
      <c r="WBI219" s="1"/>
      <c r="WBK219" s="1"/>
      <c r="WBM219" s="1"/>
      <c r="WBO219" s="1"/>
      <c r="WBQ219" s="1"/>
      <c r="WBS219" s="1"/>
      <c r="WBU219" s="1"/>
      <c r="WBW219" s="1"/>
      <c r="WBY219" s="1"/>
      <c r="WCA219" s="1"/>
      <c r="WCC219" s="1"/>
      <c r="WCE219" s="1"/>
      <c r="WCG219" s="1"/>
      <c r="WCI219" s="1"/>
      <c r="WCK219" s="1"/>
      <c r="WCM219" s="1"/>
      <c r="WCO219" s="1"/>
      <c r="WCQ219" s="1"/>
      <c r="WCS219" s="1"/>
      <c r="WCU219" s="1"/>
      <c r="WCW219" s="1"/>
      <c r="WCY219" s="1"/>
      <c r="WDA219" s="1"/>
      <c r="WDC219" s="1"/>
      <c r="WDE219" s="1"/>
      <c r="WDG219" s="1"/>
      <c r="WDI219" s="1"/>
      <c r="WDK219" s="1"/>
      <c r="WDM219" s="1"/>
      <c r="WDO219" s="1"/>
      <c r="WDQ219" s="1"/>
      <c r="WDS219" s="1"/>
      <c r="WDU219" s="1"/>
      <c r="WDW219" s="1"/>
      <c r="WDY219" s="1"/>
      <c r="WEA219" s="1"/>
      <c r="WEC219" s="1"/>
      <c r="WEE219" s="1"/>
      <c r="WEG219" s="1"/>
      <c r="WEI219" s="1"/>
      <c r="WEK219" s="1"/>
      <c r="WEM219" s="1"/>
      <c r="WEO219" s="1"/>
      <c r="WEQ219" s="1"/>
      <c r="WES219" s="1"/>
      <c r="WEU219" s="1"/>
      <c r="WEW219" s="1"/>
      <c r="WEY219" s="1"/>
      <c r="WFA219" s="1"/>
      <c r="WFC219" s="1"/>
      <c r="WFE219" s="1"/>
      <c r="WFG219" s="1"/>
      <c r="WFI219" s="1"/>
      <c r="WFK219" s="1"/>
      <c r="WFM219" s="1"/>
      <c r="WFO219" s="1"/>
      <c r="WFQ219" s="1"/>
      <c r="WFS219" s="1"/>
      <c r="WFU219" s="1"/>
      <c r="WFW219" s="1"/>
      <c r="WFY219" s="1"/>
      <c r="WGA219" s="1"/>
      <c r="WGC219" s="1"/>
      <c r="WGE219" s="1"/>
      <c r="WGG219" s="1"/>
      <c r="WGI219" s="1"/>
      <c r="WGK219" s="1"/>
      <c r="WGM219" s="1"/>
      <c r="WGO219" s="1"/>
      <c r="WGQ219" s="1"/>
      <c r="WGS219" s="1"/>
      <c r="WGU219" s="1"/>
      <c r="WGW219" s="1"/>
      <c r="WGY219" s="1"/>
      <c r="WHA219" s="1"/>
      <c r="WHC219" s="1"/>
      <c r="WHE219" s="1"/>
      <c r="WHG219" s="1"/>
      <c r="WHI219" s="1"/>
      <c r="WHK219" s="1"/>
      <c r="WHM219" s="1"/>
      <c r="WHO219" s="1"/>
      <c r="WHQ219" s="1"/>
      <c r="WHS219" s="1"/>
      <c r="WHU219" s="1"/>
      <c r="WHW219" s="1"/>
      <c r="WHY219" s="1"/>
      <c r="WIA219" s="1"/>
      <c r="WIC219" s="1"/>
      <c r="WIE219" s="1"/>
      <c r="WIG219" s="1"/>
      <c r="WII219" s="1"/>
      <c r="WIK219" s="1"/>
      <c r="WIM219" s="1"/>
      <c r="WIO219" s="1"/>
      <c r="WIQ219" s="1"/>
      <c r="WIS219" s="1"/>
      <c r="WIU219" s="1"/>
      <c r="WIW219" s="1"/>
      <c r="WIY219" s="1"/>
      <c r="WJA219" s="1"/>
      <c r="WJC219" s="1"/>
      <c r="WJE219" s="1"/>
      <c r="WJG219" s="1"/>
      <c r="WJI219" s="1"/>
      <c r="WJK219" s="1"/>
      <c r="WJM219" s="1"/>
      <c r="WJO219" s="1"/>
      <c r="WJQ219" s="1"/>
      <c r="WJS219" s="1"/>
      <c r="WJU219" s="1"/>
      <c r="WJW219" s="1"/>
      <c r="WJY219" s="1"/>
      <c r="WKA219" s="1"/>
      <c r="WKC219" s="1"/>
      <c r="WKE219" s="1"/>
      <c r="WKG219" s="1"/>
      <c r="WKI219" s="1"/>
      <c r="WKK219" s="1"/>
      <c r="WKM219" s="1"/>
      <c r="WKO219" s="1"/>
      <c r="WKQ219" s="1"/>
      <c r="WKS219" s="1"/>
      <c r="WKU219" s="1"/>
      <c r="WKW219" s="1"/>
      <c r="WKY219" s="1"/>
      <c r="WLA219" s="1"/>
      <c r="WLC219" s="1"/>
      <c r="WLE219" s="1"/>
      <c r="WLG219" s="1"/>
      <c r="WLI219" s="1"/>
      <c r="WLK219" s="1"/>
      <c r="WLM219" s="1"/>
      <c r="WLO219" s="1"/>
      <c r="WLQ219" s="1"/>
      <c r="WLS219" s="1"/>
      <c r="WLU219" s="1"/>
      <c r="WLW219" s="1"/>
      <c r="WLY219" s="1"/>
      <c r="WMA219" s="1"/>
      <c r="WMC219" s="1"/>
      <c r="WME219" s="1"/>
      <c r="WMG219" s="1"/>
      <c r="WMI219" s="1"/>
      <c r="WMK219" s="1"/>
      <c r="WMM219" s="1"/>
      <c r="WMO219" s="1"/>
      <c r="WMQ219" s="1"/>
      <c r="WMS219" s="1"/>
      <c r="WMU219" s="1"/>
      <c r="WMW219" s="1"/>
      <c r="WMY219" s="1"/>
      <c r="WNA219" s="1"/>
      <c r="WNC219" s="1"/>
      <c r="WNE219" s="1"/>
      <c r="WNG219" s="1"/>
      <c r="WNI219" s="1"/>
      <c r="WNK219" s="1"/>
      <c r="WNM219" s="1"/>
      <c r="WNO219" s="1"/>
      <c r="WNQ219" s="1"/>
      <c r="WNS219" s="1"/>
      <c r="WNU219" s="1"/>
      <c r="WNW219" s="1"/>
      <c r="WNY219" s="1"/>
      <c r="WOA219" s="1"/>
      <c r="WOC219" s="1"/>
      <c r="WOE219" s="1"/>
      <c r="WOG219" s="1"/>
      <c r="WOI219" s="1"/>
      <c r="WOK219" s="1"/>
      <c r="WOM219" s="1"/>
      <c r="WOO219" s="1"/>
      <c r="WOQ219" s="1"/>
      <c r="WOS219" s="1"/>
      <c r="WOU219" s="1"/>
      <c r="WOW219" s="1"/>
      <c r="WOY219" s="1"/>
      <c r="WPA219" s="1"/>
      <c r="WPC219" s="1"/>
      <c r="WPE219" s="1"/>
      <c r="WPG219" s="1"/>
      <c r="WPI219" s="1"/>
      <c r="WPK219" s="1"/>
      <c r="WPM219" s="1"/>
      <c r="WPO219" s="1"/>
      <c r="WPQ219" s="1"/>
      <c r="WPS219" s="1"/>
      <c r="WPU219" s="1"/>
      <c r="WPW219" s="1"/>
      <c r="WPY219" s="1"/>
      <c r="WQA219" s="1"/>
      <c r="WQC219" s="1"/>
      <c r="WQE219" s="1"/>
      <c r="WQG219" s="1"/>
      <c r="WQI219" s="1"/>
      <c r="WQK219" s="1"/>
      <c r="WQM219" s="1"/>
      <c r="WQO219" s="1"/>
      <c r="WQQ219" s="1"/>
      <c r="WQS219" s="1"/>
      <c r="WQU219" s="1"/>
      <c r="WQW219" s="1"/>
      <c r="WQY219" s="1"/>
      <c r="WRA219" s="1"/>
      <c r="WRC219" s="1"/>
      <c r="WRE219" s="1"/>
      <c r="WRG219" s="1"/>
      <c r="WRI219" s="1"/>
      <c r="WRK219" s="1"/>
      <c r="WRM219" s="1"/>
      <c r="WRO219" s="1"/>
      <c r="WRQ219" s="1"/>
      <c r="WRS219" s="1"/>
      <c r="WRU219" s="1"/>
      <c r="WRW219" s="1"/>
      <c r="WRY219" s="1"/>
      <c r="WSA219" s="1"/>
      <c r="WSC219" s="1"/>
      <c r="WSE219" s="1"/>
      <c r="WSG219" s="1"/>
      <c r="WSI219" s="1"/>
      <c r="WSK219" s="1"/>
      <c r="WSM219" s="1"/>
      <c r="WSO219" s="1"/>
      <c r="WSQ219" s="1"/>
      <c r="WSS219" s="1"/>
      <c r="WSU219" s="1"/>
      <c r="WSW219" s="1"/>
      <c r="WSY219" s="1"/>
      <c r="WTA219" s="1"/>
      <c r="WTC219" s="1"/>
      <c r="WTE219" s="1"/>
      <c r="WTG219" s="1"/>
      <c r="WTI219" s="1"/>
      <c r="WTK219" s="1"/>
      <c r="WTM219" s="1"/>
      <c r="WTO219" s="1"/>
      <c r="WTQ219" s="1"/>
      <c r="WTS219" s="1"/>
      <c r="WTU219" s="1"/>
      <c r="WTW219" s="1"/>
      <c r="WTY219" s="1"/>
      <c r="WUA219" s="1"/>
      <c r="WUC219" s="1"/>
      <c r="WUE219" s="1"/>
      <c r="WUG219" s="1"/>
      <c r="WUI219" s="1"/>
      <c r="WUK219" s="1"/>
      <c r="WUM219" s="1"/>
      <c r="WUO219" s="1"/>
      <c r="WUQ219" s="1"/>
      <c r="WUS219" s="1"/>
      <c r="WUU219" s="1"/>
      <c r="WUW219" s="1"/>
      <c r="WUY219" s="1"/>
      <c r="WVA219" s="1"/>
      <c r="WVC219" s="1"/>
      <c r="WVE219" s="1"/>
      <c r="WVG219" s="1"/>
      <c r="WVI219" s="1"/>
      <c r="WVK219" s="1"/>
      <c r="WVM219" s="1"/>
      <c r="WVO219" s="1"/>
      <c r="WVQ219" s="1"/>
      <c r="WVS219" s="1"/>
      <c r="WVU219" s="1"/>
      <c r="WVW219" s="1"/>
      <c r="WVY219" s="1"/>
      <c r="WWA219" s="1"/>
      <c r="WWC219" s="1"/>
      <c r="WWE219" s="1"/>
      <c r="WWG219" s="1"/>
      <c r="WWI219" s="1"/>
      <c r="WWK219" s="1"/>
      <c r="WWM219" s="1"/>
      <c r="WWO219" s="1"/>
      <c r="WWQ219" s="1"/>
      <c r="WWS219" s="1"/>
      <c r="WWU219" s="1"/>
      <c r="WWW219" s="1"/>
      <c r="WWY219" s="1"/>
      <c r="WXA219" s="1"/>
      <c r="WXC219" s="1"/>
      <c r="WXE219" s="1"/>
      <c r="WXG219" s="1"/>
      <c r="WXI219" s="1"/>
      <c r="WXK219" s="1"/>
      <c r="WXM219" s="1"/>
      <c r="WXO219" s="1"/>
      <c r="WXQ219" s="1"/>
      <c r="WXS219" s="1"/>
      <c r="WXU219" s="1"/>
      <c r="WXW219" s="1"/>
      <c r="WXY219" s="1"/>
      <c r="WYA219" s="1"/>
      <c r="WYC219" s="1"/>
      <c r="WYE219" s="1"/>
      <c r="WYG219" s="1"/>
      <c r="WYI219" s="1"/>
      <c r="WYK219" s="1"/>
      <c r="WYM219" s="1"/>
      <c r="WYO219" s="1"/>
      <c r="WYQ219" s="1"/>
      <c r="WYS219" s="1"/>
      <c r="WYU219" s="1"/>
      <c r="WYW219" s="1"/>
      <c r="WYY219" s="1"/>
      <c r="WZA219" s="1"/>
      <c r="WZC219" s="1"/>
      <c r="WZE219" s="1"/>
      <c r="WZG219" s="1"/>
      <c r="WZI219" s="1"/>
      <c r="WZK219" s="1"/>
      <c r="WZM219" s="1"/>
      <c r="WZO219" s="1"/>
      <c r="WZQ219" s="1"/>
      <c r="WZS219" s="1"/>
      <c r="WZU219" s="1"/>
      <c r="WZW219" s="1"/>
      <c r="WZY219" s="1"/>
      <c r="XAA219" s="1"/>
      <c r="XAC219" s="1"/>
      <c r="XAE219" s="1"/>
      <c r="XAG219" s="1"/>
      <c r="XAI219" s="1"/>
      <c r="XAK219" s="1"/>
      <c r="XAM219" s="1"/>
      <c r="XAO219" s="1"/>
      <c r="XAQ219" s="1"/>
      <c r="XAS219" s="1"/>
      <c r="XAU219" s="1"/>
      <c r="XAW219" s="1"/>
      <c r="XAY219" s="1"/>
      <c r="XBA219" s="1"/>
      <c r="XBC219" s="1"/>
      <c r="XBE219" s="1"/>
      <c r="XBG219" s="1"/>
      <c r="XBI219" s="1"/>
      <c r="XBK219" s="1"/>
      <c r="XBM219" s="1"/>
      <c r="XBO219" s="1"/>
      <c r="XBQ219" s="1"/>
      <c r="XBS219" s="1"/>
      <c r="XBU219" s="1"/>
      <c r="XBW219" s="1"/>
      <c r="XBY219" s="1"/>
      <c r="XCA219" s="1"/>
      <c r="XCC219" s="1"/>
      <c r="XCE219" s="1"/>
      <c r="XCG219" s="1"/>
      <c r="XCI219" s="1"/>
      <c r="XCK219" s="1"/>
      <c r="XCM219" s="1"/>
      <c r="XCO219" s="1"/>
      <c r="XCQ219" s="1"/>
      <c r="XCS219" s="1"/>
      <c r="XCU219" s="1"/>
      <c r="XCW219" s="1"/>
      <c r="XCY219" s="1"/>
      <c r="XDA219" s="1"/>
      <c r="XDC219" s="1"/>
      <c r="XDE219" s="1"/>
      <c r="XDG219" s="1"/>
      <c r="XDI219" s="1"/>
      <c r="XDK219" s="1"/>
      <c r="XDM219" s="1"/>
      <c r="XDO219" s="1"/>
      <c r="XDQ219" s="1"/>
      <c r="XDS219" s="1"/>
      <c r="XDU219" s="1"/>
      <c r="XDW219" s="1"/>
      <c r="XDY219" s="1"/>
      <c r="XEA219" s="1"/>
      <c r="XEC219" s="1"/>
      <c r="XEE219" s="1"/>
      <c r="XEG219" s="1"/>
      <c r="XEI219" s="1"/>
      <c r="XEK219" s="1"/>
      <c r="XEM219" s="1"/>
      <c r="XEO219" s="1"/>
      <c r="XEQ219" s="1"/>
      <c r="XES219" s="1"/>
      <c r="XEU219" s="1"/>
      <c r="XEW219" s="1"/>
      <c r="XEY219" s="1"/>
      <c r="XFA219" s="1"/>
      <c r="XFC219" s="1"/>
    </row>
    <row r="220" spans="1:16384" s="2" customFormat="1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16384" s="2" customFormat="1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16384" s="2" customFormat="1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290</v>
      </c>
    </row>
    <row r="223" spans="1:16384" s="2" customFormat="1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16384" s="2" customFormat="1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180</v>
      </c>
      <c r="L224" s="2">
        <v>180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110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180</v>
      </c>
    </row>
    <row r="234" spans="1:11" x14ac:dyDescent="0.5">
      <c r="G234" s="2"/>
      <c r="I234" s="2" t="s">
        <v>265</v>
      </c>
      <c r="J234" s="2">
        <f>SUM(K223:K226)</f>
        <v>180</v>
      </c>
    </row>
    <row r="235" spans="1:11" x14ac:dyDescent="0.5">
      <c r="G235" s="2"/>
      <c r="I235" s="2" t="s">
        <v>266</v>
      </c>
      <c r="J235" s="2">
        <f>+K229</f>
        <v>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1AE-5DF0-45C4-B268-2F2AF8849C84}">
  <sheetPr>
    <tabColor rgb="FFCCFFFF"/>
  </sheetPr>
  <dimension ref="A1:Z306"/>
  <sheetViews>
    <sheetView workbookViewId="0">
      <pane ySplit="4" topLeftCell="A216" activePane="bottomLeft" state="frozen"/>
      <selection pane="bottomLeft" activeCell="N228" sqref="N22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+'17'!G5</f>
        <v>10</v>
      </c>
      <c r="D5" s="13">
        <v>0</v>
      </c>
      <c r="E5" s="12">
        <f>C5+D5</f>
        <v>10</v>
      </c>
      <c r="F5" s="13">
        <v>2</v>
      </c>
      <c r="G5" s="14">
        <f>E5-F5-H5</f>
        <v>7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+'17'!G6</f>
        <v>38</v>
      </c>
      <c r="D6" s="13">
        <v>0</v>
      </c>
      <c r="E6" s="12">
        <f t="shared" ref="E6:E69" si="0">C6+D6</f>
        <v>38</v>
      </c>
      <c r="F6" s="13">
        <v>0</v>
      </c>
      <c r="G6" s="14">
        <f t="shared" ref="G6:G69" si="1">E6-F6-H6</f>
        <v>38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+'17'!G8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+'17'!G12</f>
        <v>7</v>
      </c>
      <c r="D12" s="13">
        <v>0</v>
      </c>
      <c r="E12" s="12">
        <f t="shared" si="0"/>
        <v>7</v>
      </c>
      <c r="F12" s="13">
        <v>0</v>
      </c>
      <c r="G12" s="14">
        <f t="shared" si="1"/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+'17'!G14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+'17'!G18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+'17'!G23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+'17'!G24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+'17'!G27</f>
        <v>6</v>
      </c>
      <c r="D27" s="13">
        <v>0</v>
      </c>
      <c r="E27" s="12">
        <f t="shared" si="0"/>
        <v>6</v>
      </c>
      <c r="F27" s="13">
        <v>1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+'17'!G29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+'17'!G31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+'17'!G34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+'17'!G36</f>
        <v>6</v>
      </c>
      <c r="D36" s="13">
        <v>0</v>
      </c>
      <c r="E36" s="12">
        <f t="shared" si="0"/>
        <v>6</v>
      </c>
      <c r="F36" s="13">
        <v>3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+'17'!G37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+'17'!G38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+'17'!G39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+'17'!G40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+'17'!G42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+'17'!G44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+'17'!G48</f>
        <v>1</v>
      </c>
      <c r="D48" s="13">
        <v>0</v>
      </c>
      <c r="E48" s="12">
        <f t="shared" si="0"/>
        <v>1</v>
      </c>
      <c r="F48" s="13">
        <v>1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+'17'!G50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+'17'!G52</f>
        <v>1</v>
      </c>
      <c r="D52" s="13">
        <v>0</v>
      </c>
      <c r="E52" s="12">
        <f t="shared" si="0"/>
        <v>1</v>
      </c>
      <c r="F52" s="13">
        <v>1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+'17'!G54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3</v>
      </c>
      <c r="H54" s="15">
        <v>1</v>
      </c>
      <c r="I54" s="16">
        <v>120</v>
      </c>
      <c r="J54" s="17">
        <f t="shared" si="2"/>
        <v>120</v>
      </c>
      <c r="K54" s="18" t="s">
        <v>16</v>
      </c>
      <c r="L54" s="19">
        <v>0</v>
      </c>
      <c r="M54" s="24">
        <f t="shared" si="3"/>
        <v>120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+'17'!G56</f>
        <v>5</v>
      </c>
      <c r="D56" s="13">
        <v>0</v>
      </c>
      <c r="E56" s="12">
        <f t="shared" si="0"/>
        <v>5</v>
      </c>
      <c r="F56" s="13">
        <v>3</v>
      </c>
      <c r="G56" s="14">
        <f t="shared" si="1"/>
        <v>2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+'17'!G66</f>
        <v>6</v>
      </c>
      <c r="D66" s="13">
        <v>0</v>
      </c>
      <c r="E66" s="12">
        <f t="shared" si="0"/>
        <v>6</v>
      </c>
      <c r="F66" s="13">
        <v>1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+'17'!G71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+'17'!G74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+'17'!G75</f>
        <v>3</v>
      </c>
      <c r="D75" s="13">
        <v>0</v>
      </c>
      <c r="E75" s="12">
        <f t="shared" si="7"/>
        <v>3</v>
      </c>
      <c r="F75" s="13">
        <v>0</v>
      </c>
      <c r="G75" s="14">
        <f t="shared" si="8"/>
        <v>3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+'17'!G77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+'17'!G86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+'17'!G87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+'17'!G88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+'17'!G89</f>
        <v>7</v>
      </c>
      <c r="D89" s="13">
        <v>0</v>
      </c>
      <c r="E89" s="12">
        <f t="shared" si="7"/>
        <v>7</v>
      </c>
      <c r="F89" s="13">
        <v>0</v>
      </c>
      <c r="G89" s="14">
        <f t="shared" si="8"/>
        <v>6</v>
      </c>
      <c r="H89" s="15">
        <v>1</v>
      </c>
      <c r="I89" s="21">
        <v>55</v>
      </c>
      <c r="J89" s="17">
        <f t="shared" si="9"/>
        <v>55</v>
      </c>
      <c r="K89" s="18" t="s">
        <v>16</v>
      </c>
      <c r="L89" s="19">
        <v>0</v>
      </c>
      <c r="M89" s="24">
        <f t="shared" si="10"/>
        <v>55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+'17'!G94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+'17'!G121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+'17'!G145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+'17'!G150</f>
        <v>34</v>
      </c>
      <c r="D150" s="13">
        <v>0</v>
      </c>
      <c r="E150" s="12">
        <f t="shared" si="14"/>
        <v>34</v>
      </c>
      <c r="F150" s="13">
        <v>0</v>
      </c>
      <c r="G150" s="14">
        <f t="shared" si="15"/>
        <v>34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+'17'!G163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+'17'!G167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+'17'!G168</f>
        <v>54</v>
      </c>
      <c r="D168" s="13">
        <v>0</v>
      </c>
      <c r="E168" s="12">
        <f t="shared" si="14"/>
        <v>54</v>
      </c>
      <c r="F168" s="13">
        <v>0</v>
      </c>
      <c r="G168" s="14">
        <f t="shared" si="15"/>
        <v>54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+'17'!G170</f>
        <v>16</v>
      </c>
      <c r="D170" s="13">
        <v>0</v>
      </c>
      <c r="E170" s="12">
        <f t="shared" si="14"/>
        <v>16</v>
      </c>
      <c r="F170" s="13">
        <v>0</v>
      </c>
      <c r="G170" s="14">
        <f t="shared" si="15"/>
        <v>16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+'17'!G176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+'17'!G178</f>
        <v>1</v>
      </c>
      <c r="D178" s="13">
        <v>0</v>
      </c>
      <c r="E178" s="12">
        <f t="shared" si="14"/>
        <v>1</v>
      </c>
      <c r="F178" s="13">
        <v>0</v>
      </c>
      <c r="G178" s="14">
        <f t="shared" si="15"/>
        <v>1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+'17'!G188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+'17'!G211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635</v>
      </c>
    </row>
    <row r="213" spans="1:26" ht="25.5" x14ac:dyDescent="0.55000000000000004">
      <c r="A213" s="80">
        <v>209</v>
      </c>
      <c r="B213" s="20" t="s">
        <v>262</v>
      </c>
      <c r="C213" s="14">
        <f>+'17'!G213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+'17'!G217</f>
        <v>0</v>
      </c>
      <c r="D217" s="13">
        <v>0</v>
      </c>
      <c r="E217" s="12">
        <f t="shared" ref="E217" si="23">C217+D217</f>
        <v>0</v>
      </c>
      <c r="F217" s="13">
        <v>0</v>
      </c>
      <c r="G217" s="14">
        <f t="shared" ref="G217" si="24">E217-F217-H217</f>
        <v>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88">
        <f>+'17'!G218</f>
        <v>7</v>
      </c>
      <c r="D218" s="13">
        <v>0</v>
      </c>
      <c r="E218" s="12">
        <f t="shared" ref="E218:E219" si="27">C218+D218</f>
        <v>7</v>
      </c>
      <c r="F218" s="13">
        <v>4</v>
      </c>
      <c r="G218" s="14">
        <f t="shared" ref="G218:G219" si="28">E218-F218-H218</f>
        <v>3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+'17'!G219</f>
        <v>7</v>
      </c>
      <c r="D219" s="13">
        <v>0</v>
      </c>
      <c r="E219" s="12">
        <f t="shared" si="27"/>
        <v>7</v>
      </c>
      <c r="F219" s="13">
        <v>0</v>
      </c>
      <c r="G219" s="14">
        <f t="shared" si="28"/>
        <v>7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635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750</v>
      </c>
      <c r="L224" s="2">
        <v>750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-115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635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750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750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1385</v>
      </c>
    </row>
    <row r="234" spans="1:11" x14ac:dyDescent="0.5">
      <c r="G234" s="2"/>
      <c r="I234" s="2" t="s">
        <v>265</v>
      </c>
      <c r="J234" s="2">
        <f>SUM(K223:K226)</f>
        <v>750</v>
      </c>
    </row>
    <row r="235" spans="1:11" x14ac:dyDescent="0.5">
      <c r="G235" s="2"/>
      <c r="I235" s="2" t="s">
        <v>266</v>
      </c>
      <c r="J235" s="2">
        <f>+K229</f>
        <v>635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B0F-CCD8-4DC7-BC83-72E930573C03}">
  <sheetPr>
    <tabColor rgb="FFCCFFFF"/>
  </sheetPr>
  <dimension ref="A1:Z306"/>
  <sheetViews>
    <sheetView workbookViewId="0">
      <pane ySplit="4" topLeftCell="A217" activePane="bottomLeft" state="frozen"/>
      <selection pane="bottomLeft" activeCell="K230" sqref="K23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+'18'!G5</f>
        <v>7</v>
      </c>
      <c r="D5" s="13">
        <v>0</v>
      </c>
      <c r="E5" s="12">
        <f>C5+D5</f>
        <v>7</v>
      </c>
      <c r="F5" s="13">
        <v>0</v>
      </c>
      <c r="G5" s="14">
        <f>E5-F5-H5</f>
        <v>7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+'18'!G6</f>
        <v>38</v>
      </c>
      <c r="D6" s="13">
        <v>0</v>
      </c>
      <c r="E6" s="12">
        <f t="shared" ref="E6:E69" si="0">C6+D6</f>
        <v>38</v>
      </c>
      <c r="F6" s="13">
        <v>0</v>
      </c>
      <c r="G6" s="14">
        <f t="shared" ref="G6:G69" si="1">E6-F6-H6</f>
        <v>36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+'18'!G8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+'18'!G12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+'18'!G18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+'18'!G23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15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+'18'!G24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+'18'!G27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17">
        <f t="shared" si="2"/>
        <v>100</v>
      </c>
      <c r="K29" s="18" t="s">
        <v>274</v>
      </c>
      <c r="L29" s="19">
        <v>50</v>
      </c>
      <c r="M29" s="24">
        <f t="shared" si="3"/>
        <v>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+'18'!G31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+'18'!G34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+'18'!G35</f>
        <v>1</v>
      </c>
      <c r="D35" s="13">
        <v>5</v>
      </c>
      <c r="E35" s="12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+'18'!G36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+'18'!G37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+'18'!G38</f>
        <v>0</v>
      </c>
      <c r="D38" s="13">
        <v>3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+'18'!G40</f>
        <v>1</v>
      </c>
      <c r="D40" s="13">
        <v>3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+'18'!G42</f>
        <v>1</v>
      </c>
      <c r="D42" s="13">
        <v>5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+'18'!G44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+'18'!G46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+'18'!G47</f>
        <v>1</v>
      </c>
      <c r="D47" s="13">
        <v>5</v>
      </c>
      <c r="E47" s="12">
        <f t="shared" si="0"/>
        <v>6</v>
      </c>
      <c r="F47" s="13">
        <v>1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+'18'!G48</f>
        <v>0</v>
      </c>
      <c r="D48" s="13">
        <v>5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+'18'!G50</f>
        <v>0</v>
      </c>
      <c r="D50" s="13">
        <v>0</v>
      </c>
      <c r="E50" s="12">
        <f t="shared" si="0"/>
        <v>0</v>
      </c>
      <c r="F50" s="13">
        <v>1</v>
      </c>
      <c r="G50" s="14">
        <f t="shared" si="1"/>
        <v>-1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+'18'!G54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+'18'!G56</f>
        <v>2</v>
      </c>
      <c r="D56" s="13">
        <v>0</v>
      </c>
      <c r="E56" s="12">
        <f t="shared" si="0"/>
        <v>2</v>
      </c>
      <c r="F56" s="13">
        <v>1</v>
      </c>
      <c r="G56" s="14">
        <f t="shared" si="1"/>
        <v>1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+'18'!G66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+'18'!G71</f>
        <v>1</v>
      </c>
      <c r="D71" s="13">
        <v>5</v>
      </c>
      <c r="E71" s="12">
        <f t="shared" si="7"/>
        <v>6</v>
      </c>
      <c r="F71" s="13">
        <v>0</v>
      </c>
      <c r="G71" s="14">
        <f t="shared" si="8"/>
        <v>4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88">
        <f>+'18'!G74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+'18'!G75</f>
        <v>3</v>
      </c>
      <c r="D75" s="13">
        <v>0</v>
      </c>
      <c r="E75" s="12">
        <f t="shared" si="7"/>
        <v>3</v>
      </c>
      <c r="F75" s="13">
        <v>0</v>
      </c>
      <c r="G75" s="14">
        <f t="shared" si="8"/>
        <v>0</v>
      </c>
      <c r="H75" s="15">
        <v>3</v>
      </c>
      <c r="I75" s="23">
        <v>60</v>
      </c>
      <c r="J75" s="17">
        <f t="shared" si="9"/>
        <v>180</v>
      </c>
      <c r="K75" s="18" t="s">
        <v>16</v>
      </c>
      <c r="L75" s="19">
        <v>0</v>
      </c>
      <c r="M75" s="24">
        <f t="shared" si="10"/>
        <v>180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+'18'!G77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+'18'!G86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+'18'!G87</f>
        <v>10</v>
      </c>
      <c r="D87" s="13">
        <v>0</v>
      </c>
      <c r="E87" s="12">
        <f t="shared" si="7"/>
        <v>10</v>
      </c>
      <c r="F87" s="13">
        <v>0</v>
      </c>
      <c r="G87" s="14">
        <f t="shared" si="8"/>
        <v>10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+'18'!G88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5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+'18'!G89</f>
        <v>6</v>
      </c>
      <c r="D89" s="13">
        <v>0</v>
      </c>
      <c r="E89" s="12">
        <f t="shared" si="7"/>
        <v>6</v>
      </c>
      <c r="F89" s="13">
        <v>0</v>
      </c>
      <c r="G89" s="14">
        <f t="shared" si="8"/>
        <v>6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+'18'!G94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+'18'!G114</f>
        <v>0</v>
      </c>
      <c r="D114" s="13">
        <v>10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+'18'!G145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+'18'!G150</f>
        <v>34</v>
      </c>
      <c r="D150" s="13">
        <v>0</v>
      </c>
      <c r="E150" s="12">
        <f t="shared" si="14"/>
        <v>34</v>
      </c>
      <c r="F150" s="13">
        <v>0</v>
      </c>
      <c r="G150" s="14">
        <f t="shared" si="15"/>
        <v>31</v>
      </c>
      <c r="H150" s="15">
        <v>3</v>
      </c>
      <c r="I150" s="21">
        <v>150</v>
      </c>
      <c r="J150" s="17">
        <f t="shared" si="16"/>
        <v>450</v>
      </c>
      <c r="K150" s="18" t="s">
        <v>16</v>
      </c>
      <c r="L150" s="19">
        <v>0</v>
      </c>
      <c r="M150" s="24">
        <f t="shared" si="17"/>
        <v>450</v>
      </c>
    </row>
    <row r="151" spans="1:13" ht="25.5" x14ac:dyDescent="0.55000000000000004">
      <c r="A151" s="10">
        <v>147</v>
      </c>
      <c r="B151" s="20" t="s">
        <v>162</v>
      </c>
      <c r="C151" s="14">
        <f>+'18'!G151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+'18'!G163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+'18'!G167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+'18'!G168</f>
        <v>54</v>
      </c>
      <c r="D168" s="13">
        <v>0</v>
      </c>
      <c r="E168" s="12">
        <f t="shared" si="14"/>
        <v>54</v>
      </c>
      <c r="F168" s="13">
        <v>1</v>
      </c>
      <c r="G168" s="14">
        <f t="shared" si="15"/>
        <v>52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 x14ac:dyDescent="0.55000000000000004">
      <c r="A169" s="10">
        <v>165</v>
      </c>
      <c r="B169" s="20" t="s">
        <v>180</v>
      </c>
      <c r="C169" s="14">
        <f>+'18'!G169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+'18'!G170</f>
        <v>16</v>
      </c>
      <c r="D170" s="13">
        <v>0</v>
      </c>
      <c r="E170" s="12">
        <f t="shared" si="14"/>
        <v>16</v>
      </c>
      <c r="F170" s="13">
        <v>0</v>
      </c>
      <c r="G170" s="14">
        <f t="shared" si="15"/>
        <v>16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+'18'!G171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+'18'!G176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+'18'!G178</f>
        <v>1</v>
      </c>
      <c r="D178" s="13">
        <v>0</v>
      </c>
      <c r="E178" s="12">
        <f t="shared" si="14"/>
        <v>1</v>
      </c>
      <c r="F178" s="13">
        <v>0</v>
      </c>
      <c r="G178" s="14">
        <f t="shared" si="15"/>
        <v>-1</v>
      </c>
      <c r="H178" s="15">
        <v>2</v>
      </c>
      <c r="I178" s="21">
        <v>120</v>
      </c>
      <c r="J178" s="17">
        <f t="shared" si="16"/>
        <v>240</v>
      </c>
      <c r="K178" s="18" t="s">
        <v>16</v>
      </c>
      <c r="L178" s="19">
        <v>0</v>
      </c>
      <c r="M178" s="24">
        <f t="shared" si="17"/>
        <v>240</v>
      </c>
    </row>
    <row r="179" spans="1:13" ht="25.5" x14ac:dyDescent="0.55000000000000004">
      <c r="A179" s="10">
        <v>175</v>
      </c>
      <c r="B179" s="20" t="s">
        <v>190</v>
      </c>
      <c r="C179" s="14">
        <f>+'18'!G179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+'18'!G188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1810</v>
      </c>
    </row>
    <row r="213" spans="1:26" ht="25.5" x14ac:dyDescent="0.55000000000000004">
      <c r="A213" s="80">
        <v>209</v>
      </c>
      <c r="B213" s="20" t="s">
        <v>262</v>
      </c>
      <c r="C213" s="14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+'18'!G217</f>
        <v>0</v>
      </c>
      <c r="D217" s="13">
        <v>10</v>
      </c>
      <c r="E217" s="12">
        <f t="shared" ref="E217" si="24">C217+D217</f>
        <v>10</v>
      </c>
      <c r="F217" s="13">
        <v>0</v>
      </c>
      <c r="G217" s="14">
        <f t="shared" ref="G217" si="25">E217-F217-H217</f>
        <v>10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88">
        <f>+'18'!G218</f>
        <v>3</v>
      </c>
      <c r="D218" s="13">
        <v>0</v>
      </c>
      <c r="E218" s="12">
        <f t="shared" ref="E218:E219" si="28">C218+D218</f>
        <v>3</v>
      </c>
      <c r="F218" s="13">
        <v>0</v>
      </c>
      <c r="G218" s="14">
        <f t="shared" ref="G218:G219" si="29">E218-F218-H218</f>
        <v>3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+'18'!G219</f>
        <v>7</v>
      </c>
      <c r="D219" s="13">
        <v>7</v>
      </c>
      <c r="E219" s="12">
        <f t="shared" si="28"/>
        <v>14</v>
      </c>
      <c r="F219" s="13">
        <v>1</v>
      </c>
      <c r="G219" s="14">
        <f t="shared" si="29"/>
        <v>3</v>
      </c>
      <c r="H219" s="15">
        <v>10</v>
      </c>
      <c r="I219" s="23">
        <v>199</v>
      </c>
      <c r="J219" s="17">
        <f t="shared" si="30"/>
        <v>1990</v>
      </c>
      <c r="K219" s="18" t="s">
        <v>16</v>
      </c>
      <c r="L219" s="19">
        <v>190</v>
      </c>
      <c r="M219" s="24">
        <f t="shared" si="31"/>
        <v>1800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3850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790</v>
      </c>
      <c r="L224" s="2">
        <v>450</v>
      </c>
      <c r="M224" s="2">
        <v>340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240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2820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2820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3610</v>
      </c>
    </row>
    <row r="234" spans="1:11" x14ac:dyDescent="0.5">
      <c r="G234" s="2"/>
      <c r="I234" s="2" t="s">
        <v>265</v>
      </c>
      <c r="J234" s="2">
        <f>SUM(K223:K226)</f>
        <v>790</v>
      </c>
    </row>
    <row r="235" spans="1:11" x14ac:dyDescent="0.5">
      <c r="G235" s="2"/>
      <c r="I235" s="2" t="s">
        <v>266</v>
      </c>
      <c r="J235" s="2">
        <f>+K229</f>
        <v>2820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1F44-98E4-4E93-BBE1-F6287D715C14}">
  <sheetPr>
    <tabColor rgb="FFCCFFFF"/>
  </sheetPr>
  <dimension ref="A1:Z306"/>
  <sheetViews>
    <sheetView workbookViewId="0">
      <pane ySplit="4" topLeftCell="A215" activePane="bottomLeft" state="frozen"/>
      <selection pane="bottomLeft" activeCell="K230" sqref="K230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4.375" style="2" customWidth="1"/>
    <col min="12" max="12" width="7.5" style="2" bestFit="1" customWidth="1"/>
    <col min="13" max="13" width="7.3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+'19'!G5</f>
        <v>7</v>
      </c>
      <c r="D5" s="13">
        <v>0</v>
      </c>
      <c r="E5" s="12">
        <f>C5+D5</f>
        <v>7</v>
      </c>
      <c r="F5" s="13">
        <v>0</v>
      </c>
      <c r="G5" s="14">
        <f>E5-F5-H5</f>
        <v>6</v>
      </c>
      <c r="H5" s="15">
        <v>1</v>
      </c>
      <c r="I5" s="16">
        <v>50</v>
      </c>
      <c r="J5" s="17">
        <f>+H5*I5</f>
        <v>50</v>
      </c>
      <c r="K5" s="18" t="s">
        <v>274</v>
      </c>
      <c r="L5" s="19">
        <v>25</v>
      </c>
      <c r="M5" s="24">
        <f>SUM(J5-L5)</f>
        <v>25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+'19'!G6</f>
        <v>36</v>
      </c>
      <c r="D6" s="13">
        <v>0</v>
      </c>
      <c r="E6" s="12">
        <f t="shared" ref="E6:E69" si="0">C6+D6</f>
        <v>36</v>
      </c>
      <c r="F6" s="13">
        <v>0</v>
      </c>
      <c r="G6" s="14">
        <f t="shared" ref="G6:G37" si="1">E6-F6-H6</f>
        <v>36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+'19'!G8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+'19'!G12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+'19'!G18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+'19'!G23</f>
        <v>15</v>
      </c>
      <c r="D23" s="13">
        <v>0</v>
      </c>
      <c r="E23" s="12">
        <f t="shared" si="0"/>
        <v>15</v>
      </c>
      <c r="F23" s="13">
        <v>0</v>
      </c>
      <c r="G23" s="14">
        <f t="shared" si="1"/>
        <v>15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+'19'!G24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+'19'!G26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+'19'!G27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+'19'!G29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+'19'!G31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+'19'!G34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+'19'!G35</f>
        <v>6</v>
      </c>
      <c r="D35" s="13">
        <v>0</v>
      </c>
      <c r="E35" s="12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+'19'!G36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+'19'!G37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+'19'!G38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+'19'!G39</f>
        <v>1</v>
      </c>
      <c r="D39" s="13">
        <v>0</v>
      </c>
      <c r="E39" s="12">
        <f t="shared" si="0"/>
        <v>1</v>
      </c>
      <c r="F39" s="13">
        <v>0</v>
      </c>
      <c r="G39" s="14">
        <f t="shared" ref="G39:G102" si="7">E39-F39-H39</f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+'19'!G40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7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7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+'19'!G42</f>
        <v>6</v>
      </c>
      <c r="D42" s="13">
        <v>0</v>
      </c>
      <c r="E42" s="12">
        <f t="shared" si="0"/>
        <v>6</v>
      </c>
      <c r="F42" s="13">
        <v>0</v>
      </c>
      <c r="G42" s="14">
        <f t="shared" si="7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7"/>
        <v>1</v>
      </c>
      <c r="H43" s="15">
        <v>1</v>
      </c>
      <c r="I43" s="16">
        <v>50</v>
      </c>
      <c r="J43" s="17">
        <f t="shared" si="2"/>
        <v>50</v>
      </c>
      <c r="K43" s="18" t="s">
        <v>274</v>
      </c>
      <c r="L43" s="19">
        <v>25</v>
      </c>
      <c r="M43" s="24">
        <f t="shared" si="3"/>
        <v>25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+'19'!G44</f>
        <v>0</v>
      </c>
      <c r="D44" s="13">
        <v>0</v>
      </c>
      <c r="E44" s="12">
        <f t="shared" si="0"/>
        <v>0</v>
      </c>
      <c r="F44" s="13">
        <v>0</v>
      </c>
      <c r="G44" s="14">
        <f t="shared" si="7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7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+'19'!G46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7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+'19'!G47</f>
        <v>5</v>
      </c>
      <c r="D47" s="13">
        <v>0</v>
      </c>
      <c r="E47" s="12">
        <f t="shared" si="0"/>
        <v>5</v>
      </c>
      <c r="F47" s="13">
        <v>0</v>
      </c>
      <c r="G47" s="14">
        <f t="shared" si="7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+'19'!G48</f>
        <v>5</v>
      </c>
      <c r="D48" s="13">
        <v>0</v>
      </c>
      <c r="E48" s="12">
        <f t="shared" si="0"/>
        <v>5</v>
      </c>
      <c r="F48" s="13">
        <v>0</v>
      </c>
      <c r="G48" s="14">
        <f t="shared" si="7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7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+'19'!G50</f>
        <v>-1</v>
      </c>
      <c r="D50" s="13">
        <v>0</v>
      </c>
      <c r="E50" s="12">
        <f t="shared" si="0"/>
        <v>-1</v>
      </c>
      <c r="F50" s="13">
        <v>0</v>
      </c>
      <c r="G50" s="14">
        <f t="shared" si="7"/>
        <v>-1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+'19'!G51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7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+'19'!G52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7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7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+'19'!G54</f>
        <v>3</v>
      </c>
      <c r="D54" s="13">
        <v>0</v>
      </c>
      <c r="E54" s="12">
        <f t="shared" si="0"/>
        <v>3</v>
      </c>
      <c r="F54" s="13">
        <v>0</v>
      </c>
      <c r="G54" s="14">
        <f t="shared" si="7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7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+'19'!G56</f>
        <v>1</v>
      </c>
      <c r="D56" s="13">
        <v>0</v>
      </c>
      <c r="E56" s="12">
        <f t="shared" si="0"/>
        <v>1</v>
      </c>
      <c r="F56" s="13">
        <v>0</v>
      </c>
      <c r="G56" s="14">
        <f t="shared" si="7"/>
        <v>1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7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7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7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7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7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+'19'!G62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7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7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7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7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+'19'!G66</f>
        <v>5</v>
      </c>
      <c r="D66" s="13">
        <v>0</v>
      </c>
      <c r="E66" s="12">
        <f t="shared" si="0"/>
        <v>5</v>
      </c>
      <c r="F66" s="13">
        <v>0</v>
      </c>
      <c r="G66" s="14">
        <f t="shared" si="7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7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88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7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7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+'19'!G70</f>
        <v>0</v>
      </c>
      <c r="D70" s="13">
        <v>0</v>
      </c>
      <c r="E70" s="12">
        <f t="shared" ref="E70:E133" si="8">C70+D70</f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+'19'!G71</f>
        <v>4</v>
      </c>
      <c r="D71" s="13">
        <v>0</v>
      </c>
      <c r="E71" s="12">
        <f t="shared" si="8"/>
        <v>4</v>
      </c>
      <c r="F71" s="13">
        <v>0</v>
      </c>
      <c r="G71" s="14">
        <f t="shared" si="7"/>
        <v>4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+'19'!G72</f>
        <v>0</v>
      </c>
      <c r="D72" s="13">
        <v>0</v>
      </c>
      <c r="E72" s="12">
        <f t="shared" si="8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+'19'!G73</f>
        <v>0</v>
      </c>
      <c r="D73" s="13">
        <v>0</v>
      </c>
      <c r="E73" s="12">
        <f t="shared" si="8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+'19'!G74</f>
        <v>4</v>
      </c>
      <c r="D74" s="13">
        <v>0</v>
      </c>
      <c r="E74" s="12">
        <f t="shared" si="8"/>
        <v>4</v>
      </c>
      <c r="F74" s="13">
        <v>0</v>
      </c>
      <c r="G74" s="14">
        <f t="shared" si="7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+'19'!G75</f>
        <v>0</v>
      </c>
      <c r="D75" s="13">
        <v>0</v>
      </c>
      <c r="E75" s="12">
        <f t="shared" si="8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+'19'!G76</f>
        <v>0</v>
      </c>
      <c r="D76" s="13">
        <v>0</v>
      </c>
      <c r="E76" s="12">
        <f t="shared" si="8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+'19'!G77</f>
        <v>4</v>
      </c>
      <c r="D77" s="13">
        <v>0</v>
      </c>
      <c r="E77" s="12">
        <f t="shared" si="8"/>
        <v>4</v>
      </c>
      <c r="F77" s="13">
        <v>0</v>
      </c>
      <c r="G77" s="14">
        <f t="shared" si="7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+'19'!G78</f>
        <v>0</v>
      </c>
      <c r="D78" s="13">
        <v>0</v>
      </c>
      <c r="E78" s="12">
        <f t="shared" si="8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+'19'!G79</f>
        <v>0</v>
      </c>
      <c r="D79" s="13">
        <v>0</v>
      </c>
      <c r="E79" s="12">
        <f t="shared" si="8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+'19'!G80</f>
        <v>0</v>
      </c>
      <c r="D80" s="13">
        <v>0</v>
      </c>
      <c r="E80" s="12">
        <f t="shared" si="8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+'19'!G81</f>
        <v>0</v>
      </c>
      <c r="D81" s="13">
        <v>0</v>
      </c>
      <c r="E81" s="12">
        <f t="shared" si="8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+'19'!G82</f>
        <v>0</v>
      </c>
      <c r="D82" s="13">
        <v>0</v>
      </c>
      <c r="E82" s="12">
        <f t="shared" si="8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+'19'!G83</f>
        <v>0</v>
      </c>
      <c r="D83" s="13">
        <v>0</v>
      </c>
      <c r="E83" s="12">
        <f t="shared" si="8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+'19'!G84</f>
        <v>0</v>
      </c>
      <c r="D84" s="13">
        <v>0</v>
      </c>
      <c r="E84" s="12">
        <f t="shared" si="8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+'19'!G85</f>
        <v>0</v>
      </c>
      <c r="D85" s="13">
        <v>0</v>
      </c>
      <c r="E85" s="12">
        <f t="shared" si="8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+'19'!G86</f>
        <v>6</v>
      </c>
      <c r="D86" s="13">
        <v>0</v>
      </c>
      <c r="E86" s="12">
        <f t="shared" si="8"/>
        <v>6</v>
      </c>
      <c r="F86" s="13">
        <v>0</v>
      </c>
      <c r="G86" s="14">
        <f t="shared" si="7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+'19'!G87</f>
        <v>10</v>
      </c>
      <c r="D87" s="13">
        <v>0</v>
      </c>
      <c r="E87" s="12">
        <f t="shared" si="8"/>
        <v>10</v>
      </c>
      <c r="F87" s="13">
        <v>0</v>
      </c>
      <c r="G87" s="14">
        <f t="shared" si="7"/>
        <v>9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+'19'!G88</f>
        <v>5</v>
      </c>
      <c r="D88" s="13">
        <v>0</v>
      </c>
      <c r="E88" s="12">
        <f t="shared" si="8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+'19'!G89</f>
        <v>6</v>
      </c>
      <c r="D89" s="13">
        <v>0</v>
      </c>
      <c r="E89" s="12">
        <f t="shared" si="8"/>
        <v>6</v>
      </c>
      <c r="F89" s="13">
        <v>0</v>
      </c>
      <c r="G89" s="14">
        <f t="shared" si="7"/>
        <v>6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+'19'!G90</f>
        <v>0</v>
      </c>
      <c r="D90" s="13">
        <v>0</v>
      </c>
      <c r="E90" s="12">
        <f t="shared" si="8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+'19'!G91</f>
        <v>0</v>
      </c>
      <c r="D91" s="13">
        <v>0</v>
      </c>
      <c r="E91" s="12">
        <f t="shared" si="8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+'19'!G92</f>
        <v>0</v>
      </c>
      <c r="D92" s="13">
        <v>0</v>
      </c>
      <c r="E92" s="12">
        <f t="shared" si="8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+'19'!G93</f>
        <v>0</v>
      </c>
      <c r="D93" s="13">
        <v>0</v>
      </c>
      <c r="E93" s="12">
        <f t="shared" si="8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+'19'!G94</f>
        <v>0</v>
      </c>
      <c r="D94" s="13">
        <v>0</v>
      </c>
      <c r="E94" s="12">
        <f t="shared" si="8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+'19'!G95</f>
        <v>0</v>
      </c>
      <c r="D95" s="13">
        <v>0</v>
      </c>
      <c r="E95" s="12">
        <f t="shared" si="8"/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+'19'!G96</f>
        <v>0</v>
      </c>
      <c r="D96" s="13">
        <v>0</v>
      </c>
      <c r="E96" s="12">
        <f t="shared" si="8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+'19'!G97</f>
        <v>0</v>
      </c>
      <c r="D97" s="13">
        <v>0</v>
      </c>
      <c r="E97" s="12">
        <f t="shared" si="8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+'19'!G98</f>
        <v>0</v>
      </c>
      <c r="D98" s="13">
        <v>0</v>
      </c>
      <c r="E98" s="12">
        <f t="shared" si="8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+'19'!G99</f>
        <v>0</v>
      </c>
      <c r="D99" s="13">
        <v>0</v>
      </c>
      <c r="E99" s="12">
        <f t="shared" si="8"/>
        <v>0</v>
      </c>
      <c r="F99" s="13">
        <v>0</v>
      </c>
      <c r="G99" s="14">
        <f t="shared" si="7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+'19'!G100</f>
        <v>0</v>
      </c>
      <c r="D100" s="13">
        <v>0</v>
      </c>
      <c r="E100" s="12">
        <f t="shared" si="8"/>
        <v>0</v>
      </c>
      <c r="F100" s="13">
        <v>0</v>
      </c>
      <c r="G100" s="14">
        <f t="shared" si="7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+'19'!G101</f>
        <v>0</v>
      </c>
      <c r="D101" s="13">
        <v>0</v>
      </c>
      <c r="E101" s="12">
        <f t="shared" si="8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+'19'!G102</f>
        <v>0</v>
      </c>
      <c r="D102" s="13">
        <v>0</v>
      </c>
      <c r="E102" s="12">
        <f t="shared" si="8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+'19'!G103</f>
        <v>0</v>
      </c>
      <c r="D103" s="13">
        <v>0</v>
      </c>
      <c r="E103" s="12">
        <f t="shared" si="8"/>
        <v>0</v>
      </c>
      <c r="F103" s="13">
        <v>0</v>
      </c>
      <c r="G103" s="14">
        <f t="shared" ref="G103:G166" si="14">E103-F103-H103</f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+'19'!G104</f>
        <v>0</v>
      </c>
      <c r="D104" s="13">
        <v>0</v>
      </c>
      <c r="E104" s="12">
        <f t="shared" si="8"/>
        <v>0</v>
      </c>
      <c r="F104" s="13">
        <v>0</v>
      </c>
      <c r="G104" s="14">
        <f t="shared" si="14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+'19'!G105</f>
        <v>0</v>
      </c>
      <c r="D105" s="13">
        <v>0</v>
      </c>
      <c r="E105" s="12">
        <f t="shared" si="8"/>
        <v>0</v>
      </c>
      <c r="F105" s="13">
        <v>0</v>
      </c>
      <c r="G105" s="14">
        <f t="shared" si="14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+'19'!G106</f>
        <v>9</v>
      </c>
      <c r="D106" s="13">
        <v>0</v>
      </c>
      <c r="E106" s="12">
        <f t="shared" si="8"/>
        <v>9</v>
      </c>
      <c r="F106" s="13">
        <v>0</v>
      </c>
      <c r="G106" s="14">
        <f t="shared" si="14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+'19'!G107</f>
        <v>0</v>
      </c>
      <c r="D107" s="13">
        <v>0</v>
      </c>
      <c r="E107" s="12">
        <f t="shared" si="8"/>
        <v>0</v>
      </c>
      <c r="F107" s="13">
        <v>0</v>
      </c>
      <c r="G107" s="14">
        <f t="shared" si="14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+'19'!G108</f>
        <v>0</v>
      </c>
      <c r="D108" s="13">
        <v>0</v>
      </c>
      <c r="E108" s="12">
        <f t="shared" si="8"/>
        <v>0</v>
      </c>
      <c r="F108" s="13">
        <v>0</v>
      </c>
      <c r="G108" s="14">
        <f t="shared" si="14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+'19'!G109</f>
        <v>0</v>
      </c>
      <c r="D109" s="13">
        <v>0</v>
      </c>
      <c r="E109" s="12">
        <f t="shared" si="8"/>
        <v>0</v>
      </c>
      <c r="F109" s="13">
        <v>0</v>
      </c>
      <c r="G109" s="14">
        <f t="shared" si="14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+'19'!G110</f>
        <v>0</v>
      </c>
      <c r="D110" s="13">
        <v>0</v>
      </c>
      <c r="E110" s="12">
        <f t="shared" si="8"/>
        <v>0</v>
      </c>
      <c r="F110" s="13">
        <v>0</v>
      </c>
      <c r="G110" s="14">
        <f t="shared" si="14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+'19'!G111</f>
        <v>0</v>
      </c>
      <c r="D111" s="13">
        <v>0</v>
      </c>
      <c r="E111" s="12">
        <f t="shared" si="8"/>
        <v>0</v>
      </c>
      <c r="F111" s="13">
        <v>0</v>
      </c>
      <c r="G111" s="14">
        <f t="shared" si="14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+'19'!G112</f>
        <v>0</v>
      </c>
      <c r="D112" s="13">
        <v>0</v>
      </c>
      <c r="E112" s="12">
        <f t="shared" si="8"/>
        <v>0</v>
      </c>
      <c r="F112" s="13">
        <v>0</v>
      </c>
      <c r="G112" s="14">
        <f t="shared" si="14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+'19'!G113</f>
        <v>0</v>
      </c>
      <c r="D113" s="13">
        <v>0</v>
      </c>
      <c r="E113" s="12">
        <f t="shared" si="8"/>
        <v>0</v>
      </c>
      <c r="F113" s="13">
        <v>0</v>
      </c>
      <c r="G113" s="14">
        <f t="shared" si="14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+'19'!G114</f>
        <v>10</v>
      </c>
      <c r="D114" s="13">
        <v>0</v>
      </c>
      <c r="E114" s="12">
        <f t="shared" si="8"/>
        <v>10</v>
      </c>
      <c r="F114" s="13">
        <v>0</v>
      </c>
      <c r="G114" s="14">
        <f t="shared" si="14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+'19'!G115</f>
        <v>0</v>
      </c>
      <c r="D115" s="13">
        <v>0</v>
      </c>
      <c r="E115" s="12">
        <f t="shared" si="8"/>
        <v>0</v>
      </c>
      <c r="F115" s="13">
        <v>0</v>
      </c>
      <c r="G115" s="14">
        <f t="shared" si="14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+'19'!G116</f>
        <v>0</v>
      </c>
      <c r="D116" s="13">
        <v>0</v>
      </c>
      <c r="E116" s="12">
        <f t="shared" si="8"/>
        <v>0</v>
      </c>
      <c r="F116" s="13">
        <v>0</v>
      </c>
      <c r="G116" s="14">
        <f t="shared" si="14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+'19'!G117</f>
        <v>0</v>
      </c>
      <c r="D117" s="13">
        <v>0</v>
      </c>
      <c r="E117" s="12">
        <f t="shared" si="8"/>
        <v>0</v>
      </c>
      <c r="F117" s="13">
        <v>0</v>
      </c>
      <c r="G117" s="14">
        <f t="shared" si="14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+'19'!G118</f>
        <v>0</v>
      </c>
      <c r="D118" s="13">
        <v>0</v>
      </c>
      <c r="E118" s="12">
        <f t="shared" si="8"/>
        <v>0</v>
      </c>
      <c r="F118" s="13">
        <v>0</v>
      </c>
      <c r="G118" s="14">
        <f t="shared" si="14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+'19'!G119</f>
        <v>0</v>
      </c>
      <c r="D119" s="13">
        <v>0</v>
      </c>
      <c r="E119" s="12">
        <f t="shared" si="8"/>
        <v>0</v>
      </c>
      <c r="F119" s="13">
        <v>0</v>
      </c>
      <c r="G119" s="14">
        <f t="shared" si="14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+'19'!G120</f>
        <v>0</v>
      </c>
      <c r="D120" s="13">
        <v>0</v>
      </c>
      <c r="E120" s="12">
        <f t="shared" si="8"/>
        <v>0</v>
      </c>
      <c r="F120" s="13">
        <v>0</v>
      </c>
      <c r="G120" s="14">
        <f t="shared" si="14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+'19'!G121</f>
        <v>1</v>
      </c>
      <c r="D121" s="13">
        <v>0</v>
      </c>
      <c r="E121" s="12">
        <f t="shared" si="8"/>
        <v>1</v>
      </c>
      <c r="F121" s="13">
        <v>0</v>
      </c>
      <c r="G121" s="14">
        <f t="shared" si="14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+'19'!G122</f>
        <v>0</v>
      </c>
      <c r="D122" s="13">
        <v>0</v>
      </c>
      <c r="E122" s="12">
        <f t="shared" si="8"/>
        <v>0</v>
      </c>
      <c r="F122" s="13">
        <v>0</v>
      </c>
      <c r="G122" s="14">
        <f t="shared" si="14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+'19'!G123</f>
        <v>0</v>
      </c>
      <c r="D123" s="13">
        <v>0</v>
      </c>
      <c r="E123" s="12">
        <f t="shared" si="8"/>
        <v>0</v>
      </c>
      <c r="F123" s="13">
        <v>0</v>
      </c>
      <c r="G123" s="14">
        <f t="shared" si="14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+'19'!G124</f>
        <v>0</v>
      </c>
      <c r="D124" s="13">
        <v>0</v>
      </c>
      <c r="E124" s="12">
        <f t="shared" si="8"/>
        <v>0</v>
      </c>
      <c r="F124" s="13">
        <v>0</v>
      </c>
      <c r="G124" s="14">
        <f t="shared" si="14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+'19'!G125</f>
        <v>0</v>
      </c>
      <c r="D125" s="13">
        <v>0</v>
      </c>
      <c r="E125" s="12">
        <f t="shared" si="8"/>
        <v>0</v>
      </c>
      <c r="F125" s="13">
        <v>0</v>
      </c>
      <c r="G125" s="14">
        <f t="shared" si="14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+'19'!G126</f>
        <v>0</v>
      </c>
      <c r="D126" s="13">
        <v>0</v>
      </c>
      <c r="E126" s="12">
        <f t="shared" si="8"/>
        <v>0</v>
      </c>
      <c r="F126" s="13">
        <v>0</v>
      </c>
      <c r="G126" s="14">
        <f t="shared" si="14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+'19'!G127</f>
        <v>0</v>
      </c>
      <c r="D127" s="13">
        <v>0</v>
      </c>
      <c r="E127" s="12">
        <f t="shared" si="8"/>
        <v>0</v>
      </c>
      <c r="F127" s="13">
        <v>0</v>
      </c>
      <c r="G127" s="14">
        <f t="shared" si="14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+'19'!G128</f>
        <v>0</v>
      </c>
      <c r="D128" s="13">
        <v>0</v>
      </c>
      <c r="E128" s="12">
        <f t="shared" si="8"/>
        <v>0</v>
      </c>
      <c r="F128" s="13">
        <v>0</v>
      </c>
      <c r="G128" s="14">
        <f t="shared" si="14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+'19'!G129</f>
        <v>0</v>
      </c>
      <c r="D129" s="13">
        <v>0</v>
      </c>
      <c r="E129" s="12">
        <f t="shared" si="8"/>
        <v>0</v>
      </c>
      <c r="F129" s="13">
        <v>0</v>
      </c>
      <c r="G129" s="14">
        <f t="shared" si="14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+'19'!G130</f>
        <v>0</v>
      </c>
      <c r="D130" s="13">
        <v>0</v>
      </c>
      <c r="E130" s="12">
        <f t="shared" si="8"/>
        <v>0</v>
      </c>
      <c r="F130" s="13">
        <v>0</v>
      </c>
      <c r="G130" s="14">
        <f t="shared" si="14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+'19'!G131</f>
        <v>0</v>
      </c>
      <c r="D131" s="13">
        <v>0</v>
      </c>
      <c r="E131" s="12">
        <f t="shared" si="8"/>
        <v>0</v>
      </c>
      <c r="F131" s="13">
        <v>0</v>
      </c>
      <c r="G131" s="14">
        <f t="shared" si="14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+'19'!G132</f>
        <v>0</v>
      </c>
      <c r="D132" s="13">
        <v>0</v>
      </c>
      <c r="E132" s="12">
        <f t="shared" si="8"/>
        <v>0</v>
      </c>
      <c r="F132" s="13">
        <v>0</v>
      </c>
      <c r="G132" s="14">
        <f t="shared" si="14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+'19'!G133</f>
        <v>0</v>
      </c>
      <c r="D133" s="13">
        <v>0</v>
      </c>
      <c r="E133" s="12">
        <f t="shared" si="8"/>
        <v>0</v>
      </c>
      <c r="F133" s="13">
        <v>0</v>
      </c>
      <c r="G133" s="14">
        <f t="shared" si="14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+'19'!G134</f>
        <v>0</v>
      </c>
      <c r="D134" s="13">
        <v>0</v>
      </c>
      <c r="E134" s="12">
        <f t="shared" ref="E134:E197" si="15">C134+D134</f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+'19'!G135</f>
        <v>0</v>
      </c>
      <c r="D135" s="13">
        <v>0</v>
      </c>
      <c r="E135" s="12">
        <f t="shared" si="15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+'19'!G136</f>
        <v>0</v>
      </c>
      <c r="D136" s="13">
        <v>0</v>
      </c>
      <c r="E136" s="12">
        <f t="shared" si="15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+'19'!G137</f>
        <v>0</v>
      </c>
      <c r="D137" s="13">
        <v>0</v>
      </c>
      <c r="E137" s="12">
        <f t="shared" si="15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+'19'!G138</f>
        <v>0</v>
      </c>
      <c r="D138" s="13">
        <v>0</v>
      </c>
      <c r="E138" s="12">
        <f t="shared" si="15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+'19'!G139</f>
        <v>0</v>
      </c>
      <c r="D139" s="13">
        <v>0</v>
      </c>
      <c r="E139" s="12">
        <f t="shared" si="15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+'19'!G140</f>
        <v>0</v>
      </c>
      <c r="D140" s="13">
        <v>0</v>
      </c>
      <c r="E140" s="12">
        <f t="shared" si="15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+'19'!G141</f>
        <v>0</v>
      </c>
      <c r="D141" s="13">
        <v>0</v>
      </c>
      <c r="E141" s="12">
        <f t="shared" si="15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+'19'!G142</f>
        <v>0</v>
      </c>
      <c r="D142" s="13">
        <v>0</v>
      </c>
      <c r="E142" s="12">
        <f t="shared" si="15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+'19'!G143</f>
        <v>0</v>
      </c>
      <c r="D143" s="13">
        <v>0</v>
      </c>
      <c r="E143" s="12">
        <f t="shared" si="15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+'19'!G144</f>
        <v>0</v>
      </c>
      <c r="D144" s="13">
        <v>0</v>
      </c>
      <c r="E144" s="12">
        <f t="shared" si="15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+'19'!G145</f>
        <v>1</v>
      </c>
      <c r="D145" s="13">
        <v>0</v>
      </c>
      <c r="E145" s="12">
        <f t="shared" si="15"/>
        <v>1</v>
      </c>
      <c r="F145" s="13">
        <v>0</v>
      </c>
      <c r="G145" s="14">
        <f t="shared" si="14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+'19'!G146</f>
        <v>0</v>
      </c>
      <c r="D146" s="13">
        <v>0</v>
      </c>
      <c r="E146" s="12">
        <f t="shared" si="15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+'19'!G147</f>
        <v>0</v>
      </c>
      <c r="D147" s="13">
        <v>0</v>
      </c>
      <c r="E147" s="12">
        <f t="shared" si="15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+'19'!G148</f>
        <v>0</v>
      </c>
      <c r="D148" s="13">
        <v>0</v>
      </c>
      <c r="E148" s="12">
        <f t="shared" si="15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+'19'!G149</f>
        <v>0</v>
      </c>
      <c r="D149" s="13">
        <v>0</v>
      </c>
      <c r="E149" s="12">
        <f t="shared" si="15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88">
        <f>+'19'!G150</f>
        <v>31</v>
      </c>
      <c r="D150" s="13">
        <v>0</v>
      </c>
      <c r="E150" s="12">
        <f t="shared" si="15"/>
        <v>31</v>
      </c>
      <c r="F150" s="13">
        <v>0</v>
      </c>
      <c r="G150" s="14">
        <f t="shared" si="14"/>
        <v>31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+'19'!G151</f>
        <v>0</v>
      </c>
      <c r="D151" s="13">
        <v>0</v>
      </c>
      <c r="E151" s="12">
        <f t="shared" si="15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+'19'!G152</f>
        <v>0</v>
      </c>
      <c r="D152" s="13">
        <v>0</v>
      </c>
      <c r="E152" s="12">
        <f t="shared" si="15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+'19'!G153</f>
        <v>0</v>
      </c>
      <c r="D153" s="13">
        <v>0</v>
      </c>
      <c r="E153" s="12">
        <f t="shared" si="15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+'19'!G154</f>
        <v>0</v>
      </c>
      <c r="D154" s="13">
        <v>0</v>
      </c>
      <c r="E154" s="12">
        <f t="shared" si="15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+'19'!G155</f>
        <v>0</v>
      </c>
      <c r="D155" s="13">
        <v>0</v>
      </c>
      <c r="E155" s="12">
        <f t="shared" si="15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+'19'!G156</f>
        <v>0</v>
      </c>
      <c r="D156" s="13">
        <v>0</v>
      </c>
      <c r="E156" s="12">
        <f t="shared" si="15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+'19'!G157</f>
        <v>0</v>
      </c>
      <c r="D157" s="13">
        <v>0</v>
      </c>
      <c r="E157" s="12">
        <f t="shared" si="15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+'19'!G158</f>
        <v>0</v>
      </c>
      <c r="D158" s="13">
        <v>0</v>
      </c>
      <c r="E158" s="12">
        <f t="shared" si="15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+'19'!G159</f>
        <v>0</v>
      </c>
      <c r="D159" s="13">
        <v>0</v>
      </c>
      <c r="E159" s="12">
        <f t="shared" si="15"/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+'19'!G160</f>
        <v>0</v>
      </c>
      <c r="D160" s="13">
        <v>0</v>
      </c>
      <c r="E160" s="12">
        <f t="shared" si="15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+'19'!G161</f>
        <v>0</v>
      </c>
      <c r="D161" s="13">
        <v>0</v>
      </c>
      <c r="E161" s="12">
        <f t="shared" si="15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+'19'!G162</f>
        <v>0</v>
      </c>
      <c r="D162" s="13">
        <v>0</v>
      </c>
      <c r="E162" s="12">
        <f t="shared" si="15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+'19'!G163</f>
        <v>1</v>
      </c>
      <c r="D163" s="13">
        <v>0</v>
      </c>
      <c r="E163" s="12">
        <f t="shared" si="15"/>
        <v>1</v>
      </c>
      <c r="F163" s="13">
        <v>0</v>
      </c>
      <c r="G163" s="14">
        <f t="shared" si="14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+'19'!G164</f>
        <v>0</v>
      </c>
      <c r="D164" s="13">
        <v>0</v>
      </c>
      <c r="E164" s="12">
        <f t="shared" si="15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+'19'!G165</f>
        <v>0</v>
      </c>
      <c r="D165" s="13">
        <v>0</v>
      </c>
      <c r="E165" s="12">
        <f t="shared" si="15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+'19'!G166</f>
        <v>0</v>
      </c>
      <c r="D166" s="13">
        <v>0</v>
      </c>
      <c r="E166" s="12">
        <f t="shared" si="15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+'19'!G167</f>
        <v>3</v>
      </c>
      <c r="D167" s="13">
        <v>0</v>
      </c>
      <c r="E167" s="12">
        <f t="shared" si="15"/>
        <v>3</v>
      </c>
      <c r="F167" s="13">
        <v>0</v>
      </c>
      <c r="G167" s="14">
        <f t="shared" ref="G167:G217" si="18">E167-F167-H167</f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+'19'!G168</f>
        <v>52</v>
      </c>
      <c r="D168" s="13">
        <v>0</v>
      </c>
      <c r="E168" s="12">
        <f t="shared" si="15"/>
        <v>52</v>
      </c>
      <c r="F168" s="13">
        <v>0</v>
      </c>
      <c r="G168" s="14">
        <f t="shared" si="18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+'19'!G169</f>
        <v>0</v>
      </c>
      <c r="D169" s="13">
        <v>0</v>
      </c>
      <c r="E169" s="12">
        <f t="shared" si="15"/>
        <v>0</v>
      </c>
      <c r="F169" s="13">
        <v>0</v>
      </c>
      <c r="G169" s="14">
        <f t="shared" si="18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+'19'!G170</f>
        <v>16</v>
      </c>
      <c r="D170" s="13">
        <v>0</v>
      </c>
      <c r="E170" s="12">
        <f t="shared" si="15"/>
        <v>16</v>
      </c>
      <c r="F170" s="13">
        <v>0</v>
      </c>
      <c r="G170" s="14">
        <f t="shared" si="18"/>
        <v>14</v>
      </c>
      <c r="H170" s="15">
        <v>2</v>
      </c>
      <c r="I170" s="21">
        <v>80</v>
      </c>
      <c r="J170" s="17">
        <f t="shared" si="16"/>
        <v>160</v>
      </c>
      <c r="K170" s="18" t="s">
        <v>16</v>
      </c>
      <c r="L170" s="19">
        <v>0</v>
      </c>
      <c r="M170" s="24">
        <f t="shared" si="17"/>
        <v>160</v>
      </c>
    </row>
    <row r="171" spans="1:13" ht="25.5" x14ac:dyDescent="0.55000000000000004">
      <c r="A171" s="10">
        <v>167</v>
      </c>
      <c r="B171" s="20" t="s">
        <v>182</v>
      </c>
      <c r="C171" s="14">
        <f>+'19'!G171</f>
        <v>0</v>
      </c>
      <c r="D171" s="13">
        <v>0</v>
      </c>
      <c r="E171" s="12">
        <f t="shared" si="15"/>
        <v>0</v>
      </c>
      <c r="F171" s="13">
        <v>0</v>
      </c>
      <c r="G171" s="14">
        <f t="shared" si="18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+'19'!G172</f>
        <v>0</v>
      </c>
      <c r="D172" s="13">
        <v>0</v>
      </c>
      <c r="E172" s="12">
        <f t="shared" si="15"/>
        <v>0</v>
      </c>
      <c r="F172" s="13">
        <v>0</v>
      </c>
      <c r="G172" s="14">
        <f t="shared" si="18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+'19'!G173</f>
        <v>0</v>
      </c>
      <c r="D173" s="13">
        <v>0</v>
      </c>
      <c r="E173" s="12">
        <f t="shared" si="15"/>
        <v>0</v>
      </c>
      <c r="F173" s="13">
        <v>0</v>
      </c>
      <c r="G173" s="14">
        <f t="shared" si="18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+'19'!G174</f>
        <v>0</v>
      </c>
      <c r="D174" s="13">
        <v>0</v>
      </c>
      <c r="E174" s="12">
        <f t="shared" si="15"/>
        <v>0</v>
      </c>
      <c r="F174" s="13">
        <v>0</v>
      </c>
      <c r="G174" s="14">
        <f t="shared" si="18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+'19'!G175</f>
        <v>0</v>
      </c>
      <c r="D175" s="13">
        <v>0</v>
      </c>
      <c r="E175" s="12">
        <f t="shared" si="15"/>
        <v>0</v>
      </c>
      <c r="F175" s="13">
        <v>0</v>
      </c>
      <c r="G175" s="14">
        <f t="shared" si="18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+'19'!G176</f>
        <v>4</v>
      </c>
      <c r="D176" s="13">
        <v>0</v>
      </c>
      <c r="E176" s="12">
        <f t="shared" si="15"/>
        <v>4</v>
      </c>
      <c r="F176" s="13">
        <v>0</v>
      </c>
      <c r="G176" s="14">
        <f t="shared" si="18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+'19'!G177</f>
        <v>0</v>
      </c>
      <c r="D177" s="13">
        <v>0</v>
      </c>
      <c r="E177" s="12">
        <f t="shared" si="15"/>
        <v>0</v>
      </c>
      <c r="F177" s="13">
        <v>0</v>
      </c>
      <c r="G177" s="14">
        <f t="shared" si="18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+'19'!G178</f>
        <v>-1</v>
      </c>
      <c r="D178" s="13">
        <v>0</v>
      </c>
      <c r="E178" s="12">
        <f t="shared" si="15"/>
        <v>-1</v>
      </c>
      <c r="F178" s="13">
        <v>0</v>
      </c>
      <c r="G178" s="14">
        <f t="shared" si="18"/>
        <v>-1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+'19'!G179</f>
        <v>0</v>
      </c>
      <c r="D179" s="13">
        <v>0</v>
      </c>
      <c r="E179" s="12">
        <f t="shared" si="15"/>
        <v>0</v>
      </c>
      <c r="F179" s="13">
        <v>0</v>
      </c>
      <c r="G179" s="14">
        <f t="shared" si="18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+'19'!G180</f>
        <v>0</v>
      </c>
      <c r="D180" s="13">
        <v>0</v>
      </c>
      <c r="E180" s="12">
        <f t="shared" si="15"/>
        <v>0</v>
      </c>
      <c r="F180" s="13">
        <v>0</v>
      </c>
      <c r="G180" s="14">
        <f t="shared" si="18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+'19'!G181</f>
        <v>0</v>
      </c>
      <c r="D181" s="13">
        <v>0</v>
      </c>
      <c r="E181" s="12">
        <f t="shared" si="15"/>
        <v>0</v>
      </c>
      <c r="F181" s="13">
        <v>0</v>
      </c>
      <c r="G181" s="14">
        <f t="shared" si="18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+'19'!G182</f>
        <v>0</v>
      </c>
      <c r="D182" s="13">
        <v>0</v>
      </c>
      <c r="E182" s="12">
        <f t="shared" si="15"/>
        <v>0</v>
      </c>
      <c r="F182" s="13">
        <v>0</v>
      </c>
      <c r="G182" s="14">
        <f t="shared" si="18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+'19'!G183</f>
        <v>0</v>
      </c>
      <c r="D183" s="13">
        <v>0</v>
      </c>
      <c r="E183" s="12">
        <f t="shared" si="15"/>
        <v>0</v>
      </c>
      <c r="F183" s="13">
        <v>0</v>
      </c>
      <c r="G183" s="14">
        <f t="shared" si="18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+'19'!G184</f>
        <v>0</v>
      </c>
      <c r="D184" s="13">
        <v>0</v>
      </c>
      <c r="E184" s="12">
        <f t="shared" si="15"/>
        <v>0</v>
      </c>
      <c r="F184" s="13">
        <v>0</v>
      </c>
      <c r="G184" s="14">
        <f t="shared" si="18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+'19'!G185</f>
        <v>0</v>
      </c>
      <c r="D185" s="13">
        <v>0</v>
      </c>
      <c r="E185" s="12">
        <f t="shared" si="15"/>
        <v>0</v>
      </c>
      <c r="F185" s="13">
        <v>0</v>
      </c>
      <c r="G185" s="14">
        <f t="shared" si="18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+'19'!G186</f>
        <v>0</v>
      </c>
      <c r="D186" s="13">
        <v>0</v>
      </c>
      <c r="E186" s="12">
        <f t="shared" si="15"/>
        <v>0</v>
      </c>
      <c r="F186" s="13">
        <v>0</v>
      </c>
      <c r="G186" s="14">
        <f t="shared" si="18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+'19'!G187</f>
        <v>0</v>
      </c>
      <c r="D187" s="13">
        <v>0</v>
      </c>
      <c r="E187" s="12">
        <f t="shared" si="15"/>
        <v>0</v>
      </c>
      <c r="F187" s="13">
        <v>0</v>
      </c>
      <c r="G187" s="14">
        <f t="shared" si="18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+'19'!G188</f>
        <v>14</v>
      </c>
      <c r="D188" s="13">
        <v>0</v>
      </c>
      <c r="E188" s="12">
        <f t="shared" si="15"/>
        <v>14</v>
      </c>
      <c r="F188" s="13">
        <v>0</v>
      </c>
      <c r="G188" s="14">
        <f t="shared" si="18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+'19'!G189</f>
        <v>0</v>
      </c>
      <c r="D189" s="13">
        <v>0</v>
      </c>
      <c r="E189" s="12">
        <f t="shared" si="15"/>
        <v>0</v>
      </c>
      <c r="F189" s="13">
        <v>0</v>
      </c>
      <c r="G189" s="14">
        <f t="shared" si="18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+'19'!G190</f>
        <v>0</v>
      </c>
      <c r="D190" s="13">
        <v>0</v>
      </c>
      <c r="E190" s="12">
        <f t="shared" si="15"/>
        <v>0</v>
      </c>
      <c r="F190" s="13">
        <v>0</v>
      </c>
      <c r="G190" s="14">
        <f t="shared" si="18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+'19'!G191</f>
        <v>0</v>
      </c>
      <c r="D191" s="13">
        <v>0</v>
      </c>
      <c r="E191" s="12">
        <f t="shared" si="15"/>
        <v>0</v>
      </c>
      <c r="F191" s="13">
        <v>0</v>
      </c>
      <c r="G191" s="14">
        <f t="shared" si="18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+'19'!G192</f>
        <v>0</v>
      </c>
      <c r="D192" s="13">
        <v>0</v>
      </c>
      <c r="E192" s="12">
        <f t="shared" si="15"/>
        <v>0</v>
      </c>
      <c r="F192" s="13">
        <v>0</v>
      </c>
      <c r="G192" s="14">
        <f t="shared" si="18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+'19'!G193</f>
        <v>0</v>
      </c>
      <c r="D193" s="13">
        <v>0</v>
      </c>
      <c r="E193" s="12">
        <f t="shared" si="15"/>
        <v>0</v>
      </c>
      <c r="F193" s="13">
        <v>0</v>
      </c>
      <c r="G193" s="14">
        <f t="shared" si="18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+'19'!G194</f>
        <v>70</v>
      </c>
      <c r="D194" s="13">
        <v>0</v>
      </c>
      <c r="E194" s="12">
        <f t="shared" si="15"/>
        <v>70</v>
      </c>
      <c r="F194" s="13">
        <v>0</v>
      </c>
      <c r="G194" s="14">
        <f t="shared" si="18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+'19'!G195</f>
        <v>0</v>
      </c>
      <c r="D195" s="13">
        <v>0</v>
      </c>
      <c r="E195" s="12">
        <f t="shared" si="15"/>
        <v>0</v>
      </c>
      <c r="F195" s="13">
        <v>0</v>
      </c>
      <c r="G195" s="14">
        <f t="shared" si="18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+'19'!G196</f>
        <v>0</v>
      </c>
      <c r="D196" s="13">
        <v>0</v>
      </c>
      <c r="E196" s="12">
        <f t="shared" si="15"/>
        <v>0</v>
      </c>
      <c r="F196" s="13">
        <v>0</v>
      </c>
      <c r="G196" s="14">
        <f t="shared" si="18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+'19'!G197</f>
        <v>0</v>
      </c>
      <c r="D197" s="13">
        <v>0</v>
      </c>
      <c r="E197" s="12">
        <f t="shared" si="15"/>
        <v>0</v>
      </c>
      <c r="F197" s="13">
        <v>0</v>
      </c>
      <c r="G197" s="14">
        <f t="shared" si="18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+'19'!G198</f>
        <v>0</v>
      </c>
      <c r="D198" s="13">
        <v>0</v>
      </c>
      <c r="E198" s="12">
        <f t="shared" ref="E198:E216" si="19">C198+D198</f>
        <v>0</v>
      </c>
      <c r="F198" s="13">
        <v>0</v>
      </c>
      <c r="G198" s="14">
        <f t="shared" si="18"/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6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+'19'!G199</f>
        <v>0</v>
      </c>
      <c r="D199" s="13">
        <v>0</v>
      </c>
      <c r="E199" s="12">
        <f t="shared" si="19"/>
        <v>0</v>
      </c>
      <c r="F199" s="13">
        <v>0</v>
      </c>
      <c r="G199" s="14">
        <f t="shared" si="18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+'19'!G200</f>
        <v>0</v>
      </c>
      <c r="D200" s="13">
        <v>0</v>
      </c>
      <c r="E200" s="12">
        <f t="shared" si="19"/>
        <v>0</v>
      </c>
      <c r="F200" s="13">
        <v>0</v>
      </c>
      <c r="G200" s="14">
        <f t="shared" si="18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+'19'!G201</f>
        <v>0</v>
      </c>
      <c r="D201" s="13">
        <v>0</v>
      </c>
      <c r="E201" s="12">
        <f t="shared" si="19"/>
        <v>0</v>
      </c>
      <c r="F201" s="13">
        <v>0</v>
      </c>
      <c r="G201" s="14">
        <f t="shared" si="18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+'19'!G202</f>
        <v>1</v>
      </c>
      <c r="D202" s="13">
        <v>0</v>
      </c>
      <c r="E202" s="12">
        <f t="shared" si="19"/>
        <v>1</v>
      </c>
      <c r="F202" s="13">
        <v>0</v>
      </c>
      <c r="G202" s="14">
        <f t="shared" si="18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+'19'!G203</f>
        <v>0</v>
      </c>
      <c r="D203" s="13">
        <v>0</v>
      </c>
      <c r="E203" s="12">
        <f t="shared" si="19"/>
        <v>0</v>
      </c>
      <c r="F203" s="13">
        <v>0</v>
      </c>
      <c r="G203" s="14">
        <f t="shared" si="18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+'19'!G204</f>
        <v>0</v>
      </c>
      <c r="D204" s="13">
        <v>0</v>
      </c>
      <c r="E204" s="12">
        <f t="shared" si="19"/>
        <v>0</v>
      </c>
      <c r="F204" s="13">
        <v>0</v>
      </c>
      <c r="G204" s="14">
        <f t="shared" si="18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+'19'!G205</f>
        <v>0</v>
      </c>
      <c r="D205" s="13">
        <v>0</v>
      </c>
      <c r="E205" s="12">
        <f t="shared" si="19"/>
        <v>0</v>
      </c>
      <c r="F205" s="13">
        <v>0</v>
      </c>
      <c r="G205" s="14">
        <f t="shared" si="18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+'19'!G206</f>
        <v>0</v>
      </c>
      <c r="D206" s="13">
        <v>0</v>
      </c>
      <c r="E206" s="12">
        <f t="shared" si="19"/>
        <v>0</v>
      </c>
      <c r="F206" s="13">
        <v>0</v>
      </c>
      <c r="G206" s="14">
        <f t="shared" si="18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+'19'!G207</f>
        <v>0</v>
      </c>
      <c r="D207" s="13">
        <v>0</v>
      </c>
      <c r="E207" s="12">
        <f t="shared" si="19"/>
        <v>0</v>
      </c>
      <c r="F207" s="13">
        <v>0</v>
      </c>
      <c r="G207" s="14">
        <f t="shared" si="18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+'19'!G208</f>
        <v>0</v>
      </c>
      <c r="D208" s="13">
        <v>0</v>
      </c>
      <c r="E208" s="12">
        <f t="shared" si="19"/>
        <v>0</v>
      </c>
      <c r="F208" s="13">
        <v>0</v>
      </c>
      <c r="G208" s="14">
        <f t="shared" si="18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+'19'!G209</f>
        <v>0</v>
      </c>
      <c r="D209" s="13">
        <v>0</v>
      </c>
      <c r="E209" s="12">
        <f t="shared" si="19"/>
        <v>0</v>
      </c>
      <c r="F209" s="13">
        <v>0</v>
      </c>
      <c r="G209" s="14">
        <f t="shared" si="18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+'19'!G210</f>
        <v>0</v>
      </c>
      <c r="D210" s="13">
        <v>0</v>
      </c>
      <c r="E210" s="12">
        <f t="shared" si="19"/>
        <v>0</v>
      </c>
      <c r="F210" s="13">
        <v>0</v>
      </c>
      <c r="G210" s="14">
        <f t="shared" si="18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+'19'!G211</f>
        <v>0</v>
      </c>
      <c r="D211" s="13">
        <v>0</v>
      </c>
      <c r="E211" s="82">
        <f t="shared" si="19"/>
        <v>0</v>
      </c>
      <c r="F211" s="13">
        <v>0</v>
      </c>
      <c r="G211" s="14">
        <f t="shared" si="18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+'19'!G212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8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270</v>
      </c>
    </row>
    <row r="213" spans="1:26" ht="25.5" x14ac:dyDescent="0.55000000000000004">
      <c r="A213" s="80">
        <v>209</v>
      </c>
      <c r="B213" s="20" t="s">
        <v>262</v>
      </c>
      <c r="C213" s="14">
        <f>+'19'!G213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8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+'19'!G214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8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+'19'!G215</f>
        <v>0</v>
      </c>
      <c r="D215" s="13">
        <v>0</v>
      </c>
      <c r="E215" s="12">
        <f t="shared" si="19"/>
        <v>0</v>
      </c>
      <c r="F215" s="13">
        <v>0</v>
      </c>
      <c r="G215" s="14">
        <f t="shared" si="18"/>
        <v>0</v>
      </c>
      <c r="H215" s="15">
        <v>0</v>
      </c>
      <c r="I215" s="23">
        <v>50</v>
      </c>
      <c r="J215" s="17">
        <f t="shared" ref="J215:J216" si="23">+I215*H215</f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+'19'!G216</f>
        <v>0</v>
      </c>
      <c r="D216" s="13">
        <v>0</v>
      </c>
      <c r="E216" s="12">
        <f t="shared" si="19"/>
        <v>0</v>
      </c>
      <c r="F216" s="13">
        <v>0</v>
      </c>
      <c r="G216" s="14">
        <f t="shared" si="18"/>
        <v>0</v>
      </c>
      <c r="H216" s="15">
        <v>0</v>
      </c>
      <c r="I216" s="23">
        <v>50</v>
      </c>
      <c r="J216" s="17">
        <f t="shared" si="23"/>
        <v>0</v>
      </c>
      <c r="K216" s="18" t="s">
        <v>16</v>
      </c>
      <c r="L216" s="19">
        <v>0</v>
      </c>
      <c r="M216" s="24">
        <f t="shared" si="21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+'19'!G217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si="18"/>
        <v>10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+'19'!G218</f>
        <v>3</v>
      </c>
      <c r="D218" s="13">
        <v>0</v>
      </c>
      <c r="E218" s="12">
        <f t="shared" ref="E218:E219" si="27">C218+D218</f>
        <v>3</v>
      </c>
      <c r="F218" s="13">
        <v>0</v>
      </c>
      <c r="G218" s="14">
        <f t="shared" ref="G218:G219" si="28">E218-F218-H218</f>
        <v>3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+'19'!G219</f>
        <v>3</v>
      </c>
      <c r="D219" s="13">
        <v>0</v>
      </c>
      <c r="E219" s="12">
        <f t="shared" si="27"/>
        <v>3</v>
      </c>
      <c r="F219" s="13">
        <v>0</v>
      </c>
      <c r="G219" s="14">
        <f t="shared" si="28"/>
        <v>3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320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270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270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270</v>
      </c>
    </row>
    <row r="234" spans="1:11" x14ac:dyDescent="0.5">
      <c r="G234" s="2"/>
      <c r="I234" s="2" t="s">
        <v>265</v>
      </c>
      <c r="J234" s="2">
        <f>SUM(K223:K226)</f>
        <v>0</v>
      </c>
    </row>
    <row r="235" spans="1:11" x14ac:dyDescent="0.5">
      <c r="G235" s="2"/>
      <c r="I235" s="2" t="s">
        <v>266</v>
      </c>
      <c r="J235" s="2">
        <f>+K229</f>
        <v>270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441-9937-48FA-B663-2754B46A438B}">
  <sheetPr>
    <tabColor rgb="FFCCFFFF"/>
  </sheetPr>
  <dimension ref="A1:Z306"/>
  <sheetViews>
    <sheetView topLeftCell="B1" workbookViewId="0">
      <pane ySplit="4" topLeftCell="A212" activePane="bottomLeft" state="frozen"/>
      <selection pane="bottomLeft" activeCell="N224" sqref="N224"/>
    </sheetView>
  </sheetViews>
  <sheetFormatPr defaultColWidth="9" defaultRowHeight="24.75" x14ac:dyDescent="0.5"/>
  <cols>
    <col min="1" max="1" width="6" style="2" bestFit="1" customWidth="1"/>
    <col min="2" max="2" width="36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" style="38" customWidth="1"/>
    <col min="10" max="10" width="9.5" style="2" bestFit="1" customWidth="1"/>
    <col min="11" max="11" width="17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+'20'!G5</f>
        <v>6</v>
      </c>
      <c r="D5" s="13">
        <v>0</v>
      </c>
      <c r="E5" s="12">
        <f>C5+D5</f>
        <v>6</v>
      </c>
      <c r="F5" s="13">
        <v>0</v>
      </c>
      <c r="G5" s="14">
        <f>E5-F5-H5</f>
        <v>6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+'20'!G6</f>
        <v>36</v>
      </c>
      <c r="D6" s="13">
        <v>0</v>
      </c>
      <c r="E6" s="12">
        <f t="shared" ref="E6:E69" si="0">C6+D6</f>
        <v>36</v>
      </c>
      <c r="F6" s="13">
        <v>0</v>
      </c>
      <c r="G6" s="14">
        <f t="shared" ref="G6:G69" si="1">E6-F6-H6</f>
        <v>27</v>
      </c>
      <c r="H6" s="15">
        <v>9</v>
      </c>
      <c r="I6" s="16">
        <v>100</v>
      </c>
      <c r="J6" s="17">
        <f t="shared" ref="J6:J69" si="2">+H6*I6</f>
        <v>900</v>
      </c>
      <c r="K6" s="18" t="s">
        <v>16</v>
      </c>
      <c r="L6" s="19">
        <v>0</v>
      </c>
      <c r="M6" s="24">
        <f t="shared" ref="M6:M69" si="3">SUM(J6-L6)</f>
        <v>900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+'20'!G8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+'20'!G12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5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+'20'!G18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4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+'20'!G23</f>
        <v>15</v>
      </c>
      <c r="D23" s="13">
        <v>0</v>
      </c>
      <c r="E23" s="12">
        <f t="shared" si="0"/>
        <v>15</v>
      </c>
      <c r="F23" s="13">
        <v>0</v>
      </c>
      <c r="G23" s="14">
        <f t="shared" si="1"/>
        <v>12</v>
      </c>
      <c r="H23" s="15">
        <v>3</v>
      </c>
      <c r="I23" s="16">
        <v>100</v>
      </c>
      <c r="J23" s="17">
        <f t="shared" si="2"/>
        <v>300</v>
      </c>
      <c r="K23" s="18" t="s">
        <v>275</v>
      </c>
      <c r="L23" s="19">
        <v>100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+'20'!G24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2</v>
      </c>
      <c r="H24" s="15">
        <v>4</v>
      </c>
      <c r="I24" s="22">
        <v>100</v>
      </c>
      <c r="J24" s="17">
        <f t="shared" si="2"/>
        <v>400</v>
      </c>
      <c r="K24" s="18" t="s">
        <v>16</v>
      </c>
      <c r="L24" s="19">
        <v>0</v>
      </c>
      <c r="M24" s="24">
        <f t="shared" si="3"/>
        <v>400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+'20'!G27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+'20'!G29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+'20'!G34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+'20'!G35</f>
        <v>6</v>
      </c>
      <c r="D35" s="13">
        <v>0</v>
      </c>
      <c r="E35" s="12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+'20'!G36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+'20'!G37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+'20'!G38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+'20'!G39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+'20'!G40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+'20'!G42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88">
        <f>+'20'!G43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+'20'!G47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+'20'!G48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+'20'!G50</f>
        <v>-1</v>
      </c>
      <c r="D50" s="13">
        <v>0</v>
      </c>
      <c r="E50" s="12">
        <f t="shared" si="0"/>
        <v>-1</v>
      </c>
      <c r="F50" s="13">
        <v>0</v>
      </c>
      <c r="G50" s="14">
        <f t="shared" si="1"/>
        <v>-1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+'20'!G54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0</v>
      </c>
      <c r="H56" s="15">
        <v>1</v>
      </c>
      <c r="I56" s="22">
        <v>120</v>
      </c>
      <c r="J56" s="17">
        <f t="shared" si="2"/>
        <v>120</v>
      </c>
      <c r="K56" s="18" t="s">
        <v>16</v>
      </c>
      <c r="L56" s="19">
        <v>20</v>
      </c>
      <c r="M56" s="24">
        <f t="shared" si="3"/>
        <v>100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+'20'!G66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88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+'20'!G71</f>
        <v>4</v>
      </c>
      <c r="D71" s="13">
        <v>0</v>
      </c>
      <c r="E71" s="12">
        <f t="shared" si="7"/>
        <v>4</v>
      </c>
      <c r="F71" s="13">
        <v>0</v>
      </c>
      <c r="G71" s="14">
        <f t="shared" si="8"/>
        <v>3</v>
      </c>
      <c r="H71" s="15">
        <v>1</v>
      </c>
      <c r="I71" s="21">
        <v>60</v>
      </c>
      <c r="J71" s="17">
        <f t="shared" si="9"/>
        <v>60</v>
      </c>
      <c r="K71" s="18" t="s">
        <v>16</v>
      </c>
      <c r="L71" s="19">
        <v>0</v>
      </c>
      <c r="M71" s="24">
        <f t="shared" si="10"/>
        <v>60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88">
        <f>+'20'!G74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+'20'!G77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+'20'!G86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+'20'!G87</f>
        <v>9</v>
      </c>
      <c r="D87" s="13">
        <v>0</v>
      </c>
      <c r="E87" s="12">
        <f t="shared" si="7"/>
        <v>9</v>
      </c>
      <c r="F87" s="13">
        <v>0</v>
      </c>
      <c r="G87" s="14">
        <f t="shared" si="8"/>
        <v>9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+'20'!G88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+'20'!G89</f>
        <v>6</v>
      </c>
      <c r="D89" s="13">
        <v>0</v>
      </c>
      <c r="E89" s="12">
        <f t="shared" si="7"/>
        <v>6</v>
      </c>
      <c r="F89" s="13">
        <v>0</v>
      </c>
      <c r="G89" s="14">
        <f t="shared" si="8"/>
        <v>6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+'20'!G94</f>
        <v>0</v>
      </c>
      <c r="D94" s="13">
        <v>0</v>
      </c>
      <c r="E94" s="12">
        <f t="shared" si="7"/>
        <v>0</v>
      </c>
      <c r="F94" s="13">
        <v>0</v>
      </c>
      <c r="G94" s="79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+'20'!G114</f>
        <v>10</v>
      </c>
      <c r="D114" s="13">
        <v>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88">
        <f>+'20'!G150</f>
        <v>31</v>
      </c>
      <c r="D150" s="13">
        <v>0</v>
      </c>
      <c r="E150" s="12">
        <f t="shared" si="14"/>
        <v>31</v>
      </c>
      <c r="F150" s="13">
        <v>0</v>
      </c>
      <c r="G150" s="14">
        <f t="shared" si="15"/>
        <v>30</v>
      </c>
      <c r="H150" s="15">
        <v>1</v>
      </c>
      <c r="I150" s="21">
        <v>150</v>
      </c>
      <c r="J150" s="17">
        <f t="shared" si="16"/>
        <v>150</v>
      </c>
      <c r="K150" s="18" t="s">
        <v>16</v>
      </c>
      <c r="L150" s="19">
        <v>0</v>
      </c>
      <c r="M150" s="24">
        <f t="shared" si="17"/>
        <v>150</v>
      </c>
    </row>
    <row r="151" spans="1:13" ht="25.5" x14ac:dyDescent="0.55000000000000004">
      <c r="A151" s="10">
        <v>147</v>
      </c>
      <c r="B151" s="20" t="s">
        <v>162</v>
      </c>
      <c r="C151" s="14">
        <f>+'20'!G151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+'20'!G163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+'20'!G167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+'20'!G168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88">
        <f>+'20'!G170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+'20'!G176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+'20'!G178</f>
        <v>-1</v>
      </c>
      <c r="D178" s="13">
        <v>0</v>
      </c>
      <c r="E178" s="12">
        <f t="shared" si="14"/>
        <v>-1</v>
      </c>
      <c r="F178" s="13">
        <v>0</v>
      </c>
      <c r="G178" s="14">
        <f t="shared" si="15"/>
        <v>-1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+'20'!G188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+'20'!G198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</row>
    <row r="213" spans="1:26" ht="25.5" x14ac:dyDescent="0.55000000000000004">
      <c r="A213" s="80">
        <v>209</v>
      </c>
      <c r="B213" s="20" t="s">
        <v>262</v>
      </c>
      <c r="C213" s="14">
        <f>+'20'!G213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+'20'!G217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ref="G217" si="25">E217-F217-H217</f>
        <v>10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+'20'!G218</f>
        <v>3</v>
      </c>
      <c r="D218" s="13">
        <v>0</v>
      </c>
      <c r="E218" s="12">
        <f t="shared" ref="E218:E219" si="28">C218+D218</f>
        <v>3</v>
      </c>
      <c r="F218" s="13">
        <v>0</v>
      </c>
      <c r="G218" s="14">
        <f t="shared" ref="G218:G219" si="29">E218-F218-H218</f>
        <v>3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+'20'!G219</f>
        <v>3</v>
      </c>
      <c r="D219" s="13">
        <v>0</v>
      </c>
      <c r="E219" s="12">
        <f t="shared" si="28"/>
        <v>3</v>
      </c>
      <c r="F219" s="13">
        <v>0</v>
      </c>
      <c r="G219" s="14">
        <f t="shared" si="29"/>
        <v>3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>
        <f>SUM(M5:M212)</f>
        <v>2010</v>
      </c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9"/>
      <c r="N220" s="150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M221" s="144" t="s">
        <v>224</v>
      </c>
      <c r="N221" s="145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2130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15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150</v>
      </c>
      <c r="L224" s="2">
        <v>50</v>
      </c>
      <c r="M224" s="2">
        <v>100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120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1845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1845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2010</v>
      </c>
    </row>
    <row r="234" spans="1:11" x14ac:dyDescent="0.5">
      <c r="G234" s="2"/>
      <c r="I234" s="2" t="s">
        <v>265</v>
      </c>
      <c r="J234" s="2">
        <f>SUM(K223:K226)</f>
        <v>165</v>
      </c>
    </row>
    <row r="235" spans="1:11" x14ac:dyDescent="0.5">
      <c r="G235" s="2"/>
      <c r="I235" s="2" t="s">
        <v>266</v>
      </c>
      <c r="J235" s="2">
        <f>+K229</f>
        <v>1845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M221:N221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C74A-39B0-4DA1-8976-2F3E62130F8F}">
  <sheetPr>
    <tabColor rgb="FFCCFFFF"/>
  </sheetPr>
  <dimension ref="A1:Z306"/>
  <sheetViews>
    <sheetView workbookViewId="0">
      <pane ySplit="4" topLeftCell="A218" activePane="bottomLeft" state="frozen"/>
      <selection pane="bottomLeft" activeCell="A218" sqref="A218:B219"/>
    </sheetView>
  </sheetViews>
  <sheetFormatPr defaultColWidth="9" defaultRowHeight="24.75" x14ac:dyDescent="0.5"/>
  <cols>
    <col min="1" max="1" width="6" style="2" bestFit="1" customWidth="1"/>
    <col min="2" max="2" width="35.2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5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88">
        <f>+'21'!G5</f>
        <v>6</v>
      </c>
      <c r="D5" s="13">
        <v>0</v>
      </c>
      <c r="E5" s="12">
        <f>C5+D5</f>
        <v>6</v>
      </c>
      <c r="F5" s="13">
        <v>0</v>
      </c>
      <c r="G5" s="14">
        <f>E5-F5-H5</f>
        <v>0</v>
      </c>
      <c r="H5" s="15">
        <v>6</v>
      </c>
      <c r="I5" s="16">
        <v>50</v>
      </c>
      <c r="J5" s="17">
        <f>+H5*I5</f>
        <v>300</v>
      </c>
      <c r="K5" s="18" t="s">
        <v>290</v>
      </c>
      <c r="L5" s="19">
        <v>250</v>
      </c>
      <c r="M5" s="24">
        <f>SUM(J5-L5)</f>
        <v>50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+'21'!G6</f>
        <v>27</v>
      </c>
      <c r="D6" s="13">
        <v>0</v>
      </c>
      <c r="E6" s="12">
        <f t="shared" ref="E6:E69" si="0">C6+D6</f>
        <v>27</v>
      </c>
      <c r="F6" s="13">
        <v>0</v>
      </c>
      <c r="G6" s="14">
        <f t="shared" ref="G6:G69" si="1">E6-F6-H6</f>
        <v>-13</v>
      </c>
      <c r="H6" s="15">
        <v>40</v>
      </c>
      <c r="I6" s="16">
        <v>100</v>
      </c>
      <c r="J6" s="17">
        <f t="shared" ref="J6:J69" si="2">+H6*I6</f>
        <v>4000</v>
      </c>
      <c r="K6" s="18" t="s">
        <v>16</v>
      </c>
      <c r="L6" s="19">
        <v>0</v>
      </c>
      <c r="M6" s="24">
        <f t="shared" ref="M6:M69" si="3">SUM(J6-L6)</f>
        <v>4000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+'21'!G8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+'21'!G12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+'21'!G18</f>
        <v>4</v>
      </c>
      <c r="D18" s="13">
        <v>0</v>
      </c>
      <c r="E18" s="12">
        <f t="shared" si="0"/>
        <v>4</v>
      </c>
      <c r="F18" s="13">
        <v>0</v>
      </c>
      <c r="G18" s="14">
        <f t="shared" si="1"/>
        <v>2</v>
      </c>
      <c r="H18" s="15">
        <v>2</v>
      </c>
      <c r="I18" s="21">
        <v>50</v>
      </c>
      <c r="J18" s="17">
        <f t="shared" si="2"/>
        <v>100</v>
      </c>
      <c r="K18" s="18" t="s">
        <v>288</v>
      </c>
      <c r="L18" s="19">
        <v>100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+'21'!G23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+'21'!G24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+'21'!G27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+'21'!G29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+'21'!G31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+'21'!G34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+'21'!G35</f>
        <v>6</v>
      </c>
      <c r="D35" s="13">
        <v>0</v>
      </c>
      <c r="E35" s="12">
        <f t="shared" si="0"/>
        <v>6</v>
      </c>
      <c r="F35" s="13">
        <v>0</v>
      </c>
      <c r="G35" s="14">
        <f t="shared" si="1"/>
        <v>4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+'21'!G36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+'21'!G37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+'21'!G38</f>
        <v>3</v>
      </c>
      <c r="D38" s="13">
        <v>0</v>
      </c>
      <c r="E38" s="12">
        <f>C38+D38</f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+'21'!G39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+'21'!G40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+'21'!G46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+'21'!G50</f>
        <v>-1</v>
      </c>
      <c r="D50" s="13">
        <v>0</v>
      </c>
      <c r="E50" s="12">
        <f t="shared" si="0"/>
        <v>-1</v>
      </c>
      <c r="F50" s="13">
        <v>0</v>
      </c>
      <c r="G50" s="14">
        <f t="shared" si="1"/>
        <v>-1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88">
        <f>+'21'!G54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+'21'!G66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88">
        <f>+'21'!G67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+'21'!G71</f>
        <v>3</v>
      </c>
      <c r="D71" s="13">
        <v>0</v>
      </c>
      <c r="E71" s="12">
        <f t="shared" si="7"/>
        <v>3</v>
      </c>
      <c r="F71" s="13">
        <v>0</v>
      </c>
      <c r="G71" s="14">
        <f t="shared" si="8"/>
        <v>1</v>
      </c>
      <c r="H71" s="15">
        <v>2</v>
      </c>
      <c r="I71" s="21">
        <v>60</v>
      </c>
      <c r="J71" s="17">
        <f t="shared" si="9"/>
        <v>120</v>
      </c>
      <c r="K71" s="18" t="s">
        <v>16</v>
      </c>
      <c r="L71" s="19">
        <v>0</v>
      </c>
      <c r="M71" s="24">
        <f t="shared" si="10"/>
        <v>120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88">
        <f>+'21'!G74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+'21'!G77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4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+'21'!G85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+'21'!G86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6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+'21'!G87</f>
        <v>9</v>
      </c>
      <c r="D87" s="13">
        <v>0</v>
      </c>
      <c r="E87" s="12">
        <f t="shared" si="7"/>
        <v>9</v>
      </c>
      <c r="F87" s="13">
        <v>0</v>
      </c>
      <c r="G87" s="14">
        <f t="shared" si="8"/>
        <v>9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+'21'!G88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+'21'!G89</f>
        <v>6</v>
      </c>
      <c r="D89" s="13">
        <v>0</v>
      </c>
      <c r="E89" s="12">
        <f t="shared" si="7"/>
        <v>6</v>
      </c>
      <c r="F89" s="13">
        <v>0</v>
      </c>
      <c r="G89" s="14">
        <f t="shared" si="8"/>
        <v>6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+'21'!G94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+'21'!G101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+'21'!G102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+'21'!G106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+'21'!G114</f>
        <v>10</v>
      </c>
      <c r="D114" s="13">
        <v>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+'21'!G121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+'21'!G145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88">
        <f>+'21'!G150</f>
        <v>30</v>
      </c>
      <c r="D150" s="13">
        <v>0</v>
      </c>
      <c r="E150" s="12">
        <f t="shared" si="14"/>
        <v>30</v>
      </c>
      <c r="F150" s="13">
        <v>0</v>
      </c>
      <c r="G150" s="14">
        <f t="shared" si="15"/>
        <v>30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+'21'!G152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+'21'!G163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+'21'!G164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+'21'!G167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+'21'!G168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+'21'!G170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+'21'!G176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+'21'!G178</f>
        <v>-1</v>
      </c>
      <c r="D178" s="13">
        <v>0</v>
      </c>
      <c r="E178" s="12">
        <f t="shared" si="14"/>
        <v>-1</v>
      </c>
      <c r="F178" s="13">
        <v>0</v>
      </c>
      <c r="G178" s="14">
        <f t="shared" si="15"/>
        <v>-1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88">
        <f>+'21'!G188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+'21'!G189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+'21'!G192</f>
        <v>0</v>
      </c>
      <c r="D192" s="13">
        <v>60</v>
      </c>
      <c r="E192" s="12">
        <f t="shared" si="14"/>
        <v>60</v>
      </c>
      <c r="F192" s="13">
        <v>0</v>
      </c>
      <c r="G192" s="14">
        <f t="shared" si="15"/>
        <v>0</v>
      </c>
      <c r="H192" s="15">
        <v>60</v>
      </c>
      <c r="I192" s="16">
        <v>25</v>
      </c>
      <c r="J192" s="17">
        <f t="shared" si="16"/>
        <v>1500</v>
      </c>
      <c r="K192" s="18" t="s">
        <v>16</v>
      </c>
      <c r="L192" s="19">
        <v>0</v>
      </c>
      <c r="M192" s="24">
        <f t="shared" si="17"/>
        <v>1500</v>
      </c>
    </row>
    <row r="193" spans="1:13" ht="25.5" x14ac:dyDescent="0.55000000000000004">
      <c r="A193" s="10">
        <v>189</v>
      </c>
      <c r="B193" s="20" t="s">
        <v>204</v>
      </c>
      <c r="C193" s="14">
        <f>+'21'!G193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+'21'!G198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+'21'!G205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6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+'21'!G211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5980</v>
      </c>
    </row>
    <row r="213" spans="1:26" ht="25.5" x14ac:dyDescent="0.55000000000000004">
      <c r="A213" s="80">
        <v>209</v>
      </c>
      <c r="B213" s="20" t="s">
        <v>262</v>
      </c>
      <c r="C213" s="14">
        <f>+'21'!G213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+'21'!G216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+'21'!G217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si="19"/>
        <v>10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+'21'!G218</f>
        <v>3</v>
      </c>
      <c r="D218" s="13">
        <v>0</v>
      </c>
      <c r="E218" s="12">
        <f t="shared" ref="E218:E219" si="27">C218+D218</f>
        <v>3</v>
      </c>
      <c r="F218" s="13">
        <v>0</v>
      </c>
      <c r="G218" s="14">
        <f t="shared" ref="G218:G219" si="28">E218-F218-H218</f>
        <v>3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+'21'!G219</f>
        <v>3</v>
      </c>
      <c r="D219" s="13">
        <v>0</v>
      </c>
      <c r="E219" s="12">
        <f t="shared" si="27"/>
        <v>3</v>
      </c>
      <c r="F219" s="13">
        <v>0</v>
      </c>
      <c r="G219" s="14">
        <f t="shared" si="28"/>
        <v>3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>
        <f t="shared" si="30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25"/>
      <c r="K220" s="25"/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25"/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6330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1320</v>
      </c>
      <c r="L224" s="2">
        <v>250</v>
      </c>
      <c r="M224" s="2">
        <v>190</v>
      </c>
      <c r="N224" s="2">
        <v>130</v>
      </c>
      <c r="O224" s="2">
        <v>750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350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4660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3910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-750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-750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5230</v>
      </c>
    </row>
    <row r="234" spans="1:11" x14ac:dyDescent="0.5">
      <c r="G234" s="2"/>
      <c r="I234" s="2" t="s">
        <v>265</v>
      </c>
      <c r="J234" s="2">
        <f>SUM(K223:K226)</f>
        <v>1320</v>
      </c>
    </row>
    <row r="235" spans="1:11" x14ac:dyDescent="0.5">
      <c r="G235" s="2"/>
      <c r="I235" s="2" t="s">
        <v>266</v>
      </c>
      <c r="J235" s="2">
        <f>+K229</f>
        <v>3910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0A5-C573-41BD-9BF0-76C6640A6D28}">
  <sheetPr>
    <tabColor rgb="FFCCFFFF"/>
  </sheetPr>
  <dimension ref="A1:Z306"/>
  <sheetViews>
    <sheetView workbookViewId="0">
      <pane ySplit="4" topLeftCell="A216" activePane="bottomLeft" state="frozen"/>
      <selection pane="bottomLeft" activeCell="A218" sqref="A218:B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7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625" style="38" customWidth="1"/>
    <col min="10" max="10" width="9.5" style="2" bestFit="1" customWidth="1"/>
    <col min="11" max="11" width="18.25" style="2" customWidth="1"/>
    <col min="12" max="12" width="7.5" style="2" bestFit="1" customWidth="1"/>
    <col min="13" max="13" width="9.375" style="2" customWidth="1"/>
    <col min="14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+'22'!G5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+'22'!G6</f>
        <v>-13</v>
      </c>
      <c r="D6" s="13">
        <v>100</v>
      </c>
      <c r="E6" s="12">
        <f t="shared" ref="E6:E69" si="0">C6+D6</f>
        <v>87</v>
      </c>
      <c r="F6" s="13">
        <v>0</v>
      </c>
      <c r="G6" s="14">
        <f t="shared" ref="G6:G69" si="1">E6-F6-H6</f>
        <v>77</v>
      </c>
      <c r="H6" s="15">
        <v>10</v>
      </c>
      <c r="I6" s="16">
        <v>100</v>
      </c>
      <c r="J6" s="17">
        <f t="shared" ref="J6:J69" si="2">+H6*I6</f>
        <v>1000</v>
      </c>
      <c r="K6" s="18" t="s">
        <v>16</v>
      </c>
      <c r="L6" s="19">
        <v>0</v>
      </c>
      <c r="M6" s="24">
        <f t="shared" ref="M6:M69" si="3">SUM(J6-L6)</f>
        <v>1000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+'22'!G8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+'22'!G12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+'22'!G18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+'22'!G23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11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+'22'!G24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+'22'!G27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+'22'!G29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+'22'!G34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+'22'!G35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+'22'!G36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+'22'!G37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+'22'!G38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+'22'!G39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+'22'!G40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17">
        <f t="shared" si="2"/>
        <v>100</v>
      </c>
      <c r="K40" s="18" t="s">
        <v>16</v>
      </c>
      <c r="L40" s="19">
        <v>0</v>
      </c>
      <c r="M40" s="24">
        <f t="shared" si="3"/>
        <v>100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+'22'!G42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+'22'!G43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+'22'!G44</f>
        <v>0</v>
      </c>
      <c r="D44" s="13">
        <v>5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+'22'!G46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+'22'!G48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+'22'!G50</f>
        <v>-1</v>
      </c>
      <c r="D50" s="13">
        <v>5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+'22'!G54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+'22'!G66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4</v>
      </c>
      <c r="H66" s="15">
        <v>1</v>
      </c>
      <c r="I66" s="16">
        <v>50</v>
      </c>
      <c r="J66" s="17">
        <f t="shared" si="2"/>
        <v>50</v>
      </c>
      <c r="K66" s="18" t="s">
        <v>275</v>
      </c>
      <c r="L66" s="19">
        <v>50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+'22'!G71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+'22'!G74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+'22'!G77</f>
        <v>4</v>
      </c>
      <c r="D77" s="13">
        <v>0</v>
      </c>
      <c r="E77" s="12">
        <f t="shared" si="7"/>
        <v>4</v>
      </c>
      <c r="F77" s="13">
        <v>0</v>
      </c>
      <c r="G77" s="14">
        <f t="shared" si="8"/>
        <v>3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+'22'!G85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+'22'!G86</f>
        <v>6</v>
      </c>
      <c r="D86" s="13">
        <v>0</v>
      </c>
      <c r="E86" s="12">
        <f t="shared" si="7"/>
        <v>6</v>
      </c>
      <c r="F86" s="13">
        <v>0</v>
      </c>
      <c r="G86" s="14">
        <f t="shared" si="8"/>
        <v>5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+'22'!G87</f>
        <v>9</v>
      </c>
      <c r="D87" s="13">
        <v>0</v>
      </c>
      <c r="E87" s="12">
        <f t="shared" si="7"/>
        <v>9</v>
      </c>
      <c r="F87" s="13">
        <v>0</v>
      </c>
      <c r="G87" s="14">
        <f t="shared" si="8"/>
        <v>8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88">
        <f>+'22'!G88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+'22'!G89</f>
        <v>6</v>
      </c>
      <c r="D89" s="13">
        <v>0</v>
      </c>
      <c r="E89" s="12">
        <f t="shared" si="7"/>
        <v>6</v>
      </c>
      <c r="F89" s="13">
        <v>0</v>
      </c>
      <c r="G89" s="14">
        <f t="shared" si="8"/>
        <v>6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+'22'!G94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+'22'!G101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+'22'!G102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+'22'!G106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+'22'!G114</f>
        <v>10</v>
      </c>
      <c r="D114" s="13">
        <v>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+'22'!G121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+'22'!G145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88">
        <f>+'22'!G150</f>
        <v>30</v>
      </c>
      <c r="D150" s="13">
        <v>0</v>
      </c>
      <c r="E150" s="12">
        <f t="shared" si="14"/>
        <v>30</v>
      </c>
      <c r="F150" s="13">
        <v>0</v>
      </c>
      <c r="G150" s="14">
        <f t="shared" si="15"/>
        <v>30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+'22'!G163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+'22'!G164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+'22'!G167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+'22'!G168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+'22'!G170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+'22'!G176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4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+'22'!G178</f>
        <v>-1</v>
      </c>
      <c r="D178" s="13">
        <v>0</v>
      </c>
      <c r="E178" s="12">
        <f t="shared" si="14"/>
        <v>-1</v>
      </c>
      <c r="F178" s="13">
        <v>0</v>
      </c>
      <c r="G178" s="14">
        <f t="shared" si="15"/>
        <v>-1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+'22'!G188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+'22'!G189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+'22'!G198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+'22'!G205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+'22'!G211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1595</v>
      </c>
    </row>
    <row r="213" spans="1:26" ht="25.5" x14ac:dyDescent="0.55000000000000004">
      <c r="A213" s="80">
        <v>209</v>
      </c>
      <c r="B213" s="20" t="s">
        <v>262</v>
      </c>
      <c r="C213" s="14">
        <f>+'22'!G213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+'22'!G214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+'22'!G215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+'22'!G216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+'22'!G217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si="19"/>
        <v>10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+'22'!G218</f>
        <v>3</v>
      </c>
      <c r="D218" s="13">
        <v>0</v>
      </c>
      <c r="E218" s="12">
        <f t="shared" ref="E218:E219" si="27">C218+D218</f>
        <v>3</v>
      </c>
      <c r="F218" s="13">
        <v>0</v>
      </c>
      <c r="G218" s="14">
        <f t="shared" ref="G218:G219" si="28">E218-F218-H218</f>
        <v>3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>
        <f t="shared" ref="M218:M219" si="30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+'22'!G219</f>
        <v>3</v>
      </c>
      <c r="D219" s="13">
        <v>0</v>
      </c>
      <c r="E219" s="12">
        <f t="shared" si="27"/>
        <v>3</v>
      </c>
      <c r="F219" s="13">
        <v>0</v>
      </c>
      <c r="G219" s="14">
        <f t="shared" si="28"/>
        <v>-3</v>
      </c>
      <c r="H219" s="15">
        <v>6</v>
      </c>
      <c r="I219" s="23">
        <v>199</v>
      </c>
      <c r="J219" s="17">
        <f t="shared" si="29"/>
        <v>1194</v>
      </c>
      <c r="K219" s="18" t="s">
        <v>16</v>
      </c>
      <c r="L219" s="19">
        <v>294</v>
      </c>
      <c r="M219" s="24">
        <f t="shared" si="30"/>
        <v>900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2839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15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1250</v>
      </c>
      <c r="L224" s="2">
        <v>50</v>
      </c>
      <c r="M224" s="2">
        <v>200</v>
      </c>
      <c r="N224" s="2">
        <v>100</v>
      </c>
      <c r="O224" s="2">
        <v>900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344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1230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1230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2495</v>
      </c>
    </row>
    <row r="234" spans="1:11" x14ac:dyDescent="0.5">
      <c r="G234" s="2"/>
      <c r="I234" s="2" t="s">
        <v>265</v>
      </c>
      <c r="J234" s="2">
        <f>SUM(K223:K226)</f>
        <v>1265</v>
      </c>
    </row>
    <row r="235" spans="1:11" x14ac:dyDescent="0.5">
      <c r="G235" s="2"/>
      <c r="I235" s="2" t="s">
        <v>266</v>
      </c>
      <c r="J235" s="2">
        <f>+K229</f>
        <v>1230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3E-353B-4282-A07A-36E527AD8FBB}">
  <sheetPr>
    <tabColor rgb="FFCCFFFF"/>
  </sheetPr>
  <dimension ref="A1:Z306"/>
  <sheetViews>
    <sheetView workbookViewId="0">
      <pane ySplit="4" topLeftCell="A215" activePane="bottomLeft" state="frozen"/>
      <selection activeCell="B1" sqref="B1"/>
      <selection pane="bottomLeft" activeCell="A218" sqref="A218:B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125" style="38" customWidth="1"/>
    <col min="10" max="10" width="9.5" style="2" bestFit="1" customWidth="1"/>
    <col min="11" max="11" width="17.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2">
        <f>+'23'!G5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+'23'!G6</f>
        <v>77</v>
      </c>
      <c r="D6" s="13">
        <v>0</v>
      </c>
      <c r="E6" s="12">
        <f t="shared" ref="E6:E69" si="0">C6+D6</f>
        <v>77</v>
      </c>
      <c r="F6" s="13">
        <v>0</v>
      </c>
      <c r="G6" s="14">
        <f t="shared" ref="G6:G69" si="1">E6-F6-H6</f>
        <v>76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88">
        <f>+'23'!G8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+'23'!G12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+'23'!G23</f>
        <v>11</v>
      </c>
      <c r="D23" s="13">
        <v>0</v>
      </c>
      <c r="E23" s="12">
        <f t="shared" si="0"/>
        <v>11</v>
      </c>
      <c r="F23" s="13">
        <v>0</v>
      </c>
      <c r="G23" s="14">
        <f t="shared" si="1"/>
        <v>10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+'23'!G24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88">
        <f>+'23'!G27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+'23'!G29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+'23'!G34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+'23'!G35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+'23'!G36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88">
        <f>+'23'!G38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+'23'!G39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+'23'!G40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+'23'!G42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+'23'!G50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+'23'!G71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88">
        <f>+'23'!G74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+'23'!G77</f>
        <v>3</v>
      </c>
      <c r="D77" s="13">
        <v>0</v>
      </c>
      <c r="E77" s="12">
        <f t="shared" si="7"/>
        <v>3</v>
      </c>
      <c r="F77" s="13">
        <v>0</v>
      </c>
      <c r="G77" s="14">
        <f t="shared" si="8"/>
        <v>3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+'23'!G85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+'23'!G86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+'23'!G87</f>
        <v>8</v>
      </c>
      <c r="D87" s="13">
        <v>0</v>
      </c>
      <c r="E87" s="12">
        <f t="shared" si="7"/>
        <v>8</v>
      </c>
      <c r="F87" s="13">
        <v>0</v>
      </c>
      <c r="G87" s="14">
        <f t="shared" si="8"/>
        <v>7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+'23'!G88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88">
        <f>+'23'!G89</f>
        <v>6</v>
      </c>
      <c r="D89" s="13">
        <v>0</v>
      </c>
      <c r="E89" s="12">
        <f t="shared" si="7"/>
        <v>6</v>
      </c>
      <c r="F89" s="13">
        <v>0</v>
      </c>
      <c r="G89" s="14">
        <f t="shared" si="8"/>
        <v>5</v>
      </c>
      <c r="H89" s="15">
        <v>1</v>
      </c>
      <c r="I89" s="21">
        <v>55</v>
      </c>
      <c r="J89" s="17">
        <f t="shared" si="9"/>
        <v>55</v>
      </c>
      <c r="K89" s="18" t="s">
        <v>16</v>
      </c>
      <c r="L89" s="19">
        <v>0</v>
      </c>
      <c r="M89" s="24">
        <f t="shared" si="10"/>
        <v>55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2">
        <f>+'23'!G92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2">
        <f>+'23'!G93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2">
        <f>+'23'!G94</f>
        <v>0</v>
      </c>
      <c r="D94" s="13">
        <v>0</v>
      </c>
      <c r="E94" s="12">
        <f t="shared" si="7"/>
        <v>0</v>
      </c>
      <c r="F94" s="13">
        <v>0</v>
      </c>
      <c r="G94" s="1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2">
        <f>+'23'!G95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2">
        <f>+'23'!G96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2">
        <f>+'23'!G97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2">
        <f>+'23'!G98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2">
        <f>+'23'!G99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2">
        <f>+'23'!G100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2">
        <f>+'23'!G101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2">
        <f>+'23'!G106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2">
        <f>+'23'!G107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2">
        <f>+'23'!G108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88">
        <f>+'23'!G114</f>
        <v>10</v>
      </c>
      <c r="D114" s="13">
        <v>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2">
        <f>+'23'!G121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88">
        <f>+'23'!G141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-1</v>
      </c>
      <c r="H141" s="15">
        <v>1</v>
      </c>
      <c r="I141" s="21">
        <v>45</v>
      </c>
      <c r="J141" s="17">
        <f t="shared" si="16"/>
        <v>45</v>
      </c>
      <c r="K141" s="18" t="s">
        <v>16</v>
      </c>
      <c r="L141" s="19">
        <v>10</v>
      </c>
      <c r="M141" s="24">
        <f t="shared" si="17"/>
        <v>35</v>
      </c>
    </row>
    <row r="142" spans="1:13" ht="25.5" x14ac:dyDescent="0.55000000000000004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2">
        <f>+'23'!G145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2">
        <f>+'23'!G150</f>
        <v>30</v>
      </c>
      <c r="D150" s="13">
        <v>0</v>
      </c>
      <c r="E150" s="12">
        <f t="shared" si="14"/>
        <v>30</v>
      </c>
      <c r="F150" s="13">
        <v>0</v>
      </c>
      <c r="G150" s="14">
        <f t="shared" si="15"/>
        <v>29</v>
      </c>
      <c r="H150" s="15">
        <v>1</v>
      </c>
      <c r="I150" s="21">
        <v>150</v>
      </c>
      <c r="J150" s="17">
        <f t="shared" si="16"/>
        <v>150</v>
      </c>
      <c r="K150" s="18" t="s">
        <v>16</v>
      </c>
      <c r="L150" s="19">
        <v>0</v>
      </c>
      <c r="M150" s="24">
        <f t="shared" si="17"/>
        <v>150</v>
      </c>
    </row>
    <row r="151" spans="1:13" ht="25.5" x14ac:dyDescent="0.55000000000000004">
      <c r="A151" s="10">
        <v>147</v>
      </c>
      <c r="B151" s="20" t="s">
        <v>162</v>
      </c>
      <c r="C151" s="12">
        <f>+'23'!G151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2">
        <f>+'23'!G152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2">
        <f>+'23'!G153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2">
        <f>+'23'!G158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2">
        <f>+'23'!G159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2">
        <f>+'23'!G160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2">
        <f>+'23'!G161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2">
        <f>+'23'!G162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2">
        <f>+'23'!G163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2">
        <f>+'23'!G164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2">
        <f>+'23'!G165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2">
        <f>+'23'!G166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2">
        <f>+'23'!G167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2">
        <f>+'23'!G168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2">
        <f>+'23'!G169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2">
        <f>+'23'!G170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2">
        <f>+'23'!G171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+'23'!G176</f>
        <v>4</v>
      </c>
      <c r="D176" s="13">
        <v>0</v>
      </c>
      <c r="E176" s="12">
        <f t="shared" si="14"/>
        <v>4</v>
      </c>
      <c r="F176" s="13">
        <v>0</v>
      </c>
      <c r="G176" s="14">
        <f t="shared" si="15"/>
        <v>3</v>
      </c>
      <c r="H176" s="15">
        <v>1</v>
      </c>
      <c r="I176" s="21">
        <v>50</v>
      </c>
      <c r="J176" s="17">
        <f t="shared" si="16"/>
        <v>50</v>
      </c>
      <c r="K176" s="18" t="s">
        <v>16</v>
      </c>
      <c r="L176" s="19">
        <v>0</v>
      </c>
      <c r="M176" s="24">
        <f t="shared" si="17"/>
        <v>50</v>
      </c>
    </row>
    <row r="177" spans="1:13" ht="25.5" x14ac:dyDescent="0.55000000000000004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+'23'!G178</f>
        <v>-1</v>
      </c>
      <c r="D178" s="13">
        <v>0</v>
      </c>
      <c r="E178" s="12">
        <f t="shared" si="14"/>
        <v>-1</v>
      </c>
      <c r="F178" s="13">
        <v>0</v>
      </c>
      <c r="G178" s="14">
        <f t="shared" si="15"/>
        <v>-2</v>
      </c>
      <c r="H178" s="15">
        <v>1</v>
      </c>
      <c r="I178" s="21">
        <v>120</v>
      </c>
      <c r="J178" s="17">
        <f t="shared" si="16"/>
        <v>120</v>
      </c>
      <c r="K178" s="18" t="s">
        <v>16</v>
      </c>
      <c r="L178" s="19">
        <v>0</v>
      </c>
      <c r="M178" s="24">
        <f t="shared" si="17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+'23'!G188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2">
        <f>+'23'!G194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7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2">
        <f>+'23'!G201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2">
        <f>+'23'!G202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2">
        <f>+'23'!G203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2">
        <f>+'23'!G204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2">
        <f>+'23'!G205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2">
        <f>+'23'!G206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2">
        <f>+'23'!G207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2">
        <f>+'23'!G208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2">
        <f>+'23'!G209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2">
        <f>+'23'!G210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2">
        <f>+'23'!G211</f>
        <v>0</v>
      </c>
      <c r="D211" s="13">
        <v>0</v>
      </c>
      <c r="E211" s="82">
        <f t="shared" si="18"/>
        <v>0</v>
      </c>
      <c r="F211" s="13">
        <v>0</v>
      </c>
      <c r="G211" s="14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2">
        <f>+'23'!G212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820</v>
      </c>
    </row>
    <row r="213" spans="1:26" ht="25.5" x14ac:dyDescent="0.55000000000000004">
      <c r="A213" s="80">
        <v>209</v>
      </c>
      <c r="B213" s="20" t="s">
        <v>262</v>
      </c>
      <c r="C213" s="12">
        <f>+'23'!G213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2">
        <f>+'23'!G214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2">
        <f>+'23'!G215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2">
        <f>+'23'!G216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2">
        <f>+'23'!G217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si="19"/>
        <v>10</v>
      </c>
      <c r="H217" s="15">
        <v>0</v>
      </c>
      <c r="I217" s="23">
        <v>35</v>
      </c>
      <c r="J217" s="17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2">
        <f>+'23'!G218</f>
        <v>3</v>
      </c>
      <c r="D218" s="13">
        <v>0</v>
      </c>
      <c r="E218" s="12">
        <f t="shared" ref="E218:E219" si="27">C218+D218</f>
        <v>3</v>
      </c>
      <c r="F218" s="13">
        <v>0</v>
      </c>
      <c r="G218" s="14">
        <f t="shared" ref="G218:G219" si="28">E218-F218-H218</f>
        <v>3</v>
      </c>
      <c r="H218" s="15">
        <v>0</v>
      </c>
      <c r="I218" s="23">
        <v>100</v>
      </c>
      <c r="J218" s="17">
        <f t="shared" ref="J218:J219" si="29">+I218*H218</f>
        <v>0</v>
      </c>
      <c r="K218" s="18" t="s">
        <v>16</v>
      </c>
      <c r="L218" s="19">
        <v>0</v>
      </c>
      <c r="M218" s="24"/>
      <c r="N218" s="24"/>
    </row>
    <row r="219" spans="1:26" ht="25.5" x14ac:dyDescent="0.55000000000000004">
      <c r="A219" s="10">
        <v>215</v>
      </c>
      <c r="B219" s="20" t="s">
        <v>280</v>
      </c>
      <c r="C219" s="12">
        <f>+'23'!G219</f>
        <v>-3</v>
      </c>
      <c r="D219" s="13">
        <v>0</v>
      </c>
      <c r="E219" s="12">
        <f t="shared" si="27"/>
        <v>-3</v>
      </c>
      <c r="F219" s="13">
        <v>0</v>
      </c>
      <c r="G219" s="14">
        <f t="shared" si="28"/>
        <v>-3</v>
      </c>
      <c r="H219" s="15">
        <v>0</v>
      </c>
      <c r="I219" s="23">
        <v>199</v>
      </c>
      <c r="J219" s="17">
        <f t="shared" si="29"/>
        <v>0</v>
      </c>
      <c r="K219" s="18" t="s">
        <v>16</v>
      </c>
      <c r="L219" s="19">
        <v>0</v>
      </c>
      <c r="M219" s="24"/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830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15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200</v>
      </c>
      <c r="L224" s="2">
        <v>115</v>
      </c>
      <c r="M224" s="2">
        <v>50</v>
      </c>
      <c r="N224" s="2">
        <v>35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10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605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605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820</v>
      </c>
    </row>
    <row r="234" spans="1:11" x14ac:dyDescent="0.5">
      <c r="G234" s="2"/>
      <c r="I234" s="2" t="s">
        <v>265</v>
      </c>
      <c r="J234" s="2">
        <f>SUM(K223:K226)</f>
        <v>215</v>
      </c>
    </row>
    <row r="235" spans="1:11" x14ac:dyDescent="0.5">
      <c r="G235" s="2"/>
      <c r="I235" s="2" t="s">
        <v>266</v>
      </c>
      <c r="J235" s="2">
        <f>+K229</f>
        <v>605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BA27-49EE-4976-B815-8A3A3B78EF43}">
  <sheetPr>
    <tabColor rgb="FFCCFFFF"/>
  </sheetPr>
  <dimension ref="A1:Z306"/>
  <sheetViews>
    <sheetView workbookViewId="0">
      <pane ySplit="4" topLeftCell="A218" activePane="bottomLeft" state="frozen"/>
      <selection pane="bottomLeft" activeCell="N224" sqref="N224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15.25" style="38" bestFit="1" customWidth="1"/>
    <col min="10" max="10" width="9.5" style="2" bestFit="1" customWidth="1"/>
    <col min="11" max="11" width="10.5" style="2" bestFit="1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+'24'!G5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+'24'!G6</f>
        <v>76</v>
      </c>
      <c r="D6" s="13">
        <v>0</v>
      </c>
      <c r="E6" s="12">
        <f t="shared" ref="E6:E69" si="0">C6+D6</f>
        <v>76</v>
      </c>
      <c r="F6" s="13">
        <v>0</v>
      </c>
      <c r="G6" s="14">
        <f t="shared" ref="G6:G69" si="1">E6-F6-H6</f>
        <v>74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88">
        <f>+'24'!G8</f>
        <v>5</v>
      </c>
      <c r="D8" s="13">
        <v>0</v>
      </c>
      <c r="E8" s="12">
        <f t="shared" si="0"/>
        <v>5</v>
      </c>
      <c r="F8" s="13">
        <v>0</v>
      </c>
      <c r="G8" s="14">
        <f t="shared" si="1"/>
        <v>5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+'24'!G12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+'24'!G18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+'24'!G23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+'24'!G24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+'24'!G27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+'24'!G29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+'24'!G34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88">
        <f>+'24'!G35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+'24'!G36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+'24'!G37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+'24'!G38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0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88">
        <f>+'24'!G39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88">
        <f>+'24'!G40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+'24'!G42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+'24'!G44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+'24'!G46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+'24'!G47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1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+'24'!G48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+'24'!G50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+'24'!G54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+'24'!G66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+'24'!G71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88">
        <f>+'24'!G74</f>
        <v>4</v>
      </c>
      <c r="D74" s="13">
        <v>0</v>
      </c>
      <c r="E74" s="12">
        <f t="shared" si="7"/>
        <v>4</v>
      </c>
      <c r="F74" s="13">
        <v>0</v>
      </c>
      <c r="G74" s="14">
        <f t="shared" si="8"/>
        <v>4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+'24'!G77</f>
        <v>3</v>
      </c>
      <c r="D77" s="13">
        <v>0</v>
      </c>
      <c r="E77" s="12">
        <f t="shared" si="7"/>
        <v>3</v>
      </c>
      <c r="F77" s="13">
        <v>0</v>
      </c>
      <c r="G77" s="14">
        <f t="shared" si="8"/>
        <v>3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+'24'!G81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+'24'!G85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+'24'!G86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+'24'!G87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6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+'24'!G88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+'24'!G89</f>
        <v>5</v>
      </c>
      <c r="D89" s="13">
        <v>0</v>
      </c>
      <c r="E89" s="12">
        <f t="shared" si="7"/>
        <v>5</v>
      </c>
      <c r="F89" s="13">
        <v>0</v>
      </c>
      <c r="G89" s="14">
        <f t="shared" si="8"/>
        <v>5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+'24'!G94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+'24'!G101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88">
        <f>+'24'!G106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88">
        <f>+'24'!G114</f>
        <v>10</v>
      </c>
      <c r="D114" s="13">
        <v>0</v>
      </c>
      <c r="E114" s="12">
        <f t="shared" si="7"/>
        <v>10</v>
      </c>
      <c r="F114" s="13">
        <v>0</v>
      </c>
      <c r="G114" s="14">
        <f t="shared" si="8"/>
        <v>10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88">
        <f>+'24'!G121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88">
        <f>+'24'!G141</f>
        <v>-1</v>
      </c>
      <c r="D141" s="13">
        <v>0</v>
      </c>
      <c r="E141" s="12">
        <f t="shared" si="14"/>
        <v>-1</v>
      </c>
      <c r="F141" s="13">
        <v>0</v>
      </c>
      <c r="G141" s="14">
        <f t="shared" si="15"/>
        <v>-1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88">
        <f>+'24'!G145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88">
        <f>+'24'!G150</f>
        <v>29</v>
      </c>
      <c r="D150" s="13">
        <v>0</v>
      </c>
      <c r="E150" s="12">
        <f t="shared" si="14"/>
        <v>29</v>
      </c>
      <c r="F150" s="13">
        <v>0</v>
      </c>
      <c r="G150" s="14">
        <f t="shared" si="15"/>
        <v>29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+'24'!G151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+'24'!G152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88">
        <f>+'24'!G163</f>
        <v>1</v>
      </c>
      <c r="D163" s="13">
        <v>0</v>
      </c>
      <c r="E163" s="12">
        <f t="shared" si="14"/>
        <v>1</v>
      </c>
      <c r="F163" s="13">
        <v>0</v>
      </c>
      <c r="G163" s="14">
        <f t="shared" si="15"/>
        <v>1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+'24'!G164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+'24'!G167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+'24'!G168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+'24'!G170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f>+'24'!G176</f>
        <v>3</v>
      </c>
      <c r="D176" s="13">
        <v>0</v>
      </c>
      <c r="E176" s="12">
        <f t="shared" si="14"/>
        <v>3</v>
      </c>
      <c r="F176" s="13">
        <v>0</v>
      </c>
      <c r="G176" s="14">
        <f t="shared" si="15"/>
        <v>3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88">
        <f>+'24'!G178</f>
        <v>-2</v>
      </c>
      <c r="D178" s="13">
        <v>0</v>
      </c>
      <c r="E178" s="12">
        <f t="shared" si="14"/>
        <v>-2</v>
      </c>
      <c r="F178" s="13">
        <v>0</v>
      </c>
      <c r="G178" s="14">
        <f t="shared" si="15"/>
        <v>-2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+'24'!G188</f>
        <v>14</v>
      </c>
      <c r="D188" s="13">
        <v>0</v>
      </c>
      <c r="E188" s="12">
        <f t="shared" si="14"/>
        <v>14</v>
      </c>
      <c r="F188" s="13">
        <v>0</v>
      </c>
      <c r="G188" s="14">
        <f t="shared" si="15"/>
        <v>14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+'24'!G189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+'24'!G198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+'24'!G205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+'24'!G211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760</v>
      </c>
    </row>
    <row r="213" spans="1:26" ht="25.5" x14ac:dyDescent="0.55000000000000004">
      <c r="A213" s="80">
        <v>209</v>
      </c>
      <c r="B213" s="20" t="s">
        <v>262</v>
      </c>
      <c r="C213" s="14">
        <f>+'24'!G213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88">
        <f>+'24'!G217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ref="G217" si="25">E217-F217-H217</f>
        <v>10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88">
        <f>+'24'!G218</f>
        <v>3</v>
      </c>
      <c r="D218" s="13">
        <v>0</v>
      </c>
      <c r="E218" s="12">
        <f t="shared" ref="E218:E219" si="28">C218+D218</f>
        <v>3</v>
      </c>
      <c r="F218" s="13">
        <v>0</v>
      </c>
      <c r="G218" s="14">
        <f t="shared" ref="G218:G219" si="29">E218-F218-H218</f>
        <v>3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88">
        <f>+'24'!G219</f>
        <v>-3</v>
      </c>
      <c r="D219" s="13">
        <v>0</v>
      </c>
      <c r="E219" s="12">
        <f t="shared" si="28"/>
        <v>-3</v>
      </c>
      <c r="F219" s="13">
        <v>0</v>
      </c>
      <c r="G219" s="14">
        <f t="shared" si="29"/>
        <v>-3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760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910</v>
      </c>
      <c r="L224" s="2">
        <v>450</v>
      </c>
      <c r="M224" s="2">
        <v>100</v>
      </c>
      <c r="N224" s="2">
        <v>50</v>
      </c>
      <c r="O224" s="2">
        <v>310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-150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150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150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910</v>
      </c>
    </row>
    <row r="234" spans="1:11" x14ac:dyDescent="0.5">
      <c r="G234" s="2"/>
      <c r="I234" s="2" t="s">
        <v>265</v>
      </c>
      <c r="J234" s="2">
        <f>SUM(K223:K226)</f>
        <v>910</v>
      </c>
    </row>
    <row r="235" spans="1:11" x14ac:dyDescent="0.5">
      <c r="G235" s="2"/>
      <c r="I235" s="2" t="s">
        <v>266</v>
      </c>
      <c r="J235" s="2">
        <f>+K229</f>
        <v>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49-8E2B-4A10-85CB-40DD6ABCDD75}">
  <sheetPr>
    <tabColor rgb="FFCCFFFF"/>
  </sheetPr>
  <dimension ref="A1:Z306"/>
  <sheetViews>
    <sheetView workbookViewId="0">
      <pane ySplit="4" topLeftCell="A218" activePane="bottomLeft" state="frozen"/>
      <selection pane="bottomLeft" activeCell="N224" sqref="N224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375" style="38" customWidth="1"/>
    <col min="10" max="10" width="9.5" style="2" bestFit="1" customWidth="1"/>
    <col min="11" max="11" width="20.1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+'25'!G5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v>71</v>
      </c>
      <c r="D6" s="13">
        <v>0</v>
      </c>
      <c r="E6" s="12">
        <f t="shared" ref="E6:E69" si="0">C6+D6</f>
        <v>71</v>
      </c>
      <c r="F6" s="13">
        <v>0</v>
      </c>
      <c r="G6" s="14">
        <f t="shared" ref="G6:G69" si="1">E6-F6-H6</f>
        <v>69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88">
        <v>3</v>
      </c>
      <c r="D8" s="13">
        <v>0</v>
      </c>
      <c r="E8" s="12">
        <f t="shared" si="0"/>
        <v>3</v>
      </c>
      <c r="F8" s="13">
        <v>0</v>
      </c>
      <c r="G8" s="14">
        <f t="shared" si="1"/>
        <v>3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+'25'!G12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+'25'!G18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v>3</v>
      </c>
      <c r="D23" s="13">
        <v>0</v>
      </c>
      <c r="E23" s="12">
        <f t="shared" si="0"/>
        <v>3</v>
      </c>
      <c r="F23" s="13">
        <v>0</v>
      </c>
      <c r="G23" s="14">
        <f t="shared" si="1"/>
        <v>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+'25'!G27</f>
        <v>5</v>
      </c>
      <c r="D27" s="13">
        <v>0</v>
      </c>
      <c r="E27" s="12">
        <f t="shared" si="0"/>
        <v>5</v>
      </c>
      <c r="F27" s="13">
        <v>1</v>
      </c>
      <c r="G27" s="14">
        <f t="shared" si="1"/>
        <v>4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2"/>
        <v>100</v>
      </c>
      <c r="K29" s="18" t="s">
        <v>16</v>
      </c>
      <c r="L29" s="19">
        <v>0</v>
      </c>
      <c r="M29" s="24">
        <f t="shared" si="3"/>
        <v>100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+'25'!G34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+'25'!G36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+'25'!G37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+'25'!G38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88">
        <f>+'25'!G44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88"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+'25'!G47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+'25'!G48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+'25'!G50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+'25'!G66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+'25'!G71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+'25'!G77</f>
        <v>3</v>
      </c>
      <c r="D77" s="13">
        <v>0</v>
      </c>
      <c r="E77" s="12">
        <f t="shared" si="7"/>
        <v>3</v>
      </c>
      <c r="F77" s="13">
        <v>2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+'25'!G81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+'25'!G85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+'25'!G86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+'25'!G87</f>
        <v>6</v>
      </c>
      <c r="D87" s="13">
        <v>0</v>
      </c>
      <c r="E87" s="12">
        <f t="shared" si="7"/>
        <v>6</v>
      </c>
      <c r="F87" s="13">
        <v>0</v>
      </c>
      <c r="G87" s="14">
        <f t="shared" si="8"/>
        <v>6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+'25'!G88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+'25'!G89</f>
        <v>5</v>
      </c>
      <c r="D89" s="13">
        <v>0</v>
      </c>
      <c r="E89" s="12">
        <f t="shared" si="7"/>
        <v>5</v>
      </c>
      <c r="F89" s="13">
        <v>0</v>
      </c>
      <c r="G89" s="14">
        <f t="shared" si="8"/>
        <v>5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+'25'!G94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+'25'!G101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+'25'!G106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v>9</v>
      </c>
      <c r="D114" s="13">
        <v>0</v>
      </c>
      <c r="E114" s="12">
        <f t="shared" si="7"/>
        <v>9</v>
      </c>
      <c r="F114" s="13">
        <v>0</v>
      </c>
      <c r="G114" s="14">
        <f t="shared" si="8"/>
        <v>9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+'25'!G121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v>8</v>
      </c>
      <c r="D141" s="13">
        <v>0</v>
      </c>
      <c r="E141" s="12">
        <f t="shared" si="14"/>
        <v>8</v>
      </c>
      <c r="F141" s="13">
        <v>0</v>
      </c>
      <c r="G141" s="14">
        <f t="shared" si="15"/>
        <v>8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+'25'!G145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v>14</v>
      </c>
      <c r="D150" s="13">
        <v>0</v>
      </c>
      <c r="E150" s="12">
        <f t="shared" si="14"/>
        <v>14</v>
      </c>
      <c r="F150" s="13">
        <v>0</v>
      </c>
      <c r="G150" s="14">
        <f t="shared" si="15"/>
        <v>14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+'25'!G151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+'25'!G152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+'25'!G163</f>
        <v>1</v>
      </c>
      <c r="D163" s="13">
        <v>0</v>
      </c>
      <c r="E163" s="12">
        <f t="shared" si="14"/>
        <v>1</v>
      </c>
      <c r="F163" s="13">
        <v>1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+'25'!G164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+'25'!G167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+'25'!G168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+'25'!G170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14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88"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88"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+'25'!G189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+'25'!G198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+'25'!G205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+'25'!G211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400</v>
      </c>
    </row>
    <row r="213" spans="1:26" ht="25.5" x14ac:dyDescent="0.55000000000000004">
      <c r="A213" s="80">
        <v>209</v>
      </c>
      <c r="B213" s="20" t="s">
        <v>262</v>
      </c>
      <c r="C213" s="14">
        <f>+'25'!G213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v>15</v>
      </c>
      <c r="D217" s="13">
        <v>0</v>
      </c>
      <c r="E217" s="12">
        <f t="shared" ref="E217" si="24">C217+D217</f>
        <v>15</v>
      </c>
      <c r="F217" s="13">
        <v>0</v>
      </c>
      <c r="G217" s="14">
        <f t="shared" ref="G217" si="25">E217-F217-H217</f>
        <v>15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400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700</v>
      </c>
      <c r="L224" s="2">
        <v>300</v>
      </c>
      <c r="M224" s="2">
        <v>400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-300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300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300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700</v>
      </c>
    </row>
    <row r="234" spans="1:11" x14ac:dyDescent="0.5">
      <c r="G234" s="2"/>
      <c r="I234" s="2" t="s">
        <v>265</v>
      </c>
      <c r="J234" s="2">
        <f>SUM(K223:K226)</f>
        <v>700</v>
      </c>
    </row>
    <row r="235" spans="1:11" x14ac:dyDescent="0.5">
      <c r="G235" s="2"/>
      <c r="I235" s="2" t="s">
        <v>266</v>
      </c>
      <c r="J235" s="2">
        <f>+K229</f>
        <v>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130-1CBE-4091-B9C0-506B059C6CE8}">
  <sheetPr>
    <tabColor rgb="FFCCFFFF"/>
  </sheetPr>
  <dimension ref="A1:Z306"/>
  <sheetViews>
    <sheetView workbookViewId="0">
      <pane ySplit="4" topLeftCell="A218" activePane="bottomLeft" state="frozen"/>
      <selection pane="bottomLeft" activeCell="O224" sqref="O224"/>
    </sheetView>
  </sheetViews>
  <sheetFormatPr defaultColWidth="9" defaultRowHeight="24.75" x14ac:dyDescent="0.5"/>
  <cols>
    <col min="1" max="1" width="6" style="2" bestFit="1" customWidth="1"/>
    <col min="2" max="2" width="34.875" style="2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625" style="38" customWidth="1"/>
    <col min="10" max="10" width="9.5" style="2" bestFit="1" customWidth="1"/>
    <col min="11" max="11" width="17.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+'26'!G5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+'26'!G6</f>
        <v>69</v>
      </c>
      <c r="D6" s="13">
        <v>0</v>
      </c>
      <c r="E6" s="12">
        <f t="shared" ref="E6:E69" si="0">C6+D6</f>
        <v>69</v>
      </c>
      <c r="F6" s="13">
        <v>0</v>
      </c>
      <c r="G6" s="14">
        <f t="shared" ref="G6:G69" si="1">E6-F6-H6</f>
        <v>67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+'26'!G8</f>
        <v>3</v>
      </c>
      <c r="D8" s="13">
        <v>0</v>
      </c>
      <c r="E8" s="12">
        <f t="shared" si="0"/>
        <v>3</v>
      </c>
      <c r="F8" s="13">
        <v>0</v>
      </c>
      <c r="G8" s="14">
        <f t="shared" si="1"/>
        <v>3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+'26'!G12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+'26'!G18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+'26'!G23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+'26'!G24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+'26'!G27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2</v>
      </c>
      <c r="H27" s="15">
        <v>2</v>
      </c>
      <c r="I27" s="21">
        <v>100</v>
      </c>
      <c r="J27" s="17">
        <f t="shared" si="2"/>
        <v>200</v>
      </c>
      <c r="K27" s="18" t="s">
        <v>286</v>
      </c>
      <c r="L27" s="19">
        <v>40</v>
      </c>
      <c r="M27" s="24">
        <f t="shared" si="3"/>
        <v>160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+'26'!G29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2"/>
        <v>100</v>
      </c>
      <c r="K29" s="18" t="s">
        <v>286</v>
      </c>
      <c r="L29" s="19">
        <v>20</v>
      </c>
      <c r="M29" s="24">
        <f t="shared" si="3"/>
        <v>80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3</v>
      </c>
      <c r="H31" s="15">
        <v>2</v>
      </c>
      <c r="I31" s="16">
        <v>100</v>
      </c>
      <c r="J31" s="17">
        <f t="shared" si="2"/>
        <v>200</v>
      </c>
      <c r="K31" s="18" t="s">
        <v>286</v>
      </c>
      <c r="L31" s="19">
        <v>40</v>
      </c>
      <c r="M31" s="24">
        <f t="shared" si="3"/>
        <v>160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+'26'!G34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+'26'!G36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+'26'!G37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+'26'!G38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+'26'!G39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+'26'!G40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+'26'!G42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+'26'!G46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+'26'!G47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+'26'!G48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+'26'!G50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+'26'!G57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+'26'!G66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+'26'!G71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+'26'!G77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+'26'!G81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+'26'!G85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+'26'!G86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+'26'!G87</f>
        <v>6</v>
      </c>
      <c r="D87" s="13">
        <v>0</v>
      </c>
      <c r="E87" s="12">
        <f t="shared" si="7"/>
        <v>6</v>
      </c>
      <c r="F87" s="13">
        <v>0</v>
      </c>
      <c r="G87" s="14">
        <f t="shared" si="8"/>
        <v>6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+'26'!G88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+'26'!G89</f>
        <v>5</v>
      </c>
      <c r="D89" s="13">
        <v>0</v>
      </c>
      <c r="E89" s="12">
        <f t="shared" si="7"/>
        <v>5</v>
      </c>
      <c r="F89" s="13">
        <v>0</v>
      </c>
      <c r="G89" s="14">
        <f t="shared" si="8"/>
        <v>5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+'26'!G94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+'26'!G101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+'26'!G106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+'26'!G114</f>
        <v>9</v>
      </c>
      <c r="D114" s="13">
        <v>0</v>
      </c>
      <c r="E114" s="12">
        <f t="shared" si="7"/>
        <v>9</v>
      </c>
      <c r="F114" s="13">
        <v>0</v>
      </c>
      <c r="G114" s="14">
        <f t="shared" si="8"/>
        <v>8</v>
      </c>
      <c r="H114" s="15">
        <v>1</v>
      </c>
      <c r="I114" s="21">
        <v>35</v>
      </c>
      <c r="J114" s="17">
        <f t="shared" si="9"/>
        <v>35</v>
      </c>
      <c r="K114" s="18" t="s">
        <v>16</v>
      </c>
      <c r="L114" s="19">
        <v>0</v>
      </c>
      <c r="M114" s="24">
        <f t="shared" si="10"/>
        <v>35</v>
      </c>
    </row>
    <row r="115" spans="1:13" ht="25.5" x14ac:dyDescent="0.55000000000000004">
      <c r="A115" s="10">
        <v>111</v>
      </c>
      <c r="B115" s="20" t="s">
        <v>126</v>
      </c>
      <c r="C115" s="14">
        <f>+'26'!G115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+'26'!G121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+'26'!G141</f>
        <v>8</v>
      </c>
      <c r="D141" s="13">
        <v>0</v>
      </c>
      <c r="E141" s="12">
        <f t="shared" si="14"/>
        <v>8</v>
      </c>
      <c r="F141" s="13">
        <v>0</v>
      </c>
      <c r="G141" s="14">
        <f t="shared" si="15"/>
        <v>6</v>
      </c>
      <c r="H141" s="15">
        <v>2</v>
      </c>
      <c r="I141" s="21">
        <v>45</v>
      </c>
      <c r="J141" s="17">
        <f t="shared" si="16"/>
        <v>90</v>
      </c>
      <c r="K141" s="18" t="s">
        <v>291</v>
      </c>
      <c r="L141" s="19">
        <v>55</v>
      </c>
      <c r="M141" s="24">
        <f t="shared" si="17"/>
        <v>35</v>
      </c>
    </row>
    <row r="142" spans="1:13" ht="25.5" x14ac:dyDescent="0.55000000000000004">
      <c r="A142" s="10">
        <v>138</v>
      </c>
      <c r="B142" s="20" t="s">
        <v>153</v>
      </c>
      <c r="C142" s="14">
        <f>+'26'!G142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+'26'!G145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+'26'!G150</f>
        <v>14</v>
      </c>
      <c r="D150" s="13">
        <v>0</v>
      </c>
      <c r="E150" s="12">
        <f t="shared" si="14"/>
        <v>14</v>
      </c>
      <c r="F150" s="13">
        <v>0</v>
      </c>
      <c r="G150" s="14">
        <f t="shared" si="15"/>
        <v>14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+'26'!G151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+'26'!G152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+'26'!G164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+'26'!G167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+'26'!G168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+'26'!G170</f>
        <v>14</v>
      </c>
      <c r="D170" s="13">
        <v>0</v>
      </c>
      <c r="E170" s="12">
        <f t="shared" si="14"/>
        <v>14</v>
      </c>
      <c r="F170" s="13">
        <v>0</v>
      </c>
      <c r="G170" s="14">
        <f t="shared" si="15"/>
        <v>13</v>
      </c>
      <c r="H170" s="15">
        <v>1</v>
      </c>
      <c r="I170" s="21">
        <v>80</v>
      </c>
      <c r="J170" s="17">
        <f t="shared" si="16"/>
        <v>80</v>
      </c>
      <c r="K170" s="18" t="s">
        <v>16</v>
      </c>
      <c r="L170" s="19">
        <v>0</v>
      </c>
      <c r="M170" s="24">
        <f t="shared" si="17"/>
        <v>80</v>
      </c>
    </row>
    <row r="171" spans="1:13" ht="25.5" x14ac:dyDescent="0.55000000000000004">
      <c r="A171" s="10">
        <v>167</v>
      </c>
      <c r="B171" s="20" t="s">
        <v>182</v>
      </c>
      <c r="C171" s="14">
        <f>+'26'!G171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+'26'!G176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+'26'!G188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+'26'!G189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+'26'!G198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+'26'!G205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+'26'!G211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750</v>
      </c>
    </row>
    <row r="213" spans="1:26" ht="25.5" x14ac:dyDescent="0.55000000000000004">
      <c r="A213" s="80">
        <v>209</v>
      </c>
      <c r="B213" s="20" t="s">
        <v>262</v>
      </c>
      <c r="C213" s="14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+'26'!G215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+'26'!G217</f>
        <v>15</v>
      </c>
      <c r="D217" s="13">
        <v>0</v>
      </c>
      <c r="E217" s="12">
        <f t="shared" ref="E217" si="24">C217+D217</f>
        <v>15</v>
      </c>
      <c r="F217" s="13">
        <v>0</v>
      </c>
      <c r="G217" s="14">
        <f t="shared" ref="G217" si="25">E217-F217-H217</f>
        <v>13</v>
      </c>
      <c r="H217" s="15">
        <v>2</v>
      </c>
      <c r="I217" s="23">
        <v>35</v>
      </c>
      <c r="J217" s="17">
        <f t="shared" ref="J217" si="26">+I217*H217</f>
        <v>70</v>
      </c>
      <c r="K217" s="18" t="s">
        <v>16</v>
      </c>
      <c r="L217" s="19">
        <v>20</v>
      </c>
      <c r="M217" s="24">
        <f t="shared" ref="M217" si="27">SUM(J217-L217)</f>
        <v>50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+'26'!G218</f>
        <v>0</v>
      </c>
      <c r="D218" s="13">
        <v>0</v>
      </c>
      <c r="E218" s="12">
        <f t="shared" ref="E218:E219" si="28">C218+D218</f>
        <v>0</v>
      </c>
      <c r="F218" s="13">
        <v>0</v>
      </c>
      <c r="G218" s="14">
        <f t="shared" ref="G218:G219" si="29">E218-F218-H218</f>
        <v>0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+'26'!G219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975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800</v>
      </c>
      <c r="L224" s="2">
        <v>300</v>
      </c>
      <c r="M224" s="2">
        <v>400</v>
      </c>
      <c r="N224" s="2">
        <v>100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175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800</v>
      </c>
    </row>
    <row r="234" spans="1:11" x14ac:dyDescent="0.5">
      <c r="G234" s="2"/>
      <c r="I234" s="2" t="s">
        <v>265</v>
      </c>
      <c r="J234" s="2">
        <f>SUM(K223:K226)</f>
        <v>800</v>
      </c>
    </row>
    <row r="235" spans="1:11" x14ac:dyDescent="0.5">
      <c r="G235" s="2"/>
      <c r="I235" s="2" t="s">
        <v>266</v>
      </c>
      <c r="J235" s="2">
        <f>+K229</f>
        <v>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E78-815D-4376-8D06-E135729F3A0F}">
  <sheetPr>
    <tabColor rgb="FFCCFFFF"/>
  </sheetPr>
  <dimension ref="A1:Z306"/>
  <sheetViews>
    <sheetView workbookViewId="0">
      <pane ySplit="4" topLeftCell="A213" activePane="bottomLeft" state="frozen"/>
      <selection pane="bottomLeft" activeCell="L229" sqref="L22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9.875" style="38" customWidth="1"/>
    <col min="10" max="10" width="9.5" style="2" bestFit="1" customWidth="1"/>
    <col min="11" max="11" width="18.8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+'27'!G5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+'27'!G6</f>
        <v>67</v>
      </c>
      <c r="D6" s="13">
        <v>0</v>
      </c>
      <c r="E6" s="12">
        <f t="shared" ref="E6:E69" si="0">C6+D6</f>
        <v>67</v>
      </c>
      <c r="F6" s="13">
        <v>0</v>
      </c>
      <c r="G6" s="14">
        <f t="shared" ref="G6:G69" si="1">E6-F6-H6</f>
        <v>66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+'27'!G8</f>
        <v>3</v>
      </c>
      <c r="D8" s="13">
        <v>0</v>
      </c>
      <c r="E8" s="12">
        <f t="shared" si="0"/>
        <v>3</v>
      </c>
      <c r="F8" s="13">
        <v>0</v>
      </c>
      <c r="G8" s="14">
        <f t="shared" si="1"/>
        <v>3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+'27'!G12</f>
        <v>5</v>
      </c>
      <c r="D12" s="13">
        <v>4</v>
      </c>
      <c r="E12" s="12">
        <f t="shared" si="0"/>
        <v>9</v>
      </c>
      <c r="F12" s="13">
        <v>0</v>
      </c>
      <c r="G12" s="14">
        <f t="shared" si="1"/>
        <v>9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+'27'!G18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+'27'!G23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+'27'!G24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1">
        <v>100</v>
      </c>
      <c r="J27" s="17">
        <f t="shared" si="2"/>
        <v>100</v>
      </c>
      <c r="K27" s="18" t="s">
        <v>286</v>
      </c>
      <c r="L27" s="19">
        <v>20</v>
      </c>
      <c r="M27" s="24">
        <f t="shared" si="3"/>
        <v>80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+'27'!G29</f>
        <v>1</v>
      </c>
      <c r="D29" s="13">
        <v>3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+'27'!G34</f>
        <v>1</v>
      </c>
      <c r="D34" s="13">
        <v>5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+'27'!G36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+'27'!G37</f>
        <v>0</v>
      </c>
      <c r="D37" s="13">
        <v>9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+'27'!G38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+'27'!G39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+'27'!G40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+'27'!G42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+'27'!G47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+'27'!G48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+'27'!G50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+'27'!G51</f>
        <v>0</v>
      </c>
      <c r="D51" s="13">
        <v>1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+'27'!G57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+'27'!G66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40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+'27'!G71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+'27'!G77</f>
        <v>1</v>
      </c>
      <c r="D77" s="13">
        <v>5</v>
      </c>
      <c r="E77" s="12">
        <f t="shared" si="7"/>
        <v>6</v>
      </c>
      <c r="F77" s="13">
        <v>0</v>
      </c>
      <c r="G77" s="14">
        <f t="shared" si="8"/>
        <v>6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+'27'!G81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+'27'!G85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+'27'!G86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+'27'!G87</f>
        <v>6</v>
      </c>
      <c r="D87" s="13">
        <v>0</v>
      </c>
      <c r="E87" s="12">
        <f t="shared" si="7"/>
        <v>6</v>
      </c>
      <c r="F87" s="13">
        <v>0</v>
      </c>
      <c r="G87" s="14">
        <f t="shared" si="8"/>
        <v>5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+'27'!G88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+'27'!G89</f>
        <v>5</v>
      </c>
      <c r="D89" s="13">
        <v>0</v>
      </c>
      <c r="E89" s="12">
        <f t="shared" si="7"/>
        <v>5</v>
      </c>
      <c r="F89" s="13">
        <v>0</v>
      </c>
      <c r="G89" s="14">
        <f t="shared" si="8"/>
        <v>3</v>
      </c>
      <c r="H89" s="15">
        <v>2</v>
      </c>
      <c r="I89" s="21">
        <v>55</v>
      </c>
      <c r="J89" s="17">
        <f t="shared" si="9"/>
        <v>110</v>
      </c>
      <c r="K89" s="18" t="s">
        <v>16</v>
      </c>
      <c r="L89" s="19">
        <v>0</v>
      </c>
      <c r="M89" s="24">
        <f t="shared" si="10"/>
        <v>110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+'27'!G94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+'27'!G101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+'27'!G106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+'27'!G114</f>
        <v>8</v>
      </c>
      <c r="D114" s="13">
        <v>0</v>
      </c>
      <c r="E114" s="12">
        <f t="shared" si="7"/>
        <v>8</v>
      </c>
      <c r="F114" s="13">
        <v>0</v>
      </c>
      <c r="G114" s="14">
        <f t="shared" si="8"/>
        <v>6</v>
      </c>
      <c r="H114" s="15">
        <v>2</v>
      </c>
      <c r="I114" s="21">
        <v>35</v>
      </c>
      <c r="J114" s="17">
        <f t="shared" si="9"/>
        <v>70</v>
      </c>
      <c r="K114" s="18" t="s">
        <v>16</v>
      </c>
      <c r="L114" s="19">
        <v>0</v>
      </c>
      <c r="M114" s="24">
        <f t="shared" si="10"/>
        <v>70</v>
      </c>
    </row>
    <row r="115" spans="1:13" ht="25.5" x14ac:dyDescent="0.55000000000000004">
      <c r="A115" s="10">
        <v>111</v>
      </c>
      <c r="B115" s="20" t="s">
        <v>126</v>
      </c>
      <c r="C115" s="14">
        <f>+'27'!G115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+'27'!G121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+'27'!G141</f>
        <v>6</v>
      </c>
      <c r="D141" s="13">
        <v>0</v>
      </c>
      <c r="E141" s="12">
        <f t="shared" si="14"/>
        <v>6</v>
      </c>
      <c r="F141" s="13">
        <v>0</v>
      </c>
      <c r="G141" s="14">
        <f t="shared" si="15"/>
        <v>6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+'27'!G145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+'27'!G150</f>
        <v>14</v>
      </c>
      <c r="D150" s="13">
        <v>0</v>
      </c>
      <c r="E150" s="12">
        <f t="shared" si="14"/>
        <v>14</v>
      </c>
      <c r="F150" s="13">
        <v>0</v>
      </c>
      <c r="G150" s="14">
        <f t="shared" si="15"/>
        <v>11</v>
      </c>
      <c r="H150" s="15">
        <v>3</v>
      </c>
      <c r="I150" s="21">
        <v>150</v>
      </c>
      <c r="J150" s="17">
        <f t="shared" si="16"/>
        <v>450</v>
      </c>
      <c r="K150" s="18" t="s">
        <v>16</v>
      </c>
      <c r="L150" s="19">
        <v>0</v>
      </c>
      <c r="M150" s="24">
        <f t="shared" si="17"/>
        <v>450</v>
      </c>
    </row>
    <row r="151" spans="1:13" ht="25.5" x14ac:dyDescent="0.55000000000000004">
      <c r="A151" s="10">
        <v>147</v>
      </c>
      <c r="B151" s="20" t="s">
        <v>162</v>
      </c>
      <c r="C151" s="14">
        <f>+'27'!G151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+'27'!G152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+'27'!G164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88">
        <f>+'27'!G167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+'27'!G168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88">
        <f>+'27'!G170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13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+'27'!G176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+'27'!G188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+'27'!G189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+'27'!G198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5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+'27'!G205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+'27'!G211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+'27'!G212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970</v>
      </c>
    </row>
    <row r="213" spans="1:26" ht="25.5" x14ac:dyDescent="0.55000000000000004">
      <c r="A213" s="80">
        <v>209</v>
      </c>
      <c r="B213" s="20" t="s">
        <v>262</v>
      </c>
      <c r="C213" s="14">
        <f>+'27'!G213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+'27'!G215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si="21"/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+'27'!G216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ref="M216" si="23">SUM(J216-L216)</f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+'27'!G217</f>
        <v>13</v>
      </c>
      <c r="D217" s="13">
        <v>0</v>
      </c>
      <c r="E217" s="12">
        <f t="shared" ref="E217" si="24">C217+D217</f>
        <v>13</v>
      </c>
      <c r="F217" s="13">
        <v>0</v>
      </c>
      <c r="G217" s="14">
        <f t="shared" ref="G217" si="25">E217-F217-H217</f>
        <v>10</v>
      </c>
      <c r="H217" s="15">
        <v>3</v>
      </c>
      <c r="I217" s="23">
        <v>35</v>
      </c>
      <c r="J217" s="17">
        <f t="shared" ref="J217" si="26">+I217*H217</f>
        <v>105</v>
      </c>
      <c r="K217" s="18" t="s">
        <v>16</v>
      </c>
      <c r="L217" s="19">
        <v>30</v>
      </c>
      <c r="M217" s="24">
        <f t="shared" ref="M217" si="27">SUM(J217-L217)</f>
        <v>75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+'27'!G218</f>
        <v>0</v>
      </c>
      <c r="D218" s="13">
        <v>1</v>
      </c>
      <c r="E218" s="12">
        <f t="shared" ref="E218:E219" si="28">C218+D218</f>
        <v>1</v>
      </c>
      <c r="F218" s="13">
        <v>0</v>
      </c>
      <c r="G218" s="14">
        <f t="shared" ref="G218:G219" si="29">E218-F218-H218</f>
        <v>1</v>
      </c>
      <c r="H218" s="15">
        <v>0</v>
      </c>
      <c r="I218" s="23">
        <v>35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88">
        <f>+'27'!G219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35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1095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480</v>
      </c>
      <c r="L224" s="2">
        <v>35</v>
      </c>
      <c r="M224" s="2">
        <v>35</v>
      </c>
      <c r="N224" s="2">
        <v>360</v>
      </c>
      <c r="O224" s="2">
        <v>50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50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565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565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1045</v>
      </c>
    </row>
    <row r="234" spans="1:11" x14ac:dyDescent="0.5">
      <c r="G234" s="2"/>
      <c r="I234" s="2" t="s">
        <v>265</v>
      </c>
      <c r="J234" s="2">
        <f>SUM(K223:K226)</f>
        <v>480</v>
      </c>
    </row>
    <row r="235" spans="1:11" x14ac:dyDescent="0.5">
      <c r="G235" s="2"/>
      <c r="I235" s="2" t="s">
        <v>266</v>
      </c>
      <c r="J235" s="2">
        <f>+K229</f>
        <v>565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C530-55A2-4BEE-9E25-C8D83EF6207A}">
  <sheetPr>
    <tabColor rgb="FFCCFFFF"/>
  </sheetPr>
  <dimension ref="A1:Z306"/>
  <sheetViews>
    <sheetView workbookViewId="0">
      <pane ySplit="4" topLeftCell="A219" activePane="bottomLeft" state="frozen"/>
      <selection pane="bottomLeft" activeCell="P224" sqref="P224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25" style="38" customWidth="1"/>
    <col min="10" max="10" width="9.5" style="2" bestFit="1" customWidth="1"/>
    <col min="11" max="11" width="17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+'28'!G5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+'28'!G6</f>
        <v>66</v>
      </c>
      <c r="D6" s="13">
        <v>0</v>
      </c>
      <c r="E6" s="12">
        <f t="shared" ref="E6:E69" si="0">C6+D6</f>
        <v>66</v>
      </c>
      <c r="F6" s="13">
        <v>0</v>
      </c>
      <c r="G6" s="14">
        <f t="shared" ref="G6:G69" si="1">E6-F6-H6</f>
        <v>62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+'28'!G8</f>
        <v>3</v>
      </c>
      <c r="D8" s="13">
        <v>0</v>
      </c>
      <c r="E8" s="12">
        <f t="shared" si="0"/>
        <v>3</v>
      </c>
      <c r="F8" s="13">
        <v>0</v>
      </c>
      <c r="G8" s="14">
        <f t="shared" si="1"/>
        <v>2</v>
      </c>
      <c r="H8" s="15">
        <v>1</v>
      </c>
      <c r="I8" s="16">
        <v>100</v>
      </c>
      <c r="J8" s="17">
        <f t="shared" si="2"/>
        <v>100</v>
      </c>
      <c r="K8" s="18" t="s">
        <v>274</v>
      </c>
      <c r="L8" s="19">
        <v>50</v>
      </c>
      <c r="M8" s="24">
        <f t="shared" si="3"/>
        <v>50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+'28'!G12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9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+'28'!G18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+'28'!G24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1">
        <v>100</v>
      </c>
      <c r="J27" s="17">
        <f t="shared" si="2"/>
        <v>100</v>
      </c>
      <c r="K27" s="18" t="s">
        <v>274</v>
      </c>
      <c r="L27" s="19">
        <v>50</v>
      </c>
      <c r="M27" s="24">
        <f t="shared" si="3"/>
        <v>50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2"/>
        <v>100</v>
      </c>
      <c r="K29" s="18" t="s">
        <v>274</v>
      </c>
      <c r="L29" s="19">
        <v>50</v>
      </c>
      <c r="M29" s="24">
        <f t="shared" si="3"/>
        <v>50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+'28'!G31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2"/>
        <v>100</v>
      </c>
      <c r="K31" s="18" t="s">
        <v>274</v>
      </c>
      <c r="L31" s="19">
        <v>50</v>
      </c>
      <c r="M31" s="24">
        <f t="shared" si="3"/>
        <v>50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+'28'!G34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+'28'!G36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88">
        <f>+'28'!G37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+'28'!G38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+'28'!G40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88">
        <f>+'28'!G42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88">
        <f>+'28'!G44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88">
        <f>+'28'!G46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+'28'!G47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+'28'!G50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+'28'!G57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+'28'!G66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+'28'!G71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+'28'!G77</f>
        <v>6</v>
      </c>
      <c r="D77" s="13">
        <v>0</v>
      </c>
      <c r="E77" s="12">
        <f t="shared" si="7"/>
        <v>6</v>
      </c>
      <c r="F77" s="13">
        <v>0</v>
      </c>
      <c r="G77" s="14">
        <f t="shared" si="8"/>
        <v>5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+'28'!G81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+'28'!G85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+'28'!G86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+'28'!G87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+'28'!G88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+'28'!G89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3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+'28'!G94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+'28'!G101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+'28'!G106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+'28'!G114</f>
        <v>6</v>
      </c>
      <c r="D114" s="13">
        <v>0</v>
      </c>
      <c r="E114" s="12">
        <f t="shared" si="7"/>
        <v>6</v>
      </c>
      <c r="F114" s="13">
        <v>6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+'28'!G121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+'28'!G141</f>
        <v>6</v>
      </c>
      <c r="D141" s="13">
        <v>0</v>
      </c>
      <c r="E141" s="12">
        <f t="shared" si="14"/>
        <v>6</v>
      </c>
      <c r="F141" s="13">
        <v>0</v>
      </c>
      <c r="G141" s="14">
        <f t="shared" si="15"/>
        <v>6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+'28'!G145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+'28'!G150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+'28'!G151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+'28'!G152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+'28'!G164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+'28'!G167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+'28'!G168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+'28'!G170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13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+'28'!G176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+'28'!G188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+'28'!G189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+'28'!G198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+'28'!G205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+'28'!G211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830</v>
      </c>
    </row>
    <row r="213" spans="1:26" ht="25.5" x14ac:dyDescent="0.55000000000000004">
      <c r="A213" s="80">
        <v>209</v>
      </c>
      <c r="B213" s="20" t="s">
        <v>262</v>
      </c>
      <c r="C213" s="14">
        <f>+'28'!G213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+'28'!G217</f>
        <v>10</v>
      </c>
      <c r="D217" s="13">
        <v>0</v>
      </c>
      <c r="E217" s="12">
        <f t="shared" ref="E217" si="24">C217+D217</f>
        <v>10</v>
      </c>
      <c r="F217" s="13">
        <v>0</v>
      </c>
      <c r="G217" s="14">
        <f t="shared" ref="G217" si="25">E217-F217-H217</f>
        <v>9</v>
      </c>
      <c r="H217" s="15">
        <v>1</v>
      </c>
      <c r="I217" s="23">
        <v>35</v>
      </c>
      <c r="J217" s="17">
        <f t="shared" ref="J217" si="26">+I217*H217</f>
        <v>35</v>
      </c>
      <c r="K217" s="18" t="s">
        <v>16</v>
      </c>
      <c r="L217" s="19">
        <v>10</v>
      </c>
      <c r="M217" s="24">
        <f t="shared" ref="M217" si="27">SUM(J217-L217)</f>
        <v>25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+'28'!G218</f>
        <v>1</v>
      </c>
      <c r="D218" s="13">
        <v>0</v>
      </c>
      <c r="E218" s="12">
        <f t="shared" ref="E218:E219" si="28">C218+D218</f>
        <v>1</v>
      </c>
      <c r="F218" s="13">
        <v>0</v>
      </c>
      <c r="G218" s="14">
        <f t="shared" ref="G218:G219" si="29">E218-F218-H218</f>
        <v>1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+'28'!G219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1065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855</v>
      </c>
      <c r="L224" s="2">
        <v>250</v>
      </c>
      <c r="M224" s="2">
        <v>180</v>
      </c>
      <c r="N224" s="2">
        <v>400</v>
      </c>
      <c r="O224" s="2">
        <v>25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210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2" t="s">
        <v>264</v>
      </c>
      <c r="J233" s="2">
        <f>+K222-K227+K230</f>
        <v>855</v>
      </c>
    </row>
    <row r="234" spans="1:11" x14ac:dyDescent="0.5">
      <c r="G234" s="2"/>
      <c r="I234" s="2" t="s">
        <v>265</v>
      </c>
      <c r="J234" s="2">
        <f>SUM(K223:K226)</f>
        <v>855</v>
      </c>
    </row>
    <row r="235" spans="1:11" x14ac:dyDescent="0.5">
      <c r="G235" s="2"/>
      <c r="I235" s="2" t="s">
        <v>266</v>
      </c>
      <c r="J235" s="2">
        <f>+K229</f>
        <v>0</v>
      </c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435-04B4-4B0A-920A-D01C286B17A9}">
  <sheetPr>
    <tabColor rgb="FFCCFFFF"/>
  </sheetPr>
  <dimension ref="A1:Z306"/>
  <sheetViews>
    <sheetView workbookViewId="0">
      <pane ySplit="4" topLeftCell="A209" activePane="bottomLeft" state="frozen"/>
      <selection pane="bottomLeft" activeCell="I5" sqref="I5:I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375" style="38" customWidth="1"/>
    <col min="10" max="10" width="9.5" style="2" bestFit="1" customWidth="1"/>
    <col min="11" max="11" width="17.87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+'29'!G5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88">
        <f>+'29'!G6</f>
        <v>62</v>
      </c>
      <c r="D6" s="13">
        <v>0</v>
      </c>
      <c r="E6" s="12">
        <f t="shared" ref="E6:E69" si="0">C6+D6</f>
        <v>62</v>
      </c>
      <c r="F6" s="13">
        <v>0</v>
      </c>
      <c r="G6" s="14">
        <f t="shared" ref="G6:G69" si="1">E6-F6-H6</f>
        <v>61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+'29'!G8</f>
        <v>2</v>
      </c>
      <c r="D8" s="13">
        <v>0</v>
      </c>
      <c r="E8" s="12">
        <f t="shared" si="0"/>
        <v>2</v>
      </c>
      <c r="F8" s="13">
        <v>2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88">
        <f>+'29'!G12</f>
        <v>9</v>
      </c>
      <c r="D12" s="13">
        <v>0</v>
      </c>
      <c r="E12" s="12">
        <f t="shared" si="0"/>
        <v>9</v>
      </c>
      <c r="F12" s="13">
        <v>4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88">
        <f>+'29'!G14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88">
        <f>+'29'!G18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88">
        <f>+'29'!G23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88">
        <f>+'29'!G24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+'29'!G26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88">
        <f>+'29'!G29</f>
        <v>3</v>
      </c>
      <c r="D29" s="13">
        <v>0</v>
      </c>
      <c r="E29" s="12">
        <f t="shared" si="0"/>
        <v>3</v>
      </c>
      <c r="F29" s="13">
        <v>2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88">
        <f>+'29'!G34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88">
        <f>+'29'!G36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88">
        <f>+'29'!G37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+'29'!G38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+'29'!G39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+'29'!G40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+'29'!G42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+'29'!G44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2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+'29'!G46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88">
        <f>+'29'!G47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+'29'!G48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88">
        <f>+'29'!G50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+'29'!G51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+'29'!G57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+'29'!G62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+'29'!G66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+'29'!G70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88">
        <f>+'29'!G71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88">
        <f>+'29'!G77</f>
        <v>5</v>
      </c>
      <c r="D77" s="13">
        <v>0</v>
      </c>
      <c r="E77" s="12">
        <f t="shared" si="7"/>
        <v>5</v>
      </c>
      <c r="F77" s="13">
        <v>0</v>
      </c>
      <c r="G77" s="14">
        <f t="shared" si="8"/>
        <v>5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+'29'!G79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+'29'!G81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+'29'!G85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88">
        <f>+'29'!G86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88">
        <f>+'29'!G87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+'29'!G88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+'29'!G89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3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+'29'!G94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+'29'!G95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+'29'!G101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+'29'!G106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+'29'!G121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+'29'!G141</f>
        <v>6</v>
      </c>
      <c r="D141" s="13">
        <v>0</v>
      </c>
      <c r="E141" s="12">
        <f t="shared" si="14"/>
        <v>6</v>
      </c>
      <c r="F141" s="13">
        <v>6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+'29'!G145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287</v>
      </c>
      <c r="C150" s="14">
        <f>+'29'!G150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150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+'29'!G151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+'29'!G152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+'29'!G164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+'29'!G167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+'29'!G168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+'29'!G170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13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+'29'!G176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+'29'!G178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+'29'!G188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+'29'!G189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+'29'!G198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4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+'29'!G205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20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+'29'!G211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+'29'!G212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300</v>
      </c>
    </row>
    <row r="213" spans="1:26" ht="25.5" x14ac:dyDescent="0.55000000000000004">
      <c r="A213" s="80">
        <v>209</v>
      </c>
      <c r="B213" s="20" t="s">
        <v>262</v>
      </c>
      <c r="C213" s="14">
        <f>+'29'!G213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>
        <f t="shared" si="21"/>
        <v>0</v>
      </c>
      <c r="N213" s="24"/>
    </row>
    <row r="214" spans="1:26" ht="25.5" x14ac:dyDescent="0.55000000000000004">
      <c r="A214" s="10">
        <v>210</v>
      </c>
      <c r="B214" s="20" t="s">
        <v>263</v>
      </c>
      <c r="C214" s="14">
        <f>+'29'!G214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>
        <f t="shared" si="21"/>
        <v>0</v>
      </c>
      <c r="N214" s="24"/>
    </row>
    <row r="215" spans="1:26" ht="25.5" x14ac:dyDescent="0.55000000000000004">
      <c r="A215" s="10">
        <v>211</v>
      </c>
      <c r="B215" s="20" t="s">
        <v>267</v>
      </c>
      <c r="C215" s="14">
        <f>+'29'!G215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+'29'!G216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+'29'!G217</f>
        <v>9</v>
      </c>
      <c r="D217" s="13">
        <v>0</v>
      </c>
      <c r="E217" s="12">
        <f t="shared" ref="E217" si="24">C217+D217</f>
        <v>9</v>
      </c>
      <c r="F217" s="13">
        <v>0</v>
      </c>
      <c r="G217" s="14">
        <f t="shared" ref="G217" si="25">E217-F217-H217</f>
        <v>5</v>
      </c>
      <c r="H217" s="15">
        <v>4</v>
      </c>
      <c r="I217" s="23">
        <v>35</v>
      </c>
      <c r="J217" s="17">
        <f t="shared" ref="J217" si="26">+I217*H217</f>
        <v>140</v>
      </c>
      <c r="K217" s="18" t="s">
        <v>16</v>
      </c>
      <c r="L217" s="19">
        <v>40</v>
      </c>
      <c r="M217" s="24">
        <f t="shared" ref="M217" si="27">SUM(J217-L217)</f>
        <v>100</v>
      </c>
      <c r="N217" s="24"/>
    </row>
    <row r="218" spans="1:26" ht="25.5" x14ac:dyDescent="0.55000000000000004">
      <c r="A218" s="10">
        <v>214</v>
      </c>
      <c r="B218" s="20" t="s">
        <v>279</v>
      </c>
      <c r="C218" s="14">
        <f>+'29'!G218</f>
        <v>1</v>
      </c>
      <c r="D218" s="13">
        <v>0</v>
      </c>
      <c r="E218" s="12">
        <f t="shared" ref="E218:E219" si="28">C218+D218</f>
        <v>1</v>
      </c>
      <c r="F218" s="13">
        <v>0</v>
      </c>
      <c r="G218" s="14">
        <f t="shared" ref="G218:G219" si="29">E218-F218-H218</f>
        <v>1</v>
      </c>
      <c r="H218" s="15">
        <v>0</v>
      </c>
      <c r="I218" s="23">
        <v>100</v>
      </c>
      <c r="J218" s="17">
        <f t="shared" ref="J218:J219" si="30">+I218*H218</f>
        <v>0</v>
      </c>
      <c r="K218" s="18" t="s">
        <v>16</v>
      </c>
      <c r="L218" s="19">
        <v>0</v>
      </c>
      <c r="M218" s="24">
        <f t="shared" ref="M218:M219" si="31">SUM(J218-L218)</f>
        <v>0</v>
      </c>
      <c r="N218" s="24"/>
    </row>
    <row r="219" spans="1:26" ht="25.5" x14ac:dyDescent="0.55000000000000004">
      <c r="A219" s="10">
        <v>215</v>
      </c>
      <c r="B219" s="20" t="s">
        <v>280</v>
      </c>
      <c r="C219" s="14">
        <f>+'29'!G219</f>
        <v>1</v>
      </c>
      <c r="D219" s="13">
        <v>0</v>
      </c>
      <c r="E219" s="12">
        <f t="shared" si="28"/>
        <v>1</v>
      </c>
      <c r="F219" s="13">
        <v>0</v>
      </c>
      <c r="G219" s="14">
        <f t="shared" si="29"/>
        <v>1</v>
      </c>
      <c r="H219" s="15">
        <v>0</v>
      </c>
      <c r="I219" s="23">
        <v>199</v>
      </c>
      <c r="J219" s="17">
        <f t="shared" si="30"/>
        <v>0</v>
      </c>
      <c r="K219" s="18" t="s">
        <v>16</v>
      </c>
      <c r="L219" s="19">
        <v>0</v>
      </c>
      <c r="M219" s="24">
        <f t="shared" si="31"/>
        <v>0</v>
      </c>
      <c r="N219" s="24"/>
    </row>
    <row r="220" spans="1:26" x14ac:dyDescent="0.5">
      <c r="A220" s="1"/>
      <c r="C220" s="25"/>
      <c r="D220" s="26"/>
      <c r="E220" s="25"/>
      <c r="F220" s="26"/>
      <c r="G220" s="25"/>
      <c r="H220" s="25"/>
      <c r="I220" s="25"/>
      <c r="J220" s="17">
        <f t="shared" si="22"/>
        <v>0</v>
      </c>
      <c r="K220" s="18" t="s">
        <v>16</v>
      </c>
      <c r="L220" s="19">
        <v>0</v>
      </c>
      <c r="M220" s="144" t="s">
        <v>224</v>
      </c>
      <c r="N220" s="145"/>
      <c r="Z220" s="29"/>
    </row>
    <row r="221" spans="1:26" ht="25.5" customHeight="1" x14ac:dyDescent="0.5">
      <c r="A221" s="1"/>
      <c r="C221" s="25"/>
      <c r="D221" s="26"/>
      <c r="E221" s="25"/>
      <c r="F221" s="26"/>
      <c r="G221" s="25"/>
      <c r="H221" s="146" t="s">
        <v>223</v>
      </c>
      <c r="I221" s="147"/>
      <c r="J221" s="30">
        <f>+X107</f>
        <v>0</v>
      </c>
      <c r="K221" s="28"/>
      <c r="L221" s="29"/>
      <c r="Z221" s="29"/>
    </row>
    <row r="222" spans="1:26" ht="25.5" x14ac:dyDescent="0.55000000000000004">
      <c r="A222" s="1"/>
      <c r="C222" s="25"/>
      <c r="E222" s="25"/>
      <c r="F222" s="26"/>
      <c r="G222" s="25"/>
      <c r="H222" s="31"/>
      <c r="I222" s="148" t="s">
        <v>213</v>
      </c>
      <c r="J222" s="148"/>
      <c r="K222" s="32">
        <f>SUM(J5:J221)</f>
        <v>440</v>
      </c>
    </row>
    <row r="223" spans="1:26" ht="25.5" x14ac:dyDescent="0.55000000000000004">
      <c r="A223" s="1"/>
      <c r="C223" s="25"/>
      <c r="E223" s="25"/>
      <c r="F223" s="26"/>
      <c r="G223" s="25"/>
      <c r="I223" s="126" t="s">
        <v>214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33" t="s">
        <v>215</v>
      </c>
      <c r="J224" s="34"/>
      <c r="K224" s="35">
        <f>L224+M224+N224+O224+P224+Q224+R224+S224+T224+U224+V224+W224+X224+Y224+Z224</f>
        <v>400</v>
      </c>
      <c r="L224" s="2">
        <v>400</v>
      </c>
      <c r="T224" s="29"/>
    </row>
    <row r="225" spans="1:11" ht="25.5" x14ac:dyDescent="0.55000000000000004">
      <c r="A225" s="1"/>
      <c r="C225" s="25"/>
      <c r="E225" s="25"/>
      <c r="F225" s="26"/>
      <c r="G225" s="25"/>
      <c r="I225" s="126" t="s">
        <v>216</v>
      </c>
      <c r="J225" s="127"/>
      <c r="K225" s="35"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217</v>
      </c>
      <c r="J226" s="127"/>
      <c r="K226" s="35"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218</v>
      </c>
      <c r="J227" s="127"/>
      <c r="K227" s="36">
        <f>SUM(L5:L220)</f>
        <v>40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219</v>
      </c>
      <c r="J228" s="127"/>
      <c r="K228" s="32">
        <f>K222-K223-K224-K226-K227</f>
        <v>0</v>
      </c>
    </row>
    <row r="229" spans="1:11" ht="25.5" x14ac:dyDescent="0.55000000000000004">
      <c r="A229" s="1"/>
      <c r="C229" s="25"/>
      <c r="E229" s="25"/>
      <c r="F229" s="26"/>
      <c r="G229" s="25"/>
      <c r="I229" s="126" t="s">
        <v>220</v>
      </c>
      <c r="J229" s="127"/>
      <c r="K229" s="36">
        <v>0</v>
      </c>
    </row>
    <row r="230" spans="1:11" ht="25.5" x14ac:dyDescent="0.55000000000000004">
      <c r="A230" s="1"/>
      <c r="C230" s="25"/>
      <c r="E230" s="25"/>
      <c r="F230" s="26"/>
      <c r="G230" s="25"/>
      <c r="I230" s="126" t="s">
        <v>221</v>
      </c>
      <c r="J230" s="127"/>
      <c r="K230" s="32">
        <f>+K229-K228</f>
        <v>0</v>
      </c>
    </row>
    <row r="231" spans="1:11" ht="25.5" x14ac:dyDescent="0.55000000000000004">
      <c r="C231" s="25"/>
      <c r="F231" s="26"/>
      <c r="G231" s="2"/>
      <c r="I231" s="126" t="s">
        <v>222</v>
      </c>
      <c r="J231" s="127"/>
      <c r="K231" s="32">
        <f>+K229-K228</f>
        <v>0</v>
      </c>
    </row>
    <row r="232" spans="1:11" x14ac:dyDescent="0.5">
      <c r="G232" s="2"/>
      <c r="I232" s="2"/>
    </row>
    <row r="233" spans="1:11" x14ac:dyDescent="0.5">
      <c r="G233" s="2"/>
      <c r="I233" s="85" t="s">
        <v>264</v>
      </c>
      <c r="J233" s="24">
        <f>+K222-K227+K230</f>
        <v>400</v>
      </c>
    </row>
    <row r="234" spans="1:11" x14ac:dyDescent="0.5">
      <c r="G234" s="2"/>
      <c r="I234" s="2" t="s">
        <v>265</v>
      </c>
      <c r="J234" s="24">
        <f>SUM(K223:K226)</f>
        <v>400</v>
      </c>
    </row>
    <row r="235" spans="1:11" x14ac:dyDescent="0.5">
      <c r="G235" s="2"/>
      <c r="I235" s="2" t="s">
        <v>266</v>
      </c>
      <c r="J235" s="24">
        <f>+K229</f>
        <v>0</v>
      </c>
    </row>
    <row r="236" spans="1:11" x14ac:dyDescent="0.5">
      <c r="G236" s="2"/>
      <c r="I236" s="2"/>
      <c r="J236" s="24">
        <f>+J233-J234-J235</f>
        <v>0</v>
      </c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2B30-BFC3-49AC-9D58-0FB43CDB9EA2}">
  <dimension ref="A1:Z304"/>
  <sheetViews>
    <sheetView workbookViewId="0">
      <pane ySplit="4" topLeftCell="A218" activePane="bottomLeft" state="frozen"/>
      <selection pane="bottomLeft" activeCell="L5" sqref="L5:L218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3" width="7.875" style="2" bestFit="1" customWidth="1"/>
    <col min="4" max="4" width="6.625" style="2" bestFit="1" customWidth="1"/>
    <col min="5" max="5" width="7.875" style="2" bestFit="1" customWidth="1"/>
    <col min="6" max="6" width="7.75" style="2" bestFit="1" customWidth="1"/>
    <col min="7" max="7" width="8" style="37" bestFit="1" customWidth="1"/>
    <col min="8" max="8" width="7.5" style="2" bestFit="1" customWidth="1"/>
    <col min="9" max="9" width="8.875" style="38" customWidth="1"/>
    <col min="10" max="10" width="9.5" style="2" bestFit="1" customWidth="1"/>
    <col min="11" max="11" width="18.625" style="2" customWidth="1"/>
    <col min="12" max="12" width="7.5" style="2" bestFit="1" customWidth="1"/>
    <col min="13" max="14" width="9.5" style="2" bestFit="1" customWidth="1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4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8" t="s">
        <v>270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5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4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0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4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0" t="s">
        <v>10</v>
      </c>
    </row>
    <row r="4" spans="1:26" s="5" customFormat="1" ht="27" thickBot="1" x14ac:dyDescent="0.6">
      <c r="A4" s="130"/>
      <c r="B4" s="130"/>
      <c r="C4" s="132"/>
      <c r="D4" s="132"/>
      <c r="E4" s="132"/>
      <c r="F4" s="6" t="s">
        <v>11</v>
      </c>
      <c r="G4" s="134"/>
      <c r="H4" s="7" t="s">
        <v>12</v>
      </c>
      <c r="I4" s="8" t="s">
        <v>13</v>
      </c>
      <c r="J4" s="9" t="s">
        <v>14</v>
      </c>
      <c r="K4" s="139"/>
      <c r="L4" s="140"/>
      <c r="O4" s="130"/>
      <c r="P4" s="130"/>
      <c r="Q4" s="132"/>
      <c r="R4" s="132"/>
      <c r="S4" s="132"/>
      <c r="T4" s="6" t="s">
        <v>11</v>
      </c>
      <c r="U4" s="134"/>
      <c r="V4" s="7" t="s">
        <v>12</v>
      </c>
      <c r="W4" s="8" t="s">
        <v>13</v>
      </c>
      <c r="X4" s="9" t="s">
        <v>14</v>
      </c>
      <c r="Y4" s="139"/>
      <c r="Z4" s="140"/>
    </row>
    <row r="5" spans="1:26" ht="25.5" x14ac:dyDescent="0.55000000000000004">
      <c r="A5" s="10">
        <v>1</v>
      </c>
      <c r="B5" s="11" t="s">
        <v>15</v>
      </c>
      <c r="C5" s="14">
        <f>+'30'!G5</f>
        <v>0</v>
      </c>
      <c r="D5" s="13">
        <v>0</v>
      </c>
      <c r="E5" s="12">
        <f>C5+D5</f>
        <v>0</v>
      </c>
      <c r="F5" s="13">
        <v>0</v>
      </c>
      <c r="G5" s="14">
        <f>E5-F5-H5</f>
        <v>0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+'[2]วันที่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4">
        <f>+'30'!G6</f>
        <v>61</v>
      </c>
      <c r="D6" s="13">
        <v>0</v>
      </c>
      <c r="E6" s="12">
        <f t="shared" ref="E6:E69" si="0">C6+D6</f>
        <v>61</v>
      </c>
      <c r="F6" s="13">
        <v>0</v>
      </c>
      <c r="G6" s="14">
        <f t="shared" ref="G6:G69" si="1">E6-F6-H6</f>
        <v>61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+'[2]วันที่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4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+'[2]วันที่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4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+'[2]วันที่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4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+'[2]วันที่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4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+'[2]วันที่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4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+'[2]วันที่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4">
        <f>+'30'!G12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+'[2]วันที่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4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+'[2]วันที่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4">
        <f>+'30'!G14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+'[2]วันที่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4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+'[2]วันที่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4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+'[2]วันที่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4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+'[2]วันที่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4">
        <f>+'30'!G18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+'[2]วันที่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251</v>
      </c>
      <c r="C19" s="14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+'[2]วันที่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4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+'[2]วันที่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4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+'[2]วันที่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4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+'[2]วันที่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4">
        <f>+'30'!G23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+'[2]วันที่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4">
        <f>+'30'!G24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+'[2]วันที่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4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+'[2]วันที่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4">
        <f>+'30'!G26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+'[2]วันที่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4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+'[2]วันที่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4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+'[2]วันที่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4">
        <f>+'30'!G29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+'[2]วันที่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4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+'[2]วันที่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4">
        <f>+'30'!G31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+'[2]วันที่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4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+'[2]วันที่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4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+'[2]วันที่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4">
        <f>+'30'!G34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+'[2]วันที่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4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+'[2]วันที่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4">
        <f>+'30'!G36</f>
        <v>3</v>
      </c>
      <c r="D36" s="13">
        <v>0</v>
      </c>
      <c r="E36" s="12">
        <f t="shared" si="0"/>
        <v>3</v>
      </c>
      <c r="F36" s="13">
        <v>0</v>
      </c>
      <c r="G36" s="14">
        <f t="shared" si="1"/>
        <v>3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+'[2]วันที่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4">
        <f>+'30'!G37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+'[2]วันที่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4">
        <f>+'30'!G38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+'[2]วันที่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4">
        <f>+'30'!G39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+'[2]วันที่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4">
        <f>+'30'!G40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+'[2]วันที่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4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+'[2]วันที่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4">
        <f>+'30'!G42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+'[2]วันที่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4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+'[2]วันที่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4">
        <f>+'30'!G44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+'[2]วันที่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4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+'[2]วันที่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4">
        <f>+'30'!G46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+'[2]วันที่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4">
        <f>+'30'!G47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+'[2]วันที่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4">
        <f>+'30'!G48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+'[2]วันที่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4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+'[2]วันที่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4">
        <f>+'30'!G50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+'[2]วันที่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4">
        <f>+'30'!G51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+'[2]วันที่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4">
        <f>+'30'!G52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+'[2]วันที่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4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+'[2]วันที่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4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+'[2]วันที่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4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+'[2]วันที่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4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+'[2]วันที่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4">
        <f>+'30'!G57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+'[2]วันที่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4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+'[2]วันที่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4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+'[2]วันที่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4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+'[2]วันที่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4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+'[2]วันที่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4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+'[2]วันที่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4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+'[2]วันที่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4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+'[2]วันที่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4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+'[2]วันที่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4">
        <f>+'30'!G66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+'[2]วันที่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4">
        <f>+'30'!G67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+'[2]วันที่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4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+'[2]วันที่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4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+'[2]วันที่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4">
        <f>+'30'!G70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4">
        <f>+'30'!G71</f>
        <v>1</v>
      </c>
      <c r="D71" s="13">
        <v>0</v>
      </c>
      <c r="E71" s="12">
        <f t="shared" si="7"/>
        <v>1</v>
      </c>
      <c r="F71" s="13">
        <v>0</v>
      </c>
      <c r="G71" s="14">
        <f t="shared" si="8"/>
        <v>1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4">
        <f>+'30'!G72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4">
        <f>+'30'!G73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4">
        <f>+'30'!G74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4">
        <f>+'30'!G75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4">
        <f>+'30'!G76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4">
        <f>+'30'!G77</f>
        <v>5</v>
      </c>
      <c r="D77" s="13">
        <v>0</v>
      </c>
      <c r="E77" s="12">
        <f t="shared" si="7"/>
        <v>5</v>
      </c>
      <c r="F77" s="13">
        <v>0</v>
      </c>
      <c r="G77" s="14">
        <f t="shared" si="8"/>
        <v>5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4">
        <f>+'30'!G78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4">
        <f>+'30'!G79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4">
        <f>+'30'!G80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4">
        <f>+'30'!G81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4">
        <f>+'30'!G82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4">
        <f>+'30'!G83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4">
        <f>+'30'!G84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4">
        <f>+'30'!G85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4">
        <f>+'30'!G86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4">
        <f>+'30'!G87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4">
        <f>+'30'!G88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4">
        <f>+'30'!G89</f>
        <v>3</v>
      </c>
      <c r="D89" s="13">
        <v>0</v>
      </c>
      <c r="E89" s="12">
        <f t="shared" si="7"/>
        <v>3</v>
      </c>
      <c r="F89" s="13">
        <v>0</v>
      </c>
      <c r="G89" s="14">
        <f t="shared" si="8"/>
        <v>3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4">
        <f>+'30'!G90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4">
        <f>+'30'!G91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102</v>
      </c>
      <c r="C92" s="14">
        <f>+'30'!G92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103</v>
      </c>
      <c r="C93" s="14">
        <f>+'30'!G93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+'[2]วันที่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104</v>
      </c>
      <c r="C94" s="14">
        <f>+'30'!G94</f>
        <v>0</v>
      </c>
      <c r="D94" s="13">
        <v>0</v>
      </c>
      <c r="E94" s="12">
        <f t="shared" si="7"/>
        <v>0</v>
      </c>
      <c r="F94" s="13">
        <v>0</v>
      </c>
      <c r="G94" s="84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105</v>
      </c>
      <c r="C95" s="14">
        <f>+'30'!G95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106</v>
      </c>
      <c r="C96" s="14">
        <f>+'30'!G96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107</v>
      </c>
      <c r="C97" s="14">
        <f>+'30'!G97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108</v>
      </c>
      <c r="C98" s="14">
        <f>+'30'!G98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109</v>
      </c>
      <c r="C99" s="14">
        <f>+'30'!G99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110</v>
      </c>
      <c r="C100" s="14">
        <f>+'30'!G100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111</v>
      </c>
      <c r="C101" s="14">
        <f>+'30'!G101</f>
        <v>0</v>
      </c>
      <c r="D101" s="13">
        <v>0</v>
      </c>
      <c r="E101" s="12">
        <f t="shared" si="7"/>
        <v>0</v>
      </c>
      <c r="F101" s="13">
        <v>0</v>
      </c>
      <c r="G101" s="14">
        <f t="shared" si="8"/>
        <v>0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112</v>
      </c>
      <c r="C102" s="14">
        <f>+'30'!G102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113</v>
      </c>
      <c r="C103" s="14">
        <f>+'30'!G103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114</v>
      </c>
      <c r="C104" s="14">
        <f>+'30'!G104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115</v>
      </c>
      <c r="C105" s="14">
        <f>+'30'!G105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 x14ac:dyDescent="0.55000000000000004">
      <c r="A106" s="10">
        <v>102</v>
      </c>
      <c r="B106" s="20" t="s">
        <v>116</v>
      </c>
      <c r="C106" s="14">
        <f>+'30'!G106</f>
        <v>9</v>
      </c>
      <c r="D106" s="13">
        <v>0</v>
      </c>
      <c r="E106" s="12">
        <f t="shared" si="7"/>
        <v>9</v>
      </c>
      <c r="F106" s="13">
        <v>0</v>
      </c>
      <c r="G106" s="14">
        <f t="shared" si="8"/>
        <v>9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 x14ac:dyDescent="0.55000000000000004">
      <c r="A107" s="10">
        <v>103</v>
      </c>
      <c r="B107" s="20" t="s">
        <v>117</v>
      </c>
      <c r="C107" s="14">
        <f>+'30'!G107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41" t="s">
        <v>118</v>
      </c>
      <c r="Q107" s="142"/>
      <c r="R107" s="142"/>
      <c r="S107" s="142"/>
      <c r="T107" s="142"/>
      <c r="U107" s="142"/>
      <c r="V107" s="142"/>
      <c r="W107" s="143"/>
      <c r="X107" s="40">
        <f>SUM(X5:X104)</f>
        <v>0</v>
      </c>
    </row>
    <row r="108" spans="1:26" ht="25.5" x14ac:dyDescent="0.55000000000000004">
      <c r="A108" s="10">
        <v>104</v>
      </c>
      <c r="B108" s="20" t="s">
        <v>119</v>
      </c>
      <c r="C108" s="14">
        <f>+'30'!G108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120</v>
      </c>
      <c r="C109" s="14">
        <f>+'30'!G109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 x14ac:dyDescent="0.55000000000000004">
      <c r="A110" s="10">
        <v>106</v>
      </c>
      <c r="B110" s="20" t="s">
        <v>121</v>
      </c>
      <c r="C110" s="14">
        <f>+'30'!G110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122</v>
      </c>
      <c r="C111" s="14">
        <f>+'30'!G111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123</v>
      </c>
      <c r="C112" s="14">
        <f>+'30'!G112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124</v>
      </c>
      <c r="C113" s="14">
        <f>+'30'!G113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125</v>
      </c>
      <c r="C114" s="14">
        <f>+'30'!G114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126</v>
      </c>
      <c r="C115" s="14">
        <f>+'30'!G115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127</v>
      </c>
      <c r="C116" s="14">
        <f>+'30'!G116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128</v>
      </c>
      <c r="C117" s="14">
        <f>+'30'!G117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129</v>
      </c>
      <c r="C118" s="14">
        <f>+'30'!G118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130</v>
      </c>
      <c r="C119" s="14">
        <f>+'30'!G119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131</v>
      </c>
      <c r="C120" s="14">
        <f>+'30'!G120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132</v>
      </c>
      <c r="C121" s="14">
        <f>+'30'!G121</f>
        <v>1</v>
      </c>
      <c r="D121" s="13">
        <v>0</v>
      </c>
      <c r="E121" s="12">
        <f t="shared" si="7"/>
        <v>1</v>
      </c>
      <c r="F121" s="13">
        <v>0</v>
      </c>
      <c r="G121" s="14">
        <f t="shared" si="8"/>
        <v>1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133</v>
      </c>
      <c r="C122" s="14">
        <f>+'30'!G122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134</v>
      </c>
      <c r="C123" s="14">
        <f>+'30'!G123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135</v>
      </c>
      <c r="C124" s="14">
        <f>+'30'!G124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136</v>
      </c>
      <c r="C125" s="14">
        <f>+'30'!G125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137</v>
      </c>
      <c r="C126" s="14">
        <f>+'30'!G126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138</v>
      </c>
      <c r="C127" s="14">
        <f>+'30'!G127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139</v>
      </c>
      <c r="C128" s="14">
        <f>+'30'!G128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140</v>
      </c>
      <c r="C129" s="14">
        <f>+'30'!G129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141</v>
      </c>
      <c r="C130" s="14">
        <f>+'30'!G130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142</v>
      </c>
      <c r="C131" s="14">
        <f>+'30'!G131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143</v>
      </c>
      <c r="C132" s="14">
        <f>+'30'!G132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144</v>
      </c>
      <c r="C133" s="14">
        <f>+'30'!G133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145</v>
      </c>
      <c r="C134" s="14">
        <f>+'30'!G134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 x14ac:dyDescent="0.55000000000000004">
      <c r="A135" s="10">
        <v>131</v>
      </c>
      <c r="B135" s="20" t="s">
        <v>146</v>
      </c>
      <c r="C135" s="14">
        <f>+'30'!G135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 x14ac:dyDescent="0.55000000000000004">
      <c r="A136" s="10">
        <v>132</v>
      </c>
      <c r="B136" s="20" t="s">
        <v>147</v>
      </c>
      <c r="C136" s="14">
        <f>+'30'!G136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 x14ac:dyDescent="0.55000000000000004">
      <c r="A137" s="10">
        <v>133</v>
      </c>
      <c r="B137" s="20" t="s">
        <v>148</v>
      </c>
      <c r="C137" s="14">
        <f>+'30'!G137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 x14ac:dyDescent="0.55000000000000004">
      <c r="A138" s="10">
        <v>134</v>
      </c>
      <c r="B138" s="20" t="s">
        <v>149</v>
      </c>
      <c r="C138" s="14">
        <f>+'30'!G138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 x14ac:dyDescent="0.55000000000000004">
      <c r="A139" s="10">
        <v>135</v>
      </c>
      <c r="B139" s="20" t="s">
        <v>150</v>
      </c>
      <c r="C139" s="14">
        <f>+'30'!G139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 x14ac:dyDescent="0.55000000000000004">
      <c r="A140" s="10">
        <v>136</v>
      </c>
      <c r="B140" s="20" t="s">
        <v>151</v>
      </c>
      <c r="C140" s="14">
        <f>+'30'!G140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 x14ac:dyDescent="0.55000000000000004">
      <c r="A141" s="10">
        <v>137</v>
      </c>
      <c r="B141" s="20" t="s">
        <v>152</v>
      </c>
      <c r="C141" s="14">
        <f>+'30'!G141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 x14ac:dyDescent="0.55000000000000004">
      <c r="A142" s="10">
        <v>138</v>
      </c>
      <c r="B142" s="20" t="s">
        <v>153</v>
      </c>
      <c r="C142" s="14">
        <f>+'30'!G142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 x14ac:dyDescent="0.55000000000000004">
      <c r="A143" s="10">
        <v>139</v>
      </c>
      <c r="B143" s="20" t="s">
        <v>154</v>
      </c>
      <c r="C143" s="14">
        <f>+'30'!G143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 x14ac:dyDescent="0.55000000000000004">
      <c r="A144" s="10">
        <v>140</v>
      </c>
      <c r="B144" s="20" t="s">
        <v>155</v>
      </c>
      <c r="C144" s="14">
        <f>+'30'!G144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 x14ac:dyDescent="0.55000000000000004">
      <c r="A145" s="10">
        <v>141</v>
      </c>
      <c r="B145" s="20" t="s">
        <v>156</v>
      </c>
      <c r="C145" s="14">
        <f>+'30'!G145</f>
        <v>1</v>
      </c>
      <c r="D145" s="13">
        <v>0</v>
      </c>
      <c r="E145" s="12">
        <f t="shared" si="14"/>
        <v>1</v>
      </c>
      <c r="F145" s="13">
        <v>0</v>
      </c>
      <c r="G145" s="14">
        <f t="shared" si="15"/>
        <v>1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 x14ac:dyDescent="0.55000000000000004">
      <c r="A146" s="10">
        <v>142</v>
      </c>
      <c r="B146" s="20" t="s">
        <v>157</v>
      </c>
      <c r="C146" s="14">
        <f>+'30'!G146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 x14ac:dyDescent="0.55000000000000004">
      <c r="A147" s="10">
        <v>143</v>
      </c>
      <c r="B147" s="20" t="s">
        <v>158</v>
      </c>
      <c r="C147" s="14">
        <f>+'30'!G147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 x14ac:dyDescent="0.55000000000000004">
      <c r="A148" s="10">
        <v>144</v>
      </c>
      <c r="B148" s="20" t="s">
        <v>159</v>
      </c>
      <c r="C148" s="14">
        <f>+'30'!G148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 x14ac:dyDescent="0.55000000000000004">
      <c r="A149" s="10">
        <v>145</v>
      </c>
      <c r="B149" s="20" t="s">
        <v>160</v>
      </c>
      <c r="C149" s="14">
        <f>+'30'!G149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 x14ac:dyDescent="0.55000000000000004">
      <c r="A150" s="10">
        <v>146</v>
      </c>
      <c r="B150" s="20" t="s">
        <v>161</v>
      </c>
      <c r="C150" s="14">
        <f>+'30'!G150</f>
        <v>11</v>
      </c>
      <c r="D150" s="13">
        <v>0</v>
      </c>
      <c r="E150" s="12">
        <f t="shared" si="14"/>
        <v>11</v>
      </c>
      <c r="F150" s="13">
        <v>0</v>
      </c>
      <c r="G150" s="14">
        <f t="shared" si="15"/>
        <v>11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 x14ac:dyDescent="0.55000000000000004">
      <c r="A151" s="10">
        <v>147</v>
      </c>
      <c r="B151" s="20" t="s">
        <v>162</v>
      </c>
      <c r="C151" s="14">
        <f>+'30'!G151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 x14ac:dyDescent="0.55000000000000004">
      <c r="A152" s="10">
        <v>148</v>
      </c>
      <c r="B152" s="20" t="s">
        <v>163</v>
      </c>
      <c r="C152" s="14">
        <f>+'30'!G152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 x14ac:dyDescent="0.55000000000000004">
      <c r="A153" s="10">
        <v>149</v>
      </c>
      <c r="B153" s="20" t="s">
        <v>164</v>
      </c>
      <c r="C153" s="14">
        <f>+'30'!G153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 x14ac:dyDescent="0.55000000000000004">
      <c r="A154" s="10">
        <v>150</v>
      </c>
      <c r="B154" s="20" t="s">
        <v>165</v>
      </c>
      <c r="C154" s="14">
        <f>+'30'!G154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 x14ac:dyDescent="0.55000000000000004">
      <c r="A155" s="10">
        <v>151</v>
      </c>
      <c r="B155" s="20" t="s">
        <v>166</v>
      </c>
      <c r="C155" s="14">
        <f>+'30'!G155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 x14ac:dyDescent="0.55000000000000004">
      <c r="A156" s="10">
        <v>152</v>
      </c>
      <c r="B156" s="20" t="s">
        <v>167</v>
      </c>
      <c r="C156" s="14">
        <f>+'30'!G156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 x14ac:dyDescent="0.55000000000000004">
      <c r="A157" s="10">
        <v>153</v>
      </c>
      <c r="B157" s="20" t="s">
        <v>168</v>
      </c>
      <c r="C157" s="14">
        <f>+'30'!G157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 x14ac:dyDescent="0.55000000000000004">
      <c r="A158" s="10">
        <v>154</v>
      </c>
      <c r="B158" s="20" t="s">
        <v>169</v>
      </c>
      <c r="C158" s="14">
        <f>+'30'!G158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 x14ac:dyDescent="0.55000000000000004">
      <c r="A159" s="10">
        <v>155</v>
      </c>
      <c r="B159" s="20" t="s">
        <v>170</v>
      </c>
      <c r="C159" s="14">
        <f>+'30'!G159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 x14ac:dyDescent="0.55000000000000004">
      <c r="A160" s="10">
        <v>156</v>
      </c>
      <c r="B160" s="20" t="s">
        <v>171</v>
      </c>
      <c r="C160" s="14">
        <f>+'30'!G160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 x14ac:dyDescent="0.55000000000000004">
      <c r="A161" s="10">
        <v>157</v>
      </c>
      <c r="B161" s="20" t="s">
        <v>172</v>
      </c>
      <c r="C161" s="14">
        <f>+'30'!G161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 x14ac:dyDescent="0.55000000000000004">
      <c r="A162" s="10">
        <v>158</v>
      </c>
      <c r="B162" s="20" t="s">
        <v>173</v>
      </c>
      <c r="C162" s="14">
        <f>+'30'!G162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 x14ac:dyDescent="0.55000000000000004">
      <c r="A163" s="10">
        <v>159</v>
      </c>
      <c r="B163" s="20" t="s">
        <v>174</v>
      </c>
      <c r="C163" s="14">
        <f>+'30'!G163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 x14ac:dyDescent="0.55000000000000004">
      <c r="A164" s="10">
        <v>160</v>
      </c>
      <c r="B164" s="20" t="s">
        <v>175</v>
      </c>
      <c r="C164" s="14">
        <f>+'30'!G164</f>
        <v>0</v>
      </c>
      <c r="D164" s="13">
        <v>0</v>
      </c>
      <c r="E164" s="12">
        <f t="shared" si="14"/>
        <v>0</v>
      </c>
      <c r="F164" s="13">
        <v>0</v>
      </c>
      <c r="G164" s="14">
        <f t="shared" si="15"/>
        <v>0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 x14ac:dyDescent="0.55000000000000004">
      <c r="A165" s="10">
        <v>161</v>
      </c>
      <c r="B165" s="20" t="s">
        <v>176</v>
      </c>
      <c r="C165" s="14">
        <f>+'30'!G165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 x14ac:dyDescent="0.55000000000000004">
      <c r="A166" s="10">
        <v>162</v>
      </c>
      <c r="B166" s="20" t="s">
        <v>177</v>
      </c>
      <c r="C166" s="14">
        <f>+'30'!G166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 x14ac:dyDescent="0.55000000000000004">
      <c r="A167" s="10">
        <v>163</v>
      </c>
      <c r="B167" s="20" t="s">
        <v>178</v>
      </c>
      <c r="C167" s="14">
        <f>+'30'!G167</f>
        <v>3</v>
      </c>
      <c r="D167" s="13">
        <v>0</v>
      </c>
      <c r="E167" s="12">
        <f t="shared" si="14"/>
        <v>3</v>
      </c>
      <c r="F167" s="13">
        <v>0</v>
      </c>
      <c r="G167" s="14">
        <f t="shared" si="15"/>
        <v>3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 x14ac:dyDescent="0.55000000000000004">
      <c r="A168" s="10">
        <v>164</v>
      </c>
      <c r="B168" s="20" t="s">
        <v>179</v>
      </c>
      <c r="C168" s="14">
        <f>+'30'!G168</f>
        <v>52</v>
      </c>
      <c r="D168" s="13">
        <v>0</v>
      </c>
      <c r="E168" s="12">
        <f t="shared" si="14"/>
        <v>52</v>
      </c>
      <c r="F168" s="13">
        <v>0</v>
      </c>
      <c r="G168" s="14">
        <f t="shared" si="15"/>
        <v>52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 x14ac:dyDescent="0.55000000000000004">
      <c r="A169" s="10">
        <v>165</v>
      </c>
      <c r="B169" s="20" t="s">
        <v>180</v>
      </c>
      <c r="C169" s="14">
        <f>+'30'!G169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 x14ac:dyDescent="0.55000000000000004">
      <c r="A170" s="10">
        <v>166</v>
      </c>
      <c r="B170" s="20" t="s">
        <v>181</v>
      </c>
      <c r="C170" s="14">
        <f>+'30'!G170</f>
        <v>13</v>
      </c>
      <c r="D170" s="13">
        <v>0</v>
      </c>
      <c r="E170" s="12">
        <f t="shared" si="14"/>
        <v>13</v>
      </c>
      <c r="F170" s="13">
        <v>0</v>
      </c>
      <c r="G170" s="14">
        <f t="shared" si="15"/>
        <v>13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 x14ac:dyDescent="0.55000000000000004">
      <c r="A171" s="10">
        <v>167</v>
      </c>
      <c r="B171" s="20" t="s">
        <v>182</v>
      </c>
      <c r="C171" s="14">
        <f>+'30'!G171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 x14ac:dyDescent="0.55000000000000004">
      <c r="A172" s="10">
        <v>168</v>
      </c>
      <c r="B172" s="20" t="s">
        <v>183</v>
      </c>
      <c r="C172" s="14">
        <f>+'30'!G172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 x14ac:dyDescent="0.55000000000000004">
      <c r="A173" s="10">
        <v>169</v>
      </c>
      <c r="B173" s="20" t="s">
        <v>184</v>
      </c>
      <c r="C173" s="14">
        <f>+'30'!G173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 x14ac:dyDescent="0.55000000000000004">
      <c r="A174" s="10">
        <v>170</v>
      </c>
      <c r="B174" s="20" t="s">
        <v>185</v>
      </c>
      <c r="C174" s="14">
        <f>+'30'!G174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 x14ac:dyDescent="0.55000000000000004">
      <c r="A175" s="10">
        <v>171</v>
      </c>
      <c r="B175" s="20" t="s">
        <v>186</v>
      </c>
      <c r="C175" s="14">
        <f>+'30'!G175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 x14ac:dyDescent="0.55000000000000004">
      <c r="A176" s="10">
        <v>172</v>
      </c>
      <c r="B176" s="20" t="s">
        <v>187</v>
      </c>
      <c r="C176" s="14">
        <f>+'30'!G176</f>
        <v>1</v>
      </c>
      <c r="D176" s="13">
        <v>0</v>
      </c>
      <c r="E176" s="12">
        <f t="shared" si="14"/>
        <v>1</v>
      </c>
      <c r="F176" s="13">
        <v>0</v>
      </c>
      <c r="G176" s="14">
        <f t="shared" si="15"/>
        <v>1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 x14ac:dyDescent="0.55000000000000004">
      <c r="A177" s="10">
        <v>173</v>
      </c>
      <c r="B177" s="20" t="s">
        <v>188</v>
      </c>
      <c r="C177" s="14">
        <f>+'30'!G177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 x14ac:dyDescent="0.55000000000000004">
      <c r="A178" s="10">
        <v>174</v>
      </c>
      <c r="B178" s="20" t="s">
        <v>189</v>
      </c>
      <c r="C178" s="14">
        <f>+'30'!G178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 x14ac:dyDescent="0.55000000000000004">
      <c r="A179" s="10">
        <v>175</v>
      </c>
      <c r="B179" s="20" t="s">
        <v>190</v>
      </c>
      <c r="C179" s="14">
        <f>+'30'!G179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 x14ac:dyDescent="0.55000000000000004">
      <c r="A180" s="10">
        <v>176</v>
      </c>
      <c r="B180" s="20" t="s">
        <v>191</v>
      </c>
      <c r="C180" s="14">
        <f>+'30'!G180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 x14ac:dyDescent="0.55000000000000004">
      <c r="A181" s="10">
        <v>177</v>
      </c>
      <c r="B181" s="20" t="s">
        <v>192</v>
      </c>
      <c r="C181" s="14">
        <f>+'30'!G181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 x14ac:dyDescent="0.55000000000000004">
      <c r="A182" s="10">
        <v>178</v>
      </c>
      <c r="B182" s="20" t="s">
        <v>193</v>
      </c>
      <c r="C182" s="14">
        <f>+'30'!G182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 x14ac:dyDescent="0.55000000000000004">
      <c r="A183" s="10">
        <v>179</v>
      </c>
      <c r="B183" s="20" t="s">
        <v>194</v>
      </c>
      <c r="C183" s="14">
        <f>+'30'!G183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 x14ac:dyDescent="0.55000000000000004">
      <c r="A184" s="10">
        <v>180</v>
      </c>
      <c r="B184" s="20" t="s">
        <v>195</v>
      </c>
      <c r="C184" s="14">
        <f>+'30'!G184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 x14ac:dyDescent="0.55000000000000004">
      <c r="A185" s="10">
        <v>181</v>
      </c>
      <c r="B185" s="20" t="s">
        <v>196</v>
      </c>
      <c r="C185" s="14">
        <f>+'30'!G185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 x14ac:dyDescent="0.55000000000000004">
      <c r="A186" s="10">
        <v>182</v>
      </c>
      <c r="B186" s="20" t="s">
        <v>197</v>
      </c>
      <c r="C186" s="14">
        <f>+'30'!G186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 x14ac:dyDescent="0.55000000000000004">
      <c r="A187" s="10">
        <v>183</v>
      </c>
      <c r="B187" s="20" t="s">
        <v>198</v>
      </c>
      <c r="C187" s="14">
        <f>+'30'!G187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 x14ac:dyDescent="0.55000000000000004">
      <c r="A188" s="10">
        <v>184</v>
      </c>
      <c r="B188" s="20" t="s">
        <v>199</v>
      </c>
      <c r="C188" s="14">
        <f>+'30'!G188</f>
        <v>12</v>
      </c>
      <c r="D188" s="13">
        <v>0</v>
      </c>
      <c r="E188" s="12">
        <f t="shared" si="14"/>
        <v>12</v>
      </c>
      <c r="F188" s="13">
        <v>0</v>
      </c>
      <c r="G188" s="14">
        <f t="shared" si="15"/>
        <v>12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 x14ac:dyDescent="0.55000000000000004">
      <c r="A189" s="10">
        <v>185</v>
      </c>
      <c r="B189" s="20" t="s">
        <v>200</v>
      </c>
      <c r="C189" s="14">
        <f>+'30'!G189</f>
        <v>0</v>
      </c>
      <c r="D189" s="13">
        <v>0</v>
      </c>
      <c r="E189" s="12">
        <f t="shared" si="14"/>
        <v>0</v>
      </c>
      <c r="F189" s="13">
        <v>0</v>
      </c>
      <c r="G189" s="14">
        <f t="shared" si="15"/>
        <v>0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 x14ac:dyDescent="0.55000000000000004">
      <c r="A190" s="10">
        <v>186</v>
      </c>
      <c r="B190" s="20" t="s">
        <v>201</v>
      </c>
      <c r="C190" s="14">
        <f>+'30'!G190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 x14ac:dyDescent="0.55000000000000004">
      <c r="A191" s="10">
        <v>187</v>
      </c>
      <c r="B191" s="20" t="s">
        <v>202</v>
      </c>
      <c r="C191" s="14">
        <f>+'30'!G191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 x14ac:dyDescent="0.55000000000000004">
      <c r="A192" s="10">
        <v>188</v>
      </c>
      <c r="B192" s="20" t="s">
        <v>203</v>
      </c>
      <c r="C192" s="14">
        <f>+'30'!G192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 x14ac:dyDescent="0.55000000000000004">
      <c r="A193" s="10">
        <v>189</v>
      </c>
      <c r="B193" s="20" t="s">
        <v>204</v>
      </c>
      <c r="C193" s="14">
        <f>+'30'!G193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 x14ac:dyDescent="0.55000000000000004">
      <c r="A194" s="10">
        <v>190</v>
      </c>
      <c r="B194" s="20" t="s">
        <v>205</v>
      </c>
      <c r="C194" s="14">
        <f>+'30'!G194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 x14ac:dyDescent="0.55000000000000004">
      <c r="A195" s="10">
        <v>191</v>
      </c>
      <c r="B195" s="20" t="s">
        <v>206</v>
      </c>
      <c r="C195" s="14">
        <f>+'30'!G195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 x14ac:dyDescent="0.55000000000000004">
      <c r="A196" s="10">
        <v>192</v>
      </c>
      <c r="B196" s="20" t="s">
        <v>207</v>
      </c>
      <c r="C196" s="14">
        <f>+'30'!G196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 x14ac:dyDescent="0.55000000000000004">
      <c r="A197" s="10">
        <v>193</v>
      </c>
      <c r="B197" s="20" t="s">
        <v>208</v>
      </c>
      <c r="C197" s="14">
        <f>+'30'!G197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 x14ac:dyDescent="0.55000000000000004">
      <c r="A198" s="10">
        <v>194</v>
      </c>
      <c r="B198" s="20" t="s">
        <v>209</v>
      </c>
      <c r="C198" s="14">
        <f>+'30'!G198</f>
        <v>0</v>
      </c>
      <c r="D198" s="13">
        <v>0</v>
      </c>
      <c r="E198" s="12">
        <f t="shared" ref="E198:E216" si="18">C198+D198</f>
        <v>0</v>
      </c>
      <c r="F198" s="13">
        <v>0</v>
      </c>
      <c r="G198" s="14">
        <f t="shared" ref="G198:G216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 x14ac:dyDescent="0.55000000000000004">
      <c r="A199" s="10">
        <v>195</v>
      </c>
      <c r="B199" s="20" t="s">
        <v>210</v>
      </c>
      <c r="C199" s="14">
        <f>+'30'!G199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 x14ac:dyDescent="0.55000000000000004">
      <c r="A200" s="10">
        <v>196</v>
      </c>
      <c r="B200" s="20" t="s">
        <v>211</v>
      </c>
      <c r="C200" s="14">
        <f>+'30'!G200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 x14ac:dyDescent="0.55000000000000004">
      <c r="A201" s="10">
        <v>197</v>
      </c>
      <c r="B201" s="20" t="s">
        <v>212</v>
      </c>
      <c r="C201" s="14">
        <f>+'30'!G201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 x14ac:dyDescent="0.55000000000000004">
      <c r="A202" s="10">
        <v>198</v>
      </c>
      <c r="B202" s="20" t="s">
        <v>225</v>
      </c>
      <c r="C202" s="14">
        <f>+'30'!G202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 x14ac:dyDescent="0.55000000000000004">
      <c r="A203" s="10">
        <v>199</v>
      </c>
      <c r="B203" s="20" t="s">
        <v>252</v>
      </c>
      <c r="C203" s="14">
        <f>+'30'!G203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 x14ac:dyDescent="0.55000000000000004">
      <c r="A204" s="10">
        <v>200</v>
      </c>
      <c r="B204" s="20" t="s">
        <v>253</v>
      </c>
      <c r="C204" s="14">
        <f>+'30'!G204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 x14ac:dyDescent="0.55000000000000004">
      <c r="A205" s="10">
        <v>201</v>
      </c>
      <c r="B205" s="20" t="s">
        <v>254</v>
      </c>
      <c r="C205" s="14">
        <f>+'30'!G205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9"/>
        <v>0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 x14ac:dyDescent="0.55000000000000004">
      <c r="A206" s="10">
        <v>202</v>
      </c>
      <c r="B206" s="20" t="s">
        <v>255</v>
      </c>
      <c r="C206" s="14">
        <f>+'30'!G206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8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 x14ac:dyDescent="0.55000000000000004">
      <c r="A207" s="10">
        <v>203</v>
      </c>
      <c r="B207" s="20" t="s">
        <v>256</v>
      </c>
      <c r="C207" s="14">
        <f>+'30'!G207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 x14ac:dyDescent="0.55000000000000004">
      <c r="A208" s="10">
        <v>204</v>
      </c>
      <c r="B208" s="20" t="s">
        <v>257</v>
      </c>
      <c r="C208" s="14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 x14ac:dyDescent="0.55000000000000004">
      <c r="A209" s="10">
        <v>205</v>
      </c>
      <c r="B209" s="20" t="s">
        <v>258</v>
      </c>
      <c r="C209" s="14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 x14ac:dyDescent="0.55000000000000004">
      <c r="A210" s="10">
        <v>206</v>
      </c>
      <c r="B210" s="20" t="s">
        <v>259</v>
      </c>
      <c r="C210" s="14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 x14ac:dyDescent="0.55000000000000004">
      <c r="A211" s="80">
        <v>207</v>
      </c>
      <c r="B211" s="81" t="s">
        <v>260</v>
      </c>
      <c r="C211" s="14">
        <f>+'30'!G211</f>
        <v>0</v>
      </c>
      <c r="D211" s="13">
        <v>0</v>
      </c>
      <c r="E211" s="82">
        <f t="shared" si="18"/>
        <v>0</v>
      </c>
      <c r="F211" s="13">
        <v>0</v>
      </c>
      <c r="G211" s="83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 x14ac:dyDescent="0.55000000000000004">
      <c r="A212" s="10">
        <v>208</v>
      </c>
      <c r="B212" s="20" t="s">
        <v>261</v>
      </c>
      <c r="C212" s="14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0</v>
      </c>
    </row>
    <row r="213" spans="1:26" ht="25.5" x14ac:dyDescent="0.55000000000000004">
      <c r="A213" s="80">
        <v>209</v>
      </c>
      <c r="B213" s="20" t="s">
        <v>262</v>
      </c>
      <c r="C213" s="14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 x14ac:dyDescent="0.55000000000000004">
      <c r="A214" s="10">
        <v>210</v>
      </c>
      <c r="B214" s="20" t="s">
        <v>263</v>
      </c>
      <c r="C214" s="14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 ht="25.5" x14ac:dyDescent="0.55000000000000004">
      <c r="A215" s="10">
        <v>211</v>
      </c>
      <c r="B215" s="20" t="s">
        <v>267</v>
      </c>
      <c r="C215" s="14">
        <f>+'30'!G215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3">
        <v>50</v>
      </c>
      <c r="J215" s="17">
        <f t="shared" si="22"/>
        <v>0</v>
      </c>
      <c r="K215" s="18" t="s">
        <v>16</v>
      </c>
      <c r="L215" s="19">
        <v>0</v>
      </c>
      <c r="M215" s="24">
        <f t="shared" ref="M215:M216" si="23">SUM(J215-L215)</f>
        <v>0</v>
      </c>
      <c r="N215" s="24"/>
    </row>
    <row r="216" spans="1:26" ht="25.5" x14ac:dyDescent="0.55000000000000004">
      <c r="A216" s="10">
        <v>212</v>
      </c>
      <c r="B216" s="20" t="s">
        <v>268</v>
      </c>
      <c r="C216" s="14">
        <f>+'30'!G216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23">
        <v>50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  <c r="N216" s="24"/>
    </row>
    <row r="217" spans="1:26" ht="25.5" x14ac:dyDescent="0.55000000000000004">
      <c r="A217" s="10">
        <v>213</v>
      </c>
      <c r="B217" s="20" t="s">
        <v>271</v>
      </c>
      <c r="C217" s="14">
        <f>+'30'!G217</f>
        <v>5</v>
      </c>
      <c r="D217" s="13">
        <v>0</v>
      </c>
      <c r="E217" s="12">
        <f t="shared" ref="E217" si="24">C217+D217</f>
        <v>5</v>
      </c>
      <c r="F217" s="13">
        <v>0</v>
      </c>
      <c r="G217" s="14">
        <f t="shared" ref="G217" si="25">E217-F217-H217</f>
        <v>5</v>
      </c>
      <c r="H217" s="15">
        <v>0</v>
      </c>
      <c r="I217" s="23">
        <v>35</v>
      </c>
      <c r="J217" s="17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  <c r="N217" s="24"/>
    </row>
    <row r="218" spans="1:26" x14ac:dyDescent="0.5">
      <c r="A218" s="1"/>
      <c r="C218" s="25"/>
      <c r="D218" s="26"/>
      <c r="E218" s="25"/>
      <c r="F218" s="26"/>
      <c r="G218" s="25"/>
      <c r="H218" s="25"/>
      <c r="I218" s="25"/>
      <c r="J218" s="17">
        <f t="shared" si="22"/>
        <v>0</v>
      </c>
      <c r="K218" s="18" t="s">
        <v>16</v>
      </c>
      <c r="L218" s="19">
        <v>0</v>
      </c>
      <c r="M218" s="144" t="s">
        <v>224</v>
      </c>
      <c r="N218" s="145"/>
      <c r="Z218" s="29"/>
    </row>
    <row r="219" spans="1:26" ht="25.5" customHeight="1" x14ac:dyDescent="0.5">
      <c r="A219" s="1"/>
      <c r="C219" s="25"/>
      <c r="D219" s="26"/>
      <c r="E219" s="25"/>
      <c r="F219" s="26"/>
      <c r="G219" s="25"/>
      <c r="H219" s="146" t="s">
        <v>223</v>
      </c>
      <c r="I219" s="147"/>
      <c r="J219" s="30">
        <f>+X107</f>
        <v>0</v>
      </c>
      <c r="K219" s="28"/>
      <c r="L219" s="29"/>
      <c r="Z219" s="29"/>
    </row>
    <row r="220" spans="1:26" ht="25.5" x14ac:dyDescent="0.55000000000000004">
      <c r="A220" s="1"/>
      <c r="C220" s="25"/>
      <c r="E220" s="25"/>
      <c r="F220" s="26"/>
      <c r="G220" s="25"/>
      <c r="H220" s="31"/>
      <c r="I220" s="148" t="s">
        <v>213</v>
      </c>
      <c r="J220" s="148"/>
      <c r="K220" s="32">
        <f>SUM(J5:J219)</f>
        <v>0</v>
      </c>
    </row>
    <row r="221" spans="1:26" ht="25.5" x14ac:dyDescent="0.55000000000000004">
      <c r="A221" s="1"/>
      <c r="C221" s="25"/>
      <c r="E221" s="25"/>
      <c r="F221" s="26"/>
      <c r="G221" s="25"/>
      <c r="I221" s="126" t="s">
        <v>214</v>
      </c>
      <c r="J221" s="127"/>
      <c r="K221" s="35">
        <v>0</v>
      </c>
    </row>
    <row r="222" spans="1:26" ht="25.5" x14ac:dyDescent="0.55000000000000004">
      <c r="A222" s="1"/>
      <c r="C222" s="25"/>
      <c r="E222" s="25"/>
      <c r="F222" s="26"/>
      <c r="G222" s="25"/>
      <c r="I222" s="33" t="s">
        <v>215</v>
      </c>
      <c r="J222" s="34"/>
      <c r="K222" s="35">
        <f>L222+M222+N222+O222+P222+Q222+R222+S222+T222+U222+V222+W222+X222+Y222+Z222</f>
        <v>0</v>
      </c>
      <c r="T222" s="29"/>
    </row>
    <row r="223" spans="1:26" ht="25.5" x14ac:dyDescent="0.55000000000000004">
      <c r="A223" s="1"/>
      <c r="C223" s="25"/>
      <c r="E223" s="25"/>
      <c r="F223" s="26"/>
      <c r="G223" s="25"/>
      <c r="I223" s="126" t="s">
        <v>216</v>
      </c>
      <c r="J223" s="127"/>
      <c r="K223" s="35">
        <v>0</v>
      </c>
    </row>
    <row r="224" spans="1:26" ht="25.5" x14ac:dyDescent="0.55000000000000004">
      <c r="A224" s="1"/>
      <c r="C224" s="25"/>
      <c r="E224" s="25"/>
      <c r="F224" s="26"/>
      <c r="G224" s="25"/>
      <c r="I224" s="126" t="s">
        <v>217</v>
      </c>
      <c r="J224" s="127"/>
      <c r="K224" s="35">
        <v>0</v>
      </c>
    </row>
    <row r="225" spans="1:11" ht="25.5" x14ac:dyDescent="0.55000000000000004">
      <c r="A225" s="1"/>
      <c r="C225" s="25"/>
      <c r="E225" s="25"/>
      <c r="F225" s="26"/>
      <c r="G225" s="25"/>
      <c r="I225" s="126" t="s">
        <v>218</v>
      </c>
      <c r="J225" s="127"/>
      <c r="K225" s="36">
        <f>SUM(L5:L218)</f>
        <v>0</v>
      </c>
    </row>
    <row r="226" spans="1:11" ht="25.5" x14ac:dyDescent="0.55000000000000004">
      <c r="A226" s="1"/>
      <c r="C226" s="25"/>
      <c r="E226" s="25"/>
      <c r="F226" s="26"/>
      <c r="G226" s="25"/>
      <c r="I226" s="126" t="s">
        <v>219</v>
      </c>
      <c r="J226" s="127"/>
      <c r="K226" s="32">
        <f>K220-K221-K222-K224-K225</f>
        <v>0</v>
      </c>
    </row>
    <row r="227" spans="1:11" ht="25.5" x14ac:dyDescent="0.55000000000000004">
      <c r="A227" s="1"/>
      <c r="C227" s="25"/>
      <c r="E227" s="25"/>
      <c r="F227" s="26"/>
      <c r="G227" s="25"/>
      <c r="I227" s="126" t="s">
        <v>220</v>
      </c>
      <c r="J227" s="127"/>
      <c r="K227" s="36">
        <v>0</v>
      </c>
    </row>
    <row r="228" spans="1:11" ht="25.5" x14ac:dyDescent="0.55000000000000004">
      <c r="A228" s="1"/>
      <c r="C228" s="25"/>
      <c r="E228" s="25"/>
      <c r="F228" s="26"/>
      <c r="G228" s="25"/>
      <c r="I228" s="126" t="s">
        <v>221</v>
      </c>
      <c r="J228" s="127"/>
      <c r="K228" s="32">
        <f>+K227-K226</f>
        <v>0</v>
      </c>
    </row>
    <row r="229" spans="1:11" ht="25.5" x14ac:dyDescent="0.55000000000000004">
      <c r="C229" s="25"/>
      <c r="F229" s="26"/>
      <c r="G229" s="2"/>
      <c r="I229" s="126" t="s">
        <v>222</v>
      </c>
      <c r="J229" s="127"/>
      <c r="K229" s="32">
        <f>+K227-K226</f>
        <v>0</v>
      </c>
    </row>
    <row r="230" spans="1:11" x14ac:dyDescent="0.5">
      <c r="G230" s="2"/>
      <c r="I230" s="2"/>
    </row>
    <row r="231" spans="1:11" x14ac:dyDescent="0.5">
      <c r="G231" s="2"/>
      <c r="I231" s="2" t="s">
        <v>264</v>
      </c>
      <c r="J231" s="2">
        <f>+K220-K225+K228</f>
        <v>0</v>
      </c>
    </row>
    <row r="232" spans="1:11" x14ac:dyDescent="0.5">
      <c r="G232" s="2"/>
      <c r="I232" s="2" t="s">
        <v>265</v>
      </c>
      <c r="J232" s="2">
        <f>SUM(K221:K224)</f>
        <v>0</v>
      </c>
    </row>
    <row r="233" spans="1:11" x14ac:dyDescent="0.5">
      <c r="G233" s="2"/>
      <c r="I233" s="2" t="s">
        <v>266</v>
      </c>
      <c r="J233" s="2">
        <f>+K227</f>
        <v>0</v>
      </c>
    </row>
    <row r="234" spans="1:11" x14ac:dyDescent="0.5">
      <c r="G234" s="2"/>
      <c r="I234" s="2"/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6:J226"/>
    <mergeCell ref="M218:N218"/>
    <mergeCell ref="L3:L4"/>
    <mergeCell ref="O3:O4"/>
    <mergeCell ref="P3:P4"/>
    <mergeCell ref="Q3:Q4"/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2024-02-18T09:04:00Z</cp:lastPrinted>
  <dcterms:created xsi:type="dcterms:W3CDTF">2023-12-01T06:47:18Z</dcterms:created>
  <dcterms:modified xsi:type="dcterms:W3CDTF">2024-05-01T01:33:52Z</dcterms:modified>
</cp:coreProperties>
</file>