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7.ก.ค\"/>
    </mc:Choice>
  </mc:AlternateContent>
  <xr:revisionPtr revIDLastSave="0" documentId="13_ncr:1_{C8107ABA-107A-4FCA-A01C-35BA3F1161D8}" xr6:coauthVersionLast="47" xr6:coauthVersionMax="47" xr10:uidLastSave="{00000000-0000-0000-0000-000000000000}"/>
  <bookViews>
    <workbookView xWindow="-108" yWindow="-108" windowWidth="23256" windowHeight="12456" tabRatio="979" xr2:uid="{DFAF8F83-514B-4FC5-A4C3-F2BAA0624829}"/>
  </bookViews>
  <sheets>
    <sheet name="สรุป" sheetId="8" r:id="rId1"/>
    <sheet name="ยกมา" sheetId="74" r:id="rId2"/>
    <sheet name="1" sheetId="77" r:id="rId3"/>
    <sheet name="2" sheetId="78" r:id="rId4"/>
    <sheet name="3" sheetId="79" r:id="rId5"/>
    <sheet name="4" sheetId="80" r:id="rId6"/>
    <sheet name="5" sheetId="81" r:id="rId7"/>
    <sheet name="6" sheetId="82" r:id="rId8"/>
    <sheet name="7" sheetId="83" r:id="rId9"/>
    <sheet name="8" sheetId="84" r:id="rId10"/>
    <sheet name="9" sheetId="85" r:id="rId11"/>
    <sheet name="10" sheetId="86" r:id="rId12"/>
    <sheet name="11" sheetId="87" r:id="rId13"/>
    <sheet name="12" sheetId="88" r:id="rId14"/>
    <sheet name="13" sheetId="89" r:id="rId15"/>
    <sheet name="14" sheetId="90" r:id="rId16"/>
    <sheet name="15" sheetId="91" r:id="rId17"/>
    <sheet name="16" sheetId="92" r:id="rId18"/>
    <sheet name="17" sheetId="93" r:id="rId19"/>
    <sheet name="18" sheetId="94" r:id="rId20"/>
    <sheet name="19" sheetId="95" r:id="rId21"/>
    <sheet name="20" sheetId="96" r:id="rId22"/>
    <sheet name="21" sheetId="97" r:id="rId23"/>
    <sheet name="22" sheetId="98" r:id="rId24"/>
    <sheet name="23" sheetId="99" r:id="rId25"/>
    <sheet name="24" sheetId="100" r:id="rId26"/>
    <sheet name="25" sheetId="101" r:id="rId27"/>
    <sheet name="26" sheetId="102" r:id="rId28"/>
    <sheet name="27" sheetId="103" r:id="rId29"/>
    <sheet name="28" sheetId="104" r:id="rId30"/>
    <sheet name="29" sheetId="105" r:id="rId31"/>
    <sheet name="30" sheetId="106" r:id="rId32"/>
    <sheet name="31." sheetId="107" r:id="rId33"/>
    <sheet name="31" sheetId="64" state="hidden" r:id="rId34"/>
  </sheets>
  <definedNames>
    <definedName name="_xlnm._FilterDatabase" localSheetId="2" hidden="1">'1'!$A$1:$S$237</definedName>
    <definedName name="_xlnm._FilterDatabase" localSheetId="11" hidden="1">'10'!$A$1:$S$237</definedName>
    <definedName name="_xlnm._FilterDatabase" localSheetId="12" hidden="1">'11'!$A$1:$S$237</definedName>
    <definedName name="_xlnm._FilterDatabase" localSheetId="13" hidden="1">'12'!$A$1:$S$237</definedName>
    <definedName name="_xlnm._FilterDatabase" localSheetId="14" hidden="1">'13'!$A$1:$S$237</definedName>
    <definedName name="_xlnm._FilterDatabase" localSheetId="15" hidden="1">'14'!$A$1:$S$237</definedName>
    <definedName name="_xlnm._FilterDatabase" localSheetId="16" hidden="1">'15'!$A$1:$S$237</definedName>
    <definedName name="_xlnm._FilterDatabase" localSheetId="17" hidden="1">'16'!$A$1:$S$237</definedName>
    <definedName name="_xlnm._FilterDatabase" localSheetId="18" hidden="1">'17'!$A$1:$S$237</definedName>
    <definedName name="_xlnm._FilterDatabase" localSheetId="19" hidden="1">'18'!$A$1:$S$237</definedName>
    <definedName name="_xlnm._FilterDatabase" localSheetId="20" hidden="1">'19'!$A$1:$S$237</definedName>
    <definedName name="_xlnm._FilterDatabase" localSheetId="3" hidden="1">'2'!$A$1:$S$237</definedName>
    <definedName name="_xlnm._FilterDatabase" localSheetId="21" hidden="1">'20'!$A$1:$S$237</definedName>
    <definedName name="_xlnm._FilterDatabase" localSheetId="22" hidden="1">'21'!$A$1:$S$237</definedName>
    <definedName name="_xlnm._FilterDatabase" localSheetId="23" hidden="1">'22'!$A$1:$S$237</definedName>
    <definedName name="_xlnm._FilterDatabase" localSheetId="24" hidden="1">'23'!$A$1:$S$237</definedName>
    <definedName name="_xlnm._FilterDatabase" localSheetId="25" hidden="1">'24'!$A$1:$S$237</definedName>
    <definedName name="_xlnm._FilterDatabase" localSheetId="26" hidden="1">'25'!$A$1:$S$237</definedName>
    <definedName name="_xlnm._FilterDatabase" localSheetId="27" hidden="1">'26'!$A$1:$S$237</definedName>
    <definedName name="_xlnm._FilterDatabase" localSheetId="28" hidden="1">'27'!$A$1:$S$237</definedName>
    <definedName name="_xlnm._FilterDatabase" localSheetId="29" hidden="1">'28'!$A$1:$S$237</definedName>
    <definedName name="_xlnm._FilterDatabase" localSheetId="30" hidden="1">'29'!$A$1:$S$237</definedName>
    <definedName name="_xlnm._FilterDatabase" localSheetId="4" hidden="1">'3'!$A$1:$S$237</definedName>
    <definedName name="_xlnm._FilterDatabase" localSheetId="31" hidden="1">'30'!$A$1:$S$237</definedName>
    <definedName name="_xlnm._FilterDatabase" localSheetId="33" hidden="1">'31'!$A$1:$Y$216</definedName>
    <definedName name="_xlnm._FilterDatabase" localSheetId="32" hidden="1">'31.'!$A$1:$S$237</definedName>
    <definedName name="_xlnm._FilterDatabase" localSheetId="5" hidden="1">'4'!$A$1:$S$237</definedName>
    <definedName name="_xlnm._FilterDatabase" localSheetId="6" hidden="1">'5'!$A$1:$S$237</definedName>
    <definedName name="_xlnm._FilterDatabase" localSheetId="7" hidden="1">'6'!$A$1:$S$237</definedName>
    <definedName name="_xlnm._FilterDatabase" localSheetId="8" hidden="1">'7'!$A$1:$S$237</definedName>
    <definedName name="_xlnm._FilterDatabase" localSheetId="9" hidden="1">'8'!$A$1:$S$237</definedName>
    <definedName name="_xlnm._FilterDatabase" localSheetId="10" hidden="1">'9'!$A$1:$S$237</definedName>
    <definedName name="_xlnm._FilterDatabase" localSheetId="1" hidden="1">ยกมา!$A$1:$S$237</definedName>
    <definedName name="_xlnm._FilterDatabase" localSheetId="0" hidden="1">สรุป!$A$4:$AA$235</definedName>
    <definedName name="_xlnm.Print_Titles" localSheetId="21">'20'!$1:$4</definedName>
    <definedName name="_xlnm.Print_Titles" localSheetId="22">'21'!$1:$4</definedName>
    <definedName name="_xlnm.Print_Titles" localSheetId="23">'22'!$1:$4</definedName>
    <definedName name="_xlnm.Print_Titles" localSheetId="24">'23'!$1:$4</definedName>
    <definedName name="_xlnm.Print_Titles" localSheetId="25">'24'!$1:$4</definedName>
    <definedName name="_xlnm.Print_Titles" localSheetId="0">สรุป!$1:$4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8" i="8" l="1"/>
  <c r="Y18" i="8"/>
  <c r="N233" i="89"/>
  <c r="S17" i="8" s="1"/>
  <c r="N230" i="88"/>
  <c r="N230" i="89"/>
  <c r="N230" i="90"/>
  <c r="N230" i="91"/>
  <c r="Y19" i="8"/>
  <c r="V19" i="8"/>
  <c r="U19" i="8"/>
  <c r="T19" i="8"/>
  <c r="V18" i="8"/>
  <c r="U18" i="8"/>
  <c r="T18" i="8"/>
  <c r="R18" i="8"/>
  <c r="Y17" i="8"/>
  <c r="V17" i="8"/>
  <c r="U17" i="8"/>
  <c r="T17" i="8"/>
  <c r="R17" i="8"/>
  <c r="Y16" i="8"/>
  <c r="V16" i="8"/>
  <c r="U16" i="8"/>
  <c r="T16" i="8"/>
  <c r="S16" i="8"/>
  <c r="R16" i="8"/>
  <c r="Y15" i="8"/>
  <c r="V15" i="8"/>
  <c r="U15" i="8"/>
  <c r="T15" i="8"/>
  <c r="S15" i="8"/>
  <c r="R15" i="8"/>
  <c r="O86" i="91"/>
  <c r="K86" i="91"/>
  <c r="O86" i="90"/>
  <c r="N233" i="90"/>
  <c r="S18" i="8" s="1"/>
  <c r="O55" i="90"/>
  <c r="G114" i="89"/>
  <c r="J114" i="89" s="1"/>
  <c r="G157" i="89"/>
  <c r="J157" i="89" s="1"/>
  <c r="G44" i="89"/>
  <c r="J44" i="89" s="1"/>
  <c r="K86" i="88"/>
  <c r="G87" i="87"/>
  <c r="J87" i="87" s="1"/>
  <c r="G100" i="87"/>
  <c r="J100" i="87" s="1"/>
  <c r="G74" i="87"/>
  <c r="J74" i="87" s="1"/>
  <c r="G75" i="87"/>
  <c r="J75" i="87" s="1"/>
  <c r="G35" i="87"/>
  <c r="J35" i="87" s="1"/>
  <c r="G62" i="87"/>
  <c r="J62" i="87" s="1"/>
  <c r="N233" i="100"/>
  <c r="N230" i="100"/>
  <c r="M227" i="100"/>
  <c r="R225" i="100"/>
  <c r="P225" i="100"/>
  <c r="M225" i="100"/>
  <c r="R224" i="100"/>
  <c r="M224" i="100"/>
  <c r="P224" i="100" s="1"/>
  <c r="R223" i="100"/>
  <c r="M223" i="100"/>
  <c r="P223" i="100" s="1"/>
  <c r="R222" i="100"/>
  <c r="M222" i="100"/>
  <c r="P222" i="100" s="1"/>
  <c r="R221" i="100"/>
  <c r="P221" i="100"/>
  <c r="M221" i="100"/>
  <c r="R220" i="100"/>
  <c r="M220" i="100"/>
  <c r="P220" i="100" s="1"/>
  <c r="R219" i="100"/>
  <c r="P219" i="100"/>
  <c r="M219" i="100"/>
  <c r="R218" i="100"/>
  <c r="M218" i="100"/>
  <c r="P218" i="100" s="1"/>
  <c r="R217" i="100"/>
  <c r="P217" i="100"/>
  <c r="M217" i="100"/>
  <c r="R216" i="100"/>
  <c r="M216" i="100"/>
  <c r="P216" i="100" s="1"/>
  <c r="R215" i="100"/>
  <c r="M215" i="100"/>
  <c r="P215" i="100" s="1"/>
  <c r="R214" i="100"/>
  <c r="M214" i="100"/>
  <c r="P214" i="100" s="1"/>
  <c r="R213" i="100"/>
  <c r="P213" i="100"/>
  <c r="M213" i="100"/>
  <c r="R212" i="100"/>
  <c r="M212" i="100"/>
  <c r="P212" i="100" s="1"/>
  <c r="R211" i="100"/>
  <c r="P211" i="100"/>
  <c r="M211" i="100"/>
  <c r="R210" i="100"/>
  <c r="M210" i="100"/>
  <c r="P210" i="100" s="1"/>
  <c r="R209" i="100"/>
  <c r="P209" i="100"/>
  <c r="M209" i="100"/>
  <c r="R208" i="100"/>
  <c r="M208" i="100"/>
  <c r="P208" i="100" s="1"/>
  <c r="R207" i="100"/>
  <c r="M207" i="100"/>
  <c r="P207" i="100" s="1"/>
  <c r="R206" i="100"/>
  <c r="M206" i="100"/>
  <c r="P206" i="100" s="1"/>
  <c r="R205" i="100"/>
  <c r="P205" i="100"/>
  <c r="M205" i="100"/>
  <c r="R204" i="100"/>
  <c r="M204" i="100"/>
  <c r="P204" i="100" s="1"/>
  <c r="R203" i="100"/>
  <c r="P203" i="100"/>
  <c r="M203" i="100"/>
  <c r="R202" i="100"/>
  <c r="M202" i="100"/>
  <c r="P202" i="100" s="1"/>
  <c r="R201" i="100"/>
  <c r="P201" i="100"/>
  <c r="M201" i="100"/>
  <c r="R200" i="100"/>
  <c r="M200" i="100"/>
  <c r="P200" i="100" s="1"/>
  <c r="R199" i="100"/>
  <c r="M199" i="100"/>
  <c r="P199" i="100" s="1"/>
  <c r="R198" i="100"/>
  <c r="M198" i="100"/>
  <c r="P198" i="100" s="1"/>
  <c r="R197" i="100"/>
  <c r="P197" i="100"/>
  <c r="M197" i="100"/>
  <c r="R196" i="100"/>
  <c r="M196" i="100"/>
  <c r="P196" i="100" s="1"/>
  <c r="R195" i="100"/>
  <c r="P195" i="100"/>
  <c r="M195" i="100"/>
  <c r="R194" i="100"/>
  <c r="M194" i="100"/>
  <c r="P194" i="100" s="1"/>
  <c r="R193" i="100"/>
  <c r="P193" i="100"/>
  <c r="M193" i="100"/>
  <c r="R192" i="100"/>
  <c r="M192" i="100"/>
  <c r="P192" i="100" s="1"/>
  <c r="R191" i="100"/>
  <c r="M191" i="100"/>
  <c r="P191" i="100" s="1"/>
  <c r="R190" i="100"/>
  <c r="M190" i="100"/>
  <c r="P190" i="100" s="1"/>
  <c r="R189" i="100"/>
  <c r="P189" i="100"/>
  <c r="M189" i="100"/>
  <c r="R188" i="100"/>
  <c r="M188" i="100"/>
  <c r="P188" i="100" s="1"/>
  <c r="R187" i="100"/>
  <c r="P187" i="100"/>
  <c r="M187" i="100"/>
  <c r="R186" i="100"/>
  <c r="M186" i="100"/>
  <c r="P186" i="100" s="1"/>
  <c r="R185" i="100"/>
  <c r="P185" i="100"/>
  <c r="M185" i="100"/>
  <c r="R184" i="100"/>
  <c r="M184" i="100"/>
  <c r="P184" i="100" s="1"/>
  <c r="R183" i="100"/>
  <c r="M183" i="100"/>
  <c r="P183" i="100" s="1"/>
  <c r="R182" i="100"/>
  <c r="M182" i="100"/>
  <c r="P182" i="100" s="1"/>
  <c r="R181" i="100"/>
  <c r="P181" i="100"/>
  <c r="M181" i="100"/>
  <c r="R180" i="100"/>
  <c r="M180" i="100"/>
  <c r="P180" i="100" s="1"/>
  <c r="R179" i="100"/>
  <c r="P179" i="100"/>
  <c r="M179" i="100"/>
  <c r="R178" i="100"/>
  <c r="M178" i="100"/>
  <c r="P178" i="100" s="1"/>
  <c r="R177" i="100"/>
  <c r="P177" i="100"/>
  <c r="M177" i="100"/>
  <c r="R176" i="100"/>
  <c r="M176" i="100"/>
  <c r="P176" i="100" s="1"/>
  <c r="R175" i="100"/>
  <c r="M175" i="100"/>
  <c r="P175" i="100" s="1"/>
  <c r="R174" i="100"/>
  <c r="M174" i="100"/>
  <c r="P174" i="100" s="1"/>
  <c r="R173" i="100"/>
  <c r="P173" i="100"/>
  <c r="M173" i="100"/>
  <c r="R172" i="100"/>
  <c r="M172" i="100"/>
  <c r="P172" i="100" s="1"/>
  <c r="R171" i="100"/>
  <c r="P171" i="100"/>
  <c r="M171" i="100"/>
  <c r="R170" i="100"/>
  <c r="M170" i="100"/>
  <c r="P170" i="100" s="1"/>
  <c r="R169" i="100"/>
  <c r="P169" i="100"/>
  <c r="M169" i="100"/>
  <c r="R168" i="100"/>
  <c r="M168" i="100"/>
  <c r="P168" i="100" s="1"/>
  <c r="R167" i="100"/>
  <c r="M167" i="100"/>
  <c r="P167" i="100" s="1"/>
  <c r="R166" i="100"/>
  <c r="M166" i="100"/>
  <c r="P166" i="100" s="1"/>
  <c r="R165" i="100"/>
  <c r="P165" i="100"/>
  <c r="M165" i="100"/>
  <c r="R164" i="100"/>
  <c r="P164" i="100"/>
  <c r="M164" i="100"/>
  <c r="R163" i="100"/>
  <c r="P163" i="100"/>
  <c r="M163" i="100"/>
  <c r="R162" i="100"/>
  <c r="M162" i="100"/>
  <c r="P162" i="100" s="1"/>
  <c r="R161" i="100"/>
  <c r="P161" i="100"/>
  <c r="M161" i="100"/>
  <c r="R160" i="100"/>
  <c r="M160" i="100"/>
  <c r="P160" i="100" s="1"/>
  <c r="R159" i="100"/>
  <c r="M159" i="100"/>
  <c r="P159" i="100" s="1"/>
  <c r="R158" i="100"/>
  <c r="M158" i="100"/>
  <c r="P158" i="100" s="1"/>
  <c r="M157" i="100"/>
  <c r="P157" i="100" s="1"/>
  <c r="G157" i="100"/>
  <c r="J157" i="100" s="1"/>
  <c r="R156" i="100"/>
  <c r="P156" i="100"/>
  <c r="M156" i="100"/>
  <c r="R155" i="100"/>
  <c r="M155" i="100"/>
  <c r="P155" i="100" s="1"/>
  <c r="R154" i="100"/>
  <c r="M154" i="100"/>
  <c r="P154" i="100" s="1"/>
  <c r="R153" i="100"/>
  <c r="M153" i="100"/>
  <c r="P153" i="100" s="1"/>
  <c r="R152" i="100"/>
  <c r="P152" i="100"/>
  <c r="M152" i="100"/>
  <c r="R151" i="100"/>
  <c r="P151" i="100"/>
  <c r="M151" i="100"/>
  <c r="R150" i="100"/>
  <c r="P150" i="100"/>
  <c r="M150" i="100"/>
  <c r="R149" i="100"/>
  <c r="M149" i="100"/>
  <c r="P149" i="100" s="1"/>
  <c r="R148" i="100"/>
  <c r="P148" i="100"/>
  <c r="M148" i="100"/>
  <c r="R147" i="100"/>
  <c r="M147" i="100"/>
  <c r="P147" i="100" s="1"/>
  <c r="R146" i="100"/>
  <c r="M146" i="100"/>
  <c r="P146" i="100" s="1"/>
  <c r="R145" i="100"/>
  <c r="M145" i="100"/>
  <c r="P145" i="100" s="1"/>
  <c r="R144" i="100"/>
  <c r="P144" i="100"/>
  <c r="M144" i="100"/>
  <c r="R143" i="100"/>
  <c r="P143" i="100"/>
  <c r="M143" i="100"/>
  <c r="R142" i="100"/>
  <c r="P142" i="100"/>
  <c r="M142" i="100"/>
  <c r="R141" i="100"/>
  <c r="M141" i="100"/>
  <c r="P141" i="100" s="1"/>
  <c r="R140" i="100"/>
  <c r="P140" i="100"/>
  <c r="M140" i="100"/>
  <c r="R139" i="100"/>
  <c r="M139" i="100"/>
  <c r="P139" i="100" s="1"/>
  <c r="R138" i="100"/>
  <c r="M138" i="100"/>
  <c r="P138" i="100" s="1"/>
  <c r="R137" i="100"/>
  <c r="M137" i="100"/>
  <c r="P137" i="100" s="1"/>
  <c r="R136" i="100"/>
  <c r="P136" i="100"/>
  <c r="M136" i="100"/>
  <c r="R135" i="100"/>
  <c r="P135" i="100"/>
  <c r="M135" i="100"/>
  <c r="R134" i="100"/>
  <c r="P134" i="100"/>
  <c r="M134" i="100"/>
  <c r="R133" i="100"/>
  <c r="M133" i="100"/>
  <c r="P133" i="100" s="1"/>
  <c r="R132" i="100"/>
  <c r="P132" i="100"/>
  <c r="M132" i="100"/>
  <c r="R131" i="100"/>
  <c r="M131" i="100"/>
  <c r="P131" i="100" s="1"/>
  <c r="R130" i="100"/>
  <c r="M130" i="100"/>
  <c r="P130" i="100" s="1"/>
  <c r="R129" i="100"/>
  <c r="M129" i="100"/>
  <c r="P129" i="100" s="1"/>
  <c r="R128" i="100"/>
  <c r="P128" i="100"/>
  <c r="M128" i="100"/>
  <c r="R127" i="100"/>
  <c r="P127" i="100"/>
  <c r="M127" i="100"/>
  <c r="R126" i="100"/>
  <c r="P126" i="100"/>
  <c r="M126" i="100"/>
  <c r="R125" i="100"/>
  <c r="M125" i="100"/>
  <c r="P125" i="100" s="1"/>
  <c r="R124" i="100"/>
  <c r="P124" i="100"/>
  <c r="M124" i="100"/>
  <c r="R123" i="100"/>
  <c r="M123" i="100"/>
  <c r="P123" i="100" s="1"/>
  <c r="R122" i="100"/>
  <c r="M122" i="100"/>
  <c r="P122" i="100" s="1"/>
  <c r="R121" i="100"/>
  <c r="M121" i="100"/>
  <c r="P121" i="100" s="1"/>
  <c r="R120" i="100"/>
  <c r="P120" i="100"/>
  <c r="M120" i="100"/>
  <c r="R119" i="100"/>
  <c r="P119" i="100"/>
  <c r="M119" i="100"/>
  <c r="R118" i="100"/>
  <c r="P118" i="100"/>
  <c r="M118" i="100"/>
  <c r="R117" i="100"/>
  <c r="M117" i="100"/>
  <c r="P117" i="100" s="1"/>
  <c r="R116" i="100"/>
  <c r="P116" i="100"/>
  <c r="M116" i="100"/>
  <c r="R115" i="100"/>
  <c r="M115" i="100"/>
  <c r="P115" i="100" s="1"/>
  <c r="P114" i="100"/>
  <c r="M114" i="100"/>
  <c r="G114" i="100"/>
  <c r="J114" i="100" s="1"/>
  <c r="R113" i="100"/>
  <c r="P113" i="100"/>
  <c r="M113" i="100"/>
  <c r="R112" i="100"/>
  <c r="M112" i="100"/>
  <c r="P112" i="100" s="1"/>
  <c r="R111" i="100"/>
  <c r="P111" i="100"/>
  <c r="M111" i="100"/>
  <c r="R110" i="100"/>
  <c r="M110" i="100"/>
  <c r="P110" i="100" s="1"/>
  <c r="R109" i="100"/>
  <c r="M109" i="100"/>
  <c r="P109" i="100" s="1"/>
  <c r="R108" i="100"/>
  <c r="M108" i="100"/>
  <c r="P108" i="100" s="1"/>
  <c r="R107" i="100"/>
  <c r="P107" i="100"/>
  <c r="M107" i="100"/>
  <c r="R106" i="100"/>
  <c r="P106" i="100"/>
  <c r="M106" i="100"/>
  <c r="R105" i="100"/>
  <c r="P105" i="100"/>
  <c r="M105" i="100"/>
  <c r="R104" i="100"/>
  <c r="M104" i="100"/>
  <c r="P104" i="100" s="1"/>
  <c r="R103" i="100"/>
  <c r="P103" i="100"/>
  <c r="M103" i="100"/>
  <c r="R102" i="100"/>
  <c r="M102" i="100"/>
  <c r="P102" i="100" s="1"/>
  <c r="R101" i="100"/>
  <c r="M101" i="100"/>
  <c r="P101" i="100" s="1"/>
  <c r="P100" i="100"/>
  <c r="M100" i="100"/>
  <c r="J100" i="100"/>
  <c r="G100" i="100"/>
  <c r="R99" i="100"/>
  <c r="M99" i="100"/>
  <c r="P99" i="100" s="1"/>
  <c r="R98" i="100"/>
  <c r="P98" i="100"/>
  <c r="M98" i="100"/>
  <c r="R97" i="100"/>
  <c r="M97" i="100"/>
  <c r="P97" i="100" s="1"/>
  <c r="R96" i="100"/>
  <c r="M96" i="100"/>
  <c r="P96" i="100" s="1"/>
  <c r="P95" i="100"/>
  <c r="M95" i="100"/>
  <c r="J95" i="100"/>
  <c r="G95" i="100"/>
  <c r="R94" i="100"/>
  <c r="M94" i="100"/>
  <c r="P94" i="100" s="1"/>
  <c r="R93" i="100"/>
  <c r="P93" i="100"/>
  <c r="M93" i="100"/>
  <c r="R92" i="100"/>
  <c r="M92" i="100"/>
  <c r="P92" i="100" s="1"/>
  <c r="R91" i="100"/>
  <c r="M91" i="100"/>
  <c r="P91" i="100" s="1"/>
  <c r="R90" i="100"/>
  <c r="M90" i="100"/>
  <c r="P90" i="100" s="1"/>
  <c r="R89" i="100"/>
  <c r="P89" i="100"/>
  <c r="M89" i="100"/>
  <c r="R88" i="100"/>
  <c r="P88" i="100"/>
  <c r="M88" i="100"/>
  <c r="G87" i="100"/>
  <c r="J87" i="100" s="1"/>
  <c r="R86" i="100"/>
  <c r="P86" i="100"/>
  <c r="M86" i="100"/>
  <c r="R85" i="100"/>
  <c r="M85" i="100"/>
  <c r="P85" i="100" s="1"/>
  <c r="R84" i="100"/>
  <c r="M84" i="100"/>
  <c r="P84" i="100" s="1"/>
  <c r="R83" i="100"/>
  <c r="M83" i="100"/>
  <c r="P83" i="100" s="1"/>
  <c r="R82" i="100"/>
  <c r="P82" i="100"/>
  <c r="M82" i="100"/>
  <c r="R81" i="100"/>
  <c r="P81" i="100"/>
  <c r="M81" i="100"/>
  <c r="R80" i="100"/>
  <c r="P80" i="100"/>
  <c r="M80" i="100"/>
  <c r="R79" i="100"/>
  <c r="M79" i="100"/>
  <c r="P79" i="100" s="1"/>
  <c r="R78" i="100"/>
  <c r="P78" i="100"/>
  <c r="M78" i="100"/>
  <c r="R77" i="100"/>
  <c r="M77" i="100"/>
  <c r="P77" i="100" s="1"/>
  <c r="R76" i="100"/>
  <c r="M76" i="100"/>
  <c r="P76" i="100" s="1"/>
  <c r="R75" i="100"/>
  <c r="M75" i="100"/>
  <c r="P75" i="100" s="1"/>
  <c r="M74" i="100"/>
  <c r="P74" i="100" s="1"/>
  <c r="G74" i="100"/>
  <c r="J74" i="100" s="1"/>
  <c r="R73" i="100"/>
  <c r="P73" i="100"/>
  <c r="M73" i="100"/>
  <c r="R72" i="100"/>
  <c r="M72" i="100"/>
  <c r="P72" i="100" s="1"/>
  <c r="R71" i="100"/>
  <c r="M71" i="100"/>
  <c r="P71" i="100" s="1"/>
  <c r="R70" i="100"/>
  <c r="M70" i="100"/>
  <c r="P70" i="100" s="1"/>
  <c r="R69" i="100"/>
  <c r="P69" i="100"/>
  <c r="M69" i="100"/>
  <c r="R68" i="100"/>
  <c r="P68" i="100"/>
  <c r="M68" i="100"/>
  <c r="R67" i="100"/>
  <c r="P67" i="100"/>
  <c r="M67" i="100"/>
  <c r="R66" i="100"/>
  <c r="M66" i="100"/>
  <c r="P66" i="100" s="1"/>
  <c r="R65" i="100"/>
  <c r="P65" i="100"/>
  <c r="M65" i="100"/>
  <c r="R64" i="100"/>
  <c r="M64" i="100"/>
  <c r="P64" i="100" s="1"/>
  <c r="R63" i="100"/>
  <c r="M63" i="100"/>
  <c r="P63" i="100" s="1"/>
  <c r="R62" i="100"/>
  <c r="M62" i="100"/>
  <c r="P62" i="100" s="1"/>
  <c r="J62" i="100"/>
  <c r="G62" i="100"/>
  <c r="R61" i="100"/>
  <c r="P61" i="100"/>
  <c r="M61" i="100"/>
  <c r="R60" i="100"/>
  <c r="P60" i="100"/>
  <c r="M60" i="100"/>
  <c r="R59" i="100"/>
  <c r="P59" i="100"/>
  <c r="M59" i="100"/>
  <c r="J59" i="100"/>
  <c r="G59" i="100"/>
  <c r="R58" i="100"/>
  <c r="M58" i="100"/>
  <c r="P58" i="100" s="1"/>
  <c r="R57" i="100"/>
  <c r="P57" i="100"/>
  <c r="M57" i="100"/>
  <c r="R56" i="100"/>
  <c r="M56" i="100"/>
  <c r="P56" i="100" s="1"/>
  <c r="R55" i="100"/>
  <c r="M55" i="100"/>
  <c r="P55" i="100" s="1"/>
  <c r="R54" i="100"/>
  <c r="M54" i="100"/>
  <c r="P54" i="100" s="1"/>
  <c r="R53" i="100"/>
  <c r="P53" i="100"/>
  <c r="M53" i="100"/>
  <c r="R52" i="100"/>
  <c r="P52" i="100"/>
  <c r="M52" i="100"/>
  <c r="R51" i="100"/>
  <c r="P51" i="100"/>
  <c r="M51" i="100"/>
  <c r="R50" i="100"/>
  <c r="M50" i="100"/>
  <c r="P50" i="100" s="1"/>
  <c r="R49" i="100"/>
  <c r="P49" i="100"/>
  <c r="M49" i="100"/>
  <c r="R48" i="100"/>
  <c r="M48" i="100"/>
  <c r="P48" i="100" s="1"/>
  <c r="R47" i="100"/>
  <c r="M47" i="100"/>
  <c r="P47" i="100" s="1"/>
  <c r="R46" i="100"/>
  <c r="M46" i="100"/>
  <c r="P46" i="100" s="1"/>
  <c r="R45" i="100"/>
  <c r="P45" i="100"/>
  <c r="M45" i="100"/>
  <c r="P44" i="100"/>
  <c r="M44" i="100"/>
  <c r="G44" i="100"/>
  <c r="J44" i="100" s="1"/>
  <c r="R43" i="100"/>
  <c r="M43" i="100"/>
  <c r="P43" i="100" s="1"/>
  <c r="R42" i="100"/>
  <c r="M42" i="100"/>
  <c r="P42" i="100" s="1"/>
  <c r="R41" i="100"/>
  <c r="M41" i="100"/>
  <c r="P41" i="100" s="1"/>
  <c r="R40" i="100"/>
  <c r="P40" i="100"/>
  <c r="M40" i="100"/>
  <c r="R39" i="100"/>
  <c r="P39" i="100"/>
  <c r="M39" i="100"/>
  <c r="R38" i="100"/>
  <c r="P38" i="100"/>
  <c r="M38" i="100"/>
  <c r="R37" i="100"/>
  <c r="M37" i="100"/>
  <c r="P37" i="100" s="1"/>
  <c r="R36" i="100"/>
  <c r="P36" i="100"/>
  <c r="M36" i="100"/>
  <c r="R35" i="100"/>
  <c r="M35" i="100"/>
  <c r="P35" i="100" s="1"/>
  <c r="G35" i="100"/>
  <c r="J35" i="100" s="1"/>
  <c r="R34" i="100"/>
  <c r="M34" i="100"/>
  <c r="P34" i="100" s="1"/>
  <c r="R33" i="100"/>
  <c r="M33" i="100"/>
  <c r="P33" i="100" s="1"/>
  <c r="R32" i="100"/>
  <c r="P32" i="100"/>
  <c r="M32" i="100"/>
  <c r="R31" i="100"/>
  <c r="P31" i="100"/>
  <c r="M31" i="100"/>
  <c r="R30" i="100"/>
  <c r="P30" i="100"/>
  <c r="M30" i="100"/>
  <c r="R29" i="100"/>
  <c r="M29" i="100"/>
  <c r="P29" i="100" s="1"/>
  <c r="R28" i="100"/>
  <c r="P28" i="100"/>
  <c r="M28" i="100"/>
  <c r="R27" i="100"/>
  <c r="M27" i="100"/>
  <c r="P27" i="100" s="1"/>
  <c r="R26" i="100"/>
  <c r="M26" i="100"/>
  <c r="P26" i="100" s="1"/>
  <c r="R25" i="100"/>
  <c r="M25" i="100"/>
  <c r="P25" i="100" s="1"/>
  <c r="R24" i="100"/>
  <c r="P24" i="100"/>
  <c r="M24" i="100"/>
  <c r="R23" i="100"/>
  <c r="P23" i="100"/>
  <c r="M23" i="100"/>
  <c r="R22" i="100"/>
  <c r="P22" i="100"/>
  <c r="M22" i="100"/>
  <c r="R21" i="100"/>
  <c r="M21" i="100"/>
  <c r="P21" i="100" s="1"/>
  <c r="R20" i="100"/>
  <c r="P20" i="100"/>
  <c r="M20" i="100"/>
  <c r="R19" i="100"/>
  <c r="M19" i="100"/>
  <c r="P19" i="100" s="1"/>
  <c r="R18" i="100"/>
  <c r="M18" i="100"/>
  <c r="P18" i="100" s="1"/>
  <c r="R17" i="100"/>
  <c r="M17" i="100"/>
  <c r="P17" i="100" s="1"/>
  <c r="R16" i="100"/>
  <c r="P16" i="100"/>
  <c r="M16" i="100"/>
  <c r="R15" i="100"/>
  <c r="P15" i="100"/>
  <c r="M15" i="100"/>
  <c r="R14" i="100"/>
  <c r="P14" i="100"/>
  <c r="M14" i="100"/>
  <c r="R13" i="100"/>
  <c r="M13" i="100"/>
  <c r="P13" i="100" s="1"/>
  <c r="R12" i="100"/>
  <c r="P12" i="100"/>
  <c r="M12" i="100"/>
  <c r="R11" i="100"/>
  <c r="M11" i="100"/>
  <c r="P11" i="100" s="1"/>
  <c r="R10" i="100"/>
  <c r="M10" i="100"/>
  <c r="P10" i="100" s="1"/>
  <c r="R9" i="100"/>
  <c r="R226" i="100" s="1"/>
  <c r="M9" i="100"/>
  <c r="P9" i="100" s="1"/>
  <c r="R8" i="100"/>
  <c r="P8" i="100"/>
  <c r="M8" i="100"/>
  <c r="R7" i="100"/>
  <c r="P7" i="100"/>
  <c r="M7" i="100"/>
  <c r="R6" i="100"/>
  <c r="P6" i="100"/>
  <c r="M6" i="100"/>
  <c r="R5" i="100"/>
  <c r="M5" i="100"/>
  <c r="P5" i="100" s="1"/>
  <c r="N233" i="99"/>
  <c r="N230" i="99"/>
  <c r="M227" i="99"/>
  <c r="R225" i="99"/>
  <c r="P225" i="99"/>
  <c r="M225" i="99"/>
  <c r="R224" i="99"/>
  <c r="M224" i="99"/>
  <c r="P224" i="99" s="1"/>
  <c r="R223" i="99"/>
  <c r="M223" i="99"/>
  <c r="P223" i="99" s="1"/>
  <c r="R222" i="99"/>
  <c r="P222" i="99"/>
  <c r="M222" i="99"/>
  <c r="R221" i="99"/>
  <c r="P221" i="99"/>
  <c r="M221" i="99"/>
  <c r="R220" i="99"/>
  <c r="M220" i="99"/>
  <c r="P220" i="99" s="1"/>
  <c r="R219" i="99"/>
  <c r="P219" i="99"/>
  <c r="M219" i="99"/>
  <c r="R218" i="99"/>
  <c r="P218" i="99"/>
  <c r="M218" i="99"/>
  <c r="R217" i="99"/>
  <c r="P217" i="99"/>
  <c r="M217" i="99"/>
  <c r="R216" i="99"/>
  <c r="M216" i="99"/>
  <c r="P216" i="99" s="1"/>
  <c r="R215" i="99"/>
  <c r="M215" i="99"/>
  <c r="P215" i="99" s="1"/>
  <c r="R214" i="99"/>
  <c r="P214" i="99"/>
  <c r="M214" i="99"/>
  <c r="R213" i="99"/>
  <c r="P213" i="99"/>
  <c r="M213" i="99"/>
  <c r="R212" i="99"/>
  <c r="M212" i="99"/>
  <c r="P212" i="99" s="1"/>
  <c r="R211" i="99"/>
  <c r="P211" i="99"/>
  <c r="M211" i="99"/>
  <c r="R210" i="99"/>
  <c r="P210" i="99"/>
  <c r="M210" i="99"/>
  <c r="R209" i="99"/>
  <c r="P209" i="99"/>
  <c r="M209" i="99"/>
  <c r="R208" i="99"/>
  <c r="M208" i="99"/>
  <c r="P208" i="99" s="1"/>
  <c r="R207" i="99"/>
  <c r="M207" i="99"/>
  <c r="P207" i="99" s="1"/>
  <c r="R206" i="99"/>
  <c r="M206" i="99"/>
  <c r="P206" i="99" s="1"/>
  <c r="R205" i="99"/>
  <c r="P205" i="99"/>
  <c r="M205" i="99"/>
  <c r="R204" i="99"/>
  <c r="M204" i="99"/>
  <c r="P204" i="99" s="1"/>
  <c r="R203" i="99"/>
  <c r="P203" i="99"/>
  <c r="M203" i="99"/>
  <c r="R202" i="99"/>
  <c r="P202" i="99"/>
  <c r="M202" i="99"/>
  <c r="R201" i="99"/>
  <c r="P201" i="99"/>
  <c r="M201" i="99"/>
  <c r="R200" i="99"/>
  <c r="M200" i="99"/>
  <c r="P200" i="99" s="1"/>
  <c r="R199" i="99"/>
  <c r="M199" i="99"/>
  <c r="P199" i="99" s="1"/>
  <c r="R198" i="99"/>
  <c r="M198" i="99"/>
  <c r="P198" i="99" s="1"/>
  <c r="R197" i="99"/>
  <c r="P197" i="99"/>
  <c r="M197" i="99"/>
  <c r="R196" i="99"/>
  <c r="M196" i="99"/>
  <c r="P196" i="99" s="1"/>
  <c r="R195" i="99"/>
  <c r="P195" i="99"/>
  <c r="M195" i="99"/>
  <c r="R194" i="99"/>
  <c r="P194" i="99"/>
  <c r="M194" i="99"/>
  <c r="R193" i="99"/>
  <c r="P193" i="99"/>
  <c r="M193" i="99"/>
  <c r="R192" i="99"/>
  <c r="M192" i="99"/>
  <c r="P192" i="99" s="1"/>
  <c r="R191" i="99"/>
  <c r="M191" i="99"/>
  <c r="P191" i="99" s="1"/>
  <c r="R190" i="99"/>
  <c r="M190" i="99"/>
  <c r="P190" i="99" s="1"/>
  <c r="R189" i="99"/>
  <c r="P189" i="99"/>
  <c r="M189" i="99"/>
  <c r="R188" i="99"/>
  <c r="M188" i="99"/>
  <c r="P188" i="99" s="1"/>
  <c r="R187" i="99"/>
  <c r="P187" i="99"/>
  <c r="M187" i="99"/>
  <c r="R186" i="99"/>
  <c r="P186" i="99"/>
  <c r="M186" i="99"/>
  <c r="R185" i="99"/>
  <c r="P185" i="99"/>
  <c r="M185" i="99"/>
  <c r="R184" i="99"/>
  <c r="M184" i="99"/>
  <c r="P184" i="99" s="1"/>
  <c r="R183" i="99"/>
  <c r="M183" i="99"/>
  <c r="P183" i="99" s="1"/>
  <c r="R182" i="99"/>
  <c r="M182" i="99"/>
  <c r="P182" i="99" s="1"/>
  <c r="R181" i="99"/>
  <c r="P181" i="99"/>
  <c r="M181" i="99"/>
  <c r="R180" i="99"/>
  <c r="M180" i="99"/>
  <c r="P180" i="99" s="1"/>
  <c r="R179" i="99"/>
  <c r="P179" i="99"/>
  <c r="M179" i="99"/>
  <c r="R178" i="99"/>
  <c r="P178" i="99"/>
  <c r="M178" i="99"/>
  <c r="R177" i="99"/>
  <c r="P177" i="99"/>
  <c r="M177" i="99"/>
  <c r="R176" i="99"/>
  <c r="M176" i="99"/>
  <c r="P176" i="99" s="1"/>
  <c r="R175" i="99"/>
  <c r="M175" i="99"/>
  <c r="P175" i="99" s="1"/>
  <c r="R174" i="99"/>
  <c r="M174" i="99"/>
  <c r="P174" i="99" s="1"/>
  <c r="R173" i="99"/>
  <c r="P173" i="99"/>
  <c r="M173" i="99"/>
  <c r="R172" i="99"/>
  <c r="M172" i="99"/>
  <c r="P172" i="99" s="1"/>
  <c r="R171" i="99"/>
  <c r="P171" i="99"/>
  <c r="M171" i="99"/>
  <c r="R170" i="99"/>
  <c r="P170" i="99"/>
  <c r="M170" i="99"/>
  <c r="R169" i="99"/>
  <c r="P169" i="99"/>
  <c r="M169" i="99"/>
  <c r="R168" i="99"/>
  <c r="M168" i="99"/>
  <c r="P168" i="99" s="1"/>
  <c r="R167" i="99"/>
  <c r="M167" i="99"/>
  <c r="P167" i="99" s="1"/>
  <c r="R166" i="99"/>
  <c r="M166" i="99"/>
  <c r="P166" i="99" s="1"/>
  <c r="R165" i="99"/>
  <c r="P165" i="99"/>
  <c r="M165" i="99"/>
  <c r="R164" i="99"/>
  <c r="M164" i="99"/>
  <c r="P164" i="99" s="1"/>
  <c r="R163" i="99"/>
  <c r="P163" i="99"/>
  <c r="M163" i="99"/>
  <c r="R162" i="99"/>
  <c r="P162" i="99"/>
  <c r="M162" i="99"/>
  <c r="R161" i="99"/>
  <c r="P161" i="99"/>
  <c r="M161" i="99"/>
  <c r="R160" i="99"/>
  <c r="M160" i="99"/>
  <c r="P160" i="99" s="1"/>
  <c r="R159" i="99"/>
  <c r="M159" i="99"/>
  <c r="P159" i="99" s="1"/>
  <c r="R158" i="99"/>
  <c r="M158" i="99"/>
  <c r="P158" i="99" s="1"/>
  <c r="P157" i="99"/>
  <c r="M157" i="99"/>
  <c r="G157" i="99"/>
  <c r="J157" i="99" s="1"/>
  <c r="R156" i="99"/>
  <c r="P156" i="99"/>
  <c r="M156" i="99"/>
  <c r="R155" i="99"/>
  <c r="M155" i="99"/>
  <c r="P155" i="99" s="1"/>
  <c r="R154" i="99"/>
  <c r="M154" i="99"/>
  <c r="P154" i="99" s="1"/>
  <c r="R153" i="99"/>
  <c r="M153" i="99"/>
  <c r="P153" i="99" s="1"/>
  <c r="R152" i="99"/>
  <c r="P152" i="99"/>
  <c r="M152" i="99"/>
  <c r="R151" i="99"/>
  <c r="M151" i="99"/>
  <c r="P151" i="99" s="1"/>
  <c r="R150" i="99"/>
  <c r="P150" i="99"/>
  <c r="M150" i="99"/>
  <c r="R149" i="99"/>
  <c r="P149" i="99"/>
  <c r="M149" i="99"/>
  <c r="R148" i="99"/>
  <c r="P148" i="99"/>
  <c r="M148" i="99"/>
  <c r="R147" i="99"/>
  <c r="M147" i="99"/>
  <c r="P147" i="99" s="1"/>
  <c r="R146" i="99"/>
  <c r="M146" i="99"/>
  <c r="P146" i="99" s="1"/>
  <c r="R145" i="99"/>
  <c r="M145" i="99"/>
  <c r="P145" i="99" s="1"/>
  <c r="R144" i="99"/>
  <c r="P144" i="99"/>
  <c r="M144" i="99"/>
  <c r="R143" i="99"/>
  <c r="M143" i="99"/>
  <c r="P143" i="99" s="1"/>
  <c r="R142" i="99"/>
  <c r="P142" i="99"/>
  <c r="M142" i="99"/>
  <c r="R141" i="99"/>
  <c r="P141" i="99"/>
  <c r="M141" i="99"/>
  <c r="R140" i="99"/>
  <c r="P140" i="99"/>
  <c r="M140" i="99"/>
  <c r="R139" i="99"/>
  <c r="M139" i="99"/>
  <c r="P139" i="99" s="1"/>
  <c r="R138" i="99"/>
  <c r="M138" i="99"/>
  <c r="P138" i="99" s="1"/>
  <c r="R137" i="99"/>
  <c r="M137" i="99"/>
  <c r="P137" i="99" s="1"/>
  <c r="R136" i="99"/>
  <c r="P136" i="99"/>
  <c r="M136" i="99"/>
  <c r="R135" i="99"/>
  <c r="M135" i="99"/>
  <c r="P135" i="99" s="1"/>
  <c r="R134" i="99"/>
  <c r="P134" i="99"/>
  <c r="M134" i="99"/>
  <c r="R133" i="99"/>
  <c r="P133" i="99"/>
  <c r="M133" i="99"/>
  <c r="R132" i="99"/>
  <c r="P132" i="99"/>
  <c r="M132" i="99"/>
  <c r="R131" i="99"/>
  <c r="M131" i="99"/>
  <c r="P131" i="99" s="1"/>
  <c r="R130" i="99"/>
  <c r="M130" i="99"/>
  <c r="P130" i="99" s="1"/>
  <c r="R129" i="99"/>
  <c r="M129" i="99"/>
  <c r="P129" i="99" s="1"/>
  <c r="R128" i="99"/>
  <c r="P128" i="99"/>
  <c r="M128" i="99"/>
  <c r="R127" i="99"/>
  <c r="M127" i="99"/>
  <c r="P127" i="99" s="1"/>
  <c r="R126" i="99"/>
  <c r="P126" i="99"/>
  <c r="M126" i="99"/>
  <c r="R125" i="99"/>
  <c r="P125" i="99"/>
  <c r="M125" i="99"/>
  <c r="R124" i="99"/>
  <c r="P124" i="99"/>
  <c r="M124" i="99"/>
  <c r="R123" i="99"/>
  <c r="M123" i="99"/>
  <c r="P123" i="99" s="1"/>
  <c r="R122" i="99"/>
  <c r="M122" i="99"/>
  <c r="P122" i="99" s="1"/>
  <c r="R121" i="99"/>
  <c r="M121" i="99"/>
  <c r="P121" i="99" s="1"/>
  <c r="R120" i="99"/>
  <c r="P120" i="99"/>
  <c r="M120" i="99"/>
  <c r="R119" i="99"/>
  <c r="M119" i="99"/>
  <c r="P119" i="99" s="1"/>
  <c r="R118" i="99"/>
  <c r="P118" i="99"/>
  <c r="M118" i="99"/>
  <c r="R117" i="99"/>
  <c r="P117" i="99"/>
  <c r="M117" i="99"/>
  <c r="R116" i="99"/>
  <c r="P116" i="99"/>
  <c r="M116" i="99"/>
  <c r="R115" i="99"/>
  <c r="M115" i="99"/>
  <c r="P115" i="99" s="1"/>
  <c r="M114" i="99"/>
  <c r="P114" i="99" s="1"/>
  <c r="J114" i="99"/>
  <c r="G114" i="99"/>
  <c r="R113" i="99"/>
  <c r="P113" i="99"/>
  <c r="M113" i="99"/>
  <c r="R112" i="99"/>
  <c r="P112" i="99"/>
  <c r="M112" i="99"/>
  <c r="R111" i="99"/>
  <c r="P111" i="99"/>
  <c r="M111" i="99"/>
  <c r="R110" i="99"/>
  <c r="M110" i="99"/>
  <c r="P110" i="99" s="1"/>
  <c r="R109" i="99"/>
  <c r="M109" i="99"/>
  <c r="P109" i="99" s="1"/>
  <c r="R108" i="99"/>
  <c r="M108" i="99"/>
  <c r="P108" i="99" s="1"/>
  <c r="R107" i="99"/>
  <c r="P107" i="99"/>
  <c r="M107" i="99"/>
  <c r="R106" i="99"/>
  <c r="M106" i="99"/>
  <c r="P106" i="99" s="1"/>
  <c r="R105" i="99"/>
  <c r="P105" i="99"/>
  <c r="M105" i="99"/>
  <c r="R104" i="99"/>
  <c r="P104" i="99"/>
  <c r="M104" i="99"/>
  <c r="R103" i="99"/>
  <c r="P103" i="99"/>
  <c r="M103" i="99"/>
  <c r="R102" i="99"/>
  <c r="M102" i="99"/>
  <c r="P102" i="99" s="1"/>
  <c r="R101" i="99"/>
  <c r="M101" i="99"/>
  <c r="P101" i="99" s="1"/>
  <c r="P100" i="99"/>
  <c r="M100" i="99"/>
  <c r="J100" i="99"/>
  <c r="G100" i="99"/>
  <c r="R99" i="99"/>
  <c r="P99" i="99"/>
  <c r="M99" i="99"/>
  <c r="R98" i="99"/>
  <c r="P98" i="99"/>
  <c r="M98" i="99"/>
  <c r="R97" i="99"/>
  <c r="M97" i="99"/>
  <c r="P97" i="99" s="1"/>
  <c r="R96" i="99"/>
  <c r="M96" i="99"/>
  <c r="P96" i="99" s="1"/>
  <c r="P95" i="99"/>
  <c r="M95" i="99"/>
  <c r="J95" i="99"/>
  <c r="G95" i="99"/>
  <c r="R94" i="99"/>
  <c r="P94" i="99"/>
  <c r="M94" i="99"/>
  <c r="R93" i="99"/>
  <c r="P93" i="99"/>
  <c r="M93" i="99"/>
  <c r="R92" i="99"/>
  <c r="M92" i="99"/>
  <c r="P92" i="99" s="1"/>
  <c r="R91" i="99"/>
  <c r="M91" i="99"/>
  <c r="P91" i="99" s="1"/>
  <c r="R90" i="99"/>
  <c r="M90" i="99"/>
  <c r="P90" i="99" s="1"/>
  <c r="R89" i="99"/>
  <c r="P89" i="99"/>
  <c r="M89" i="99"/>
  <c r="R88" i="99"/>
  <c r="M88" i="99"/>
  <c r="P88" i="99" s="1"/>
  <c r="G87" i="99"/>
  <c r="J87" i="99" s="1"/>
  <c r="R86" i="99"/>
  <c r="P86" i="99"/>
  <c r="M86" i="99"/>
  <c r="R85" i="99"/>
  <c r="M85" i="99"/>
  <c r="P85" i="99" s="1"/>
  <c r="R84" i="99"/>
  <c r="M84" i="99"/>
  <c r="P84" i="99" s="1"/>
  <c r="R83" i="99"/>
  <c r="M83" i="99"/>
  <c r="P83" i="99" s="1"/>
  <c r="R82" i="99"/>
  <c r="P82" i="99"/>
  <c r="M82" i="99"/>
  <c r="R81" i="99"/>
  <c r="M81" i="99"/>
  <c r="P81" i="99" s="1"/>
  <c r="R80" i="99"/>
  <c r="P80" i="99"/>
  <c r="M80" i="99"/>
  <c r="R79" i="99"/>
  <c r="P79" i="99"/>
  <c r="M79" i="99"/>
  <c r="R78" i="99"/>
  <c r="P78" i="99"/>
  <c r="M78" i="99"/>
  <c r="R77" i="99"/>
  <c r="M77" i="99"/>
  <c r="P77" i="99" s="1"/>
  <c r="R76" i="99"/>
  <c r="M76" i="99"/>
  <c r="P76" i="99" s="1"/>
  <c r="R75" i="99"/>
  <c r="M75" i="99"/>
  <c r="P75" i="99" s="1"/>
  <c r="P74" i="99"/>
  <c r="M74" i="99"/>
  <c r="G74" i="99"/>
  <c r="J74" i="99" s="1"/>
  <c r="R73" i="99"/>
  <c r="P73" i="99"/>
  <c r="M73" i="99"/>
  <c r="R72" i="99"/>
  <c r="M72" i="99"/>
  <c r="P72" i="99" s="1"/>
  <c r="R71" i="99"/>
  <c r="M71" i="99"/>
  <c r="P71" i="99" s="1"/>
  <c r="R70" i="99"/>
  <c r="M70" i="99"/>
  <c r="P70" i="99" s="1"/>
  <c r="R69" i="99"/>
  <c r="P69" i="99"/>
  <c r="M69" i="99"/>
  <c r="R68" i="99"/>
  <c r="M68" i="99"/>
  <c r="P68" i="99" s="1"/>
  <c r="R67" i="99"/>
  <c r="P67" i="99"/>
  <c r="M67" i="99"/>
  <c r="R66" i="99"/>
  <c r="P66" i="99"/>
  <c r="M66" i="99"/>
  <c r="R65" i="99"/>
  <c r="P65" i="99"/>
  <c r="M65" i="99"/>
  <c r="R64" i="99"/>
  <c r="M64" i="99"/>
  <c r="P64" i="99" s="1"/>
  <c r="R63" i="99"/>
  <c r="M63" i="99"/>
  <c r="P63" i="99" s="1"/>
  <c r="R62" i="99"/>
  <c r="M62" i="99"/>
  <c r="P62" i="99" s="1"/>
  <c r="G62" i="99"/>
  <c r="J62" i="99" s="1"/>
  <c r="R61" i="99"/>
  <c r="P61" i="99"/>
  <c r="M61" i="99"/>
  <c r="R60" i="99"/>
  <c r="M60" i="99"/>
  <c r="P60" i="99" s="1"/>
  <c r="R59" i="99"/>
  <c r="P59" i="99"/>
  <c r="M59" i="99"/>
  <c r="J59" i="99"/>
  <c r="G59" i="99"/>
  <c r="R58" i="99"/>
  <c r="P58" i="99"/>
  <c r="M58" i="99"/>
  <c r="R57" i="99"/>
  <c r="P57" i="99"/>
  <c r="M57" i="99"/>
  <c r="R56" i="99"/>
  <c r="M56" i="99"/>
  <c r="P56" i="99" s="1"/>
  <c r="R55" i="99"/>
  <c r="M55" i="99"/>
  <c r="P55" i="99" s="1"/>
  <c r="R54" i="99"/>
  <c r="M54" i="99"/>
  <c r="P54" i="99" s="1"/>
  <c r="R53" i="99"/>
  <c r="P53" i="99"/>
  <c r="M53" i="99"/>
  <c r="R52" i="99"/>
  <c r="M52" i="99"/>
  <c r="P52" i="99" s="1"/>
  <c r="R51" i="99"/>
  <c r="P51" i="99"/>
  <c r="M51" i="99"/>
  <c r="R50" i="99"/>
  <c r="P50" i="99"/>
  <c r="M50" i="99"/>
  <c r="R49" i="99"/>
  <c r="P49" i="99"/>
  <c r="M49" i="99"/>
  <c r="R48" i="99"/>
  <c r="M48" i="99"/>
  <c r="P48" i="99" s="1"/>
  <c r="R47" i="99"/>
  <c r="M47" i="99"/>
  <c r="P47" i="99" s="1"/>
  <c r="R46" i="99"/>
  <c r="M46" i="99"/>
  <c r="P46" i="99" s="1"/>
  <c r="R45" i="99"/>
  <c r="P45" i="99"/>
  <c r="M45" i="99"/>
  <c r="P44" i="99"/>
  <c r="M44" i="99"/>
  <c r="G44" i="99"/>
  <c r="J44" i="99" s="1"/>
  <c r="R43" i="99"/>
  <c r="M43" i="99"/>
  <c r="P43" i="99" s="1"/>
  <c r="R42" i="99"/>
  <c r="M42" i="99"/>
  <c r="P42" i="99" s="1"/>
  <c r="R41" i="99"/>
  <c r="M41" i="99"/>
  <c r="P41" i="99" s="1"/>
  <c r="R40" i="99"/>
  <c r="P40" i="99"/>
  <c r="M40" i="99"/>
  <c r="R39" i="99"/>
  <c r="M39" i="99"/>
  <c r="P39" i="99" s="1"/>
  <c r="R38" i="99"/>
  <c r="P38" i="99"/>
  <c r="M38" i="99"/>
  <c r="R37" i="99"/>
  <c r="P37" i="99"/>
  <c r="M37" i="99"/>
  <c r="R36" i="99"/>
  <c r="P36" i="99"/>
  <c r="M36" i="99"/>
  <c r="R35" i="99"/>
  <c r="M35" i="99"/>
  <c r="P35" i="99" s="1"/>
  <c r="G35" i="99"/>
  <c r="J35" i="99" s="1"/>
  <c r="R34" i="99"/>
  <c r="M34" i="99"/>
  <c r="P34" i="99" s="1"/>
  <c r="R33" i="99"/>
  <c r="M33" i="99"/>
  <c r="P33" i="99" s="1"/>
  <c r="R32" i="99"/>
  <c r="P32" i="99"/>
  <c r="M32" i="99"/>
  <c r="R31" i="99"/>
  <c r="M31" i="99"/>
  <c r="P31" i="99" s="1"/>
  <c r="R30" i="99"/>
  <c r="P30" i="99"/>
  <c r="M30" i="99"/>
  <c r="R29" i="99"/>
  <c r="P29" i="99"/>
  <c r="M29" i="99"/>
  <c r="R28" i="99"/>
  <c r="P28" i="99"/>
  <c r="M28" i="99"/>
  <c r="R27" i="99"/>
  <c r="M27" i="99"/>
  <c r="P27" i="99" s="1"/>
  <c r="R26" i="99"/>
  <c r="M26" i="99"/>
  <c r="P26" i="99" s="1"/>
  <c r="R25" i="99"/>
  <c r="M25" i="99"/>
  <c r="P25" i="99" s="1"/>
  <c r="R24" i="99"/>
  <c r="P24" i="99"/>
  <c r="M24" i="99"/>
  <c r="R23" i="99"/>
  <c r="M23" i="99"/>
  <c r="P23" i="99" s="1"/>
  <c r="R22" i="99"/>
  <c r="P22" i="99"/>
  <c r="M22" i="99"/>
  <c r="R21" i="99"/>
  <c r="P21" i="99"/>
  <c r="M21" i="99"/>
  <c r="R20" i="99"/>
  <c r="P20" i="99"/>
  <c r="M20" i="99"/>
  <c r="R19" i="99"/>
  <c r="M19" i="99"/>
  <c r="P19" i="99" s="1"/>
  <c r="R18" i="99"/>
  <c r="M18" i="99"/>
  <c r="P18" i="99" s="1"/>
  <c r="R17" i="99"/>
  <c r="M17" i="99"/>
  <c r="P17" i="99" s="1"/>
  <c r="R16" i="99"/>
  <c r="P16" i="99"/>
  <c r="M16" i="99"/>
  <c r="R15" i="99"/>
  <c r="M15" i="99"/>
  <c r="P15" i="99" s="1"/>
  <c r="R14" i="99"/>
  <c r="P14" i="99"/>
  <c r="M14" i="99"/>
  <c r="R13" i="99"/>
  <c r="P13" i="99"/>
  <c r="M13" i="99"/>
  <c r="R12" i="99"/>
  <c r="P12" i="99"/>
  <c r="M12" i="99"/>
  <c r="R11" i="99"/>
  <c r="M11" i="99"/>
  <c r="P11" i="99" s="1"/>
  <c r="R10" i="99"/>
  <c r="M10" i="99"/>
  <c r="P10" i="99" s="1"/>
  <c r="R9" i="99"/>
  <c r="M9" i="99"/>
  <c r="P9" i="99" s="1"/>
  <c r="R8" i="99"/>
  <c r="P8" i="99"/>
  <c r="M8" i="99"/>
  <c r="R7" i="99"/>
  <c r="R226" i="99" s="1"/>
  <c r="M7" i="99"/>
  <c r="P7" i="99" s="1"/>
  <c r="R6" i="99"/>
  <c r="P6" i="99"/>
  <c r="M6" i="99"/>
  <c r="R5" i="99"/>
  <c r="P5" i="99"/>
  <c r="M5" i="99"/>
  <c r="N228" i="99" s="1"/>
  <c r="N233" i="98"/>
  <c r="N230" i="98"/>
  <c r="M227" i="98"/>
  <c r="R225" i="98"/>
  <c r="M225" i="98"/>
  <c r="P225" i="98" s="1"/>
  <c r="R224" i="98"/>
  <c r="M224" i="98"/>
  <c r="P224" i="98" s="1"/>
  <c r="R223" i="98"/>
  <c r="P223" i="98"/>
  <c r="M223" i="98"/>
  <c r="R222" i="98"/>
  <c r="P222" i="98"/>
  <c r="M222" i="98"/>
  <c r="R221" i="98"/>
  <c r="M221" i="98"/>
  <c r="P221" i="98" s="1"/>
  <c r="R220" i="98"/>
  <c r="P220" i="98"/>
  <c r="M220" i="98"/>
  <c r="R219" i="98"/>
  <c r="P219" i="98"/>
  <c r="M219" i="98"/>
  <c r="R218" i="98"/>
  <c r="P218" i="98"/>
  <c r="M218" i="98"/>
  <c r="R217" i="98"/>
  <c r="M217" i="98"/>
  <c r="P217" i="98" s="1"/>
  <c r="R216" i="98"/>
  <c r="M216" i="98"/>
  <c r="P216" i="98" s="1"/>
  <c r="R215" i="98"/>
  <c r="P215" i="98"/>
  <c r="M215" i="98"/>
  <c r="R214" i="98"/>
  <c r="P214" i="98"/>
  <c r="M214" i="98"/>
  <c r="R213" i="98"/>
  <c r="M213" i="98"/>
  <c r="P213" i="98" s="1"/>
  <c r="R212" i="98"/>
  <c r="P212" i="98"/>
  <c r="M212" i="98"/>
  <c r="R211" i="98"/>
  <c r="P211" i="98"/>
  <c r="M211" i="98"/>
  <c r="R210" i="98"/>
  <c r="M210" i="98"/>
  <c r="P210" i="98" s="1"/>
  <c r="R209" i="98"/>
  <c r="M209" i="98"/>
  <c r="P209" i="98" s="1"/>
  <c r="R208" i="98"/>
  <c r="M208" i="98"/>
  <c r="P208" i="98" s="1"/>
  <c r="R207" i="98"/>
  <c r="P207" i="98"/>
  <c r="M207" i="98"/>
  <c r="R206" i="98"/>
  <c r="P206" i="98"/>
  <c r="M206" i="98"/>
  <c r="R205" i="98"/>
  <c r="M205" i="98"/>
  <c r="P205" i="98" s="1"/>
  <c r="R204" i="98"/>
  <c r="P204" i="98"/>
  <c r="M204" i="98"/>
  <c r="R203" i="98"/>
  <c r="P203" i="98"/>
  <c r="M203" i="98"/>
  <c r="R202" i="98"/>
  <c r="M202" i="98"/>
  <c r="P202" i="98" s="1"/>
  <c r="R201" i="98"/>
  <c r="M201" i="98"/>
  <c r="P201" i="98" s="1"/>
  <c r="R200" i="98"/>
  <c r="M200" i="98"/>
  <c r="P200" i="98" s="1"/>
  <c r="R199" i="98"/>
  <c r="P199" i="98"/>
  <c r="M199" i="98"/>
  <c r="R198" i="98"/>
  <c r="P198" i="98"/>
  <c r="M198" i="98"/>
  <c r="R197" i="98"/>
  <c r="M197" i="98"/>
  <c r="P197" i="98" s="1"/>
  <c r="R196" i="98"/>
  <c r="P196" i="98"/>
  <c r="M196" i="98"/>
  <c r="R195" i="98"/>
  <c r="P195" i="98"/>
  <c r="M195" i="98"/>
  <c r="R194" i="98"/>
  <c r="P194" i="98"/>
  <c r="M194" i="98"/>
  <c r="R193" i="98"/>
  <c r="M193" i="98"/>
  <c r="P193" i="98" s="1"/>
  <c r="R192" i="98"/>
  <c r="M192" i="98"/>
  <c r="P192" i="98" s="1"/>
  <c r="R191" i="98"/>
  <c r="P191" i="98"/>
  <c r="M191" i="98"/>
  <c r="R190" i="98"/>
  <c r="P190" i="98"/>
  <c r="M190" i="98"/>
  <c r="R189" i="98"/>
  <c r="M189" i="98"/>
  <c r="P189" i="98" s="1"/>
  <c r="R188" i="98"/>
  <c r="P188" i="98"/>
  <c r="M188" i="98"/>
  <c r="R187" i="98"/>
  <c r="P187" i="98"/>
  <c r="M187" i="98"/>
  <c r="R186" i="98"/>
  <c r="P186" i="98"/>
  <c r="M186" i="98"/>
  <c r="R185" i="98"/>
  <c r="M185" i="98"/>
  <c r="P185" i="98" s="1"/>
  <c r="R184" i="98"/>
  <c r="M184" i="98"/>
  <c r="P184" i="98" s="1"/>
  <c r="R183" i="98"/>
  <c r="P183" i="98"/>
  <c r="M183" i="98"/>
  <c r="R182" i="98"/>
  <c r="P182" i="98"/>
  <c r="M182" i="98"/>
  <c r="R181" i="98"/>
  <c r="M181" i="98"/>
  <c r="P181" i="98" s="1"/>
  <c r="R180" i="98"/>
  <c r="P180" i="98"/>
  <c r="M180" i="98"/>
  <c r="R179" i="98"/>
  <c r="P179" i="98"/>
  <c r="M179" i="98"/>
  <c r="R178" i="98"/>
  <c r="P178" i="98"/>
  <c r="M178" i="98"/>
  <c r="R177" i="98"/>
  <c r="M177" i="98"/>
  <c r="P177" i="98" s="1"/>
  <c r="R176" i="98"/>
  <c r="M176" i="98"/>
  <c r="P176" i="98" s="1"/>
  <c r="R175" i="98"/>
  <c r="P175" i="98"/>
  <c r="M175" i="98"/>
  <c r="R174" i="98"/>
  <c r="P174" i="98"/>
  <c r="M174" i="98"/>
  <c r="R173" i="98"/>
  <c r="M173" i="98"/>
  <c r="P173" i="98" s="1"/>
  <c r="R172" i="98"/>
  <c r="P172" i="98"/>
  <c r="M172" i="98"/>
  <c r="R171" i="98"/>
  <c r="P171" i="98"/>
  <c r="M171" i="98"/>
  <c r="R170" i="98"/>
  <c r="P170" i="98"/>
  <c r="M170" i="98"/>
  <c r="R169" i="98"/>
  <c r="M169" i="98"/>
  <c r="P169" i="98" s="1"/>
  <c r="R168" i="98"/>
  <c r="M168" i="98"/>
  <c r="P168" i="98" s="1"/>
  <c r="R167" i="98"/>
  <c r="P167" i="98"/>
  <c r="M167" i="98"/>
  <c r="R166" i="98"/>
  <c r="P166" i="98"/>
  <c r="M166" i="98"/>
  <c r="R165" i="98"/>
  <c r="M165" i="98"/>
  <c r="P165" i="98" s="1"/>
  <c r="R164" i="98"/>
  <c r="P164" i="98"/>
  <c r="M164" i="98"/>
  <c r="R163" i="98"/>
  <c r="P163" i="98"/>
  <c r="M163" i="98"/>
  <c r="R162" i="98"/>
  <c r="P162" i="98"/>
  <c r="M162" i="98"/>
  <c r="R161" i="98"/>
  <c r="M161" i="98"/>
  <c r="P161" i="98" s="1"/>
  <c r="R160" i="98"/>
  <c r="M160" i="98"/>
  <c r="P160" i="98" s="1"/>
  <c r="R159" i="98"/>
  <c r="P159" i="98"/>
  <c r="M159" i="98"/>
  <c r="R158" i="98"/>
  <c r="P158" i="98"/>
  <c r="M158" i="98"/>
  <c r="P157" i="98"/>
  <c r="M157" i="98"/>
  <c r="G157" i="98"/>
  <c r="J157" i="98" s="1"/>
  <c r="R156" i="98"/>
  <c r="M156" i="98"/>
  <c r="P156" i="98" s="1"/>
  <c r="R155" i="98"/>
  <c r="M155" i="98"/>
  <c r="P155" i="98" s="1"/>
  <c r="R154" i="98"/>
  <c r="P154" i="98"/>
  <c r="M154" i="98"/>
  <c r="R153" i="98"/>
  <c r="P153" i="98"/>
  <c r="M153" i="98"/>
  <c r="R152" i="98"/>
  <c r="M152" i="98"/>
  <c r="P152" i="98" s="1"/>
  <c r="R151" i="98"/>
  <c r="P151" i="98"/>
  <c r="M151" i="98"/>
  <c r="R150" i="98"/>
  <c r="P150" i="98"/>
  <c r="M150" i="98"/>
  <c r="R149" i="98"/>
  <c r="P149" i="98"/>
  <c r="M149" i="98"/>
  <c r="R148" i="98"/>
  <c r="M148" i="98"/>
  <c r="P148" i="98" s="1"/>
  <c r="R147" i="98"/>
  <c r="M147" i="98"/>
  <c r="P147" i="98" s="1"/>
  <c r="R146" i="98"/>
  <c r="P146" i="98"/>
  <c r="M146" i="98"/>
  <c r="R145" i="98"/>
  <c r="P145" i="98"/>
  <c r="M145" i="98"/>
  <c r="R144" i="98"/>
  <c r="M144" i="98"/>
  <c r="P144" i="98" s="1"/>
  <c r="R143" i="98"/>
  <c r="P143" i="98"/>
  <c r="M143" i="98"/>
  <c r="R142" i="98"/>
  <c r="P142" i="98"/>
  <c r="M142" i="98"/>
  <c r="R141" i="98"/>
  <c r="P141" i="98"/>
  <c r="M141" i="98"/>
  <c r="R140" i="98"/>
  <c r="M140" i="98"/>
  <c r="P140" i="98" s="1"/>
  <c r="R139" i="98"/>
  <c r="M139" i="98"/>
  <c r="P139" i="98" s="1"/>
  <c r="R138" i="98"/>
  <c r="P138" i="98"/>
  <c r="M138" i="98"/>
  <c r="R137" i="98"/>
  <c r="P137" i="98"/>
  <c r="M137" i="98"/>
  <c r="R136" i="98"/>
  <c r="M136" i="98"/>
  <c r="P136" i="98" s="1"/>
  <c r="R135" i="98"/>
  <c r="P135" i="98"/>
  <c r="M135" i="98"/>
  <c r="R134" i="98"/>
  <c r="P134" i="98"/>
  <c r="M134" i="98"/>
  <c r="R133" i="98"/>
  <c r="P133" i="98"/>
  <c r="M133" i="98"/>
  <c r="R132" i="98"/>
  <c r="M132" i="98"/>
  <c r="P132" i="98" s="1"/>
  <c r="R131" i="98"/>
  <c r="M131" i="98"/>
  <c r="P131" i="98" s="1"/>
  <c r="R130" i="98"/>
  <c r="P130" i="98"/>
  <c r="M130" i="98"/>
  <c r="R129" i="98"/>
  <c r="P129" i="98"/>
  <c r="M129" i="98"/>
  <c r="R128" i="98"/>
  <c r="M128" i="98"/>
  <c r="P128" i="98" s="1"/>
  <c r="R127" i="98"/>
  <c r="P127" i="98"/>
  <c r="M127" i="98"/>
  <c r="R126" i="98"/>
  <c r="P126" i="98"/>
  <c r="M126" i="98"/>
  <c r="R125" i="98"/>
  <c r="P125" i="98"/>
  <c r="M125" i="98"/>
  <c r="R124" i="98"/>
  <c r="M124" i="98"/>
  <c r="P124" i="98" s="1"/>
  <c r="R123" i="98"/>
  <c r="M123" i="98"/>
  <c r="P123" i="98" s="1"/>
  <c r="R122" i="98"/>
  <c r="P122" i="98"/>
  <c r="M122" i="98"/>
  <c r="R121" i="98"/>
  <c r="P121" i="98"/>
  <c r="M121" i="98"/>
  <c r="R120" i="98"/>
  <c r="M120" i="98"/>
  <c r="P120" i="98" s="1"/>
  <c r="R119" i="98"/>
  <c r="P119" i="98"/>
  <c r="M119" i="98"/>
  <c r="R118" i="98"/>
  <c r="P118" i="98"/>
  <c r="M118" i="98"/>
  <c r="R117" i="98"/>
  <c r="P117" i="98"/>
  <c r="M117" i="98"/>
  <c r="R116" i="98"/>
  <c r="M116" i="98"/>
  <c r="P116" i="98" s="1"/>
  <c r="R115" i="98"/>
  <c r="M115" i="98"/>
  <c r="P115" i="98" s="1"/>
  <c r="P114" i="98"/>
  <c r="M114" i="98"/>
  <c r="J114" i="98"/>
  <c r="G114" i="98"/>
  <c r="R113" i="98"/>
  <c r="P113" i="98"/>
  <c r="M113" i="98"/>
  <c r="R112" i="98"/>
  <c r="P112" i="98"/>
  <c r="M112" i="98"/>
  <c r="R111" i="98"/>
  <c r="M111" i="98"/>
  <c r="P111" i="98" s="1"/>
  <c r="R110" i="98"/>
  <c r="M110" i="98"/>
  <c r="P110" i="98" s="1"/>
  <c r="R109" i="98"/>
  <c r="P109" i="98"/>
  <c r="M109" i="98"/>
  <c r="R108" i="98"/>
  <c r="P108" i="98"/>
  <c r="M108" i="98"/>
  <c r="R107" i="98"/>
  <c r="M107" i="98"/>
  <c r="P107" i="98" s="1"/>
  <c r="R106" i="98"/>
  <c r="P106" i="98"/>
  <c r="M106" i="98"/>
  <c r="R105" i="98"/>
  <c r="P105" i="98"/>
  <c r="M105" i="98"/>
  <c r="R104" i="98"/>
  <c r="P104" i="98"/>
  <c r="M104" i="98"/>
  <c r="R103" i="98"/>
  <c r="M103" i="98"/>
  <c r="P103" i="98" s="1"/>
  <c r="R102" i="98"/>
  <c r="M102" i="98"/>
  <c r="P102" i="98" s="1"/>
  <c r="R101" i="98"/>
  <c r="P101" i="98"/>
  <c r="M101" i="98"/>
  <c r="P100" i="98"/>
  <c r="M100" i="98"/>
  <c r="G100" i="98"/>
  <c r="J100" i="98" s="1"/>
  <c r="R99" i="98"/>
  <c r="P99" i="98"/>
  <c r="M99" i="98"/>
  <c r="R98" i="98"/>
  <c r="M98" i="98"/>
  <c r="P98" i="98" s="1"/>
  <c r="R97" i="98"/>
  <c r="M97" i="98"/>
  <c r="P97" i="98" s="1"/>
  <c r="R96" i="98"/>
  <c r="P96" i="98"/>
  <c r="M96" i="98"/>
  <c r="P95" i="98"/>
  <c r="M95" i="98"/>
  <c r="G95" i="98"/>
  <c r="J95" i="98" s="1"/>
  <c r="R94" i="98"/>
  <c r="P94" i="98"/>
  <c r="M94" i="98"/>
  <c r="R93" i="98"/>
  <c r="M93" i="98"/>
  <c r="P93" i="98" s="1"/>
  <c r="R92" i="98"/>
  <c r="M92" i="98"/>
  <c r="P92" i="98" s="1"/>
  <c r="R91" i="98"/>
  <c r="P91" i="98"/>
  <c r="M91" i="98"/>
  <c r="R90" i="98"/>
  <c r="P90" i="98"/>
  <c r="M90" i="98"/>
  <c r="R89" i="98"/>
  <c r="M89" i="98"/>
  <c r="P89" i="98" s="1"/>
  <c r="R88" i="98"/>
  <c r="P88" i="98"/>
  <c r="M88" i="98"/>
  <c r="G87" i="98"/>
  <c r="J87" i="98" s="1"/>
  <c r="R86" i="98"/>
  <c r="M86" i="98"/>
  <c r="P86" i="98" s="1"/>
  <c r="R85" i="98"/>
  <c r="M85" i="98"/>
  <c r="P85" i="98" s="1"/>
  <c r="R84" i="98"/>
  <c r="P84" i="98"/>
  <c r="M84" i="98"/>
  <c r="R83" i="98"/>
  <c r="P83" i="98"/>
  <c r="M83" i="98"/>
  <c r="R82" i="98"/>
  <c r="M82" i="98"/>
  <c r="P82" i="98" s="1"/>
  <c r="R81" i="98"/>
  <c r="P81" i="98"/>
  <c r="M81" i="98"/>
  <c r="R80" i="98"/>
  <c r="P80" i="98"/>
  <c r="M80" i="98"/>
  <c r="R79" i="98"/>
  <c r="P79" i="98"/>
  <c r="M79" i="98"/>
  <c r="R78" i="98"/>
  <c r="M78" i="98"/>
  <c r="P78" i="98" s="1"/>
  <c r="R77" i="98"/>
  <c r="M77" i="98"/>
  <c r="P77" i="98" s="1"/>
  <c r="R76" i="98"/>
  <c r="P76" i="98"/>
  <c r="M76" i="98"/>
  <c r="R75" i="98"/>
  <c r="P75" i="98"/>
  <c r="M75" i="98"/>
  <c r="P74" i="98"/>
  <c r="M74" i="98"/>
  <c r="G74" i="98"/>
  <c r="J74" i="98" s="1"/>
  <c r="R73" i="98"/>
  <c r="M73" i="98"/>
  <c r="P73" i="98" s="1"/>
  <c r="R72" i="98"/>
  <c r="M72" i="98"/>
  <c r="P72" i="98" s="1"/>
  <c r="R71" i="98"/>
  <c r="P71" i="98"/>
  <c r="M71" i="98"/>
  <c r="R70" i="98"/>
  <c r="P70" i="98"/>
  <c r="M70" i="98"/>
  <c r="R69" i="98"/>
  <c r="M69" i="98"/>
  <c r="P69" i="98" s="1"/>
  <c r="R68" i="98"/>
  <c r="P68" i="98"/>
  <c r="M68" i="98"/>
  <c r="R67" i="98"/>
  <c r="P67" i="98"/>
  <c r="M67" i="98"/>
  <c r="R66" i="98"/>
  <c r="P66" i="98"/>
  <c r="M66" i="98"/>
  <c r="R65" i="98"/>
  <c r="M65" i="98"/>
  <c r="P65" i="98" s="1"/>
  <c r="R64" i="98"/>
  <c r="M64" i="98"/>
  <c r="P64" i="98" s="1"/>
  <c r="R63" i="98"/>
  <c r="P63" i="98"/>
  <c r="M63" i="98"/>
  <c r="R62" i="98"/>
  <c r="P62" i="98"/>
  <c r="M62" i="98"/>
  <c r="J62" i="98"/>
  <c r="G62" i="98"/>
  <c r="R61" i="98"/>
  <c r="M61" i="98"/>
  <c r="P61" i="98" s="1"/>
  <c r="R60" i="98"/>
  <c r="P60" i="98"/>
  <c r="M60" i="98"/>
  <c r="R59" i="98"/>
  <c r="P59" i="98"/>
  <c r="M59" i="98"/>
  <c r="G59" i="98"/>
  <c r="J59" i="98" s="1"/>
  <c r="R58" i="98"/>
  <c r="P58" i="98"/>
  <c r="M58" i="98"/>
  <c r="R57" i="98"/>
  <c r="M57" i="98"/>
  <c r="P57" i="98" s="1"/>
  <c r="R56" i="98"/>
  <c r="M56" i="98"/>
  <c r="P56" i="98" s="1"/>
  <c r="R55" i="98"/>
  <c r="P55" i="98"/>
  <c r="M55" i="98"/>
  <c r="R54" i="98"/>
  <c r="P54" i="98"/>
  <c r="M54" i="98"/>
  <c r="R53" i="98"/>
  <c r="M53" i="98"/>
  <c r="P53" i="98" s="1"/>
  <c r="R52" i="98"/>
  <c r="P52" i="98"/>
  <c r="M52" i="98"/>
  <c r="R51" i="98"/>
  <c r="P51" i="98"/>
  <c r="M51" i="98"/>
  <c r="R50" i="98"/>
  <c r="P50" i="98"/>
  <c r="M50" i="98"/>
  <c r="R49" i="98"/>
  <c r="M49" i="98"/>
  <c r="P49" i="98" s="1"/>
  <c r="R48" i="98"/>
  <c r="M48" i="98"/>
  <c r="P48" i="98" s="1"/>
  <c r="R47" i="98"/>
  <c r="P47" i="98"/>
  <c r="M47" i="98"/>
  <c r="R46" i="98"/>
  <c r="P46" i="98"/>
  <c r="M46" i="98"/>
  <c r="R45" i="98"/>
  <c r="M45" i="98"/>
  <c r="P45" i="98" s="1"/>
  <c r="M44" i="98"/>
  <c r="P44" i="98" s="1"/>
  <c r="J44" i="98"/>
  <c r="G44" i="98"/>
  <c r="R43" i="98"/>
  <c r="M43" i="98"/>
  <c r="P43" i="98" s="1"/>
  <c r="R42" i="98"/>
  <c r="P42" i="98"/>
  <c r="M42" i="98"/>
  <c r="R41" i="98"/>
  <c r="P41" i="98"/>
  <c r="M41" i="98"/>
  <c r="R40" i="98"/>
  <c r="M40" i="98"/>
  <c r="P40" i="98" s="1"/>
  <c r="R39" i="98"/>
  <c r="P39" i="98"/>
  <c r="M39" i="98"/>
  <c r="R38" i="98"/>
  <c r="P38" i="98"/>
  <c r="M38" i="98"/>
  <c r="R37" i="98"/>
  <c r="P37" i="98"/>
  <c r="M37" i="98"/>
  <c r="R36" i="98"/>
  <c r="M36" i="98"/>
  <c r="P36" i="98" s="1"/>
  <c r="R35" i="98"/>
  <c r="M35" i="98"/>
  <c r="P35" i="98" s="1"/>
  <c r="J35" i="98"/>
  <c r="G35" i="98"/>
  <c r="R34" i="98"/>
  <c r="P34" i="98"/>
  <c r="M34" i="98"/>
  <c r="R33" i="98"/>
  <c r="P33" i="98"/>
  <c r="M33" i="98"/>
  <c r="R32" i="98"/>
  <c r="M32" i="98"/>
  <c r="P32" i="98" s="1"/>
  <c r="R31" i="98"/>
  <c r="P31" i="98"/>
  <c r="M31" i="98"/>
  <c r="R30" i="98"/>
  <c r="P30" i="98"/>
  <c r="M30" i="98"/>
  <c r="R29" i="98"/>
  <c r="P29" i="98"/>
  <c r="M29" i="98"/>
  <c r="R28" i="98"/>
  <c r="M28" i="98"/>
  <c r="P28" i="98" s="1"/>
  <c r="R27" i="98"/>
  <c r="M27" i="98"/>
  <c r="P27" i="98" s="1"/>
  <c r="R26" i="98"/>
  <c r="P26" i="98"/>
  <c r="M26" i="98"/>
  <c r="R25" i="98"/>
  <c r="P25" i="98"/>
  <c r="M25" i="98"/>
  <c r="R24" i="98"/>
  <c r="M24" i="98"/>
  <c r="P24" i="98" s="1"/>
  <c r="R23" i="98"/>
  <c r="P23" i="98"/>
  <c r="M23" i="98"/>
  <c r="R22" i="98"/>
  <c r="P22" i="98"/>
  <c r="M22" i="98"/>
  <c r="R21" i="98"/>
  <c r="P21" i="98"/>
  <c r="M21" i="98"/>
  <c r="R20" i="98"/>
  <c r="M20" i="98"/>
  <c r="P20" i="98" s="1"/>
  <c r="R19" i="98"/>
  <c r="M19" i="98"/>
  <c r="P19" i="98" s="1"/>
  <c r="R18" i="98"/>
  <c r="P18" i="98"/>
  <c r="M18" i="98"/>
  <c r="R17" i="98"/>
  <c r="P17" i="98"/>
  <c r="M17" i="98"/>
  <c r="R16" i="98"/>
  <c r="M16" i="98"/>
  <c r="P16" i="98" s="1"/>
  <c r="R15" i="98"/>
  <c r="P15" i="98"/>
  <c r="M15" i="98"/>
  <c r="R14" i="98"/>
  <c r="P14" i="98"/>
  <c r="M14" i="98"/>
  <c r="R13" i="98"/>
  <c r="P13" i="98"/>
  <c r="M13" i="98"/>
  <c r="R12" i="98"/>
  <c r="M12" i="98"/>
  <c r="P12" i="98" s="1"/>
  <c r="R11" i="98"/>
  <c r="M11" i="98"/>
  <c r="P11" i="98" s="1"/>
  <c r="R10" i="98"/>
  <c r="P10" i="98"/>
  <c r="M10" i="98"/>
  <c r="R9" i="98"/>
  <c r="R226" i="98" s="1"/>
  <c r="P9" i="98"/>
  <c r="M9" i="98"/>
  <c r="R8" i="98"/>
  <c r="M8" i="98"/>
  <c r="P8" i="98" s="1"/>
  <c r="R7" i="98"/>
  <c r="P7" i="98"/>
  <c r="M7" i="98"/>
  <c r="R6" i="98"/>
  <c r="P6" i="98"/>
  <c r="M6" i="98"/>
  <c r="R5" i="98"/>
  <c r="P5" i="98"/>
  <c r="M5" i="98"/>
  <c r="N228" i="98" s="1"/>
  <c r="N233" i="97"/>
  <c r="N230" i="97"/>
  <c r="M227" i="97"/>
  <c r="R225" i="97"/>
  <c r="M225" i="97"/>
  <c r="P225" i="97" s="1"/>
  <c r="R224" i="97"/>
  <c r="M224" i="97"/>
  <c r="P224" i="97" s="1"/>
  <c r="R223" i="97"/>
  <c r="P223" i="97"/>
  <c r="M223" i="97"/>
  <c r="R222" i="97"/>
  <c r="P222" i="97"/>
  <c r="M222" i="97"/>
  <c r="R221" i="97"/>
  <c r="P221" i="97"/>
  <c r="M221" i="97"/>
  <c r="R220" i="97"/>
  <c r="M220" i="97"/>
  <c r="P220" i="97" s="1"/>
  <c r="R219" i="97"/>
  <c r="P219" i="97"/>
  <c r="M219" i="97"/>
  <c r="R218" i="97"/>
  <c r="M218" i="97"/>
  <c r="P218" i="97" s="1"/>
  <c r="R217" i="97"/>
  <c r="M217" i="97"/>
  <c r="P217" i="97" s="1"/>
  <c r="R216" i="97"/>
  <c r="M216" i="97"/>
  <c r="P216" i="97" s="1"/>
  <c r="R215" i="97"/>
  <c r="P215" i="97"/>
  <c r="M215" i="97"/>
  <c r="R214" i="97"/>
  <c r="P214" i="97"/>
  <c r="M214" i="97"/>
  <c r="R213" i="97"/>
  <c r="P213" i="97"/>
  <c r="M213" i="97"/>
  <c r="R212" i="97"/>
  <c r="M212" i="97"/>
  <c r="P212" i="97" s="1"/>
  <c r="R211" i="97"/>
  <c r="P211" i="97"/>
  <c r="M211" i="97"/>
  <c r="R210" i="97"/>
  <c r="M210" i="97"/>
  <c r="P210" i="97" s="1"/>
  <c r="R209" i="97"/>
  <c r="M209" i="97"/>
  <c r="P209" i="97" s="1"/>
  <c r="R208" i="97"/>
  <c r="M208" i="97"/>
  <c r="P208" i="97" s="1"/>
  <c r="R207" i="97"/>
  <c r="P207" i="97"/>
  <c r="M207" i="97"/>
  <c r="R206" i="97"/>
  <c r="P206" i="97"/>
  <c r="M206" i="97"/>
  <c r="R205" i="97"/>
  <c r="P205" i="97"/>
  <c r="M205" i="97"/>
  <c r="R204" i="97"/>
  <c r="M204" i="97"/>
  <c r="P204" i="97" s="1"/>
  <c r="R203" i="97"/>
  <c r="P203" i="97"/>
  <c r="M203" i="97"/>
  <c r="R202" i="97"/>
  <c r="M202" i="97"/>
  <c r="P202" i="97" s="1"/>
  <c r="R201" i="97"/>
  <c r="M201" i="97"/>
  <c r="P201" i="97" s="1"/>
  <c r="R200" i="97"/>
  <c r="M200" i="97"/>
  <c r="P200" i="97" s="1"/>
  <c r="R199" i="97"/>
  <c r="P199" i="97"/>
  <c r="M199" i="97"/>
  <c r="R198" i="97"/>
  <c r="P198" i="97"/>
  <c r="M198" i="97"/>
  <c r="R197" i="97"/>
  <c r="P197" i="97"/>
  <c r="M197" i="97"/>
  <c r="R196" i="97"/>
  <c r="M196" i="97"/>
  <c r="P196" i="97" s="1"/>
  <c r="R195" i="97"/>
  <c r="P195" i="97"/>
  <c r="M195" i="97"/>
  <c r="R194" i="97"/>
  <c r="M194" i="97"/>
  <c r="P194" i="97" s="1"/>
  <c r="R193" i="97"/>
  <c r="P193" i="97"/>
  <c r="M193" i="97"/>
  <c r="R192" i="97"/>
  <c r="M192" i="97"/>
  <c r="P192" i="97" s="1"/>
  <c r="R191" i="97"/>
  <c r="P191" i="97"/>
  <c r="M191" i="97"/>
  <c r="R190" i="97"/>
  <c r="M190" i="97"/>
  <c r="P190" i="97" s="1"/>
  <c r="R189" i="97"/>
  <c r="P189" i="97"/>
  <c r="M189" i="97"/>
  <c r="R188" i="97"/>
  <c r="M188" i="97"/>
  <c r="P188" i="97" s="1"/>
  <c r="R187" i="97"/>
  <c r="P187" i="97"/>
  <c r="M187" i="97"/>
  <c r="R186" i="97"/>
  <c r="M186" i="97"/>
  <c r="P186" i="97" s="1"/>
  <c r="R185" i="97"/>
  <c r="P185" i="97"/>
  <c r="M185" i="97"/>
  <c r="R184" i="97"/>
  <c r="M184" i="97"/>
  <c r="P184" i="97" s="1"/>
  <c r="R183" i="97"/>
  <c r="P183" i="97"/>
  <c r="M183" i="97"/>
  <c r="R182" i="97"/>
  <c r="M182" i="97"/>
  <c r="P182" i="97" s="1"/>
  <c r="R181" i="97"/>
  <c r="P181" i="97"/>
  <c r="M181" i="97"/>
  <c r="R180" i="97"/>
  <c r="M180" i="97"/>
  <c r="P180" i="97" s="1"/>
  <c r="R179" i="97"/>
  <c r="P179" i="97"/>
  <c r="M179" i="97"/>
  <c r="R178" i="97"/>
  <c r="M178" i="97"/>
  <c r="P178" i="97" s="1"/>
  <c r="R177" i="97"/>
  <c r="P177" i="97"/>
  <c r="M177" i="97"/>
  <c r="R176" i="97"/>
  <c r="M176" i="97"/>
  <c r="P176" i="97" s="1"/>
  <c r="R175" i="97"/>
  <c r="P175" i="97"/>
  <c r="M175" i="97"/>
  <c r="R174" i="97"/>
  <c r="M174" i="97"/>
  <c r="P174" i="97" s="1"/>
  <c r="R173" i="97"/>
  <c r="P173" i="97"/>
  <c r="M173" i="97"/>
  <c r="R172" i="97"/>
  <c r="M172" i="97"/>
  <c r="P172" i="97" s="1"/>
  <c r="R171" i="97"/>
  <c r="P171" i="97"/>
  <c r="M171" i="97"/>
  <c r="R170" i="97"/>
  <c r="M170" i="97"/>
  <c r="P170" i="97" s="1"/>
  <c r="R169" i="97"/>
  <c r="P169" i="97"/>
  <c r="M169" i="97"/>
  <c r="R168" i="97"/>
  <c r="M168" i="97"/>
  <c r="P168" i="97" s="1"/>
  <c r="R167" i="97"/>
  <c r="P167" i="97"/>
  <c r="M167" i="97"/>
  <c r="R166" i="97"/>
  <c r="M166" i="97"/>
  <c r="P166" i="97" s="1"/>
  <c r="R165" i="97"/>
  <c r="P165" i="97"/>
  <c r="M165" i="97"/>
  <c r="R164" i="97"/>
  <c r="M164" i="97"/>
  <c r="P164" i="97" s="1"/>
  <c r="R163" i="97"/>
  <c r="P163" i="97"/>
  <c r="M163" i="97"/>
  <c r="R162" i="97"/>
  <c r="M162" i="97"/>
  <c r="P162" i="97" s="1"/>
  <c r="R161" i="97"/>
  <c r="P161" i="97"/>
  <c r="M161" i="97"/>
  <c r="R160" i="97"/>
  <c r="M160" i="97"/>
  <c r="P160" i="97" s="1"/>
  <c r="R159" i="97"/>
  <c r="P159" i="97"/>
  <c r="M159" i="97"/>
  <c r="R158" i="97"/>
  <c r="M158" i="97"/>
  <c r="P158" i="97" s="1"/>
  <c r="M157" i="97"/>
  <c r="P157" i="97" s="1"/>
  <c r="G157" i="97"/>
  <c r="J157" i="97" s="1"/>
  <c r="R156" i="97"/>
  <c r="P156" i="97"/>
  <c r="M156" i="97"/>
  <c r="R155" i="97"/>
  <c r="M155" i="97"/>
  <c r="P155" i="97" s="1"/>
  <c r="R154" i="97"/>
  <c r="P154" i="97"/>
  <c r="M154" i="97"/>
  <c r="R153" i="97"/>
  <c r="M153" i="97"/>
  <c r="P153" i="97" s="1"/>
  <c r="R152" i="97"/>
  <c r="P152" i="97"/>
  <c r="M152" i="97"/>
  <c r="R151" i="97"/>
  <c r="M151" i="97"/>
  <c r="P151" i="97" s="1"/>
  <c r="R150" i="97"/>
  <c r="P150" i="97"/>
  <c r="M150" i="97"/>
  <c r="R149" i="97"/>
  <c r="M149" i="97"/>
  <c r="P149" i="97" s="1"/>
  <c r="R148" i="97"/>
  <c r="P148" i="97"/>
  <c r="M148" i="97"/>
  <c r="R147" i="97"/>
  <c r="M147" i="97"/>
  <c r="P147" i="97" s="1"/>
  <c r="R146" i="97"/>
  <c r="P146" i="97"/>
  <c r="M146" i="97"/>
  <c r="R145" i="97"/>
  <c r="M145" i="97"/>
  <c r="P145" i="97" s="1"/>
  <c r="R144" i="97"/>
  <c r="P144" i="97"/>
  <c r="M144" i="97"/>
  <c r="R143" i="97"/>
  <c r="M143" i="97"/>
  <c r="P143" i="97" s="1"/>
  <c r="R142" i="97"/>
  <c r="P142" i="97"/>
  <c r="M142" i="97"/>
  <c r="R141" i="97"/>
  <c r="M141" i="97"/>
  <c r="P141" i="97" s="1"/>
  <c r="R140" i="97"/>
  <c r="P140" i="97"/>
  <c r="M140" i="97"/>
  <c r="R139" i="97"/>
  <c r="M139" i="97"/>
  <c r="P139" i="97" s="1"/>
  <c r="R138" i="97"/>
  <c r="P138" i="97"/>
  <c r="M138" i="97"/>
  <c r="R137" i="97"/>
  <c r="M137" i="97"/>
  <c r="P137" i="97" s="1"/>
  <c r="R136" i="97"/>
  <c r="P136" i="97"/>
  <c r="M136" i="97"/>
  <c r="R135" i="97"/>
  <c r="M135" i="97"/>
  <c r="P135" i="97" s="1"/>
  <c r="R134" i="97"/>
  <c r="P134" i="97"/>
  <c r="M134" i="97"/>
  <c r="R133" i="97"/>
  <c r="M133" i="97"/>
  <c r="P133" i="97" s="1"/>
  <c r="R132" i="97"/>
  <c r="P132" i="97"/>
  <c r="M132" i="97"/>
  <c r="R131" i="97"/>
  <c r="M131" i="97"/>
  <c r="P131" i="97" s="1"/>
  <c r="R130" i="97"/>
  <c r="P130" i="97"/>
  <c r="M130" i="97"/>
  <c r="R129" i="97"/>
  <c r="M129" i="97"/>
  <c r="P129" i="97" s="1"/>
  <c r="R128" i="97"/>
  <c r="P128" i="97"/>
  <c r="M128" i="97"/>
  <c r="R127" i="97"/>
  <c r="M127" i="97"/>
  <c r="P127" i="97" s="1"/>
  <c r="R126" i="97"/>
  <c r="P126" i="97"/>
  <c r="M126" i="97"/>
  <c r="R125" i="97"/>
  <c r="M125" i="97"/>
  <c r="P125" i="97" s="1"/>
  <c r="R124" i="97"/>
  <c r="P124" i="97"/>
  <c r="M124" i="97"/>
  <c r="R123" i="97"/>
  <c r="M123" i="97"/>
  <c r="P123" i="97" s="1"/>
  <c r="R122" i="97"/>
  <c r="P122" i="97"/>
  <c r="M122" i="97"/>
  <c r="R121" i="97"/>
  <c r="M121" i="97"/>
  <c r="P121" i="97" s="1"/>
  <c r="R120" i="97"/>
  <c r="P120" i="97"/>
  <c r="M120" i="97"/>
  <c r="R119" i="97"/>
  <c r="M119" i="97"/>
  <c r="P119" i="97" s="1"/>
  <c r="R118" i="97"/>
  <c r="P118" i="97"/>
  <c r="M118" i="97"/>
  <c r="R117" i="97"/>
  <c r="M117" i="97"/>
  <c r="P117" i="97" s="1"/>
  <c r="R116" i="97"/>
  <c r="P116" i="97"/>
  <c r="M116" i="97"/>
  <c r="R115" i="97"/>
  <c r="M115" i="97"/>
  <c r="P115" i="97" s="1"/>
  <c r="M114" i="97"/>
  <c r="P114" i="97" s="1"/>
  <c r="G114" i="97"/>
  <c r="J114" i="97" s="1"/>
  <c r="R113" i="97"/>
  <c r="P113" i="97"/>
  <c r="M113" i="97"/>
  <c r="R112" i="97"/>
  <c r="M112" i="97"/>
  <c r="P112" i="97" s="1"/>
  <c r="R111" i="97"/>
  <c r="P111" i="97"/>
  <c r="M111" i="97"/>
  <c r="R110" i="97"/>
  <c r="M110" i="97"/>
  <c r="P110" i="97" s="1"/>
  <c r="R109" i="97"/>
  <c r="P109" i="97"/>
  <c r="M109" i="97"/>
  <c r="R108" i="97"/>
  <c r="M108" i="97"/>
  <c r="P108" i="97" s="1"/>
  <c r="R107" i="97"/>
  <c r="P107" i="97"/>
  <c r="M107" i="97"/>
  <c r="R106" i="97"/>
  <c r="M106" i="97"/>
  <c r="P106" i="97" s="1"/>
  <c r="R105" i="97"/>
  <c r="P105" i="97"/>
  <c r="M105" i="97"/>
  <c r="R104" i="97"/>
  <c r="M104" i="97"/>
  <c r="P104" i="97" s="1"/>
  <c r="R103" i="97"/>
  <c r="P103" i="97"/>
  <c r="M103" i="97"/>
  <c r="R102" i="97"/>
  <c r="M102" i="97"/>
  <c r="P102" i="97" s="1"/>
  <c r="R101" i="97"/>
  <c r="P101" i="97"/>
  <c r="M101" i="97"/>
  <c r="P100" i="97"/>
  <c r="M100" i="97"/>
  <c r="J100" i="97"/>
  <c r="G100" i="97"/>
  <c r="R99" i="97"/>
  <c r="M99" i="97"/>
  <c r="P99" i="97" s="1"/>
  <c r="R98" i="97"/>
  <c r="P98" i="97"/>
  <c r="M98" i="97"/>
  <c r="R97" i="97"/>
  <c r="M97" i="97"/>
  <c r="P97" i="97" s="1"/>
  <c r="R96" i="97"/>
  <c r="P96" i="97"/>
  <c r="M96" i="97"/>
  <c r="P95" i="97"/>
  <c r="M95" i="97"/>
  <c r="J95" i="97"/>
  <c r="G95" i="97"/>
  <c r="R94" i="97"/>
  <c r="M94" i="97"/>
  <c r="P94" i="97" s="1"/>
  <c r="R93" i="97"/>
  <c r="P93" i="97"/>
  <c r="M93" i="97"/>
  <c r="R92" i="97"/>
  <c r="M92" i="97"/>
  <c r="P92" i="97" s="1"/>
  <c r="R91" i="97"/>
  <c r="P91" i="97"/>
  <c r="M91" i="97"/>
  <c r="R90" i="97"/>
  <c r="M90" i="97"/>
  <c r="P90" i="97" s="1"/>
  <c r="R89" i="97"/>
  <c r="P89" i="97"/>
  <c r="M89" i="97"/>
  <c r="R88" i="97"/>
  <c r="M88" i="97"/>
  <c r="P88" i="97" s="1"/>
  <c r="G87" i="97"/>
  <c r="J87" i="97" s="1"/>
  <c r="R86" i="97"/>
  <c r="P86" i="97"/>
  <c r="M86" i="97"/>
  <c r="R85" i="97"/>
  <c r="M85" i="97"/>
  <c r="P85" i="97" s="1"/>
  <c r="R84" i="97"/>
  <c r="P84" i="97"/>
  <c r="M84" i="97"/>
  <c r="R83" i="97"/>
  <c r="M83" i="97"/>
  <c r="P83" i="97" s="1"/>
  <c r="R82" i="97"/>
  <c r="P82" i="97"/>
  <c r="M82" i="97"/>
  <c r="R81" i="97"/>
  <c r="M81" i="97"/>
  <c r="P81" i="97" s="1"/>
  <c r="R80" i="97"/>
  <c r="P80" i="97"/>
  <c r="M80" i="97"/>
  <c r="R79" i="97"/>
  <c r="M79" i="97"/>
  <c r="P79" i="97" s="1"/>
  <c r="R78" i="97"/>
  <c r="P78" i="97"/>
  <c r="M78" i="97"/>
  <c r="R77" i="97"/>
  <c r="M77" i="97"/>
  <c r="P77" i="97" s="1"/>
  <c r="R76" i="97"/>
  <c r="P76" i="97"/>
  <c r="M76" i="97"/>
  <c r="R75" i="97"/>
  <c r="M75" i="97"/>
  <c r="P75" i="97" s="1"/>
  <c r="M74" i="97"/>
  <c r="P74" i="97" s="1"/>
  <c r="G74" i="97"/>
  <c r="J74" i="97" s="1"/>
  <c r="R73" i="97"/>
  <c r="P73" i="97"/>
  <c r="M73" i="97"/>
  <c r="R72" i="97"/>
  <c r="M72" i="97"/>
  <c r="P72" i="97" s="1"/>
  <c r="R71" i="97"/>
  <c r="P71" i="97"/>
  <c r="M71" i="97"/>
  <c r="R70" i="97"/>
  <c r="M70" i="97"/>
  <c r="P70" i="97" s="1"/>
  <c r="R69" i="97"/>
  <c r="P69" i="97"/>
  <c r="M69" i="97"/>
  <c r="R68" i="97"/>
  <c r="M68" i="97"/>
  <c r="P68" i="97" s="1"/>
  <c r="R67" i="97"/>
  <c r="P67" i="97"/>
  <c r="M67" i="97"/>
  <c r="R66" i="97"/>
  <c r="M66" i="97"/>
  <c r="P66" i="97" s="1"/>
  <c r="R65" i="97"/>
  <c r="P65" i="97"/>
  <c r="M65" i="97"/>
  <c r="R64" i="97"/>
  <c r="M64" i="97"/>
  <c r="P64" i="97" s="1"/>
  <c r="R63" i="97"/>
  <c r="P63" i="97"/>
  <c r="M63" i="97"/>
  <c r="R62" i="97"/>
  <c r="M62" i="97"/>
  <c r="P62" i="97" s="1"/>
  <c r="G62" i="97"/>
  <c r="J62" i="97" s="1"/>
  <c r="R61" i="97"/>
  <c r="P61" i="97"/>
  <c r="M61" i="97"/>
  <c r="R60" i="97"/>
  <c r="M60" i="97"/>
  <c r="P60" i="97" s="1"/>
  <c r="R59" i="97"/>
  <c r="P59" i="97"/>
  <c r="M59" i="97"/>
  <c r="J59" i="97"/>
  <c r="G59" i="97"/>
  <c r="R58" i="97"/>
  <c r="M58" i="97"/>
  <c r="P58" i="97" s="1"/>
  <c r="R57" i="97"/>
  <c r="P57" i="97"/>
  <c r="M57" i="97"/>
  <c r="R56" i="97"/>
  <c r="M56" i="97"/>
  <c r="P56" i="97" s="1"/>
  <c r="R55" i="97"/>
  <c r="P55" i="97"/>
  <c r="M55" i="97"/>
  <c r="R54" i="97"/>
  <c r="M54" i="97"/>
  <c r="P54" i="97" s="1"/>
  <c r="R53" i="97"/>
  <c r="P53" i="97"/>
  <c r="M53" i="97"/>
  <c r="R52" i="97"/>
  <c r="M52" i="97"/>
  <c r="P52" i="97" s="1"/>
  <c r="R51" i="97"/>
  <c r="P51" i="97"/>
  <c r="M51" i="97"/>
  <c r="R50" i="97"/>
  <c r="M50" i="97"/>
  <c r="P50" i="97" s="1"/>
  <c r="R49" i="97"/>
  <c r="P49" i="97"/>
  <c r="M49" i="97"/>
  <c r="R48" i="97"/>
  <c r="M48" i="97"/>
  <c r="P48" i="97" s="1"/>
  <c r="R47" i="97"/>
  <c r="P47" i="97"/>
  <c r="M47" i="97"/>
  <c r="R46" i="97"/>
  <c r="M46" i="97"/>
  <c r="P46" i="97" s="1"/>
  <c r="R45" i="97"/>
  <c r="P45" i="97"/>
  <c r="M45" i="97"/>
  <c r="P44" i="97"/>
  <c r="M44" i="97"/>
  <c r="J44" i="97"/>
  <c r="G44" i="97"/>
  <c r="R43" i="97"/>
  <c r="M43" i="97"/>
  <c r="P43" i="97" s="1"/>
  <c r="R42" i="97"/>
  <c r="P42" i="97"/>
  <c r="M42" i="97"/>
  <c r="R41" i="97"/>
  <c r="M41" i="97"/>
  <c r="P41" i="97" s="1"/>
  <c r="R40" i="97"/>
  <c r="P40" i="97"/>
  <c r="M40" i="97"/>
  <c r="R39" i="97"/>
  <c r="M39" i="97"/>
  <c r="P39" i="97" s="1"/>
  <c r="R38" i="97"/>
  <c r="P38" i="97"/>
  <c r="M38" i="97"/>
  <c r="R37" i="97"/>
  <c r="M37" i="97"/>
  <c r="P37" i="97" s="1"/>
  <c r="R36" i="97"/>
  <c r="P36" i="97"/>
  <c r="M36" i="97"/>
  <c r="R35" i="97"/>
  <c r="M35" i="97"/>
  <c r="P35" i="97" s="1"/>
  <c r="G35" i="97"/>
  <c r="J35" i="97" s="1"/>
  <c r="R34" i="97"/>
  <c r="P34" i="97"/>
  <c r="M34" i="97"/>
  <c r="R33" i="97"/>
  <c r="M33" i="97"/>
  <c r="P33" i="97" s="1"/>
  <c r="R32" i="97"/>
  <c r="P32" i="97"/>
  <c r="M32" i="97"/>
  <c r="R31" i="97"/>
  <c r="M31" i="97"/>
  <c r="P31" i="97" s="1"/>
  <c r="R30" i="97"/>
  <c r="P30" i="97"/>
  <c r="M30" i="97"/>
  <c r="R29" i="97"/>
  <c r="M29" i="97"/>
  <c r="P29" i="97" s="1"/>
  <c r="R28" i="97"/>
  <c r="P28" i="97"/>
  <c r="M28" i="97"/>
  <c r="R27" i="97"/>
  <c r="M27" i="97"/>
  <c r="P27" i="97" s="1"/>
  <c r="R26" i="97"/>
  <c r="P26" i="97"/>
  <c r="M26" i="97"/>
  <c r="R25" i="97"/>
  <c r="M25" i="97"/>
  <c r="P25" i="97" s="1"/>
  <c r="R24" i="97"/>
  <c r="P24" i="97"/>
  <c r="M24" i="97"/>
  <c r="R23" i="97"/>
  <c r="M23" i="97"/>
  <c r="P23" i="97" s="1"/>
  <c r="R22" i="97"/>
  <c r="P22" i="97"/>
  <c r="M22" i="97"/>
  <c r="R21" i="97"/>
  <c r="M21" i="97"/>
  <c r="P21" i="97" s="1"/>
  <c r="R20" i="97"/>
  <c r="P20" i="97"/>
  <c r="M20" i="97"/>
  <c r="R19" i="97"/>
  <c r="M19" i="97"/>
  <c r="P19" i="97" s="1"/>
  <c r="R18" i="97"/>
  <c r="P18" i="97"/>
  <c r="M18" i="97"/>
  <c r="R17" i="97"/>
  <c r="M17" i="97"/>
  <c r="P17" i="97" s="1"/>
  <c r="R16" i="97"/>
  <c r="P16" i="97"/>
  <c r="M16" i="97"/>
  <c r="R15" i="97"/>
  <c r="M15" i="97"/>
  <c r="P15" i="97" s="1"/>
  <c r="R14" i="97"/>
  <c r="P14" i="97"/>
  <c r="M14" i="97"/>
  <c r="R13" i="97"/>
  <c r="M13" i="97"/>
  <c r="P13" i="97" s="1"/>
  <c r="R12" i="97"/>
  <c r="P12" i="97"/>
  <c r="M12" i="97"/>
  <c r="R11" i="97"/>
  <c r="M11" i="97"/>
  <c r="P11" i="97" s="1"/>
  <c r="R10" i="97"/>
  <c r="P10" i="97"/>
  <c r="M10" i="97"/>
  <c r="R9" i="97"/>
  <c r="M9" i="97"/>
  <c r="P9" i="97" s="1"/>
  <c r="R8" i="97"/>
  <c r="P8" i="97"/>
  <c r="M8" i="97"/>
  <c r="R7" i="97"/>
  <c r="M7" i="97"/>
  <c r="P7" i="97" s="1"/>
  <c r="R6" i="97"/>
  <c r="P6" i="97"/>
  <c r="M6" i="97"/>
  <c r="R5" i="97"/>
  <c r="R226" i="97" s="1"/>
  <c r="M5" i="97"/>
  <c r="P5" i="97" s="1"/>
  <c r="G35" i="96"/>
  <c r="J35" i="96" s="1"/>
  <c r="G44" i="96"/>
  <c r="J44" i="96"/>
  <c r="G59" i="96"/>
  <c r="J59" i="96" s="1"/>
  <c r="G62" i="96"/>
  <c r="J62" i="96" s="1"/>
  <c r="G74" i="96"/>
  <c r="J74" i="96" s="1"/>
  <c r="G87" i="96"/>
  <c r="J87" i="96" s="1"/>
  <c r="G95" i="96"/>
  <c r="J95" i="96" s="1"/>
  <c r="G100" i="96"/>
  <c r="J100" i="96"/>
  <c r="G114" i="96"/>
  <c r="J114" i="96" s="1"/>
  <c r="G157" i="96"/>
  <c r="J157" i="96"/>
  <c r="Y28" i="8"/>
  <c r="Y27" i="8"/>
  <c r="Y26" i="8"/>
  <c r="Y25" i="8"/>
  <c r="Y24" i="8"/>
  <c r="N230" i="96"/>
  <c r="X18" i="8" l="1"/>
  <c r="Z18" i="8" s="1"/>
  <c r="N228" i="100"/>
  <c r="N234" i="99"/>
  <c r="N234" i="98"/>
  <c r="N228" i="97"/>
  <c r="M87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8" i="8"/>
  <c r="P38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4" i="8"/>
  <c r="P84" i="8" s="1"/>
  <c r="K85" i="8"/>
  <c r="P85" i="8" s="1"/>
  <c r="K86" i="8"/>
  <c r="P86" i="8" s="1"/>
  <c r="K87" i="8"/>
  <c r="P87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5" i="8"/>
  <c r="E35" i="107"/>
  <c r="E44" i="107"/>
  <c r="E59" i="107"/>
  <c r="E62" i="107"/>
  <c r="E74" i="107"/>
  <c r="E87" i="107"/>
  <c r="E95" i="107"/>
  <c r="E100" i="107"/>
  <c r="E114" i="107"/>
  <c r="E157" i="107"/>
  <c r="E35" i="106"/>
  <c r="E44" i="106"/>
  <c r="E59" i="106"/>
  <c r="E62" i="106"/>
  <c r="E74" i="106"/>
  <c r="E87" i="106"/>
  <c r="E95" i="106"/>
  <c r="E100" i="106"/>
  <c r="E114" i="106"/>
  <c r="E157" i="106"/>
  <c r="E35" i="105"/>
  <c r="E44" i="105"/>
  <c r="E59" i="105"/>
  <c r="E62" i="105"/>
  <c r="E74" i="105"/>
  <c r="E87" i="105"/>
  <c r="E95" i="105"/>
  <c r="E100" i="105"/>
  <c r="E114" i="105"/>
  <c r="E157" i="105"/>
  <c r="E35" i="104"/>
  <c r="E44" i="104"/>
  <c r="E59" i="104"/>
  <c r="E62" i="104"/>
  <c r="E74" i="104"/>
  <c r="E87" i="104"/>
  <c r="E95" i="104"/>
  <c r="E100" i="104"/>
  <c r="E114" i="104"/>
  <c r="E157" i="104"/>
  <c r="E35" i="103"/>
  <c r="E44" i="103"/>
  <c r="E59" i="103"/>
  <c r="E62" i="103"/>
  <c r="E74" i="103"/>
  <c r="E87" i="103"/>
  <c r="E95" i="103"/>
  <c r="E100" i="103"/>
  <c r="E114" i="103"/>
  <c r="E157" i="103"/>
  <c r="E35" i="102"/>
  <c r="E44" i="102"/>
  <c r="E59" i="102"/>
  <c r="E62" i="102"/>
  <c r="E74" i="102"/>
  <c r="E87" i="102"/>
  <c r="E95" i="102"/>
  <c r="E100" i="102"/>
  <c r="E114" i="102"/>
  <c r="E157" i="102"/>
  <c r="E35" i="101"/>
  <c r="E44" i="101"/>
  <c r="E59" i="101"/>
  <c r="E62" i="101"/>
  <c r="E74" i="101"/>
  <c r="E87" i="101"/>
  <c r="E95" i="101"/>
  <c r="E100" i="101"/>
  <c r="E114" i="101"/>
  <c r="E157" i="101"/>
  <c r="E35" i="100"/>
  <c r="E44" i="100"/>
  <c r="E59" i="100"/>
  <c r="E62" i="100"/>
  <c r="E74" i="100"/>
  <c r="E87" i="100"/>
  <c r="E95" i="100"/>
  <c r="E100" i="100"/>
  <c r="E114" i="100"/>
  <c r="E157" i="100"/>
  <c r="E35" i="99"/>
  <c r="E44" i="99"/>
  <c r="E59" i="99"/>
  <c r="E62" i="99"/>
  <c r="E74" i="99"/>
  <c r="E87" i="99"/>
  <c r="E95" i="99"/>
  <c r="E100" i="99"/>
  <c r="E114" i="99"/>
  <c r="E157" i="99"/>
  <c r="E35" i="98"/>
  <c r="E44" i="98"/>
  <c r="E59" i="98"/>
  <c r="E62" i="98"/>
  <c r="E74" i="98"/>
  <c r="E87" i="98"/>
  <c r="E95" i="98"/>
  <c r="E100" i="98"/>
  <c r="E114" i="98"/>
  <c r="E157" i="98"/>
  <c r="E35" i="97"/>
  <c r="E44" i="97"/>
  <c r="E59" i="97"/>
  <c r="E62" i="97"/>
  <c r="E74" i="97"/>
  <c r="E87" i="97"/>
  <c r="E95" i="97"/>
  <c r="E100" i="97"/>
  <c r="E114" i="97"/>
  <c r="E157" i="97"/>
  <c r="E35" i="96"/>
  <c r="E44" i="96"/>
  <c r="E59" i="96"/>
  <c r="E62" i="96"/>
  <c r="E74" i="96"/>
  <c r="E87" i="96"/>
  <c r="E95" i="96"/>
  <c r="E100" i="96"/>
  <c r="E114" i="96"/>
  <c r="E157" i="96"/>
  <c r="E35" i="95"/>
  <c r="E44" i="95"/>
  <c r="E59" i="95"/>
  <c r="E62" i="95"/>
  <c r="E74" i="95"/>
  <c r="E87" i="95"/>
  <c r="E95" i="95"/>
  <c r="E100" i="95"/>
  <c r="E114" i="95"/>
  <c r="E157" i="95"/>
  <c r="E35" i="94"/>
  <c r="E44" i="94"/>
  <c r="E59" i="94"/>
  <c r="E62" i="94"/>
  <c r="E74" i="94"/>
  <c r="E87" i="94"/>
  <c r="E95" i="94"/>
  <c r="E100" i="94"/>
  <c r="E114" i="94"/>
  <c r="E157" i="94"/>
  <c r="E35" i="93"/>
  <c r="E44" i="93"/>
  <c r="E59" i="93"/>
  <c r="E62" i="93"/>
  <c r="E74" i="93"/>
  <c r="E87" i="93"/>
  <c r="E95" i="93"/>
  <c r="E100" i="93"/>
  <c r="E114" i="93"/>
  <c r="E157" i="93"/>
  <c r="E95" i="91"/>
  <c r="G95" i="91" s="1"/>
  <c r="J95" i="91" s="1"/>
  <c r="E95" i="92" s="1"/>
  <c r="E157" i="91"/>
  <c r="G157" i="91" s="1"/>
  <c r="J157" i="91" s="1"/>
  <c r="E157" i="92" s="1"/>
  <c r="E44" i="90"/>
  <c r="G44" i="90" s="1"/>
  <c r="J44" i="90" s="1"/>
  <c r="E44" i="91" s="1"/>
  <c r="G44" i="91" s="1"/>
  <c r="J44" i="91" s="1"/>
  <c r="E44" i="92" s="1"/>
  <c r="E59" i="90"/>
  <c r="G59" i="90" s="1"/>
  <c r="J59" i="90" s="1"/>
  <c r="E59" i="91" s="1"/>
  <c r="G59" i="91" s="1"/>
  <c r="J59" i="91" s="1"/>
  <c r="E59" i="92" s="1"/>
  <c r="E62" i="90"/>
  <c r="G62" i="90" s="1"/>
  <c r="J62" i="90" s="1"/>
  <c r="E62" i="91" s="1"/>
  <c r="G62" i="91" s="1"/>
  <c r="J62" i="91" s="1"/>
  <c r="E62" i="92" s="1"/>
  <c r="E95" i="90"/>
  <c r="E114" i="90"/>
  <c r="G114" i="90" s="1"/>
  <c r="J114" i="90" s="1"/>
  <c r="E114" i="91" s="1"/>
  <c r="G114" i="91" s="1"/>
  <c r="J114" i="91" s="1"/>
  <c r="E114" i="92" s="1"/>
  <c r="E157" i="90"/>
  <c r="G157" i="90" s="1"/>
  <c r="J157" i="90" s="1"/>
  <c r="E44" i="89"/>
  <c r="E59" i="89"/>
  <c r="E62" i="89"/>
  <c r="E95" i="89"/>
  <c r="E100" i="89"/>
  <c r="G100" i="89" s="1"/>
  <c r="J100" i="89" s="1"/>
  <c r="E100" i="90" s="1"/>
  <c r="G100" i="90" s="1"/>
  <c r="J100" i="90" s="1"/>
  <c r="E100" i="91" s="1"/>
  <c r="G100" i="91" s="1"/>
  <c r="J100" i="91" s="1"/>
  <c r="E100" i="92" s="1"/>
  <c r="E114" i="89"/>
  <c r="E157" i="89"/>
  <c r="E35" i="88"/>
  <c r="G35" i="88" s="1"/>
  <c r="J35" i="88" s="1"/>
  <c r="E35" i="89" s="1"/>
  <c r="G35" i="89" s="1"/>
  <c r="J35" i="89" s="1"/>
  <c r="E35" i="90" s="1"/>
  <c r="G35" i="90" s="1"/>
  <c r="J35" i="90" s="1"/>
  <c r="E35" i="91" s="1"/>
  <c r="G35" i="91" s="1"/>
  <c r="J35" i="91" s="1"/>
  <c r="E35" i="92" s="1"/>
  <c r="E44" i="88"/>
  <c r="E59" i="88"/>
  <c r="E62" i="88"/>
  <c r="E74" i="88"/>
  <c r="G74" i="88" s="1"/>
  <c r="J74" i="88" s="1"/>
  <c r="E74" i="89" s="1"/>
  <c r="G74" i="89" s="1"/>
  <c r="J74" i="89" s="1"/>
  <c r="E74" i="90" s="1"/>
  <c r="G74" i="90" s="1"/>
  <c r="J74" i="90" s="1"/>
  <c r="E74" i="91" s="1"/>
  <c r="G74" i="91" s="1"/>
  <c r="J74" i="91" s="1"/>
  <c r="E74" i="92" s="1"/>
  <c r="E87" i="88"/>
  <c r="G87" i="88" s="1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87" i="92" s="1"/>
  <c r="E95" i="88"/>
  <c r="E100" i="88"/>
  <c r="G100" i="88" s="1"/>
  <c r="J100" i="88" s="1"/>
  <c r="E114" i="88"/>
  <c r="E157" i="88"/>
  <c r="E35" i="87"/>
  <c r="E44" i="87"/>
  <c r="E59" i="87"/>
  <c r="E62" i="87"/>
  <c r="E74" i="87"/>
  <c r="E87" i="87"/>
  <c r="E95" i="87"/>
  <c r="E100" i="87"/>
  <c r="E114" i="87"/>
  <c r="E157" i="87"/>
  <c r="E35" i="86"/>
  <c r="E44" i="86"/>
  <c r="E59" i="86"/>
  <c r="E62" i="86"/>
  <c r="E74" i="86"/>
  <c r="E87" i="86"/>
  <c r="E95" i="86"/>
  <c r="E100" i="86"/>
  <c r="E114" i="86"/>
  <c r="E157" i="86"/>
  <c r="E35" i="85"/>
  <c r="E44" i="85"/>
  <c r="E59" i="85"/>
  <c r="E62" i="85"/>
  <c r="E74" i="85"/>
  <c r="E87" i="85"/>
  <c r="E95" i="85"/>
  <c r="E100" i="85"/>
  <c r="E114" i="85"/>
  <c r="E157" i="85"/>
  <c r="E35" i="84"/>
  <c r="E44" i="84"/>
  <c r="E59" i="84"/>
  <c r="E62" i="84"/>
  <c r="E74" i="84"/>
  <c r="E87" i="84"/>
  <c r="E95" i="84"/>
  <c r="E100" i="84"/>
  <c r="E114" i="84"/>
  <c r="E157" i="84"/>
  <c r="E35" i="83"/>
  <c r="E44" i="83"/>
  <c r="E59" i="83"/>
  <c r="E62" i="83"/>
  <c r="E74" i="83"/>
  <c r="E87" i="83"/>
  <c r="E95" i="83"/>
  <c r="E100" i="83"/>
  <c r="E114" i="83"/>
  <c r="E157" i="83"/>
  <c r="E35" i="82"/>
  <c r="E44" i="82"/>
  <c r="E59" i="82"/>
  <c r="E62" i="82"/>
  <c r="E74" i="82"/>
  <c r="E87" i="82"/>
  <c r="E95" i="82"/>
  <c r="E100" i="82"/>
  <c r="E114" i="82"/>
  <c r="E157" i="82"/>
  <c r="E35" i="81"/>
  <c r="E44" i="81"/>
  <c r="E59" i="81"/>
  <c r="E62" i="81"/>
  <c r="E74" i="81"/>
  <c r="E87" i="81"/>
  <c r="E95" i="81"/>
  <c r="E100" i="81"/>
  <c r="E114" i="81"/>
  <c r="E157" i="81"/>
  <c r="E35" i="80"/>
  <c r="E44" i="80"/>
  <c r="E59" i="80"/>
  <c r="E62" i="80"/>
  <c r="E74" i="80"/>
  <c r="E87" i="80"/>
  <c r="E95" i="80"/>
  <c r="E100" i="80"/>
  <c r="E114" i="80"/>
  <c r="E157" i="80"/>
  <c r="E35" i="79"/>
  <c r="E44" i="79"/>
  <c r="E59" i="79"/>
  <c r="E62" i="79"/>
  <c r="E74" i="79"/>
  <c r="E87" i="79"/>
  <c r="E95" i="79"/>
  <c r="E100" i="79"/>
  <c r="E114" i="79"/>
  <c r="E157" i="79"/>
  <c r="E35" i="78"/>
  <c r="E44" i="78"/>
  <c r="E59" i="78"/>
  <c r="E62" i="78"/>
  <c r="E74" i="78"/>
  <c r="E87" i="78"/>
  <c r="E95" i="78"/>
  <c r="E100" i="78"/>
  <c r="E114" i="78"/>
  <c r="E157" i="78"/>
  <c r="E35" i="77"/>
  <c r="E44" i="77"/>
  <c r="E59" i="77"/>
  <c r="E62" i="77"/>
  <c r="E74" i="77"/>
  <c r="E87" i="77"/>
  <c r="E95" i="77"/>
  <c r="E100" i="77"/>
  <c r="E114" i="77"/>
  <c r="E157" i="77"/>
  <c r="N233" i="107"/>
  <c r="N230" i="107"/>
  <c r="M227" i="107"/>
  <c r="R225" i="107"/>
  <c r="M225" i="107"/>
  <c r="P225" i="107" s="1"/>
  <c r="R224" i="107"/>
  <c r="M224" i="107"/>
  <c r="P224" i="107" s="1"/>
  <c r="R223" i="107"/>
  <c r="P223" i="107"/>
  <c r="M223" i="107"/>
  <c r="R222" i="107"/>
  <c r="M222" i="107"/>
  <c r="P222" i="107" s="1"/>
  <c r="R221" i="107"/>
  <c r="P221" i="107"/>
  <c r="M221" i="107"/>
  <c r="R220" i="107"/>
  <c r="M220" i="107"/>
  <c r="P220" i="107" s="1"/>
  <c r="R219" i="107"/>
  <c r="P219" i="107"/>
  <c r="M219" i="107"/>
  <c r="R218" i="107"/>
  <c r="M218" i="107"/>
  <c r="P218" i="107" s="1"/>
  <c r="R217" i="107"/>
  <c r="M217" i="107"/>
  <c r="P217" i="107" s="1"/>
  <c r="R216" i="107"/>
  <c r="M216" i="107"/>
  <c r="P216" i="107" s="1"/>
  <c r="R215" i="107"/>
  <c r="P215" i="107"/>
  <c r="M215" i="107"/>
  <c r="R214" i="107"/>
  <c r="M214" i="107"/>
  <c r="P214" i="107" s="1"/>
  <c r="R213" i="107"/>
  <c r="P213" i="107"/>
  <c r="M213" i="107"/>
  <c r="R212" i="107"/>
  <c r="M212" i="107"/>
  <c r="P212" i="107" s="1"/>
  <c r="R211" i="107"/>
  <c r="P211" i="107"/>
  <c r="M211" i="107"/>
  <c r="R210" i="107"/>
  <c r="M210" i="107"/>
  <c r="P210" i="107" s="1"/>
  <c r="R209" i="107"/>
  <c r="M209" i="107"/>
  <c r="P209" i="107" s="1"/>
  <c r="R208" i="107"/>
  <c r="M208" i="107"/>
  <c r="P208" i="107" s="1"/>
  <c r="R207" i="107"/>
  <c r="P207" i="107"/>
  <c r="M207" i="107"/>
  <c r="R206" i="107"/>
  <c r="M206" i="107"/>
  <c r="P206" i="107" s="1"/>
  <c r="R205" i="107"/>
  <c r="P205" i="107"/>
  <c r="M205" i="107"/>
  <c r="R204" i="107"/>
  <c r="M204" i="107"/>
  <c r="P204" i="107" s="1"/>
  <c r="R203" i="107"/>
  <c r="P203" i="107"/>
  <c r="M203" i="107"/>
  <c r="R202" i="107"/>
  <c r="M202" i="107"/>
  <c r="P202" i="107" s="1"/>
  <c r="R201" i="107"/>
  <c r="M201" i="107"/>
  <c r="P201" i="107" s="1"/>
  <c r="R200" i="107"/>
  <c r="M200" i="107"/>
  <c r="P200" i="107" s="1"/>
  <c r="R199" i="107"/>
  <c r="P199" i="107"/>
  <c r="M199" i="107"/>
  <c r="R198" i="107"/>
  <c r="M198" i="107"/>
  <c r="P198" i="107" s="1"/>
  <c r="R197" i="107"/>
  <c r="P197" i="107"/>
  <c r="M197" i="107"/>
  <c r="R196" i="107"/>
  <c r="M196" i="107"/>
  <c r="P196" i="107" s="1"/>
  <c r="R195" i="107"/>
  <c r="P195" i="107"/>
  <c r="M195" i="107"/>
  <c r="R194" i="107"/>
  <c r="M194" i="107"/>
  <c r="P194" i="107" s="1"/>
  <c r="R193" i="107"/>
  <c r="M193" i="107"/>
  <c r="P193" i="107" s="1"/>
  <c r="R192" i="107"/>
  <c r="M192" i="107"/>
  <c r="P192" i="107" s="1"/>
  <c r="R191" i="107"/>
  <c r="P191" i="107"/>
  <c r="M191" i="107"/>
  <c r="R190" i="107"/>
  <c r="M190" i="107"/>
  <c r="P190" i="107" s="1"/>
  <c r="R189" i="107"/>
  <c r="P189" i="107"/>
  <c r="M189" i="107"/>
  <c r="R188" i="107"/>
  <c r="M188" i="107"/>
  <c r="P188" i="107" s="1"/>
  <c r="R187" i="107"/>
  <c r="P187" i="107"/>
  <c r="M187" i="107"/>
  <c r="R186" i="107"/>
  <c r="M186" i="107"/>
  <c r="P186" i="107" s="1"/>
  <c r="R185" i="107"/>
  <c r="M185" i="107"/>
  <c r="P185" i="107" s="1"/>
  <c r="R184" i="107"/>
  <c r="M184" i="107"/>
  <c r="P184" i="107" s="1"/>
  <c r="R183" i="107"/>
  <c r="P183" i="107"/>
  <c r="M183" i="107"/>
  <c r="R182" i="107"/>
  <c r="M182" i="107"/>
  <c r="P182" i="107" s="1"/>
  <c r="R181" i="107"/>
  <c r="P181" i="107"/>
  <c r="M181" i="107"/>
  <c r="R180" i="107"/>
  <c r="M180" i="107"/>
  <c r="P180" i="107" s="1"/>
  <c r="R179" i="107"/>
  <c r="P179" i="107"/>
  <c r="M179" i="107"/>
  <c r="R178" i="107"/>
  <c r="M178" i="107"/>
  <c r="P178" i="107" s="1"/>
  <c r="R177" i="107"/>
  <c r="M177" i="107"/>
  <c r="P177" i="107" s="1"/>
  <c r="R176" i="107"/>
  <c r="M176" i="107"/>
  <c r="P176" i="107" s="1"/>
  <c r="R175" i="107"/>
  <c r="P175" i="107"/>
  <c r="M175" i="107"/>
  <c r="R174" i="107"/>
  <c r="M174" i="107"/>
  <c r="P174" i="107" s="1"/>
  <c r="R173" i="107"/>
  <c r="P173" i="107"/>
  <c r="M173" i="107"/>
  <c r="R172" i="107"/>
  <c r="P172" i="107"/>
  <c r="M172" i="107"/>
  <c r="R171" i="107"/>
  <c r="P171" i="107"/>
  <c r="M171" i="107"/>
  <c r="R170" i="107"/>
  <c r="M170" i="107"/>
  <c r="P170" i="107" s="1"/>
  <c r="R169" i="107"/>
  <c r="M169" i="107"/>
  <c r="P169" i="107" s="1"/>
  <c r="R168" i="107"/>
  <c r="M168" i="107"/>
  <c r="P168" i="107" s="1"/>
  <c r="R167" i="107"/>
  <c r="P167" i="107"/>
  <c r="M167" i="107"/>
  <c r="R166" i="107"/>
  <c r="M166" i="107"/>
  <c r="P166" i="107" s="1"/>
  <c r="R165" i="107"/>
  <c r="P165" i="107"/>
  <c r="M165" i="107"/>
  <c r="R164" i="107"/>
  <c r="P164" i="107"/>
  <c r="M164" i="107"/>
  <c r="R163" i="107"/>
  <c r="P163" i="107"/>
  <c r="M163" i="107"/>
  <c r="R162" i="107"/>
  <c r="M162" i="107"/>
  <c r="P162" i="107" s="1"/>
  <c r="R161" i="107"/>
  <c r="M161" i="107"/>
  <c r="P161" i="107" s="1"/>
  <c r="R160" i="107"/>
  <c r="M160" i="107"/>
  <c r="P160" i="107" s="1"/>
  <c r="R159" i="107"/>
  <c r="P159" i="107"/>
  <c r="M159" i="107"/>
  <c r="R158" i="107"/>
  <c r="M158" i="107"/>
  <c r="P158" i="107" s="1"/>
  <c r="M157" i="107"/>
  <c r="P157" i="107" s="1"/>
  <c r="R156" i="107"/>
  <c r="M156" i="107"/>
  <c r="P156" i="107" s="1"/>
  <c r="R155" i="107"/>
  <c r="M155" i="107"/>
  <c r="P155" i="107" s="1"/>
  <c r="R154" i="107"/>
  <c r="M154" i="107"/>
  <c r="P154" i="107" s="1"/>
  <c r="R153" i="107"/>
  <c r="M153" i="107"/>
  <c r="P153" i="107" s="1"/>
  <c r="R152" i="107"/>
  <c r="M152" i="107"/>
  <c r="P152" i="107" s="1"/>
  <c r="R151" i="107"/>
  <c r="M151" i="107"/>
  <c r="P151" i="107" s="1"/>
  <c r="R150" i="107"/>
  <c r="M150" i="107"/>
  <c r="P150" i="107" s="1"/>
  <c r="R149" i="107"/>
  <c r="M149" i="107"/>
  <c r="P149" i="107" s="1"/>
  <c r="R148" i="107"/>
  <c r="M148" i="107"/>
  <c r="P148" i="107" s="1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P133" i="107" s="1"/>
  <c r="R132" i="107"/>
  <c r="M132" i="107"/>
  <c r="P132" i="107" s="1"/>
  <c r="R131" i="107"/>
  <c r="M131" i="107"/>
  <c r="P131" i="107" s="1"/>
  <c r="R130" i="107"/>
  <c r="M130" i="107"/>
  <c r="P130" i="107" s="1"/>
  <c r="R129" i="107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P112" i="107"/>
  <c r="M112" i="107"/>
  <c r="R111" i="107"/>
  <c r="M111" i="107"/>
  <c r="P111" i="107" s="1"/>
  <c r="R110" i="107"/>
  <c r="P110" i="107"/>
  <c r="M110" i="107"/>
  <c r="R109" i="107"/>
  <c r="M109" i="107"/>
  <c r="P109" i="107" s="1"/>
  <c r="R108" i="107"/>
  <c r="P108" i="107"/>
  <c r="M108" i="107"/>
  <c r="R107" i="107"/>
  <c r="M107" i="107"/>
  <c r="P107" i="107" s="1"/>
  <c r="R106" i="107"/>
  <c r="M106" i="107"/>
  <c r="P106" i="107" s="1"/>
  <c r="R105" i="107"/>
  <c r="M105" i="107"/>
  <c r="P105" i="107" s="1"/>
  <c r="R104" i="107"/>
  <c r="P104" i="107"/>
  <c r="M104" i="107"/>
  <c r="R103" i="107"/>
  <c r="M103" i="107"/>
  <c r="P103" i="107" s="1"/>
  <c r="R102" i="107"/>
  <c r="P102" i="107"/>
  <c r="M102" i="107"/>
  <c r="R101" i="107"/>
  <c r="M101" i="107"/>
  <c r="P101" i="107" s="1"/>
  <c r="M100" i="107"/>
  <c r="P100" i="107" s="1"/>
  <c r="R99" i="107"/>
  <c r="M99" i="107"/>
  <c r="P99" i="107" s="1"/>
  <c r="R98" i="107"/>
  <c r="M98" i="107"/>
  <c r="P98" i="107" s="1"/>
  <c r="R97" i="107"/>
  <c r="M97" i="107"/>
  <c r="P97" i="107" s="1"/>
  <c r="R96" i="107"/>
  <c r="P96" i="107"/>
  <c r="M96" i="107"/>
  <c r="P95" i="107"/>
  <c r="M95" i="107"/>
  <c r="R94" i="107"/>
  <c r="M94" i="107"/>
  <c r="P94" i="107" s="1"/>
  <c r="R93" i="107"/>
  <c r="M93" i="107"/>
  <c r="P93" i="107" s="1"/>
  <c r="R92" i="107"/>
  <c r="P92" i="107"/>
  <c r="M92" i="107"/>
  <c r="R91" i="107"/>
  <c r="M91" i="107"/>
  <c r="P91" i="107" s="1"/>
  <c r="R90" i="107"/>
  <c r="M90" i="107"/>
  <c r="P90" i="107" s="1"/>
  <c r="R89" i="107"/>
  <c r="M89" i="107"/>
  <c r="P89" i="107" s="1"/>
  <c r="R88" i="107"/>
  <c r="M88" i="107"/>
  <c r="P88" i="107" s="1"/>
  <c r="R86" i="107"/>
  <c r="M86" i="107"/>
  <c r="P86" i="107" s="1"/>
  <c r="R85" i="107"/>
  <c r="M85" i="107"/>
  <c r="P85" i="107" s="1"/>
  <c r="R84" i="107"/>
  <c r="M84" i="107"/>
  <c r="P84" i="107" s="1"/>
  <c r="R83" i="107"/>
  <c r="M83" i="107"/>
  <c r="P83" i="107" s="1"/>
  <c r="R82" i="107"/>
  <c r="M82" i="107"/>
  <c r="P82" i="107" s="1"/>
  <c r="R81" i="107"/>
  <c r="M81" i="107"/>
  <c r="P81" i="107" s="1"/>
  <c r="R80" i="107"/>
  <c r="M80" i="107"/>
  <c r="P80" i="107" s="1"/>
  <c r="R79" i="107"/>
  <c r="M79" i="107"/>
  <c r="P79" i="107" s="1"/>
  <c r="R78" i="107"/>
  <c r="P78" i="107"/>
  <c r="M78" i="107"/>
  <c r="R77" i="107"/>
  <c r="M77" i="107"/>
  <c r="P77" i="107" s="1"/>
  <c r="R76" i="107"/>
  <c r="P76" i="107"/>
  <c r="M76" i="107"/>
  <c r="R75" i="107"/>
  <c r="M75" i="107"/>
  <c r="P75" i="107" s="1"/>
  <c r="M74" i="107"/>
  <c r="P74" i="107" s="1"/>
  <c r="R73" i="107"/>
  <c r="M73" i="107"/>
  <c r="P73" i="107" s="1"/>
  <c r="R72" i="107"/>
  <c r="P72" i="107"/>
  <c r="M72" i="107"/>
  <c r="R71" i="107"/>
  <c r="M71" i="107"/>
  <c r="P71" i="107" s="1"/>
  <c r="R70" i="107"/>
  <c r="M70" i="107"/>
  <c r="P70" i="107" s="1"/>
  <c r="R69" i="107"/>
  <c r="M69" i="107"/>
  <c r="P69" i="107" s="1"/>
  <c r="R68" i="107"/>
  <c r="P68" i="107"/>
  <c r="M68" i="107"/>
  <c r="R67" i="107"/>
  <c r="M67" i="107"/>
  <c r="P67" i="107" s="1"/>
  <c r="R66" i="107"/>
  <c r="M66" i="107"/>
  <c r="P66" i="107" s="1"/>
  <c r="R65" i="107"/>
  <c r="M65" i="107"/>
  <c r="P65" i="107" s="1"/>
  <c r="R64" i="107"/>
  <c r="M64" i="107"/>
  <c r="P64" i="107" s="1"/>
  <c r="R63" i="107"/>
  <c r="M63" i="107"/>
  <c r="P63" i="107" s="1"/>
  <c r="R62" i="107"/>
  <c r="M62" i="107"/>
  <c r="P62" i="107" s="1"/>
  <c r="R61" i="107"/>
  <c r="M61" i="107"/>
  <c r="P61" i="107" s="1"/>
  <c r="R60" i="107"/>
  <c r="M60" i="107"/>
  <c r="P60" i="107" s="1"/>
  <c r="R59" i="107"/>
  <c r="M59" i="107"/>
  <c r="P59" i="107" s="1"/>
  <c r="R58" i="107"/>
  <c r="M58" i="107"/>
  <c r="P58" i="107" s="1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M52" i="107"/>
  <c r="P52" i="107" s="1"/>
  <c r="R51" i="107"/>
  <c r="M51" i="107"/>
  <c r="P51" i="107" s="1"/>
  <c r="R50" i="107"/>
  <c r="P50" i="107"/>
  <c r="M50" i="107"/>
  <c r="R49" i="107"/>
  <c r="M49" i="107"/>
  <c r="P49" i="107" s="1"/>
  <c r="R48" i="107"/>
  <c r="M48" i="107"/>
  <c r="P48" i="107" s="1"/>
  <c r="R47" i="107"/>
  <c r="M47" i="107"/>
  <c r="P47" i="107" s="1"/>
  <c r="R46" i="107"/>
  <c r="P46" i="107"/>
  <c r="M46" i="107"/>
  <c r="R45" i="107"/>
  <c r="M45" i="107"/>
  <c r="P45" i="107" s="1"/>
  <c r="M44" i="107"/>
  <c r="P44" i="107" s="1"/>
  <c r="R43" i="107"/>
  <c r="M43" i="107"/>
  <c r="P43" i="107" s="1"/>
  <c r="R42" i="107"/>
  <c r="M42" i="107"/>
  <c r="P42" i="107" s="1"/>
  <c r="R41" i="107"/>
  <c r="M41" i="107"/>
  <c r="P41" i="107" s="1"/>
  <c r="R40" i="107"/>
  <c r="M40" i="107"/>
  <c r="P40" i="107" s="1"/>
  <c r="R39" i="107"/>
  <c r="M39" i="107"/>
  <c r="P39" i="107" s="1"/>
  <c r="R38" i="107"/>
  <c r="M38" i="107"/>
  <c r="P38" i="107" s="1"/>
  <c r="R37" i="107"/>
  <c r="P37" i="107"/>
  <c r="M37" i="107"/>
  <c r="R36" i="107"/>
  <c r="M36" i="107"/>
  <c r="P36" i="107" s="1"/>
  <c r="R35" i="107"/>
  <c r="M35" i="107"/>
  <c r="P35" i="107" s="1"/>
  <c r="R34" i="107"/>
  <c r="P34" i="107"/>
  <c r="M34" i="107"/>
  <c r="R33" i="107"/>
  <c r="M33" i="107"/>
  <c r="P33" i="107" s="1"/>
  <c r="R32" i="107"/>
  <c r="P32" i="107"/>
  <c r="M32" i="107"/>
  <c r="R31" i="107"/>
  <c r="M31" i="107"/>
  <c r="P31" i="107" s="1"/>
  <c r="R30" i="107"/>
  <c r="P30" i="107"/>
  <c r="M30" i="107"/>
  <c r="R29" i="107"/>
  <c r="M29" i="107"/>
  <c r="P29" i="107" s="1"/>
  <c r="R28" i="107"/>
  <c r="M28" i="107"/>
  <c r="P28" i="107" s="1"/>
  <c r="R27" i="107"/>
  <c r="M27" i="107"/>
  <c r="P27" i="107" s="1"/>
  <c r="R26" i="107"/>
  <c r="M26" i="107"/>
  <c r="P26" i="107" s="1"/>
  <c r="R25" i="107"/>
  <c r="M25" i="107"/>
  <c r="P25" i="107" s="1"/>
  <c r="R24" i="107"/>
  <c r="M24" i="107"/>
  <c r="P24" i="107" s="1"/>
  <c r="R23" i="107"/>
  <c r="M23" i="107"/>
  <c r="P23" i="107" s="1"/>
  <c r="R22" i="107"/>
  <c r="P22" i="107"/>
  <c r="M22" i="107"/>
  <c r="R21" i="107"/>
  <c r="M21" i="107"/>
  <c r="P21" i="107" s="1"/>
  <c r="R20" i="107"/>
  <c r="P20" i="107"/>
  <c r="M20" i="107"/>
  <c r="R19" i="107"/>
  <c r="M19" i="107"/>
  <c r="P19" i="107" s="1"/>
  <c r="R18" i="107"/>
  <c r="P18" i="107"/>
  <c r="M18" i="107"/>
  <c r="R17" i="107"/>
  <c r="M17" i="107"/>
  <c r="P17" i="107" s="1"/>
  <c r="R16" i="107"/>
  <c r="M16" i="107"/>
  <c r="P16" i="107" s="1"/>
  <c r="R15" i="107"/>
  <c r="M15" i="107"/>
  <c r="P15" i="107" s="1"/>
  <c r="R14" i="107"/>
  <c r="P14" i="107"/>
  <c r="M14" i="107"/>
  <c r="R13" i="107"/>
  <c r="M13" i="107"/>
  <c r="P13" i="107" s="1"/>
  <c r="R12" i="107"/>
  <c r="M12" i="107"/>
  <c r="P12" i="107" s="1"/>
  <c r="R11" i="107"/>
  <c r="M11" i="107"/>
  <c r="P11" i="107" s="1"/>
  <c r="R10" i="107"/>
  <c r="M10" i="107"/>
  <c r="P10" i="107" s="1"/>
  <c r="R9" i="107"/>
  <c r="M9" i="107"/>
  <c r="P9" i="107" s="1"/>
  <c r="R8" i="107"/>
  <c r="M8" i="107"/>
  <c r="P8" i="107" s="1"/>
  <c r="R7" i="107"/>
  <c r="M7" i="107"/>
  <c r="P7" i="107" s="1"/>
  <c r="R6" i="107"/>
  <c r="P6" i="107"/>
  <c r="M6" i="107"/>
  <c r="R5" i="107"/>
  <c r="M5" i="107"/>
  <c r="N233" i="106"/>
  <c r="N230" i="106"/>
  <c r="M227" i="106"/>
  <c r="R225" i="106"/>
  <c r="M225" i="106"/>
  <c r="P225" i="106" s="1"/>
  <c r="R224" i="106"/>
  <c r="M224" i="106"/>
  <c r="P224" i="106" s="1"/>
  <c r="R223" i="106"/>
  <c r="M223" i="106"/>
  <c r="P223" i="106" s="1"/>
  <c r="R222" i="106"/>
  <c r="M222" i="106"/>
  <c r="P222" i="106" s="1"/>
  <c r="R221" i="106"/>
  <c r="P221" i="106"/>
  <c r="M221" i="106"/>
  <c r="R220" i="106"/>
  <c r="M220" i="106"/>
  <c r="P220" i="106" s="1"/>
  <c r="R219" i="106"/>
  <c r="P219" i="106"/>
  <c r="M219" i="106"/>
  <c r="R218" i="106"/>
  <c r="M218" i="106"/>
  <c r="P218" i="106" s="1"/>
  <c r="R217" i="106"/>
  <c r="M217" i="106"/>
  <c r="P217" i="106" s="1"/>
  <c r="R216" i="106"/>
  <c r="M216" i="106"/>
  <c r="P216" i="106" s="1"/>
  <c r="R215" i="106"/>
  <c r="M215" i="106"/>
  <c r="P215" i="106" s="1"/>
  <c r="R214" i="106"/>
  <c r="M214" i="106"/>
  <c r="P214" i="106" s="1"/>
  <c r="R213" i="106"/>
  <c r="P213" i="106"/>
  <c r="M213" i="106"/>
  <c r="R212" i="106"/>
  <c r="M212" i="106"/>
  <c r="P212" i="106" s="1"/>
  <c r="R211" i="106"/>
  <c r="P211" i="106"/>
  <c r="M211" i="106"/>
  <c r="R210" i="106"/>
  <c r="M210" i="106"/>
  <c r="P210" i="106" s="1"/>
  <c r="R209" i="106"/>
  <c r="M209" i="106"/>
  <c r="P209" i="106" s="1"/>
  <c r="R208" i="106"/>
  <c r="M208" i="106"/>
  <c r="P208" i="106" s="1"/>
  <c r="R207" i="106"/>
  <c r="P207" i="106"/>
  <c r="M207" i="106"/>
  <c r="R206" i="106"/>
  <c r="M206" i="106"/>
  <c r="P206" i="106" s="1"/>
  <c r="R205" i="106"/>
  <c r="M205" i="106"/>
  <c r="P205" i="106" s="1"/>
  <c r="R204" i="106"/>
  <c r="M204" i="106"/>
  <c r="P204" i="106" s="1"/>
  <c r="R203" i="106"/>
  <c r="M203" i="106"/>
  <c r="P203" i="106" s="1"/>
  <c r="R202" i="106"/>
  <c r="P202" i="106"/>
  <c r="M202" i="106"/>
  <c r="R201" i="106"/>
  <c r="M201" i="106"/>
  <c r="P201" i="106" s="1"/>
  <c r="R200" i="106"/>
  <c r="M200" i="106"/>
  <c r="P200" i="106" s="1"/>
  <c r="R199" i="106"/>
  <c r="P199" i="106"/>
  <c r="M199" i="106"/>
  <c r="R198" i="106"/>
  <c r="M198" i="106"/>
  <c r="P198" i="106" s="1"/>
  <c r="R197" i="106"/>
  <c r="M197" i="106"/>
  <c r="P197" i="106" s="1"/>
  <c r="R196" i="106"/>
  <c r="M196" i="106"/>
  <c r="P196" i="106" s="1"/>
  <c r="R195" i="106"/>
  <c r="M195" i="106"/>
  <c r="P195" i="106" s="1"/>
  <c r="R194" i="106"/>
  <c r="M194" i="106"/>
  <c r="P194" i="106" s="1"/>
  <c r="R193" i="106"/>
  <c r="M193" i="106"/>
  <c r="P193" i="106" s="1"/>
  <c r="R192" i="106"/>
  <c r="M192" i="106"/>
  <c r="P192" i="106" s="1"/>
  <c r="R191" i="106"/>
  <c r="M191" i="106"/>
  <c r="P191" i="106" s="1"/>
  <c r="R190" i="106"/>
  <c r="M190" i="106"/>
  <c r="P190" i="106" s="1"/>
  <c r="R189" i="106"/>
  <c r="M189" i="106"/>
  <c r="P189" i="106" s="1"/>
  <c r="R188" i="106"/>
  <c r="M188" i="106"/>
  <c r="P188" i="106" s="1"/>
  <c r="R187" i="106"/>
  <c r="M187" i="106"/>
  <c r="P187" i="106" s="1"/>
  <c r="R186" i="106"/>
  <c r="M186" i="106"/>
  <c r="P186" i="106" s="1"/>
  <c r="R185" i="106"/>
  <c r="P185" i="106"/>
  <c r="M185" i="106"/>
  <c r="R184" i="106"/>
  <c r="M184" i="106"/>
  <c r="P184" i="106" s="1"/>
  <c r="R183" i="106"/>
  <c r="P183" i="106"/>
  <c r="M183" i="106"/>
  <c r="R182" i="106"/>
  <c r="M182" i="106"/>
  <c r="P182" i="106" s="1"/>
  <c r="R181" i="106"/>
  <c r="M181" i="106"/>
  <c r="P181" i="106" s="1"/>
  <c r="R180" i="106"/>
  <c r="M180" i="106"/>
  <c r="P180" i="106" s="1"/>
  <c r="R179" i="106"/>
  <c r="M179" i="106"/>
  <c r="P179" i="106" s="1"/>
  <c r="R178" i="106"/>
  <c r="M178" i="106"/>
  <c r="P178" i="106" s="1"/>
  <c r="R177" i="106"/>
  <c r="P177" i="106"/>
  <c r="M177" i="106"/>
  <c r="R176" i="106"/>
  <c r="M176" i="106"/>
  <c r="P176" i="106" s="1"/>
  <c r="R175" i="106"/>
  <c r="P175" i="106"/>
  <c r="M175" i="106"/>
  <c r="R174" i="106"/>
  <c r="M174" i="106"/>
  <c r="P174" i="106" s="1"/>
  <c r="R173" i="106"/>
  <c r="M173" i="106"/>
  <c r="P173" i="106" s="1"/>
  <c r="R172" i="106"/>
  <c r="M172" i="106"/>
  <c r="P172" i="106" s="1"/>
  <c r="R171" i="106"/>
  <c r="M171" i="106"/>
  <c r="P171" i="106" s="1"/>
  <c r="R170" i="106"/>
  <c r="M170" i="106"/>
  <c r="P170" i="106" s="1"/>
  <c r="R169" i="106"/>
  <c r="M169" i="106"/>
  <c r="P169" i="106" s="1"/>
  <c r="R168" i="106"/>
  <c r="M168" i="106"/>
  <c r="P168" i="106" s="1"/>
  <c r="R167" i="106"/>
  <c r="P167" i="106"/>
  <c r="M167" i="106"/>
  <c r="R166" i="106"/>
  <c r="M166" i="106"/>
  <c r="P166" i="106" s="1"/>
  <c r="R165" i="106"/>
  <c r="M165" i="106"/>
  <c r="P165" i="106" s="1"/>
  <c r="R164" i="106"/>
  <c r="M164" i="106"/>
  <c r="P164" i="106" s="1"/>
  <c r="R163" i="106"/>
  <c r="M163" i="106"/>
  <c r="P163" i="106" s="1"/>
  <c r="R162" i="106"/>
  <c r="M162" i="106"/>
  <c r="P162" i="106" s="1"/>
  <c r="R161" i="106"/>
  <c r="P161" i="106"/>
  <c r="M161" i="106"/>
  <c r="R160" i="106"/>
  <c r="M160" i="106"/>
  <c r="P160" i="106" s="1"/>
  <c r="R159" i="106"/>
  <c r="M159" i="106"/>
  <c r="P159" i="106" s="1"/>
  <c r="R158" i="106"/>
  <c r="M158" i="106"/>
  <c r="P158" i="106" s="1"/>
  <c r="M157" i="106"/>
  <c r="P157" i="106" s="1"/>
  <c r="R156" i="106"/>
  <c r="M156" i="106"/>
  <c r="P156" i="106" s="1"/>
  <c r="R155" i="106"/>
  <c r="M155" i="106"/>
  <c r="P155" i="106" s="1"/>
  <c r="R154" i="106"/>
  <c r="M154" i="106"/>
  <c r="P154" i="106" s="1"/>
  <c r="R153" i="106"/>
  <c r="M153" i="106"/>
  <c r="P153" i="106" s="1"/>
  <c r="R152" i="106"/>
  <c r="M152" i="106"/>
  <c r="P152" i="106" s="1"/>
  <c r="R151" i="106"/>
  <c r="P151" i="106"/>
  <c r="M151" i="106"/>
  <c r="R150" i="106"/>
  <c r="M150" i="106"/>
  <c r="P150" i="106" s="1"/>
  <c r="R149" i="106"/>
  <c r="M149" i="106"/>
  <c r="P149" i="106" s="1"/>
  <c r="R148" i="106"/>
  <c r="M148" i="106"/>
  <c r="P148" i="106" s="1"/>
  <c r="R147" i="106"/>
  <c r="P147" i="106"/>
  <c r="M147" i="106"/>
  <c r="R146" i="106"/>
  <c r="M146" i="106"/>
  <c r="P146" i="106" s="1"/>
  <c r="R145" i="106"/>
  <c r="M145" i="106"/>
  <c r="P145" i="106" s="1"/>
  <c r="R144" i="106"/>
  <c r="M144" i="106"/>
  <c r="P144" i="106" s="1"/>
  <c r="R143" i="106"/>
  <c r="M143" i="106"/>
  <c r="P143" i="106" s="1"/>
  <c r="R142" i="106"/>
  <c r="M142" i="106"/>
  <c r="P142" i="106" s="1"/>
  <c r="R141" i="106"/>
  <c r="M141" i="106"/>
  <c r="P141" i="106" s="1"/>
  <c r="R140" i="106"/>
  <c r="M140" i="106"/>
  <c r="P140" i="106" s="1"/>
  <c r="R139" i="106"/>
  <c r="M139" i="106"/>
  <c r="P139" i="106" s="1"/>
  <c r="R138" i="106"/>
  <c r="M138" i="106"/>
  <c r="P138" i="106" s="1"/>
  <c r="R137" i="106"/>
  <c r="M137" i="106"/>
  <c r="P137" i="106" s="1"/>
  <c r="R136" i="106"/>
  <c r="M136" i="106"/>
  <c r="P136" i="106" s="1"/>
  <c r="R135" i="106"/>
  <c r="M135" i="106"/>
  <c r="P135" i="106" s="1"/>
  <c r="R134" i="106"/>
  <c r="M134" i="106"/>
  <c r="P134" i="106" s="1"/>
  <c r="R133" i="106"/>
  <c r="M133" i="106"/>
  <c r="P133" i="106" s="1"/>
  <c r="R132" i="106"/>
  <c r="M132" i="106"/>
  <c r="P132" i="106" s="1"/>
  <c r="R131" i="106"/>
  <c r="P131" i="106"/>
  <c r="M131" i="106"/>
  <c r="R130" i="106"/>
  <c r="M130" i="106"/>
  <c r="P130" i="106" s="1"/>
  <c r="R129" i="106"/>
  <c r="M129" i="106"/>
  <c r="P129" i="106" s="1"/>
  <c r="R128" i="106"/>
  <c r="M128" i="106"/>
  <c r="P128" i="106" s="1"/>
  <c r="R127" i="106"/>
  <c r="M127" i="106"/>
  <c r="P127" i="106" s="1"/>
  <c r="R126" i="106"/>
  <c r="M126" i="106"/>
  <c r="P126" i="106" s="1"/>
  <c r="R125" i="106"/>
  <c r="M125" i="106"/>
  <c r="P125" i="106" s="1"/>
  <c r="R124" i="106"/>
  <c r="M124" i="106"/>
  <c r="P124" i="106" s="1"/>
  <c r="R123" i="106"/>
  <c r="M123" i="106"/>
  <c r="P123" i="106" s="1"/>
  <c r="R122" i="106"/>
  <c r="M122" i="106"/>
  <c r="P122" i="106" s="1"/>
  <c r="R121" i="106"/>
  <c r="M121" i="106"/>
  <c r="P121" i="106" s="1"/>
  <c r="R120" i="106"/>
  <c r="M120" i="106"/>
  <c r="P120" i="106" s="1"/>
  <c r="R119" i="106"/>
  <c r="M119" i="106"/>
  <c r="P119" i="106" s="1"/>
  <c r="R118" i="106"/>
  <c r="M118" i="106"/>
  <c r="P118" i="106" s="1"/>
  <c r="R117" i="106"/>
  <c r="M117" i="106"/>
  <c r="P117" i="106" s="1"/>
  <c r="R116" i="106"/>
  <c r="M116" i="106"/>
  <c r="P116" i="106" s="1"/>
  <c r="R115" i="106"/>
  <c r="P115" i="106"/>
  <c r="M115" i="106"/>
  <c r="M114" i="106"/>
  <c r="P114" i="106" s="1"/>
  <c r="R113" i="106"/>
  <c r="M113" i="106"/>
  <c r="P113" i="106" s="1"/>
  <c r="R112" i="106"/>
  <c r="M112" i="106"/>
  <c r="P112" i="106" s="1"/>
  <c r="R111" i="106"/>
  <c r="M111" i="106"/>
  <c r="P111" i="106" s="1"/>
  <c r="R110" i="106"/>
  <c r="M110" i="106"/>
  <c r="P110" i="106" s="1"/>
  <c r="R109" i="106"/>
  <c r="M109" i="106"/>
  <c r="P109" i="106" s="1"/>
  <c r="R108" i="106"/>
  <c r="P108" i="106"/>
  <c r="M108" i="106"/>
  <c r="R107" i="106"/>
  <c r="M107" i="106"/>
  <c r="P107" i="106" s="1"/>
  <c r="R106" i="106"/>
  <c r="M106" i="106"/>
  <c r="P106" i="106" s="1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M100" i="106"/>
  <c r="P100" i="106" s="1"/>
  <c r="R99" i="106"/>
  <c r="M99" i="106"/>
  <c r="P99" i="106" s="1"/>
  <c r="R98" i="106"/>
  <c r="M98" i="106"/>
  <c r="P98" i="106" s="1"/>
  <c r="R97" i="106"/>
  <c r="M97" i="106"/>
  <c r="P97" i="106" s="1"/>
  <c r="R96" i="106"/>
  <c r="M96" i="106"/>
  <c r="P96" i="106" s="1"/>
  <c r="M95" i="106"/>
  <c r="P95" i="106" s="1"/>
  <c r="R94" i="106"/>
  <c r="M94" i="106"/>
  <c r="P94" i="106" s="1"/>
  <c r="R93" i="106"/>
  <c r="P93" i="106"/>
  <c r="M93" i="106"/>
  <c r="R92" i="106"/>
  <c r="M92" i="106"/>
  <c r="P92" i="106" s="1"/>
  <c r="R91" i="106"/>
  <c r="M91" i="106"/>
  <c r="P91" i="106" s="1"/>
  <c r="R90" i="106"/>
  <c r="M90" i="106"/>
  <c r="P90" i="106" s="1"/>
  <c r="R89" i="106"/>
  <c r="M89" i="106"/>
  <c r="P89" i="106" s="1"/>
  <c r="R88" i="106"/>
  <c r="M88" i="106"/>
  <c r="P88" i="106" s="1"/>
  <c r="R86" i="106"/>
  <c r="M86" i="106"/>
  <c r="P86" i="106" s="1"/>
  <c r="R85" i="106"/>
  <c r="M85" i="106"/>
  <c r="P85" i="106" s="1"/>
  <c r="R84" i="106"/>
  <c r="P84" i="106"/>
  <c r="M84" i="106"/>
  <c r="R83" i="106"/>
  <c r="M83" i="106"/>
  <c r="P83" i="106" s="1"/>
  <c r="R82" i="106"/>
  <c r="M82" i="106"/>
  <c r="P82" i="106" s="1"/>
  <c r="R81" i="106"/>
  <c r="M81" i="106"/>
  <c r="P81" i="106" s="1"/>
  <c r="R80" i="106"/>
  <c r="P80" i="106"/>
  <c r="M80" i="106"/>
  <c r="R79" i="106"/>
  <c r="M79" i="106"/>
  <c r="P79" i="106" s="1"/>
  <c r="R78" i="106"/>
  <c r="M78" i="106"/>
  <c r="P78" i="106" s="1"/>
  <c r="R77" i="106"/>
  <c r="M77" i="106"/>
  <c r="P77" i="106" s="1"/>
  <c r="R76" i="106"/>
  <c r="M76" i="106"/>
  <c r="P76" i="106" s="1"/>
  <c r="R75" i="106"/>
  <c r="M75" i="106"/>
  <c r="P75" i="106" s="1"/>
  <c r="P74" i="106"/>
  <c r="M74" i="106"/>
  <c r="R73" i="106"/>
  <c r="M73" i="106"/>
  <c r="P73" i="106" s="1"/>
  <c r="R72" i="106"/>
  <c r="M72" i="106"/>
  <c r="P72" i="106" s="1"/>
  <c r="R71" i="106"/>
  <c r="M71" i="106"/>
  <c r="P71" i="106" s="1"/>
  <c r="R70" i="106"/>
  <c r="M70" i="106"/>
  <c r="P70" i="106" s="1"/>
  <c r="R69" i="106"/>
  <c r="M69" i="106"/>
  <c r="P69" i="106" s="1"/>
  <c r="R68" i="106"/>
  <c r="M68" i="106"/>
  <c r="P68" i="106" s="1"/>
  <c r="R67" i="106"/>
  <c r="P67" i="106"/>
  <c r="M67" i="106"/>
  <c r="R66" i="106"/>
  <c r="M66" i="106"/>
  <c r="P66" i="106" s="1"/>
  <c r="R65" i="106"/>
  <c r="M65" i="106"/>
  <c r="P65" i="106" s="1"/>
  <c r="R64" i="106"/>
  <c r="M64" i="106"/>
  <c r="P64" i="106" s="1"/>
  <c r="R63" i="106"/>
  <c r="M63" i="106"/>
  <c r="P63" i="106" s="1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P57" i="106"/>
  <c r="M57" i="106"/>
  <c r="R56" i="106"/>
  <c r="M56" i="106"/>
  <c r="P56" i="106" s="1"/>
  <c r="R55" i="106"/>
  <c r="M55" i="106"/>
  <c r="P55" i="106" s="1"/>
  <c r="R54" i="106"/>
  <c r="M54" i="106"/>
  <c r="P54" i="106" s="1"/>
  <c r="R53" i="106"/>
  <c r="M53" i="106"/>
  <c r="P53" i="106" s="1"/>
  <c r="R52" i="106"/>
  <c r="M52" i="106"/>
  <c r="P52" i="106" s="1"/>
  <c r="R51" i="106"/>
  <c r="M51" i="106"/>
  <c r="P51" i="106" s="1"/>
  <c r="R50" i="106"/>
  <c r="M50" i="106"/>
  <c r="P50" i="106" s="1"/>
  <c r="R49" i="106"/>
  <c r="M49" i="106"/>
  <c r="P49" i="106" s="1"/>
  <c r="R48" i="106"/>
  <c r="M48" i="106"/>
  <c r="P48" i="106" s="1"/>
  <c r="R47" i="106"/>
  <c r="M47" i="106"/>
  <c r="P47" i="106" s="1"/>
  <c r="R46" i="106"/>
  <c r="M46" i="106"/>
  <c r="P46" i="106" s="1"/>
  <c r="R45" i="106"/>
  <c r="P45" i="106"/>
  <c r="M45" i="106"/>
  <c r="P44" i="106"/>
  <c r="M44" i="106"/>
  <c r="R43" i="106"/>
  <c r="M43" i="106"/>
  <c r="P43" i="106" s="1"/>
  <c r="R42" i="106"/>
  <c r="M42" i="106"/>
  <c r="P42" i="106" s="1"/>
  <c r="R41" i="106"/>
  <c r="P41" i="106"/>
  <c r="M41" i="106"/>
  <c r="R40" i="106"/>
  <c r="M40" i="106"/>
  <c r="P40" i="106" s="1"/>
  <c r="R39" i="106"/>
  <c r="M39" i="106"/>
  <c r="P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P32" i="106"/>
  <c r="M32" i="106"/>
  <c r="R31" i="106"/>
  <c r="M31" i="106"/>
  <c r="P31" i="106" s="1"/>
  <c r="R30" i="106"/>
  <c r="M30" i="106"/>
  <c r="P30" i="106" s="1"/>
  <c r="R29" i="106"/>
  <c r="M29" i="106"/>
  <c r="P29" i="106" s="1"/>
  <c r="R28" i="106"/>
  <c r="M28" i="106"/>
  <c r="P28" i="106" s="1"/>
  <c r="R27" i="106"/>
  <c r="M27" i="106"/>
  <c r="P27" i="106" s="1"/>
  <c r="R26" i="106"/>
  <c r="M26" i="106"/>
  <c r="P26" i="106" s="1"/>
  <c r="R25" i="106"/>
  <c r="M25" i="106"/>
  <c r="P25" i="106" s="1"/>
  <c r="R24" i="106"/>
  <c r="P24" i="106"/>
  <c r="M24" i="106"/>
  <c r="R23" i="106"/>
  <c r="M23" i="106"/>
  <c r="P23" i="106" s="1"/>
  <c r="R22" i="106"/>
  <c r="P22" i="106"/>
  <c r="M22" i="106"/>
  <c r="R21" i="106"/>
  <c r="M21" i="106"/>
  <c r="P21" i="106" s="1"/>
  <c r="R20" i="106"/>
  <c r="M20" i="106"/>
  <c r="P20" i="106" s="1"/>
  <c r="R19" i="106"/>
  <c r="M19" i="106"/>
  <c r="P19" i="106" s="1"/>
  <c r="R18" i="106"/>
  <c r="M18" i="106"/>
  <c r="P18" i="106" s="1"/>
  <c r="R17" i="106"/>
  <c r="M17" i="106"/>
  <c r="P17" i="106" s="1"/>
  <c r="R16" i="106"/>
  <c r="P16" i="106"/>
  <c r="M16" i="106"/>
  <c r="R15" i="106"/>
  <c r="M15" i="106"/>
  <c r="P15" i="106" s="1"/>
  <c r="R14" i="106"/>
  <c r="M14" i="106"/>
  <c r="P14" i="106" s="1"/>
  <c r="R13" i="106"/>
  <c r="M13" i="106"/>
  <c r="P13" i="106" s="1"/>
  <c r="R12" i="106"/>
  <c r="M12" i="106"/>
  <c r="P12" i="106" s="1"/>
  <c r="R11" i="106"/>
  <c r="M11" i="106"/>
  <c r="P11" i="106" s="1"/>
  <c r="R10" i="106"/>
  <c r="M10" i="106"/>
  <c r="P10" i="106" s="1"/>
  <c r="R9" i="106"/>
  <c r="M9" i="106"/>
  <c r="P9" i="106" s="1"/>
  <c r="R8" i="106"/>
  <c r="M8" i="106"/>
  <c r="P8" i="106" s="1"/>
  <c r="R7" i="106"/>
  <c r="M7" i="106"/>
  <c r="P7" i="106" s="1"/>
  <c r="R6" i="106"/>
  <c r="P6" i="106"/>
  <c r="M6" i="106"/>
  <c r="R5" i="106"/>
  <c r="M5" i="106"/>
  <c r="N233" i="105"/>
  <c r="N230" i="105"/>
  <c r="M227" i="105"/>
  <c r="R225" i="105"/>
  <c r="P225" i="105"/>
  <c r="M225" i="105"/>
  <c r="R224" i="105"/>
  <c r="M224" i="105"/>
  <c r="P224" i="105" s="1"/>
  <c r="R223" i="105"/>
  <c r="P223" i="105"/>
  <c r="M223" i="105"/>
  <c r="R222" i="105"/>
  <c r="M222" i="105"/>
  <c r="P222" i="105" s="1"/>
  <c r="R221" i="105"/>
  <c r="P221" i="105"/>
  <c r="M221" i="105"/>
  <c r="R220" i="105"/>
  <c r="P220" i="105"/>
  <c r="M220" i="105"/>
  <c r="R219" i="105"/>
  <c r="M219" i="105"/>
  <c r="P219" i="105" s="1"/>
  <c r="R218" i="105"/>
  <c r="M218" i="105"/>
  <c r="P218" i="105" s="1"/>
  <c r="R217" i="105"/>
  <c r="P217" i="105"/>
  <c r="M217" i="105"/>
  <c r="R216" i="105"/>
  <c r="M216" i="105"/>
  <c r="P216" i="105" s="1"/>
  <c r="R215" i="105"/>
  <c r="M215" i="105"/>
  <c r="P215" i="105" s="1"/>
  <c r="R214" i="105"/>
  <c r="P214" i="105"/>
  <c r="M214" i="105"/>
  <c r="R213" i="105"/>
  <c r="P213" i="105"/>
  <c r="M213" i="105"/>
  <c r="R212" i="105"/>
  <c r="P212" i="105"/>
  <c r="M212" i="105"/>
  <c r="R211" i="105"/>
  <c r="M211" i="105"/>
  <c r="P211" i="105" s="1"/>
  <c r="R210" i="105"/>
  <c r="M210" i="105"/>
  <c r="P210" i="105" s="1"/>
  <c r="R209" i="105"/>
  <c r="P209" i="105"/>
  <c r="M209" i="105"/>
  <c r="R208" i="105"/>
  <c r="M208" i="105"/>
  <c r="P208" i="105" s="1"/>
  <c r="R207" i="105"/>
  <c r="M207" i="105"/>
  <c r="P207" i="105" s="1"/>
  <c r="R206" i="105"/>
  <c r="P206" i="105"/>
  <c r="M206" i="105"/>
  <c r="R205" i="105"/>
  <c r="M205" i="105"/>
  <c r="P205" i="105" s="1"/>
  <c r="R204" i="105"/>
  <c r="P204" i="105"/>
  <c r="M204" i="105"/>
  <c r="R203" i="105"/>
  <c r="M203" i="105"/>
  <c r="P203" i="105" s="1"/>
  <c r="R202" i="105"/>
  <c r="P202" i="105"/>
  <c r="M202" i="105"/>
  <c r="R201" i="105"/>
  <c r="P201" i="105"/>
  <c r="M201" i="105"/>
  <c r="R200" i="105"/>
  <c r="M200" i="105"/>
  <c r="P200" i="105" s="1"/>
  <c r="R199" i="105"/>
  <c r="P199" i="105"/>
  <c r="M199" i="105"/>
  <c r="R198" i="105"/>
  <c r="P198" i="105"/>
  <c r="M198" i="105"/>
  <c r="R197" i="105"/>
  <c r="P197" i="105"/>
  <c r="M197" i="105"/>
  <c r="R196" i="105"/>
  <c r="M196" i="105"/>
  <c r="P196" i="105" s="1"/>
  <c r="R195" i="105"/>
  <c r="P195" i="105"/>
  <c r="M195" i="105"/>
  <c r="R194" i="105"/>
  <c r="M194" i="105"/>
  <c r="P194" i="105" s="1"/>
  <c r="R193" i="105"/>
  <c r="P193" i="105"/>
  <c r="M193" i="105"/>
  <c r="R192" i="105"/>
  <c r="M192" i="105"/>
  <c r="P192" i="105" s="1"/>
  <c r="R191" i="105"/>
  <c r="M191" i="105"/>
  <c r="P191" i="105" s="1"/>
  <c r="R190" i="105"/>
  <c r="M190" i="105"/>
  <c r="P190" i="105" s="1"/>
  <c r="R189" i="105"/>
  <c r="M189" i="105"/>
  <c r="P189" i="105" s="1"/>
  <c r="R188" i="105"/>
  <c r="P188" i="105"/>
  <c r="M188" i="105"/>
  <c r="R187" i="105"/>
  <c r="M187" i="105"/>
  <c r="P187" i="105" s="1"/>
  <c r="R186" i="105"/>
  <c r="P186" i="105"/>
  <c r="M186" i="105"/>
  <c r="R185" i="105"/>
  <c r="M185" i="105"/>
  <c r="P185" i="105" s="1"/>
  <c r="R184" i="105"/>
  <c r="P184" i="105"/>
  <c r="M184" i="105"/>
  <c r="R183" i="105"/>
  <c r="M183" i="105"/>
  <c r="P183" i="105" s="1"/>
  <c r="R182" i="105"/>
  <c r="P182" i="105"/>
  <c r="M182" i="105"/>
  <c r="R181" i="105"/>
  <c r="M181" i="105"/>
  <c r="P181" i="105" s="1"/>
  <c r="R180" i="105"/>
  <c r="P180" i="105"/>
  <c r="M180" i="105"/>
  <c r="R179" i="105"/>
  <c r="P179" i="105"/>
  <c r="M179" i="105"/>
  <c r="R178" i="105"/>
  <c r="M178" i="105"/>
  <c r="P178" i="105" s="1"/>
  <c r="R177" i="105"/>
  <c r="M177" i="105"/>
  <c r="P177" i="105" s="1"/>
  <c r="R176" i="105"/>
  <c r="P176" i="105"/>
  <c r="M176" i="105"/>
  <c r="R175" i="105"/>
  <c r="M175" i="105"/>
  <c r="P175" i="105" s="1"/>
  <c r="R174" i="105"/>
  <c r="P174" i="105"/>
  <c r="M174" i="105"/>
  <c r="R173" i="105"/>
  <c r="M173" i="105"/>
  <c r="P173" i="105" s="1"/>
  <c r="R172" i="105"/>
  <c r="P172" i="105"/>
  <c r="M172" i="105"/>
  <c r="R171" i="105"/>
  <c r="P171" i="105"/>
  <c r="M171" i="105"/>
  <c r="R170" i="105"/>
  <c r="P170" i="105"/>
  <c r="M170" i="105"/>
  <c r="R169" i="105"/>
  <c r="M169" i="105"/>
  <c r="P169" i="105" s="1"/>
  <c r="R168" i="105"/>
  <c r="P168" i="105"/>
  <c r="M168" i="105"/>
  <c r="R167" i="105"/>
  <c r="M167" i="105"/>
  <c r="P167" i="105" s="1"/>
  <c r="R166" i="105"/>
  <c r="M166" i="105"/>
  <c r="P166" i="105" s="1"/>
  <c r="R165" i="105"/>
  <c r="M165" i="105"/>
  <c r="P165" i="105" s="1"/>
  <c r="R164" i="105"/>
  <c r="P164" i="105"/>
  <c r="M164" i="105"/>
  <c r="R163" i="105"/>
  <c r="M163" i="105"/>
  <c r="P163" i="105" s="1"/>
  <c r="R162" i="105"/>
  <c r="P162" i="105"/>
  <c r="M162" i="105"/>
  <c r="R161" i="105"/>
  <c r="M161" i="105"/>
  <c r="P161" i="105" s="1"/>
  <c r="R160" i="105"/>
  <c r="P160" i="105"/>
  <c r="M160" i="105"/>
  <c r="R159" i="105"/>
  <c r="M159" i="105"/>
  <c r="P159" i="105" s="1"/>
  <c r="R158" i="105"/>
  <c r="M158" i="105"/>
  <c r="P158" i="105" s="1"/>
  <c r="P157" i="105"/>
  <c r="M157" i="105"/>
  <c r="R156" i="105"/>
  <c r="M156" i="105"/>
  <c r="P156" i="105" s="1"/>
  <c r="R155" i="105"/>
  <c r="M155" i="105"/>
  <c r="P155" i="105" s="1"/>
  <c r="R154" i="105"/>
  <c r="P154" i="105"/>
  <c r="M154" i="105"/>
  <c r="R153" i="105"/>
  <c r="M153" i="105"/>
  <c r="P153" i="105" s="1"/>
  <c r="R152" i="105"/>
  <c r="M152" i="105"/>
  <c r="P152" i="105" s="1"/>
  <c r="R151" i="105"/>
  <c r="M151" i="105"/>
  <c r="P151" i="105" s="1"/>
  <c r="R150" i="105"/>
  <c r="M150" i="105"/>
  <c r="P150" i="105" s="1"/>
  <c r="R149" i="105"/>
  <c r="M149" i="105"/>
  <c r="P149" i="105" s="1"/>
  <c r="R148" i="105"/>
  <c r="P148" i="105"/>
  <c r="M148" i="105"/>
  <c r="R147" i="105"/>
  <c r="M147" i="105"/>
  <c r="P147" i="105" s="1"/>
  <c r="R146" i="105"/>
  <c r="P146" i="105"/>
  <c r="M146" i="105"/>
  <c r="R145" i="105"/>
  <c r="M145" i="105"/>
  <c r="P145" i="105" s="1"/>
  <c r="R144" i="105"/>
  <c r="M144" i="105"/>
  <c r="P144" i="105" s="1"/>
  <c r="R143" i="105"/>
  <c r="M143" i="105"/>
  <c r="P143" i="105" s="1"/>
  <c r="R142" i="105"/>
  <c r="M142" i="105"/>
  <c r="P142" i="105" s="1"/>
  <c r="R141" i="105"/>
  <c r="M141" i="105"/>
  <c r="P141" i="105" s="1"/>
  <c r="R140" i="105"/>
  <c r="M140" i="105"/>
  <c r="P140" i="105" s="1"/>
  <c r="R139" i="105"/>
  <c r="M139" i="105"/>
  <c r="P139" i="105" s="1"/>
  <c r="R138" i="105"/>
  <c r="P138" i="105"/>
  <c r="M138" i="105"/>
  <c r="R137" i="105"/>
  <c r="M137" i="105"/>
  <c r="P137" i="105" s="1"/>
  <c r="R136" i="105"/>
  <c r="M136" i="105"/>
  <c r="P136" i="105" s="1"/>
  <c r="R135" i="105"/>
  <c r="M135" i="105"/>
  <c r="P135" i="105" s="1"/>
  <c r="R134" i="105"/>
  <c r="M134" i="105"/>
  <c r="P134" i="105" s="1"/>
  <c r="R133" i="105"/>
  <c r="M133" i="105"/>
  <c r="P133" i="105" s="1"/>
  <c r="R132" i="105"/>
  <c r="P132" i="105"/>
  <c r="M132" i="105"/>
  <c r="R131" i="105"/>
  <c r="M131" i="105"/>
  <c r="P131" i="105" s="1"/>
  <c r="R130" i="105"/>
  <c r="P130" i="105"/>
  <c r="M130" i="105"/>
  <c r="R129" i="105"/>
  <c r="M129" i="105"/>
  <c r="P129" i="105" s="1"/>
  <c r="R128" i="105"/>
  <c r="M128" i="105"/>
  <c r="P128" i="105" s="1"/>
  <c r="R127" i="105"/>
  <c r="M127" i="105"/>
  <c r="P127" i="105" s="1"/>
  <c r="R126" i="105"/>
  <c r="M126" i="105"/>
  <c r="P126" i="105" s="1"/>
  <c r="R125" i="105"/>
  <c r="M125" i="105"/>
  <c r="P125" i="105" s="1"/>
  <c r="R124" i="105"/>
  <c r="M124" i="105"/>
  <c r="P124" i="105" s="1"/>
  <c r="R123" i="105"/>
  <c r="M123" i="105"/>
  <c r="P123" i="105" s="1"/>
  <c r="R122" i="105"/>
  <c r="P122" i="105"/>
  <c r="M122" i="105"/>
  <c r="R121" i="105"/>
  <c r="M121" i="105"/>
  <c r="P121" i="105" s="1"/>
  <c r="R120" i="105"/>
  <c r="M120" i="105"/>
  <c r="P120" i="105" s="1"/>
  <c r="R119" i="105"/>
  <c r="M119" i="105"/>
  <c r="P119" i="105" s="1"/>
  <c r="R118" i="105"/>
  <c r="M118" i="105"/>
  <c r="P118" i="105" s="1"/>
  <c r="R117" i="105"/>
  <c r="M117" i="105"/>
  <c r="P117" i="105" s="1"/>
  <c r="R116" i="105"/>
  <c r="P116" i="105"/>
  <c r="M116" i="105"/>
  <c r="R115" i="105"/>
  <c r="M115" i="105"/>
  <c r="P115" i="105" s="1"/>
  <c r="M114" i="105"/>
  <c r="P114" i="105" s="1"/>
  <c r="R113" i="105"/>
  <c r="M113" i="105"/>
  <c r="P113" i="105" s="1"/>
  <c r="R112" i="105"/>
  <c r="M112" i="105"/>
  <c r="P112" i="105" s="1"/>
  <c r="R111" i="105"/>
  <c r="P111" i="105"/>
  <c r="M111" i="105"/>
  <c r="R110" i="105"/>
  <c r="M110" i="105"/>
  <c r="P110" i="105" s="1"/>
  <c r="R109" i="105"/>
  <c r="M109" i="105"/>
  <c r="P109" i="105" s="1"/>
  <c r="R108" i="105"/>
  <c r="M108" i="105"/>
  <c r="P108" i="105" s="1"/>
  <c r="R107" i="105"/>
  <c r="P107" i="105"/>
  <c r="M107" i="105"/>
  <c r="R106" i="105"/>
  <c r="M106" i="105"/>
  <c r="P106" i="105" s="1"/>
  <c r="R105" i="105"/>
  <c r="M105" i="105"/>
  <c r="P105" i="105" s="1"/>
  <c r="R104" i="105"/>
  <c r="P104" i="105"/>
  <c r="M104" i="105"/>
  <c r="R103" i="105"/>
  <c r="P103" i="105"/>
  <c r="M103" i="105"/>
  <c r="R102" i="105"/>
  <c r="P102" i="105"/>
  <c r="M102" i="105"/>
  <c r="R101" i="105"/>
  <c r="M101" i="105"/>
  <c r="P101" i="105" s="1"/>
  <c r="P100" i="105"/>
  <c r="M100" i="105"/>
  <c r="R99" i="105"/>
  <c r="M99" i="105"/>
  <c r="P99" i="105" s="1"/>
  <c r="R98" i="105"/>
  <c r="M98" i="105"/>
  <c r="P98" i="105" s="1"/>
  <c r="R97" i="105"/>
  <c r="P97" i="105"/>
  <c r="M97" i="105"/>
  <c r="R96" i="105"/>
  <c r="M96" i="105"/>
  <c r="P96" i="105" s="1"/>
  <c r="P95" i="105"/>
  <c r="M95" i="105"/>
  <c r="R94" i="105"/>
  <c r="M94" i="105"/>
  <c r="P94" i="105" s="1"/>
  <c r="R93" i="105"/>
  <c r="P93" i="105"/>
  <c r="M93" i="105"/>
  <c r="R92" i="105"/>
  <c r="M92" i="105"/>
  <c r="P92" i="105" s="1"/>
  <c r="R91" i="105"/>
  <c r="M91" i="105"/>
  <c r="P91" i="105" s="1"/>
  <c r="R90" i="105"/>
  <c r="M90" i="105"/>
  <c r="P90" i="105" s="1"/>
  <c r="R89" i="105"/>
  <c r="M89" i="105"/>
  <c r="P89" i="105" s="1"/>
  <c r="R88" i="105"/>
  <c r="M88" i="105"/>
  <c r="P88" i="105" s="1"/>
  <c r="R86" i="105"/>
  <c r="M86" i="105"/>
  <c r="P86" i="105" s="1"/>
  <c r="R85" i="105"/>
  <c r="M85" i="105"/>
  <c r="P85" i="105" s="1"/>
  <c r="R84" i="105"/>
  <c r="M84" i="105"/>
  <c r="P84" i="105" s="1"/>
  <c r="R83" i="105"/>
  <c r="P83" i="105"/>
  <c r="M83" i="105"/>
  <c r="R82" i="105"/>
  <c r="M82" i="105"/>
  <c r="P82" i="105" s="1"/>
  <c r="R81" i="105"/>
  <c r="M81" i="105"/>
  <c r="P81" i="105" s="1"/>
  <c r="R80" i="105"/>
  <c r="M80" i="105"/>
  <c r="P80" i="105" s="1"/>
  <c r="R79" i="105"/>
  <c r="P79" i="105"/>
  <c r="M79" i="105"/>
  <c r="R78" i="105"/>
  <c r="M78" i="105"/>
  <c r="P78" i="105" s="1"/>
  <c r="R77" i="105"/>
  <c r="M77" i="105"/>
  <c r="P77" i="105" s="1"/>
  <c r="R76" i="105"/>
  <c r="M76" i="105"/>
  <c r="P76" i="105" s="1"/>
  <c r="R75" i="105"/>
  <c r="M75" i="105"/>
  <c r="P75" i="105" s="1"/>
  <c r="M74" i="105"/>
  <c r="P74" i="105" s="1"/>
  <c r="R73" i="105"/>
  <c r="P73" i="105"/>
  <c r="M73" i="105"/>
  <c r="R72" i="105"/>
  <c r="M72" i="105"/>
  <c r="P72" i="105" s="1"/>
  <c r="R71" i="105"/>
  <c r="M71" i="105"/>
  <c r="P71" i="105" s="1"/>
  <c r="R70" i="105"/>
  <c r="M70" i="105"/>
  <c r="P70" i="105" s="1"/>
  <c r="R69" i="105"/>
  <c r="M69" i="105"/>
  <c r="P69" i="105" s="1"/>
  <c r="R68" i="105"/>
  <c r="M68" i="105"/>
  <c r="P68" i="105" s="1"/>
  <c r="R67" i="105"/>
  <c r="P67" i="105"/>
  <c r="M67" i="105"/>
  <c r="R66" i="105"/>
  <c r="M66" i="105"/>
  <c r="P66" i="105" s="1"/>
  <c r="R65" i="105"/>
  <c r="M65" i="105"/>
  <c r="P65" i="105" s="1"/>
  <c r="R64" i="105"/>
  <c r="M64" i="105"/>
  <c r="P64" i="105" s="1"/>
  <c r="R63" i="105"/>
  <c r="M63" i="105"/>
  <c r="P63" i="105" s="1"/>
  <c r="R62" i="105"/>
  <c r="M62" i="105"/>
  <c r="P62" i="105" s="1"/>
  <c r="R61" i="105"/>
  <c r="P61" i="105"/>
  <c r="M61" i="105"/>
  <c r="R60" i="105"/>
  <c r="P60" i="105"/>
  <c r="M60" i="105"/>
  <c r="R59" i="105"/>
  <c r="M59" i="105"/>
  <c r="P59" i="105" s="1"/>
  <c r="R58" i="105"/>
  <c r="M58" i="105"/>
  <c r="P58" i="105" s="1"/>
  <c r="R57" i="105"/>
  <c r="M57" i="105"/>
  <c r="P57" i="105" s="1"/>
  <c r="R56" i="105"/>
  <c r="P56" i="105"/>
  <c r="M56" i="105"/>
  <c r="R55" i="105"/>
  <c r="M55" i="105"/>
  <c r="P55" i="105" s="1"/>
  <c r="R54" i="105"/>
  <c r="M54" i="105"/>
  <c r="P54" i="105" s="1"/>
  <c r="R53" i="105"/>
  <c r="P53" i="105"/>
  <c r="M53" i="105"/>
  <c r="R52" i="105"/>
  <c r="P52" i="105"/>
  <c r="M52" i="105"/>
  <c r="R51" i="105"/>
  <c r="M51" i="105"/>
  <c r="P51" i="105" s="1"/>
  <c r="R50" i="105"/>
  <c r="M50" i="105"/>
  <c r="P50" i="105" s="1"/>
  <c r="R49" i="105"/>
  <c r="M49" i="105"/>
  <c r="P49" i="105" s="1"/>
  <c r="R48" i="105"/>
  <c r="M48" i="105"/>
  <c r="P48" i="105" s="1"/>
  <c r="R47" i="105"/>
  <c r="M47" i="105"/>
  <c r="P47" i="105" s="1"/>
  <c r="R46" i="105"/>
  <c r="M46" i="105"/>
  <c r="P46" i="105" s="1"/>
  <c r="R45" i="105"/>
  <c r="M45" i="105"/>
  <c r="P45" i="105" s="1"/>
  <c r="M44" i="105"/>
  <c r="P44" i="105" s="1"/>
  <c r="R43" i="105"/>
  <c r="M43" i="105"/>
  <c r="P43" i="105" s="1"/>
  <c r="R42" i="105"/>
  <c r="M42" i="105"/>
  <c r="P42" i="105" s="1"/>
  <c r="R41" i="105"/>
  <c r="M41" i="105"/>
  <c r="P41" i="105" s="1"/>
  <c r="R40" i="105"/>
  <c r="M40" i="105"/>
  <c r="P40" i="105" s="1"/>
  <c r="R39" i="105"/>
  <c r="M39" i="105"/>
  <c r="P39" i="105" s="1"/>
  <c r="R38" i="105"/>
  <c r="P38" i="105"/>
  <c r="M38" i="105"/>
  <c r="R37" i="105"/>
  <c r="M37" i="105"/>
  <c r="P37" i="105" s="1"/>
  <c r="R36" i="105"/>
  <c r="M36" i="105"/>
  <c r="P36" i="105" s="1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M31" i="105"/>
  <c r="P31" i="105" s="1"/>
  <c r="R30" i="105"/>
  <c r="M30" i="105"/>
  <c r="P30" i="105" s="1"/>
  <c r="R29" i="105"/>
  <c r="M29" i="105"/>
  <c r="P29" i="105" s="1"/>
  <c r="R28" i="105"/>
  <c r="M28" i="105"/>
  <c r="P28" i="105" s="1"/>
  <c r="R27" i="105"/>
  <c r="P27" i="105"/>
  <c r="M27" i="105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M19" i="105"/>
  <c r="P19" i="105" s="1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R13" i="105"/>
  <c r="M13" i="105"/>
  <c r="P13" i="105" s="1"/>
  <c r="R12" i="105"/>
  <c r="M12" i="105"/>
  <c r="P12" i="105" s="1"/>
  <c r="R11" i="105"/>
  <c r="M11" i="105"/>
  <c r="P11" i="105" s="1"/>
  <c r="R10" i="105"/>
  <c r="M10" i="105"/>
  <c r="P10" i="105" s="1"/>
  <c r="R9" i="105"/>
  <c r="M9" i="105"/>
  <c r="P9" i="105" s="1"/>
  <c r="R8" i="105"/>
  <c r="M8" i="105"/>
  <c r="P8" i="105" s="1"/>
  <c r="R7" i="105"/>
  <c r="M7" i="105"/>
  <c r="P7" i="105" s="1"/>
  <c r="R6" i="105"/>
  <c r="M6" i="105"/>
  <c r="P6" i="105" s="1"/>
  <c r="R5" i="105"/>
  <c r="M5" i="105"/>
  <c r="N233" i="104"/>
  <c r="N230" i="104"/>
  <c r="M227" i="104"/>
  <c r="R225" i="104"/>
  <c r="M225" i="104"/>
  <c r="P225" i="104" s="1"/>
  <c r="R224" i="104"/>
  <c r="M224" i="104"/>
  <c r="P224" i="104" s="1"/>
  <c r="R223" i="104"/>
  <c r="M223" i="104"/>
  <c r="P223" i="104" s="1"/>
  <c r="R222" i="104"/>
  <c r="M222" i="104"/>
  <c r="P222" i="104" s="1"/>
  <c r="R221" i="104"/>
  <c r="M221" i="104"/>
  <c r="P221" i="104" s="1"/>
  <c r="R220" i="104"/>
  <c r="M220" i="104"/>
  <c r="P220" i="104" s="1"/>
  <c r="R219" i="104"/>
  <c r="M219" i="104"/>
  <c r="P219" i="104" s="1"/>
  <c r="R218" i="104"/>
  <c r="P218" i="104"/>
  <c r="M218" i="104"/>
  <c r="R217" i="104"/>
  <c r="M217" i="104"/>
  <c r="P217" i="104" s="1"/>
  <c r="R216" i="104"/>
  <c r="M216" i="104"/>
  <c r="P216" i="104" s="1"/>
  <c r="R215" i="104"/>
  <c r="M215" i="104"/>
  <c r="P215" i="104" s="1"/>
  <c r="R214" i="104"/>
  <c r="M214" i="104"/>
  <c r="P214" i="104" s="1"/>
  <c r="R213" i="104"/>
  <c r="M213" i="104"/>
  <c r="P213" i="104" s="1"/>
  <c r="R212" i="104"/>
  <c r="M212" i="104"/>
  <c r="P212" i="104" s="1"/>
  <c r="R211" i="104"/>
  <c r="M211" i="104"/>
  <c r="P211" i="104" s="1"/>
  <c r="R210" i="104"/>
  <c r="P210" i="104"/>
  <c r="M210" i="104"/>
  <c r="R209" i="104"/>
  <c r="P209" i="104"/>
  <c r="M209" i="104"/>
  <c r="R208" i="104"/>
  <c r="P208" i="104"/>
  <c r="M208" i="104"/>
  <c r="R207" i="104"/>
  <c r="M207" i="104"/>
  <c r="P207" i="104" s="1"/>
  <c r="R206" i="104"/>
  <c r="M206" i="104"/>
  <c r="P206" i="104" s="1"/>
  <c r="R205" i="104"/>
  <c r="M205" i="104"/>
  <c r="P205" i="104" s="1"/>
  <c r="R204" i="104"/>
  <c r="M204" i="104"/>
  <c r="P204" i="104" s="1"/>
  <c r="R203" i="104"/>
  <c r="M203" i="104"/>
  <c r="P203" i="104" s="1"/>
  <c r="R202" i="104"/>
  <c r="P202" i="104"/>
  <c r="M202" i="104"/>
  <c r="R201" i="104"/>
  <c r="P201" i="104"/>
  <c r="M201" i="104"/>
  <c r="R200" i="104"/>
  <c r="P200" i="104"/>
  <c r="M200" i="104"/>
  <c r="R199" i="104"/>
  <c r="M199" i="104"/>
  <c r="P199" i="104" s="1"/>
  <c r="R198" i="104"/>
  <c r="M198" i="104"/>
  <c r="P198" i="104" s="1"/>
  <c r="R197" i="104"/>
  <c r="P197" i="104"/>
  <c r="M197" i="104"/>
  <c r="R196" i="104"/>
  <c r="P196" i="104"/>
  <c r="M196" i="104"/>
  <c r="R195" i="104"/>
  <c r="M195" i="104"/>
  <c r="P195" i="104" s="1"/>
  <c r="R194" i="104"/>
  <c r="M194" i="104"/>
  <c r="P194" i="104" s="1"/>
  <c r="R193" i="104"/>
  <c r="M193" i="104"/>
  <c r="P193" i="104" s="1"/>
  <c r="R192" i="104"/>
  <c r="P192" i="104"/>
  <c r="M192" i="104"/>
  <c r="R191" i="104"/>
  <c r="M191" i="104"/>
  <c r="P191" i="104" s="1"/>
  <c r="R190" i="104"/>
  <c r="M190" i="104"/>
  <c r="P190" i="104" s="1"/>
  <c r="R189" i="104"/>
  <c r="P189" i="104"/>
  <c r="M189" i="104"/>
  <c r="R188" i="104"/>
  <c r="P188" i="104"/>
  <c r="M188" i="104"/>
  <c r="R187" i="104"/>
  <c r="M187" i="104"/>
  <c r="P187" i="104" s="1"/>
  <c r="R186" i="104"/>
  <c r="M186" i="104"/>
  <c r="P186" i="104" s="1"/>
  <c r="R185" i="104"/>
  <c r="M185" i="104"/>
  <c r="P185" i="104" s="1"/>
  <c r="R184" i="104"/>
  <c r="P184" i="104"/>
  <c r="M184" i="104"/>
  <c r="R183" i="104"/>
  <c r="M183" i="104"/>
  <c r="P183" i="104" s="1"/>
  <c r="R182" i="104"/>
  <c r="M182" i="104"/>
  <c r="P182" i="104" s="1"/>
  <c r="R181" i="104"/>
  <c r="P181" i="104"/>
  <c r="M181" i="104"/>
  <c r="R180" i="104"/>
  <c r="P180" i="104"/>
  <c r="M180" i="104"/>
  <c r="R179" i="104"/>
  <c r="M179" i="104"/>
  <c r="P179" i="104" s="1"/>
  <c r="R178" i="104"/>
  <c r="M178" i="104"/>
  <c r="P178" i="104" s="1"/>
  <c r="R177" i="104"/>
  <c r="M177" i="104"/>
  <c r="P177" i="104" s="1"/>
  <c r="R176" i="104"/>
  <c r="P176" i="104"/>
  <c r="M176" i="104"/>
  <c r="R175" i="104"/>
  <c r="M175" i="104"/>
  <c r="P175" i="104" s="1"/>
  <c r="R174" i="104"/>
  <c r="M174" i="104"/>
  <c r="P174" i="104" s="1"/>
  <c r="R173" i="104"/>
  <c r="P173" i="104"/>
  <c r="M173" i="104"/>
  <c r="R172" i="104"/>
  <c r="P172" i="104"/>
  <c r="M172" i="104"/>
  <c r="R171" i="104"/>
  <c r="M171" i="104"/>
  <c r="P171" i="104" s="1"/>
  <c r="R170" i="104"/>
  <c r="M170" i="104"/>
  <c r="P170" i="104" s="1"/>
  <c r="R169" i="104"/>
  <c r="M169" i="104"/>
  <c r="P169" i="104" s="1"/>
  <c r="R168" i="104"/>
  <c r="P168" i="104"/>
  <c r="M168" i="104"/>
  <c r="R167" i="104"/>
  <c r="M167" i="104"/>
  <c r="P167" i="104" s="1"/>
  <c r="R166" i="104"/>
  <c r="M166" i="104"/>
  <c r="P166" i="104" s="1"/>
  <c r="R165" i="104"/>
  <c r="P165" i="104"/>
  <c r="M165" i="104"/>
  <c r="R164" i="104"/>
  <c r="P164" i="104"/>
  <c r="M164" i="104"/>
  <c r="R163" i="104"/>
  <c r="M163" i="104"/>
  <c r="P163" i="104" s="1"/>
  <c r="R162" i="104"/>
  <c r="P162" i="104"/>
  <c r="M162" i="104"/>
  <c r="R161" i="104"/>
  <c r="P161" i="104"/>
  <c r="M161" i="104"/>
  <c r="R160" i="104"/>
  <c r="M160" i="104"/>
  <c r="P160" i="104" s="1"/>
  <c r="R159" i="104"/>
  <c r="M159" i="104"/>
  <c r="P159" i="104" s="1"/>
  <c r="R158" i="104"/>
  <c r="M158" i="104"/>
  <c r="P158" i="104" s="1"/>
  <c r="P157" i="104"/>
  <c r="M157" i="104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P152" i="104"/>
  <c r="M152" i="104"/>
  <c r="R151" i="104"/>
  <c r="M151" i="104"/>
  <c r="P151" i="104" s="1"/>
  <c r="R150" i="104"/>
  <c r="P150" i="104"/>
  <c r="M150" i="104"/>
  <c r="R149" i="104"/>
  <c r="M149" i="104"/>
  <c r="P149" i="104" s="1"/>
  <c r="R148" i="104"/>
  <c r="P148" i="104"/>
  <c r="M148" i="104"/>
  <c r="R147" i="104"/>
  <c r="M147" i="104"/>
  <c r="P147" i="104" s="1"/>
  <c r="R146" i="104"/>
  <c r="P146" i="104"/>
  <c r="M146" i="104"/>
  <c r="R145" i="104"/>
  <c r="M145" i="104"/>
  <c r="P145" i="104" s="1"/>
  <c r="R144" i="104"/>
  <c r="P144" i="104"/>
  <c r="M144" i="104"/>
  <c r="R143" i="104"/>
  <c r="M143" i="104"/>
  <c r="P143" i="104" s="1"/>
  <c r="R142" i="104"/>
  <c r="M142" i="104"/>
  <c r="P142" i="104" s="1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P136" i="104"/>
  <c r="M136" i="104"/>
  <c r="R135" i="104"/>
  <c r="M135" i="104"/>
  <c r="P135" i="104" s="1"/>
  <c r="R134" i="104"/>
  <c r="P134" i="104"/>
  <c r="M134" i="104"/>
  <c r="R133" i="104"/>
  <c r="M133" i="104"/>
  <c r="P133" i="104" s="1"/>
  <c r="R132" i="104"/>
  <c r="P132" i="104"/>
  <c r="M132" i="104"/>
  <c r="R131" i="104"/>
  <c r="M131" i="104"/>
  <c r="P131" i="104" s="1"/>
  <c r="R130" i="104"/>
  <c r="P130" i="104"/>
  <c r="M130" i="104"/>
  <c r="R129" i="104"/>
  <c r="M129" i="104"/>
  <c r="P129" i="104" s="1"/>
  <c r="R128" i="104"/>
  <c r="P128" i="104"/>
  <c r="M128" i="104"/>
  <c r="R127" i="104"/>
  <c r="M127" i="104"/>
  <c r="P127" i="104" s="1"/>
  <c r="R126" i="104"/>
  <c r="M126" i="104"/>
  <c r="P126" i="104" s="1"/>
  <c r="R125" i="104"/>
  <c r="M125" i="104"/>
  <c r="P125" i="104" s="1"/>
  <c r="R124" i="104"/>
  <c r="M124" i="104"/>
  <c r="P124" i="104" s="1"/>
  <c r="R123" i="104"/>
  <c r="M123" i="104"/>
  <c r="P123" i="104" s="1"/>
  <c r="R122" i="104"/>
  <c r="P122" i="104"/>
  <c r="M122" i="104"/>
  <c r="R121" i="104"/>
  <c r="M121" i="104"/>
  <c r="P121" i="104" s="1"/>
  <c r="R120" i="104"/>
  <c r="M120" i="104"/>
  <c r="P120" i="104" s="1"/>
  <c r="R119" i="104"/>
  <c r="M119" i="104"/>
  <c r="P119" i="104" s="1"/>
  <c r="R118" i="104"/>
  <c r="P118" i="104"/>
  <c r="M118" i="104"/>
  <c r="R117" i="104"/>
  <c r="M117" i="104"/>
  <c r="P117" i="104" s="1"/>
  <c r="R116" i="104"/>
  <c r="M116" i="104"/>
  <c r="P116" i="104" s="1"/>
  <c r="R115" i="104"/>
  <c r="M115" i="104"/>
  <c r="P115" i="104" s="1"/>
  <c r="M114" i="104"/>
  <c r="P114" i="104" s="1"/>
  <c r="R113" i="104"/>
  <c r="M113" i="104"/>
  <c r="P113" i="104" s="1"/>
  <c r="R112" i="104"/>
  <c r="P112" i="104"/>
  <c r="M112" i="104"/>
  <c r="R111" i="104"/>
  <c r="P111" i="104"/>
  <c r="M111" i="104"/>
  <c r="R110" i="104"/>
  <c r="M110" i="104"/>
  <c r="P110" i="104" s="1"/>
  <c r="R109" i="104"/>
  <c r="P109" i="104"/>
  <c r="M109" i="104"/>
  <c r="R108" i="104"/>
  <c r="P108" i="104"/>
  <c r="M108" i="104"/>
  <c r="R107" i="104"/>
  <c r="P107" i="104"/>
  <c r="M107" i="104"/>
  <c r="R106" i="104"/>
  <c r="M106" i="104"/>
  <c r="P106" i="104" s="1"/>
  <c r="R105" i="104"/>
  <c r="M105" i="104"/>
  <c r="P105" i="104" s="1"/>
  <c r="R104" i="104"/>
  <c r="P104" i="104"/>
  <c r="M104" i="104"/>
  <c r="R103" i="104"/>
  <c r="P103" i="104"/>
  <c r="M103" i="104"/>
  <c r="R102" i="104"/>
  <c r="M102" i="104"/>
  <c r="P102" i="104" s="1"/>
  <c r="R101" i="104"/>
  <c r="P101" i="104"/>
  <c r="M101" i="104"/>
  <c r="P100" i="104"/>
  <c r="M100" i="104"/>
  <c r="R99" i="104"/>
  <c r="M99" i="104"/>
  <c r="P99" i="104" s="1"/>
  <c r="R98" i="104"/>
  <c r="M98" i="104"/>
  <c r="P98" i="104" s="1"/>
  <c r="R97" i="104"/>
  <c r="P97" i="104"/>
  <c r="M97" i="104"/>
  <c r="R96" i="104"/>
  <c r="M96" i="104"/>
  <c r="P96" i="104" s="1"/>
  <c r="M95" i="104"/>
  <c r="P95" i="104" s="1"/>
  <c r="R94" i="104"/>
  <c r="M94" i="104"/>
  <c r="P94" i="104" s="1"/>
  <c r="R93" i="104"/>
  <c r="M93" i="104"/>
  <c r="P93" i="104" s="1"/>
  <c r="R92" i="104"/>
  <c r="P92" i="104"/>
  <c r="M92" i="104"/>
  <c r="R91" i="104"/>
  <c r="P91" i="104"/>
  <c r="M91" i="104"/>
  <c r="R90" i="104"/>
  <c r="P90" i="104"/>
  <c r="M90" i="104"/>
  <c r="R89" i="104"/>
  <c r="P89" i="104"/>
  <c r="M89" i="104"/>
  <c r="R88" i="104"/>
  <c r="P88" i="104"/>
  <c r="M88" i="104"/>
  <c r="R86" i="104"/>
  <c r="M86" i="104"/>
  <c r="P86" i="104" s="1"/>
  <c r="R85" i="104"/>
  <c r="P85" i="104"/>
  <c r="M85" i="104"/>
  <c r="R84" i="104"/>
  <c r="M84" i="104"/>
  <c r="P84" i="104" s="1"/>
  <c r="R83" i="104"/>
  <c r="P83" i="104"/>
  <c r="M83" i="104"/>
  <c r="R82" i="104"/>
  <c r="M82" i="104"/>
  <c r="P82" i="104" s="1"/>
  <c r="R81" i="104"/>
  <c r="P81" i="104"/>
  <c r="M81" i="104"/>
  <c r="R80" i="104"/>
  <c r="M80" i="104"/>
  <c r="P80" i="104" s="1"/>
  <c r="R79" i="104"/>
  <c r="P79" i="104"/>
  <c r="M79" i="104"/>
  <c r="R78" i="104"/>
  <c r="M78" i="104"/>
  <c r="P78" i="104" s="1"/>
  <c r="R77" i="104"/>
  <c r="M77" i="104"/>
  <c r="P77" i="104" s="1"/>
  <c r="R76" i="104"/>
  <c r="M76" i="104"/>
  <c r="P76" i="104" s="1"/>
  <c r="R75" i="104"/>
  <c r="M75" i="104"/>
  <c r="P75" i="104" s="1"/>
  <c r="M74" i="104"/>
  <c r="P74" i="104" s="1"/>
  <c r="R73" i="104"/>
  <c r="M73" i="104"/>
  <c r="P73" i="104" s="1"/>
  <c r="R72" i="104"/>
  <c r="M72" i="104"/>
  <c r="P72" i="104" s="1"/>
  <c r="R71" i="104"/>
  <c r="M71" i="104"/>
  <c r="P71" i="104" s="1"/>
  <c r="R70" i="104"/>
  <c r="P70" i="104"/>
  <c r="M70" i="104"/>
  <c r="R69" i="104"/>
  <c r="P69" i="104"/>
  <c r="M69" i="104"/>
  <c r="R68" i="104"/>
  <c r="M68" i="104"/>
  <c r="P68" i="104" s="1"/>
  <c r="R67" i="104"/>
  <c r="M67" i="104"/>
  <c r="P67" i="104" s="1"/>
  <c r="R66" i="104"/>
  <c r="P66" i="104"/>
  <c r="M66" i="104"/>
  <c r="R65" i="104"/>
  <c r="M65" i="104"/>
  <c r="P65" i="104" s="1"/>
  <c r="R64" i="104"/>
  <c r="M64" i="104"/>
  <c r="P64" i="104" s="1"/>
  <c r="R63" i="104"/>
  <c r="M63" i="104"/>
  <c r="P63" i="104" s="1"/>
  <c r="R62" i="104"/>
  <c r="P62" i="104"/>
  <c r="M62" i="104"/>
  <c r="R61" i="104"/>
  <c r="P61" i="104"/>
  <c r="M61" i="104"/>
  <c r="R60" i="104"/>
  <c r="P60" i="104"/>
  <c r="M60" i="104"/>
  <c r="R59" i="104"/>
  <c r="P59" i="104"/>
  <c r="M59" i="104"/>
  <c r="R58" i="104"/>
  <c r="P58" i="104"/>
  <c r="M58" i="104"/>
  <c r="R57" i="104"/>
  <c r="P57" i="104"/>
  <c r="M57" i="104"/>
  <c r="R56" i="104"/>
  <c r="M56" i="104"/>
  <c r="P56" i="104" s="1"/>
  <c r="R55" i="104"/>
  <c r="M55" i="104"/>
  <c r="P55" i="104" s="1"/>
  <c r="R54" i="104"/>
  <c r="P54" i="104"/>
  <c r="M54" i="104"/>
  <c r="R53" i="104"/>
  <c r="M53" i="104"/>
  <c r="P53" i="104" s="1"/>
  <c r="R52" i="104"/>
  <c r="P52" i="104"/>
  <c r="M52" i="104"/>
  <c r="R51" i="104"/>
  <c r="M51" i="104"/>
  <c r="P51" i="104" s="1"/>
  <c r="R50" i="104"/>
  <c r="P50" i="104"/>
  <c r="M50" i="104"/>
  <c r="R49" i="104"/>
  <c r="P49" i="104"/>
  <c r="M49" i="104"/>
  <c r="R48" i="104"/>
  <c r="M48" i="104"/>
  <c r="P48" i="104" s="1"/>
  <c r="R47" i="104"/>
  <c r="M47" i="104"/>
  <c r="P47" i="104" s="1"/>
  <c r="R46" i="104"/>
  <c r="P46" i="104"/>
  <c r="M46" i="104"/>
  <c r="R45" i="104"/>
  <c r="M45" i="104"/>
  <c r="P45" i="104" s="1"/>
  <c r="M44" i="104"/>
  <c r="P44" i="104" s="1"/>
  <c r="R43" i="104"/>
  <c r="M43" i="104"/>
  <c r="P43" i="104" s="1"/>
  <c r="R42" i="104"/>
  <c r="M42" i="104"/>
  <c r="P42" i="104" s="1"/>
  <c r="R41" i="104"/>
  <c r="M41" i="104"/>
  <c r="P41" i="104" s="1"/>
  <c r="R40" i="104"/>
  <c r="P40" i="104"/>
  <c r="M40" i="104"/>
  <c r="R39" i="104"/>
  <c r="M39" i="104"/>
  <c r="P39" i="104" s="1"/>
  <c r="R38" i="104"/>
  <c r="M38" i="104"/>
  <c r="P38" i="104" s="1"/>
  <c r="R37" i="104"/>
  <c r="M37" i="104"/>
  <c r="P37" i="104" s="1"/>
  <c r="R36" i="104"/>
  <c r="P36" i="104"/>
  <c r="M36" i="104"/>
  <c r="R35" i="104"/>
  <c r="M35" i="104"/>
  <c r="P35" i="104" s="1"/>
  <c r="R34" i="104"/>
  <c r="M34" i="104"/>
  <c r="P34" i="104" s="1"/>
  <c r="R33" i="104"/>
  <c r="P33" i="104"/>
  <c r="M33" i="104"/>
  <c r="R32" i="104"/>
  <c r="M32" i="104"/>
  <c r="P32" i="104" s="1"/>
  <c r="R31" i="104"/>
  <c r="M31" i="104"/>
  <c r="P31" i="104" s="1"/>
  <c r="R30" i="104"/>
  <c r="M30" i="104"/>
  <c r="P30" i="104" s="1"/>
  <c r="R29" i="104"/>
  <c r="M29" i="104"/>
  <c r="P29" i="104" s="1"/>
  <c r="R28" i="104"/>
  <c r="M28" i="104"/>
  <c r="P28" i="104" s="1"/>
  <c r="R27" i="104"/>
  <c r="P27" i="104"/>
  <c r="M27" i="104"/>
  <c r="R26" i="104"/>
  <c r="M26" i="104"/>
  <c r="P26" i="104" s="1"/>
  <c r="R25" i="104"/>
  <c r="M25" i="104"/>
  <c r="P25" i="104" s="1"/>
  <c r="R24" i="104"/>
  <c r="M24" i="104"/>
  <c r="P24" i="104" s="1"/>
  <c r="R23" i="104"/>
  <c r="P23" i="104"/>
  <c r="M23" i="104"/>
  <c r="R22" i="104"/>
  <c r="M22" i="104"/>
  <c r="P22" i="104" s="1"/>
  <c r="R21" i="104"/>
  <c r="M21" i="104"/>
  <c r="P21" i="104" s="1"/>
  <c r="R20" i="104"/>
  <c r="M20" i="104"/>
  <c r="P20" i="104" s="1"/>
  <c r="R19" i="104"/>
  <c r="M19" i="104"/>
  <c r="P19" i="104" s="1"/>
  <c r="R18" i="104"/>
  <c r="M18" i="104"/>
  <c r="P18" i="104" s="1"/>
  <c r="R17" i="104"/>
  <c r="M17" i="104"/>
  <c r="P17" i="104" s="1"/>
  <c r="R16" i="104"/>
  <c r="M16" i="104"/>
  <c r="P16" i="104" s="1"/>
  <c r="R15" i="104"/>
  <c r="M15" i="104"/>
  <c r="P15" i="104" s="1"/>
  <c r="R14" i="104"/>
  <c r="M14" i="104"/>
  <c r="P14" i="104" s="1"/>
  <c r="R13" i="104"/>
  <c r="M13" i="104"/>
  <c r="P13" i="104" s="1"/>
  <c r="R12" i="104"/>
  <c r="M12" i="104"/>
  <c r="P12" i="104" s="1"/>
  <c r="R11" i="104"/>
  <c r="P11" i="104"/>
  <c r="M11" i="104"/>
  <c r="R10" i="104"/>
  <c r="M10" i="104"/>
  <c r="P10" i="104" s="1"/>
  <c r="R9" i="104"/>
  <c r="M9" i="104"/>
  <c r="P9" i="104" s="1"/>
  <c r="R8" i="104"/>
  <c r="M8" i="104"/>
  <c r="P8" i="104" s="1"/>
  <c r="R7" i="104"/>
  <c r="P7" i="104"/>
  <c r="M7" i="104"/>
  <c r="R6" i="104"/>
  <c r="M6" i="104"/>
  <c r="P6" i="104" s="1"/>
  <c r="R5" i="104"/>
  <c r="M5" i="104"/>
  <c r="P5" i="104" s="1"/>
  <c r="N233" i="103"/>
  <c r="N230" i="103"/>
  <c r="M227" i="103"/>
  <c r="R225" i="103"/>
  <c r="M225" i="103"/>
  <c r="P225" i="103" s="1"/>
  <c r="R224" i="103"/>
  <c r="M224" i="103"/>
  <c r="P224" i="103" s="1"/>
  <c r="R223" i="103"/>
  <c r="M223" i="103"/>
  <c r="P223" i="103" s="1"/>
  <c r="R222" i="103"/>
  <c r="M222" i="103"/>
  <c r="P222" i="103" s="1"/>
  <c r="R221" i="103"/>
  <c r="M221" i="103"/>
  <c r="P221" i="103" s="1"/>
  <c r="R220" i="103"/>
  <c r="P220" i="103"/>
  <c r="M220" i="103"/>
  <c r="R219" i="103"/>
  <c r="M219" i="103"/>
  <c r="P219" i="103" s="1"/>
  <c r="R218" i="103"/>
  <c r="M218" i="103"/>
  <c r="P218" i="103" s="1"/>
  <c r="R217" i="103"/>
  <c r="M217" i="103"/>
  <c r="P217" i="103" s="1"/>
  <c r="R216" i="103"/>
  <c r="M216" i="103"/>
  <c r="P216" i="103" s="1"/>
  <c r="R215" i="103"/>
  <c r="M215" i="103"/>
  <c r="P215" i="103" s="1"/>
  <c r="R214" i="103"/>
  <c r="M214" i="103"/>
  <c r="P214" i="103" s="1"/>
  <c r="R213" i="103"/>
  <c r="M213" i="103"/>
  <c r="P213" i="103" s="1"/>
  <c r="R212" i="103"/>
  <c r="M212" i="103"/>
  <c r="P212" i="103" s="1"/>
  <c r="R211" i="103"/>
  <c r="M211" i="103"/>
  <c r="P211" i="103" s="1"/>
  <c r="R210" i="103"/>
  <c r="P210" i="103"/>
  <c r="M210" i="103"/>
  <c r="R209" i="103"/>
  <c r="M209" i="103"/>
  <c r="P209" i="103" s="1"/>
  <c r="R208" i="103"/>
  <c r="M208" i="103"/>
  <c r="P208" i="103" s="1"/>
  <c r="R207" i="103"/>
  <c r="M207" i="103"/>
  <c r="P207" i="103" s="1"/>
  <c r="R206" i="103"/>
  <c r="M206" i="103"/>
  <c r="P206" i="103" s="1"/>
  <c r="R205" i="103"/>
  <c r="M205" i="103"/>
  <c r="P205" i="103" s="1"/>
  <c r="R204" i="103"/>
  <c r="P204" i="103"/>
  <c r="M204" i="103"/>
  <c r="R203" i="103"/>
  <c r="M203" i="103"/>
  <c r="P203" i="103" s="1"/>
  <c r="R202" i="103"/>
  <c r="M202" i="103"/>
  <c r="P202" i="103" s="1"/>
  <c r="R201" i="103"/>
  <c r="M201" i="103"/>
  <c r="P201" i="103" s="1"/>
  <c r="R200" i="103"/>
  <c r="M200" i="103"/>
  <c r="P200" i="103" s="1"/>
  <c r="R199" i="103"/>
  <c r="M199" i="103"/>
  <c r="P199" i="103" s="1"/>
  <c r="R198" i="103"/>
  <c r="P198" i="103"/>
  <c r="M198" i="103"/>
  <c r="R197" i="103"/>
  <c r="M197" i="103"/>
  <c r="P197" i="103" s="1"/>
  <c r="R196" i="103"/>
  <c r="M196" i="103"/>
  <c r="P196" i="103" s="1"/>
  <c r="R195" i="103"/>
  <c r="M195" i="103"/>
  <c r="P195" i="103" s="1"/>
  <c r="R194" i="103"/>
  <c r="P194" i="103"/>
  <c r="M194" i="103"/>
  <c r="R193" i="103"/>
  <c r="M193" i="103"/>
  <c r="P193" i="103" s="1"/>
  <c r="R192" i="103"/>
  <c r="M192" i="103"/>
  <c r="P192" i="103" s="1"/>
  <c r="R191" i="103"/>
  <c r="M191" i="103"/>
  <c r="P191" i="103" s="1"/>
  <c r="R190" i="103"/>
  <c r="M190" i="103"/>
  <c r="P190" i="103" s="1"/>
  <c r="R189" i="103"/>
  <c r="M189" i="103"/>
  <c r="P189" i="103" s="1"/>
  <c r="R188" i="103"/>
  <c r="M188" i="103"/>
  <c r="P188" i="103" s="1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P182" i="103"/>
  <c r="M182" i="103"/>
  <c r="R181" i="103"/>
  <c r="M181" i="103"/>
  <c r="P181" i="103" s="1"/>
  <c r="R180" i="103"/>
  <c r="M180" i="103"/>
  <c r="P180" i="103" s="1"/>
  <c r="R179" i="103"/>
  <c r="M179" i="103"/>
  <c r="P179" i="103" s="1"/>
  <c r="R178" i="103"/>
  <c r="P178" i="103"/>
  <c r="M178" i="103"/>
  <c r="R177" i="103"/>
  <c r="M177" i="103"/>
  <c r="P177" i="103" s="1"/>
  <c r="R176" i="103"/>
  <c r="M176" i="103"/>
  <c r="P176" i="103" s="1"/>
  <c r="R175" i="103"/>
  <c r="M175" i="103"/>
  <c r="P175" i="103" s="1"/>
  <c r="R174" i="103"/>
  <c r="M174" i="103"/>
  <c r="P174" i="103" s="1"/>
  <c r="R173" i="103"/>
  <c r="M173" i="103"/>
  <c r="P173" i="103" s="1"/>
  <c r="R172" i="103"/>
  <c r="M172" i="103"/>
  <c r="P172" i="103" s="1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P162" i="103"/>
  <c r="M162" i="103"/>
  <c r="R161" i="103"/>
  <c r="M161" i="103"/>
  <c r="P161" i="103" s="1"/>
  <c r="R160" i="103"/>
  <c r="M160" i="103"/>
  <c r="P160" i="103" s="1"/>
  <c r="R159" i="103"/>
  <c r="M159" i="103"/>
  <c r="P159" i="103" s="1"/>
  <c r="R158" i="103"/>
  <c r="M158" i="103"/>
  <c r="P158" i="103" s="1"/>
  <c r="M157" i="103"/>
  <c r="P157" i="103" s="1"/>
  <c r="R156" i="103"/>
  <c r="P156" i="103"/>
  <c r="M156" i="103"/>
  <c r="R155" i="103"/>
  <c r="M155" i="103"/>
  <c r="P155" i="103" s="1"/>
  <c r="R154" i="103"/>
  <c r="M154" i="103"/>
  <c r="P154" i="103" s="1"/>
  <c r="R153" i="103"/>
  <c r="P153" i="103"/>
  <c r="M153" i="103"/>
  <c r="R152" i="103"/>
  <c r="M152" i="103"/>
  <c r="P152" i="103" s="1"/>
  <c r="R151" i="103"/>
  <c r="P151" i="103"/>
  <c r="M151" i="103"/>
  <c r="R150" i="103"/>
  <c r="M150" i="103"/>
  <c r="P150" i="103" s="1"/>
  <c r="R149" i="103"/>
  <c r="M149" i="103"/>
  <c r="P149" i="103" s="1"/>
  <c r="R148" i="103"/>
  <c r="M148" i="103"/>
  <c r="P148" i="103" s="1"/>
  <c r="R147" i="103"/>
  <c r="M147" i="103"/>
  <c r="P147" i="103" s="1"/>
  <c r="R146" i="103"/>
  <c r="M146" i="103"/>
  <c r="P146" i="103" s="1"/>
  <c r="R145" i="103"/>
  <c r="P145" i="103"/>
  <c r="M145" i="103"/>
  <c r="R144" i="103"/>
  <c r="M144" i="103"/>
  <c r="P144" i="103" s="1"/>
  <c r="R143" i="103"/>
  <c r="M143" i="103"/>
  <c r="P143" i="103" s="1"/>
  <c r="R142" i="103"/>
  <c r="M142" i="103"/>
  <c r="P142" i="103" s="1"/>
  <c r="R141" i="103"/>
  <c r="P141" i="103"/>
  <c r="M141" i="103"/>
  <c r="R140" i="103"/>
  <c r="P140" i="103"/>
  <c r="M140" i="103"/>
  <c r="R139" i="103"/>
  <c r="M139" i="103"/>
  <c r="P139" i="103" s="1"/>
  <c r="R138" i="103"/>
  <c r="M138" i="103"/>
  <c r="P138" i="103" s="1"/>
  <c r="R137" i="103"/>
  <c r="P137" i="103"/>
  <c r="M137" i="103"/>
  <c r="R136" i="103"/>
  <c r="P136" i="103"/>
  <c r="M136" i="103"/>
  <c r="R135" i="103"/>
  <c r="M135" i="103"/>
  <c r="P135" i="103" s="1"/>
  <c r="R134" i="103"/>
  <c r="M134" i="103"/>
  <c r="P134" i="103" s="1"/>
  <c r="R133" i="103"/>
  <c r="P133" i="103"/>
  <c r="M133" i="103"/>
  <c r="R132" i="103"/>
  <c r="P132" i="103"/>
  <c r="M132" i="103"/>
  <c r="R131" i="103"/>
  <c r="M131" i="103"/>
  <c r="P131" i="103" s="1"/>
  <c r="R130" i="103"/>
  <c r="M130" i="103"/>
  <c r="P130" i="103" s="1"/>
  <c r="R129" i="103"/>
  <c r="P129" i="103"/>
  <c r="M129" i="103"/>
  <c r="R128" i="103"/>
  <c r="P128" i="103"/>
  <c r="M128" i="103"/>
  <c r="R127" i="103"/>
  <c r="M127" i="103"/>
  <c r="P127" i="103" s="1"/>
  <c r="R126" i="103"/>
  <c r="M126" i="103"/>
  <c r="P126" i="103" s="1"/>
  <c r="R125" i="103"/>
  <c r="P125" i="103"/>
  <c r="M125" i="103"/>
  <c r="R124" i="103"/>
  <c r="P124" i="103"/>
  <c r="M124" i="103"/>
  <c r="R123" i="103"/>
  <c r="M123" i="103"/>
  <c r="P123" i="103" s="1"/>
  <c r="R122" i="103"/>
  <c r="M122" i="103"/>
  <c r="P122" i="103" s="1"/>
  <c r="R121" i="103"/>
  <c r="P121" i="103"/>
  <c r="M121" i="103"/>
  <c r="R120" i="103"/>
  <c r="P120" i="103"/>
  <c r="M120" i="103"/>
  <c r="R119" i="103"/>
  <c r="M119" i="103"/>
  <c r="P119" i="103" s="1"/>
  <c r="R118" i="103"/>
  <c r="M118" i="103"/>
  <c r="P118" i="103" s="1"/>
  <c r="R117" i="103"/>
  <c r="P117" i="103"/>
  <c r="M117" i="103"/>
  <c r="R116" i="103"/>
  <c r="P116" i="103"/>
  <c r="M116" i="103"/>
  <c r="R115" i="103"/>
  <c r="M115" i="103"/>
  <c r="P115" i="103" s="1"/>
  <c r="P114" i="103"/>
  <c r="M114" i="103"/>
  <c r="R113" i="103"/>
  <c r="P113" i="103"/>
  <c r="M113" i="103"/>
  <c r="R112" i="103"/>
  <c r="M112" i="103"/>
  <c r="P112" i="103" s="1"/>
  <c r="R111" i="103"/>
  <c r="P111" i="103"/>
  <c r="M111" i="103"/>
  <c r="R110" i="103"/>
  <c r="M110" i="103"/>
  <c r="P110" i="103" s="1"/>
  <c r="R109" i="103"/>
  <c r="M109" i="103"/>
  <c r="P109" i="103" s="1"/>
  <c r="R108" i="103"/>
  <c r="M108" i="103"/>
  <c r="P108" i="103" s="1"/>
  <c r="R107" i="103"/>
  <c r="M107" i="103"/>
  <c r="P107" i="103" s="1"/>
  <c r="R106" i="103"/>
  <c r="M106" i="103"/>
  <c r="P106" i="103" s="1"/>
  <c r="R105" i="103"/>
  <c r="P105" i="103"/>
  <c r="M105" i="103"/>
  <c r="R104" i="103"/>
  <c r="M104" i="103"/>
  <c r="P104" i="103" s="1"/>
  <c r="R103" i="103"/>
  <c r="P103" i="103"/>
  <c r="M103" i="103"/>
  <c r="R102" i="103"/>
  <c r="M102" i="103"/>
  <c r="P102" i="103" s="1"/>
  <c r="R101" i="103"/>
  <c r="M101" i="103"/>
  <c r="P101" i="103" s="1"/>
  <c r="P100" i="103"/>
  <c r="M100" i="103"/>
  <c r="R99" i="103"/>
  <c r="M99" i="103"/>
  <c r="P99" i="103" s="1"/>
  <c r="R98" i="103"/>
  <c r="M98" i="103"/>
  <c r="P98" i="103" s="1"/>
  <c r="R97" i="103"/>
  <c r="P97" i="103"/>
  <c r="M97" i="103"/>
  <c r="R96" i="103"/>
  <c r="M96" i="103"/>
  <c r="P96" i="103" s="1"/>
  <c r="P95" i="103"/>
  <c r="M95" i="103"/>
  <c r="R94" i="103"/>
  <c r="M94" i="103"/>
  <c r="P94" i="103" s="1"/>
  <c r="R93" i="103"/>
  <c r="M93" i="103"/>
  <c r="P93" i="103" s="1"/>
  <c r="R92" i="103"/>
  <c r="P92" i="103"/>
  <c r="M92" i="103"/>
  <c r="R91" i="103"/>
  <c r="M91" i="103"/>
  <c r="P91" i="103" s="1"/>
  <c r="R90" i="103"/>
  <c r="P90" i="103"/>
  <c r="M90" i="103"/>
  <c r="R89" i="103"/>
  <c r="M89" i="103"/>
  <c r="P89" i="103" s="1"/>
  <c r="R88" i="103"/>
  <c r="M88" i="103"/>
  <c r="P88" i="103" s="1"/>
  <c r="R86" i="103"/>
  <c r="P86" i="103"/>
  <c r="M86" i="103"/>
  <c r="R85" i="103"/>
  <c r="P85" i="103"/>
  <c r="M85" i="103"/>
  <c r="R84" i="103"/>
  <c r="M84" i="103"/>
  <c r="P84" i="103" s="1"/>
  <c r="R83" i="103"/>
  <c r="M83" i="103"/>
  <c r="P83" i="103" s="1"/>
  <c r="R82" i="103"/>
  <c r="P82" i="103"/>
  <c r="M82" i="103"/>
  <c r="R81" i="103"/>
  <c r="P81" i="103"/>
  <c r="M81" i="103"/>
  <c r="R80" i="103"/>
  <c r="M80" i="103"/>
  <c r="P80" i="103" s="1"/>
  <c r="R79" i="103"/>
  <c r="M79" i="103"/>
  <c r="P79" i="103" s="1"/>
  <c r="R78" i="103"/>
  <c r="P78" i="103"/>
  <c r="M78" i="103"/>
  <c r="R77" i="103"/>
  <c r="P77" i="103"/>
  <c r="M77" i="103"/>
  <c r="R76" i="103"/>
  <c r="M76" i="103"/>
  <c r="P76" i="103" s="1"/>
  <c r="R75" i="103"/>
  <c r="M75" i="103"/>
  <c r="P75" i="103" s="1"/>
  <c r="M74" i="103"/>
  <c r="P74" i="103" s="1"/>
  <c r="R73" i="103"/>
  <c r="M73" i="103"/>
  <c r="P73" i="103" s="1"/>
  <c r="R72" i="103"/>
  <c r="P72" i="103"/>
  <c r="M72" i="103"/>
  <c r="R71" i="103"/>
  <c r="M71" i="103"/>
  <c r="P71" i="103" s="1"/>
  <c r="R70" i="103"/>
  <c r="P70" i="103"/>
  <c r="M70" i="103"/>
  <c r="R69" i="103"/>
  <c r="M69" i="103"/>
  <c r="P69" i="103" s="1"/>
  <c r="R68" i="103"/>
  <c r="M68" i="103"/>
  <c r="P68" i="103" s="1"/>
  <c r="R67" i="103"/>
  <c r="M67" i="103"/>
  <c r="P67" i="103" s="1"/>
  <c r="R66" i="103"/>
  <c r="M66" i="103"/>
  <c r="P66" i="103" s="1"/>
  <c r="R65" i="103"/>
  <c r="M65" i="103"/>
  <c r="P65" i="103" s="1"/>
  <c r="R64" i="103"/>
  <c r="P64" i="103"/>
  <c r="M64" i="103"/>
  <c r="R63" i="103"/>
  <c r="M63" i="103"/>
  <c r="P63" i="103" s="1"/>
  <c r="R62" i="103"/>
  <c r="P62" i="103"/>
  <c r="M62" i="103"/>
  <c r="R61" i="103"/>
  <c r="P61" i="103"/>
  <c r="M61" i="103"/>
  <c r="R60" i="103"/>
  <c r="M60" i="103"/>
  <c r="P60" i="103" s="1"/>
  <c r="R59" i="103"/>
  <c r="P59" i="103"/>
  <c r="M59" i="103"/>
  <c r="R58" i="103"/>
  <c r="P58" i="103"/>
  <c r="M58" i="103"/>
  <c r="R57" i="103"/>
  <c r="M57" i="103"/>
  <c r="P57" i="103" s="1"/>
  <c r="R56" i="103"/>
  <c r="P56" i="103"/>
  <c r="M56" i="103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R45" i="103"/>
  <c r="M45" i="103"/>
  <c r="P45" i="103" s="1"/>
  <c r="P44" i="103"/>
  <c r="M44" i="103"/>
  <c r="R43" i="103"/>
  <c r="P43" i="103"/>
  <c r="M43" i="103"/>
  <c r="R42" i="103"/>
  <c r="M42" i="103"/>
  <c r="P42" i="103" s="1"/>
  <c r="R41" i="103"/>
  <c r="M41" i="103"/>
  <c r="P41" i="103" s="1"/>
  <c r="R40" i="103"/>
  <c r="P40" i="103"/>
  <c r="M40" i="103"/>
  <c r="R39" i="103"/>
  <c r="M39" i="103"/>
  <c r="P39" i="103" s="1"/>
  <c r="R38" i="103"/>
  <c r="M38" i="103"/>
  <c r="P38" i="103" s="1"/>
  <c r="R37" i="103"/>
  <c r="M37" i="103"/>
  <c r="P37" i="103" s="1"/>
  <c r="R36" i="103"/>
  <c r="M36" i="103"/>
  <c r="P36" i="103" s="1"/>
  <c r="R35" i="103"/>
  <c r="M35" i="103"/>
  <c r="P35" i="103" s="1"/>
  <c r="R34" i="103"/>
  <c r="P34" i="103"/>
  <c r="M34" i="103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N233" i="102"/>
  <c r="N230" i="102"/>
  <c r="M227" i="102"/>
  <c r="R225" i="102"/>
  <c r="M225" i="102"/>
  <c r="P225" i="102" s="1"/>
  <c r="R224" i="102"/>
  <c r="M224" i="102"/>
  <c r="P224" i="102" s="1"/>
  <c r="R223" i="102"/>
  <c r="M223" i="102"/>
  <c r="P223" i="102" s="1"/>
  <c r="R222" i="102"/>
  <c r="M222" i="102"/>
  <c r="P222" i="102" s="1"/>
  <c r="R221" i="102"/>
  <c r="M221" i="102"/>
  <c r="P221" i="102" s="1"/>
  <c r="R220" i="102"/>
  <c r="M220" i="102"/>
  <c r="P220" i="102" s="1"/>
  <c r="R219" i="102"/>
  <c r="M219" i="102"/>
  <c r="P219" i="102" s="1"/>
  <c r="R218" i="102"/>
  <c r="M218" i="102"/>
  <c r="P218" i="102" s="1"/>
  <c r="R217" i="102"/>
  <c r="M217" i="102"/>
  <c r="P217" i="102" s="1"/>
  <c r="R216" i="102"/>
  <c r="M216" i="102"/>
  <c r="P216" i="102" s="1"/>
  <c r="R215" i="102"/>
  <c r="M215" i="102"/>
  <c r="P215" i="102" s="1"/>
  <c r="R214" i="102"/>
  <c r="M214" i="102"/>
  <c r="P214" i="102" s="1"/>
  <c r="R213" i="102"/>
  <c r="M213" i="102"/>
  <c r="P213" i="102" s="1"/>
  <c r="R212" i="102"/>
  <c r="M212" i="102"/>
  <c r="P212" i="102" s="1"/>
  <c r="R211" i="102"/>
  <c r="M211" i="102"/>
  <c r="P211" i="102" s="1"/>
  <c r="R210" i="102"/>
  <c r="M210" i="102"/>
  <c r="P210" i="102" s="1"/>
  <c r="R209" i="102"/>
  <c r="M209" i="102"/>
  <c r="P209" i="102" s="1"/>
  <c r="R208" i="102"/>
  <c r="M208" i="102"/>
  <c r="P208" i="102" s="1"/>
  <c r="R207" i="102"/>
  <c r="M207" i="102"/>
  <c r="P207" i="102" s="1"/>
  <c r="R206" i="102"/>
  <c r="M206" i="102"/>
  <c r="P206" i="102" s="1"/>
  <c r="R205" i="102"/>
  <c r="M205" i="102"/>
  <c r="P205" i="102" s="1"/>
  <c r="R204" i="102"/>
  <c r="M204" i="102"/>
  <c r="P204" i="102" s="1"/>
  <c r="R203" i="102"/>
  <c r="M203" i="102"/>
  <c r="P203" i="102" s="1"/>
  <c r="R202" i="102"/>
  <c r="M202" i="102"/>
  <c r="P202" i="102" s="1"/>
  <c r="R201" i="102"/>
  <c r="M201" i="102"/>
  <c r="P201" i="102" s="1"/>
  <c r="R200" i="102"/>
  <c r="M200" i="102"/>
  <c r="P200" i="102" s="1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R178" i="102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M157" i="102"/>
  <c r="P157" i="102" s="1"/>
  <c r="R156" i="102"/>
  <c r="M156" i="102"/>
  <c r="P156" i="102" s="1"/>
  <c r="R155" i="102"/>
  <c r="M155" i="102"/>
  <c r="P155" i="102" s="1"/>
  <c r="R154" i="102"/>
  <c r="P154" i="102"/>
  <c r="M154" i="102"/>
  <c r="R153" i="102"/>
  <c r="P153" i="102"/>
  <c r="M153" i="102"/>
  <c r="R152" i="102"/>
  <c r="M152" i="102"/>
  <c r="P152" i="102" s="1"/>
  <c r="R151" i="102"/>
  <c r="M151" i="102"/>
  <c r="P151" i="102" s="1"/>
  <c r="R150" i="102"/>
  <c r="P150" i="102"/>
  <c r="M150" i="102"/>
  <c r="R149" i="102"/>
  <c r="M149" i="102"/>
  <c r="P149" i="102" s="1"/>
  <c r="R148" i="102"/>
  <c r="M148" i="102"/>
  <c r="P148" i="102" s="1"/>
  <c r="R147" i="102"/>
  <c r="M147" i="102"/>
  <c r="P147" i="102" s="1"/>
  <c r="R146" i="102"/>
  <c r="P146" i="102"/>
  <c r="M146" i="102"/>
  <c r="R145" i="102"/>
  <c r="P145" i="102"/>
  <c r="M145" i="102"/>
  <c r="R144" i="102"/>
  <c r="M144" i="102"/>
  <c r="P144" i="102" s="1"/>
  <c r="R143" i="102"/>
  <c r="M143" i="102"/>
  <c r="P143" i="102" s="1"/>
  <c r="R142" i="102"/>
  <c r="P142" i="102"/>
  <c r="M142" i="102"/>
  <c r="R141" i="102"/>
  <c r="M141" i="102"/>
  <c r="P141" i="102" s="1"/>
  <c r="R140" i="102"/>
  <c r="M140" i="102"/>
  <c r="P140" i="102" s="1"/>
  <c r="R139" i="102"/>
  <c r="M139" i="102"/>
  <c r="P139" i="102" s="1"/>
  <c r="R138" i="102"/>
  <c r="P138" i="102"/>
  <c r="M138" i="102"/>
  <c r="R137" i="102"/>
  <c r="P137" i="102"/>
  <c r="M137" i="102"/>
  <c r="R136" i="102"/>
  <c r="M136" i="102"/>
  <c r="P136" i="102" s="1"/>
  <c r="R135" i="102"/>
  <c r="M135" i="102"/>
  <c r="P135" i="102" s="1"/>
  <c r="R134" i="102"/>
  <c r="P134" i="102"/>
  <c r="M134" i="102"/>
  <c r="R133" i="102"/>
  <c r="M133" i="102"/>
  <c r="P133" i="102" s="1"/>
  <c r="R132" i="102"/>
  <c r="M132" i="102"/>
  <c r="P132" i="102" s="1"/>
  <c r="R131" i="102"/>
  <c r="M131" i="102"/>
  <c r="P131" i="102" s="1"/>
  <c r="R130" i="102"/>
  <c r="P130" i="102"/>
  <c r="M130" i="102"/>
  <c r="R129" i="102"/>
  <c r="P129" i="102"/>
  <c r="M129" i="102"/>
  <c r="R128" i="102"/>
  <c r="M128" i="102"/>
  <c r="P128" i="102" s="1"/>
  <c r="R127" i="102"/>
  <c r="M127" i="102"/>
  <c r="P127" i="102" s="1"/>
  <c r="R126" i="102"/>
  <c r="P126" i="102"/>
  <c r="M126" i="102"/>
  <c r="R125" i="102"/>
  <c r="M125" i="102"/>
  <c r="P125" i="102" s="1"/>
  <c r="R124" i="102"/>
  <c r="M124" i="102"/>
  <c r="P124" i="102" s="1"/>
  <c r="R123" i="102"/>
  <c r="M123" i="102"/>
  <c r="P123" i="102" s="1"/>
  <c r="R122" i="102"/>
  <c r="P122" i="102"/>
  <c r="M122" i="102"/>
  <c r="R121" i="102"/>
  <c r="P121" i="102"/>
  <c r="M121" i="102"/>
  <c r="R120" i="102"/>
  <c r="M120" i="102"/>
  <c r="P120" i="102" s="1"/>
  <c r="R119" i="102"/>
  <c r="M119" i="102"/>
  <c r="P119" i="102" s="1"/>
  <c r="R118" i="102"/>
  <c r="P118" i="102"/>
  <c r="M118" i="102"/>
  <c r="R117" i="102"/>
  <c r="M117" i="102"/>
  <c r="P117" i="102" s="1"/>
  <c r="R116" i="102"/>
  <c r="M116" i="102"/>
  <c r="P116" i="102" s="1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R109" i="102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M100" i="102"/>
  <c r="P100" i="102" s="1"/>
  <c r="R99" i="102"/>
  <c r="M99" i="102"/>
  <c r="P99" i="102" s="1"/>
  <c r="R98" i="102"/>
  <c r="P98" i="102"/>
  <c r="M98" i="102"/>
  <c r="R97" i="102"/>
  <c r="P97" i="102"/>
  <c r="M97" i="102"/>
  <c r="R96" i="102"/>
  <c r="M96" i="102"/>
  <c r="P96" i="102" s="1"/>
  <c r="M95" i="102"/>
  <c r="P95" i="102" s="1"/>
  <c r="R94" i="102"/>
  <c r="M94" i="102"/>
  <c r="P94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6" i="102"/>
  <c r="P86" i="102"/>
  <c r="M86" i="102"/>
  <c r="R85" i="102"/>
  <c r="P85" i="102"/>
  <c r="M85" i="102"/>
  <c r="R84" i="102"/>
  <c r="M84" i="102"/>
  <c r="P84" i="102" s="1"/>
  <c r="R83" i="102"/>
  <c r="M83" i="102"/>
  <c r="P83" i="102" s="1"/>
  <c r="R82" i="102"/>
  <c r="P82" i="102"/>
  <c r="M82" i="102"/>
  <c r="R81" i="102"/>
  <c r="M81" i="102"/>
  <c r="P81" i="102" s="1"/>
  <c r="R80" i="102"/>
  <c r="M80" i="102"/>
  <c r="P80" i="102" s="1"/>
  <c r="R79" i="102"/>
  <c r="M79" i="102"/>
  <c r="P79" i="102" s="1"/>
  <c r="R78" i="102"/>
  <c r="M78" i="102"/>
  <c r="P78" i="102" s="1"/>
  <c r="R77" i="102"/>
  <c r="M77" i="102"/>
  <c r="P77" i="102" s="1"/>
  <c r="R76" i="102"/>
  <c r="M76" i="102"/>
  <c r="P76" i="102" s="1"/>
  <c r="R75" i="102"/>
  <c r="M75" i="102"/>
  <c r="P75" i="102" s="1"/>
  <c r="M74" i="102"/>
  <c r="P74" i="102" s="1"/>
  <c r="R73" i="102"/>
  <c r="P73" i="102"/>
  <c r="M73" i="102"/>
  <c r="R72" i="102"/>
  <c r="M72" i="102"/>
  <c r="P72" i="102" s="1"/>
  <c r="R71" i="102"/>
  <c r="M71" i="102"/>
  <c r="P71" i="102" s="1"/>
  <c r="R70" i="102"/>
  <c r="M70" i="102"/>
  <c r="P70" i="102" s="1"/>
  <c r="R69" i="102"/>
  <c r="P69" i="102"/>
  <c r="M69" i="102"/>
  <c r="R68" i="102"/>
  <c r="P68" i="102"/>
  <c r="M68" i="102"/>
  <c r="R67" i="102"/>
  <c r="M67" i="102"/>
  <c r="P67" i="102" s="1"/>
  <c r="R66" i="102"/>
  <c r="M66" i="102"/>
  <c r="P66" i="102" s="1"/>
  <c r="R65" i="102"/>
  <c r="P65" i="102"/>
  <c r="M65" i="102"/>
  <c r="R64" i="102"/>
  <c r="M64" i="102"/>
  <c r="P64" i="102" s="1"/>
  <c r="R63" i="102"/>
  <c r="M63" i="102"/>
  <c r="P63" i="102" s="1"/>
  <c r="R62" i="102"/>
  <c r="M62" i="102"/>
  <c r="P62" i="102" s="1"/>
  <c r="R61" i="102"/>
  <c r="P61" i="102"/>
  <c r="M61" i="102"/>
  <c r="R60" i="102"/>
  <c r="P60" i="102"/>
  <c r="M60" i="102"/>
  <c r="R59" i="102"/>
  <c r="M59" i="102"/>
  <c r="P59" i="102" s="1"/>
  <c r="R58" i="102"/>
  <c r="M58" i="102"/>
  <c r="P58" i="102" s="1"/>
  <c r="R57" i="102"/>
  <c r="P57" i="102"/>
  <c r="M57" i="102"/>
  <c r="R56" i="102"/>
  <c r="M56" i="102"/>
  <c r="P56" i="102" s="1"/>
  <c r="R55" i="102"/>
  <c r="M55" i="102"/>
  <c r="P55" i="102" s="1"/>
  <c r="R54" i="102"/>
  <c r="M54" i="102"/>
  <c r="P54" i="102" s="1"/>
  <c r="R53" i="102"/>
  <c r="P53" i="102"/>
  <c r="M53" i="102"/>
  <c r="R52" i="102"/>
  <c r="P52" i="102"/>
  <c r="M52" i="102"/>
  <c r="R51" i="102"/>
  <c r="M51" i="102"/>
  <c r="P51" i="102" s="1"/>
  <c r="R50" i="102"/>
  <c r="M50" i="102"/>
  <c r="P50" i="102" s="1"/>
  <c r="R49" i="102"/>
  <c r="P49" i="102"/>
  <c r="M49" i="102"/>
  <c r="R48" i="102"/>
  <c r="M48" i="102"/>
  <c r="P48" i="102" s="1"/>
  <c r="R47" i="102"/>
  <c r="M47" i="102"/>
  <c r="P47" i="102" s="1"/>
  <c r="R46" i="102"/>
  <c r="M46" i="102"/>
  <c r="P46" i="102" s="1"/>
  <c r="R45" i="102"/>
  <c r="P45" i="102"/>
  <c r="M45" i="102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N233" i="101"/>
  <c r="N230" i="101"/>
  <c r="M227" i="101"/>
  <c r="R225" i="101"/>
  <c r="M225" i="101"/>
  <c r="P225" i="101" s="1"/>
  <c r="R224" i="101"/>
  <c r="M224" i="101"/>
  <c r="P224" i="101" s="1"/>
  <c r="R223" i="101"/>
  <c r="M223" i="101"/>
  <c r="P223" i="101" s="1"/>
  <c r="R222" i="101"/>
  <c r="M222" i="101"/>
  <c r="P222" i="101" s="1"/>
  <c r="R221" i="101"/>
  <c r="M221" i="101"/>
  <c r="P221" i="101" s="1"/>
  <c r="R220" i="101"/>
  <c r="M220" i="101"/>
  <c r="P220" i="101" s="1"/>
  <c r="R219" i="101"/>
  <c r="M219" i="101"/>
  <c r="P219" i="101" s="1"/>
  <c r="R218" i="101"/>
  <c r="M218" i="101"/>
  <c r="P218" i="101" s="1"/>
  <c r="R217" i="101"/>
  <c r="M217" i="101"/>
  <c r="P217" i="101" s="1"/>
  <c r="R216" i="101"/>
  <c r="M216" i="101"/>
  <c r="P216" i="101" s="1"/>
  <c r="R215" i="101"/>
  <c r="M215" i="101"/>
  <c r="P215" i="101" s="1"/>
  <c r="R214" i="101"/>
  <c r="M214" i="101"/>
  <c r="P214" i="101" s="1"/>
  <c r="R213" i="101"/>
  <c r="M213" i="101"/>
  <c r="P213" i="101" s="1"/>
  <c r="R212" i="101"/>
  <c r="M212" i="101"/>
  <c r="P212" i="101" s="1"/>
  <c r="R211" i="101"/>
  <c r="M211" i="101"/>
  <c r="P211" i="101" s="1"/>
  <c r="R210" i="101"/>
  <c r="M210" i="101"/>
  <c r="P210" i="101" s="1"/>
  <c r="R209" i="101"/>
  <c r="M209" i="101"/>
  <c r="P209" i="101" s="1"/>
  <c r="R208" i="101"/>
  <c r="M208" i="101"/>
  <c r="P208" i="101" s="1"/>
  <c r="R207" i="101"/>
  <c r="M207" i="101"/>
  <c r="P207" i="101" s="1"/>
  <c r="R206" i="101"/>
  <c r="M206" i="101"/>
  <c r="P206" i="101" s="1"/>
  <c r="R205" i="101"/>
  <c r="M205" i="101"/>
  <c r="P205" i="101" s="1"/>
  <c r="R204" i="101"/>
  <c r="M204" i="101"/>
  <c r="P204" i="101" s="1"/>
  <c r="R203" i="101"/>
  <c r="M203" i="101"/>
  <c r="P203" i="101" s="1"/>
  <c r="R202" i="101"/>
  <c r="M202" i="101"/>
  <c r="P202" i="101" s="1"/>
  <c r="R201" i="101"/>
  <c r="M201" i="101"/>
  <c r="P201" i="101" s="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R178" i="10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M157" i="101"/>
  <c r="P157" i="101" s="1"/>
  <c r="R156" i="101"/>
  <c r="M156" i="101"/>
  <c r="P156" i="101" s="1"/>
  <c r="R155" i="101"/>
  <c r="P155" i="101"/>
  <c r="M155" i="101"/>
  <c r="R154" i="101"/>
  <c r="P154" i="101"/>
  <c r="M154" i="101"/>
  <c r="R153" i="101"/>
  <c r="M153" i="101"/>
  <c r="P153" i="101" s="1"/>
  <c r="R152" i="101"/>
  <c r="M152" i="101"/>
  <c r="P152" i="101" s="1"/>
  <c r="R151" i="101"/>
  <c r="P151" i="101"/>
  <c r="M151" i="101"/>
  <c r="R150" i="101"/>
  <c r="P150" i="101"/>
  <c r="M150" i="101"/>
  <c r="R149" i="101"/>
  <c r="M149" i="101"/>
  <c r="P149" i="101" s="1"/>
  <c r="R148" i="101"/>
  <c r="M148" i="101"/>
  <c r="P148" i="101" s="1"/>
  <c r="R147" i="101"/>
  <c r="P147" i="101"/>
  <c r="M147" i="101"/>
  <c r="R146" i="101"/>
  <c r="P146" i="101"/>
  <c r="M146" i="101"/>
  <c r="R145" i="101"/>
  <c r="M145" i="101"/>
  <c r="P145" i="101" s="1"/>
  <c r="R144" i="101"/>
  <c r="M144" i="101"/>
  <c r="P144" i="101" s="1"/>
  <c r="R143" i="101"/>
  <c r="P143" i="101"/>
  <c r="M143" i="101"/>
  <c r="R142" i="101"/>
  <c r="P142" i="101"/>
  <c r="M142" i="101"/>
  <c r="R141" i="101"/>
  <c r="M141" i="101"/>
  <c r="P141" i="101" s="1"/>
  <c r="R140" i="101"/>
  <c r="M140" i="101"/>
  <c r="P140" i="101" s="1"/>
  <c r="R139" i="101"/>
  <c r="P139" i="101"/>
  <c r="M139" i="101"/>
  <c r="R138" i="101"/>
  <c r="P138" i="101"/>
  <c r="M138" i="101"/>
  <c r="R137" i="101"/>
  <c r="M137" i="101"/>
  <c r="P137" i="101" s="1"/>
  <c r="R136" i="101"/>
  <c r="M136" i="101"/>
  <c r="P136" i="101" s="1"/>
  <c r="R135" i="101"/>
  <c r="P135" i="101"/>
  <c r="M135" i="101"/>
  <c r="R134" i="101"/>
  <c r="P134" i="101"/>
  <c r="M134" i="101"/>
  <c r="R133" i="101"/>
  <c r="M133" i="101"/>
  <c r="P133" i="101" s="1"/>
  <c r="R132" i="101"/>
  <c r="M132" i="101"/>
  <c r="P132" i="101" s="1"/>
  <c r="R131" i="101"/>
  <c r="P131" i="101"/>
  <c r="M131" i="101"/>
  <c r="R130" i="101"/>
  <c r="P130" i="101"/>
  <c r="M130" i="101"/>
  <c r="R129" i="101"/>
  <c r="M129" i="101"/>
  <c r="P129" i="101" s="1"/>
  <c r="R128" i="101"/>
  <c r="M128" i="101"/>
  <c r="P128" i="101" s="1"/>
  <c r="R127" i="101"/>
  <c r="P127" i="101"/>
  <c r="M127" i="101"/>
  <c r="R126" i="101"/>
  <c r="P126" i="101"/>
  <c r="M126" i="101"/>
  <c r="R125" i="101"/>
  <c r="M125" i="101"/>
  <c r="P125" i="101" s="1"/>
  <c r="R124" i="101"/>
  <c r="M124" i="101"/>
  <c r="P124" i="101" s="1"/>
  <c r="R123" i="101"/>
  <c r="P123" i="101"/>
  <c r="M123" i="101"/>
  <c r="R122" i="101"/>
  <c r="P122" i="101"/>
  <c r="M122" i="101"/>
  <c r="R121" i="101"/>
  <c r="M121" i="101"/>
  <c r="P121" i="101" s="1"/>
  <c r="R120" i="101"/>
  <c r="M120" i="101"/>
  <c r="P120" i="101" s="1"/>
  <c r="R119" i="101"/>
  <c r="P119" i="101"/>
  <c r="M119" i="101"/>
  <c r="R118" i="101"/>
  <c r="P118" i="101"/>
  <c r="M118" i="101"/>
  <c r="R117" i="101"/>
  <c r="M117" i="101"/>
  <c r="P117" i="101" s="1"/>
  <c r="R116" i="101"/>
  <c r="M116" i="101"/>
  <c r="P116" i="101" s="1"/>
  <c r="R115" i="101"/>
  <c r="P115" i="101"/>
  <c r="M115" i="10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R109" i="10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M100" i="101"/>
  <c r="P100" i="101" s="1"/>
  <c r="R99" i="101"/>
  <c r="P99" i="101"/>
  <c r="M99" i="101"/>
  <c r="R98" i="101"/>
  <c r="P98" i="101"/>
  <c r="M98" i="101"/>
  <c r="R97" i="101"/>
  <c r="M97" i="101"/>
  <c r="P97" i="101" s="1"/>
  <c r="R96" i="101"/>
  <c r="M96" i="101"/>
  <c r="P96" i="101" s="1"/>
  <c r="M95" i="101"/>
  <c r="P95" i="101" s="1"/>
  <c r="R94" i="101"/>
  <c r="M94" i="101"/>
  <c r="P94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6" i="101"/>
  <c r="P86" i="101"/>
  <c r="M86" i="101"/>
  <c r="R85" i="101"/>
  <c r="P85" i="101"/>
  <c r="M85" i="101"/>
  <c r="R84" i="101"/>
  <c r="M84" i="101"/>
  <c r="P84" i="101" s="1"/>
  <c r="R83" i="101"/>
  <c r="M83" i="101"/>
  <c r="P83" i="101" s="1"/>
  <c r="R82" i="101"/>
  <c r="P82" i="101"/>
  <c r="M82" i="101"/>
  <c r="R81" i="101"/>
  <c r="P81" i="101"/>
  <c r="M81" i="101"/>
  <c r="R80" i="101"/>
  <c r="M80" i="101"/>
  <c r="P80" i="101" s="1"/>
  <c r="R79" i="101"/>
  <c r="M79" i="101"/>
  <c r="P79" i="101" s="1"/>
  <c r="R78" i="101"/>
  <c r="P78" i="101"/>
  <c r="M78" i="101"/>
  <c r="R77" i="101"/>
  <c r="P77" i="101"/>
  <c r="M77" i="101"/>
  <c r="R76" i="101"/>
  <c r="M76" i="101"/>
  <c r="P76" i="101" s="1"/>
  <c r="R75" i="101"/>
  <c r="M75" i="101"/>
  <c r="P75" i="101" s="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R45" i="101"/>
  <c r="M45" i="101"/>
  <c r="P45" i="101" s="1"/>
  <c r="M44" i="101"/>
  <c r="P44" i="101" s="1"/>
  <c r="R43" i="101"/>
  <c r="P43" i="101"/>
  <c r="M43" i="101"/>
  <c r="R42" i="101"/>
  <c r="P42" i="101"/>
  <c r="M42" i="101"/>
  <c r="R41" i="101"/>
  <c r="P41" i="101"/>
  <c r="M41" i="101"/>
  <c r="R40" i="101"/>
  <c r="M40" i="101"/>
  <c r="P40" i="101" s="1"/>
  <c r="R39" i="101"/>
  <c r="P39" i="101"/>
  <c r="M39" i="101"/>
  <c r="R38" i="101"/>
  <c r="P38" i="101"/>
  <c r="M38" i="101"/>
  <c r="R37" i="101"/>
  <c r="P37" i="101"/>
  <c r="M37" i="101"/>
  <c r="R36" i="101"/>
  <c r="M36" i="101"/>
  <c r="P36" i="101" s="1"/>
  <c r="R35" i="101"/>
  <c r="P35" i="101"/>
  <c r="M35" i="101"/>
  <c r="R34" i="101"/>
  <c r="P34" i="101"/>
  <c r="M34" i="101"/>
  <c r="R33" i="101"/>
  <c r="P33" i="101"/>
  <c r="M33" i="101"/>
  <c r="R32" i="101"/>
  <c r="M32" i="101"/>
  <c r="P32" i="101" s="1"/>
  <c r="R31" i="101"/>
  <c r="P31" i="101"/>
  <c r="M31" i="101"/>
  <c r="R30" i="101"/>
  <c r="P30" i="101"/>
  <c r="M30" i="101"/>
  <c r="R29" i="101"/>
  <c r="P29" i="101"/>
  <c r="M29" i="101"/>
  <c r="R28" i="101"/>
  <c r="M28" i="101"/>
  <c r="P28" i="101" s="1"/>
  <c r="R27" i="101"/>
  <c r="M27" i="101"/>
  <c r="P27" i="101" s="1"/>
  <c r="R26" i="101"/>
  <c r="P26" i="101"/>
  <c r="M26" i="101"/>
  <c r="R25" i="101"/>
  <c r="P25" i="101"/>
  <c r="M25" i="101"/>
  <c r="R24" i="101"/>
  <c r="M24" i="101"/>
  <c r="P24" i="101" s="1"/>
  <c r="R23" i="101"/>
  <c r="P23" i="101"/>
  <c r="M23" i="101"/>
  <c r="R22" i="101"/>
  <c r="P22" i="101"/>
  <c r="M22" i="101"/>
  <c r="R21" i="101"/>
  <c r="P21" i="101"/>
  <c r="M21" i="101"/>
  <c r="R20" i="101"/>
  <c r="M20" i="101"/>
  <c r="P20" i="101" s="1"/>
  <c r="R19" i="101"/>
  <c r="M19" i="101"/>
  <c r="P19" i="101" s="1"/>
  <c r="R18" i="101"/>
  <c r="P18" i="101"/>
  <c r="M18" i="101"/>
  <c r="R17" i="101"/>
  <c r="P17" i="101"/>
  <c r="M17" i="101"/>
  <c r="R16" i="101"/>
  <c r="M16" i="101"/>
  <c r="P16" i="101" s="1"/>
  <c r="R15" i="101"/>
  <c r="M15" i="101"/>
  <c r="P15" i="101" s="1"/>
  <c r="R14" i="101"/>
  <c r="P14" i="101"/>
  <c r="M14" i="101"/>
  <c r="R13" i="101"/>
  <c r="P13" i="101"/>
  <c r="M13" i="101"/>
  <c r="R12" i="101"/>
  <c r="M12" i="101"/>
  <c r="P12" i="101" s="1"/>
  <c r="R11" i="101"/>
  <c r="M11" i="101"/>
  <c r="P11" i="101" s="1"/>
  <c r="R10" i="101"/>
  <c r="P10" i="101"/>
  <c r="M10" i="101"/>
  <c r="R9" i="101"/>
  <c r="P9" i="101"/>
  <c r="M9" i="101"/>
  <c r="R8" i="101"/>
  <c r="M8" i="101"/>
  <c r="P8" i="101" s="1"/>
  <c r="R7" i="101"/>
  <c r="M7" i="101"/>
  <c r="P7" i="101" s="1"/>
  <c r="R6" i="101"/>
  <c r="P6" i="101"/>
  <c r="M6" i="101"/>
  <c r="R5" i="101"/>
  <c r="P5" i="101"/>
  <c r="M5" i="101"/>
  <c r="N233" i="96"/>
  <c r="M227" i="96"/>
  <c r="R225" i="96"/>
  <c r="M225" i="96"/>
  <c r="P225" i="96" s="1"/>
  <c r="R224" i="96"/>
  <c r="M224" i="96"/>
  <c r="P224" i="96" s="1"/>
  <c r="R223" i="96"/>
  <c r="M223" i="96"/>
  <c r="P223" i="96" s="1"/>
  <c r="R222" i="96"/>
  <c r="M222" i="96"/>
  <c r="P222" i="96" s="1"/>
  <c r="R221" i="96"/>
  <c r="P221" i="96"/>
  <c r="M221" i="96"/>
  <c r="R220" i="96"/>
  <c r="P220" i="96"/>
  <c r="M220" i="96"/>
  <c r="R219" i="96"/>
  <c r="P219" i="96"/>
  <c r="M219" i="96"/>
  <c r="R218" i="96"/>
  <c r="P218" i="96"/>
  <c r="M218" i="96"/>
  <c r="R217" i="96"/>
  <c r="P217" i="96"/>
  <c r="M217" i="96"/>
  <c r="R216" i="96"/>
  <c r="M216" i="96"/>
  <c r="P216" i="96" s="1"/>
  <c r="R215" i="96"/>
  <c r="M215" i="96"/>
  <c r="P215" i="96" s="1"/>
  <c r="R214" i="96"/>
  <c r="M214" i="96"/>
  <c r="P214" i="96" s="1"/>
  <c r="R213" i="96"/>
  <c r="M213" i="96"/>
  <c r="P213" i="96" s="1"/>
  <c r="R212" i="96"/>
  <c r="P212" i="96"/>
  <c r="M212" i="96"/>
  <c r="R211" i="96"/>
  <c r="P211" i="96"/>
  <c r="M211" i="96"/>
  <c r="R210" i="96"/>
  <c r="M210" i="96"/>
  <c r="P210" i="96" s="1"/>
  <c r="R209" i="96"/>
  <c r="P209" i="96"/>
  <c r="M209" i="96"/>
  <c r="R208" i="96"/>
  <c r="P208" i="96"/>
  <c r="M208" i="96"/>
  <c r="R207" i="96"/>
  <c r="M207" i="96"/>
  <c r="P207" i="96" s="1"/>
  <c r="R206" i="96"/>
  <c r="M206" i="96"/>
  <c r="P206" i="96" s="1"/>
  <c r="R205" i="96"/>
  <c r="M205" i="96"/>
  <c r="P205" i="96" s="1"/>
  <c r="R204" i="96"/>
  <c r="P204" i="96"/>
  <c r="M204" i="96"/>
  <c r="R203" i="96"/>
  <c r="M203" i="96"/>
  <c r="P203" i="96" s="1"/>
  <c r="R202" i="96"/>
  <c r="P202" i="96"/>
  <c r="M202" i="96"/>
  <c r="R201" i="96"/>
  <c r="M201" i="96"/>
  <c r="P201" i="96" s="1"/>
  <c r="R200" i="96"/>
  <c r="P200" i="96"/>
  <c r="M200" i="96"/>
  <c r="R199" i="96"/>
  <c r="P199" i="96"/>
  <c r="M199" i="96"/>
  <c r="R198" i="96"/>
  <c r="P198" i="96"/>
  <c r="M198" i="96"/>
  <c r="R197" i="96"/>
  <c r="P197" i="96"/>
  <c r="M197" i="96"/>
  <c r="R196" i="96"/>
  <c r="P196" i="96"/>
  <c r="M196" i="96"/>
  <c r="R195" i="96"/>
  <c r="M195" i="96"/>
  <c r="P195" i="96" s="1"/>
  <c r="R194" i="96"/>
  <c r="M194" i="96"/>
  <c r="P194" i="96" s="1"/>
  <c r="R193" i="96"/>
  <c r="M193" i="96"/>
  <c r="P193" i="96" s="1"/>
  <c r="R192" i="96"/>
  <c r="P192" i="96"/>
  <c r="M192" i="96"/>
  <c r="R191" i="96"/>
  <c r="P191" i="96"/>
  <c r="M191" i="96"/>
  <c r="R190" i="96"/>
  <c r="M190" i="96"/>
  <c r="P190" i="96" s="1"/>
  <c r="R189" i="96"/>
  <c r="P189" i="96"/>
  <c r="M189" i="96"/>
  <c r="R188" i="96"/>
  <c r="M188" i="96"/>
  <c r="P188" i="96" s="1"/>
  <c r="R187" i="96"/>
  <c r="P187" i="96"/>
  <c r="M187" i="96"/>
  <c r="R186" i="96"/>
  <c r="P186" i="96"/>
  <c r="M186" i="96"/>
  <c r="R185" i="96"/>
  <c r="P185" i="96"/>
  <c r="M185" i="96"/>
  <c r="R184" i="96"/>
  <c r="M184" i="96"/>
  <c r="P184" i="96" s="1"/>
  <c r="R183" i="96"/>
  <c r="P183" i="96"/>
  <c r="M183" i="96"/>
  <c r="R182" i="96"/>
  <c r="P182" i="96"/>
  <c r="M182" i="96"/>
  <c r="R181" i="96"/>
  <c r="P181" i="96"/>
  <c r="M181" i="96"/>
  <c r="R180" i="96"/>
  <c r="P180" i="96"/>
  <c r="M180" i="96"/>
  <c r="R179" i="96"/>
  <c r="M179" i="96"/>
  <c r="P179" i="96" s="1"/>
  <c r="R178" i="96"/>
  <c r="P178" i="96"/>
  <c r="M178" i="96"/>
  <c r="R177" i="96"/>
  <c r="M177" i="96"/>
  <c r="P177" i="96" s="1"/>
  <c r="R176" i="96"/>
  <c r="P176" i="96"/>
  <c r="M176" i="96"/>
  <c r="R175" i="96"/>
  <c r="M175" i="96"/>
  <c r="P175" i="96" s="1"/>
  <c r="R174" i="96"/>
  <c r="M174" i="96"/>
  <c r="P174" i="96" s="1"/>
  <c r="R173" i="96"/>
  <c r="M173" i="96"/>
  <c r="P173" i="96" s="1"/>
  <c r="R172" i="96"/>
  <c r="M172" i="96"/>
  <c r="P172" i="96" s="1"/>
  <c r="R171" i="96"/>
  <c r="P171" i="96"/>
  <c r="M171" i="96"/>
  <c r="R170" i="96"/>
  <c r="M170" i="96"/>
  <c r="P170" i="96" s="1"/>
  <c r="R169" i="96"/>
  <c r="M169" i="96"/>
  <c r="P169" i="96" s="1"/>
  <c r="R168" i="96"/>
  <c r="P168" i="96"/>
  <c r="M168" i="96"/>
  <c r="R167" i="96"/>
  <c r="M167" i="96"/>
  <c r="P167" i="96" s="1"/>
  <c r="R166" i="96"/>
  <c r="M166" i="96"/>
  <c r="P166" i="96" s="1"/>
  <c r="R165" i="96"/>
  <c r="M165" i="96"/>
  <c r="P165" i="96" s="1"/>
  <c r="R164" i="96"/>
  <c r="P164" i="96"/>
  <c r="M164" i="96"/>
  <c r="R163" i="96"/>
  <c r="M163" i="96"/>
  <c r="P163" i="96" s="1"/>
  <c r="R162" i="96"/>
  <c r="M162" i="96"/>
  <c r="P162" i="96" s="1"/>
  <c r="R161" i="96"/>
  <c r="M161" i="96"/>
  <c r="P161" i="96" s="1"/>
  <c r="R160" i="96"/>
  <c r="M160" i="96"/>
  <c r="P160" i="96" s="1"/>
  <c r="R159" i="96"/>
  <c r="M159" i="96"/>
  <c r="P159" i="96" s="1"/>
  <c r="R158" i="96"/>
  <c r="M158" i="96"/>
  <c r="P158" i="96" s="1"/>
  <c r="P157" i="96"/>
  <c r="M157" i="96"/>
  <c r="R156" i="96"/>
  <c r="M156" i="96"/>
  <c r="P156" i="96" s="1"/>
  <c r="R155" i="96"/>
  <c r="M155" i="96"/>
  <c r="P155" i="96" s="1"/>
  <c r="R154" i="96"/>
  <c r="M154" i="96"/>
  <c r="P154" i="96" s="1"/>
  <c r="R153" i="96"/>
  <c r="M153" i="96"/>
  <c r="P153" i="96" s="1"/>
  <c r="R152" i="96"/>
  <c r="P152" i="96"/>
  <c r="M152" i="96"/>
  <c r="R151" i="96"/>
  <c r="M151" i="96"/>
  <c r="P151" i="96" s="1"/>
  <c r="R150" i="96"/>
  <c r="M150" i="96"/>
  <c r="P150" i="96" s="1"/>
  <c r="R149" i="96"/>
  <c r="M149" i="96"/>
  <c r="P149" i="96" s="1"/>
  <c r="R148" i="96"/>
  <c r="M148" i="96"/>
  <c r="P148" i="96" s="1"/>
  <c r="R147" i="96"/>
  <c r="M147" i="96"/>
  <c r="P147" i="96" s="1"/>
  <c r="R146" i="96"/>
  <c r="M146" i="96"/>
  <c r="P146" i="96" s="1"/>
  <c r="R145" i="96"/>
  <c r="M145" i="96"/>
  <c r="P145" i="96" s="1"/>
  <c r="R144" i="96"/>
  <c r="P144" i="96"/>
  <c r="M144" i="96"/>
  <c r="R143" i="96"/>
  <c r="M143" i="96"/>
  <c r="P143" i="96" s="1"/>
  <c r="R142" i="96"/>
  <c r="M142" i="96"/>
  <c r="P142" i="96" s="1"/>
  <c r="R141" i="96"/>
  <c r="M141" i="96"/>
  <c r="P141" i="96" s="1"/>
  <c r="R140" i="96"/>
  <c r="M140" i="96"/>
  <c r="P140" i="96" s="1"/>
  <c r="R139" i="96"/>
  <c r="M139" i="96"/>
  <c r="P139" i="96" s="1"/>
  <c r="R138" i="96"/>
  <c r="M138" i="96"/>
  <c r="P138" i="96" s="1"/>
  <c r="R137" i="96"/>
  <c r="M137" i="96"/>
  <c r="P137" i="96" s="1"/>
  <c r="R136" i="96"/>
  <c r="M136" i="96"/>
  <c r="P136" i="96" s="1"/>
  <c r="R135" i="96"/>
  <c r="M135" i="96"/>
  <c r="P135" i="96" s="1"/>
  <c r="R134" i="96"/>
  <c r="P134" i="96"/>
  <c r="M134" i="96"/>
  <c r="R133" i="96"/>
  <c r="M133" i="96"/>
  <c r="P133" i="96" s="1"/>
  <c r="R132" i="96"/>
  <c r="M132" i="96"/>
  <c r="P132" i="96" s="1"/>
  <c r="R131" i="96"/>
  <c r="M131" i="96"/>
  <c r="P131" i="96" s="1"/>
  <c r="R130" i="96"/>
  <c r="M130" i="96"/>
  <c r="P130" i="96" s="1"/>
  <c r="R129" i="96"/>
  <c r="M129" i="96"/>
  <c r="P129" i="96" s="1"/>
  <c r="R128" i="96"/>
  <c r="M128" i="96"/>
  <c r="P128" i="96" s="1"/>
  <c r="R127" i="96"/>
  <c r="M127" i="96"/>
  <c r="P127" i="96" s="1"/>
  <c r="R126" i="96"/>
  <c r="P126" i="96"/>
  <c r="M126" i="96"/>
  <c r="R125" i="96"/>
  <c r="M125" i="96"/>
  <c r="P125" i="96" s="1"/>
  <c r="R124" i="96"/>
  <c r="M124" i="96"/>
  <c r="P124" i="96" s="1"/>
  <c r="R123" i="96"/>
  <c r="M123" i="96"/>
  <c r="P123" i="96" s="1"/>
  <c r="R122" i="96"/>
  <c r="P122" i="96"/>
  <c r="M122" i="96"/>
  <c r="R121" i="96"/>
  <c r="M121" i="96"/>
  <c r="P121" i="96" s="1"/>
  <c r="R120" i="96"/>
  <c r="M120" i="96"/>
  <c r="P120" i="96" s="1"/>
  <c r="R119" i="96"/>
  <c r="M119" i="96"/>
  <c r="P119" i="96" s="1"/>
  <c r="R118" i="96"/>
  <c r="M118" i="96"/>
  <c r="P118" i="96" s="1"/>
  <c r="R117" i="96"/>
  <c r="M117" i="96"/>
  <c r="P117" i="96" s="1"/>
  <c r="R116" i="96"/>
  <c r="M116" i="96"/>
  <c r="P116" i="96" s="1"/>
  <c r="R115" i="96"/>
  <c r="M115" i="96"/>
  <c r="P115" i="96" s="1"/>
  <c r="M114" i="96"/>
  <c r="P114" i="96" s="1"/>
  <c r="R113" i="96"/>
  <c r="M113" i="96"/>
  <c r="P113" i="96" s="1"/>
  <c r="R112" i="96"/>
  <c r="M112" i="96"/>
  <c r="P112" i="96" s="1"/>
  <c r="R111" i="96"/>
  <c r="P111" i="96"/>
  <c r="M111" i="96"/>
  <c r="R110" i="96"/>
  <c r="M110" i="96"/>
  <c r="P110" i="96" s="1"/>
  <c r="R109" i="96"/>
  <c r="M109" i="96"/>
  <c r="P109" i="96" s="1"/>
  <c r="R108" i="96"/>
  <c r="M108" i="96"/>
  <c r="P108" i="96" s="1"/>
  <c r="R107" i="96"/>
  <c r="M107" i="96"/>
  <c r="P107" i="96" s="1"/>
  <c r="R106" i="96"/>
  <c r="M106" i="96"/>
  <c r="P106" i="96" s="1"/>
  <c r="R105" i="96"/>
  <c r="M105" i="96"/>
  <c r="P105" i="96" s="1"/>
  <c r="R104" i="96"/>
  <c r="M104" i="96"/>
  <c r="P104" i="96" s="1"/>
  <c r="R103" i="96"/>
  <c r="M103" i="96"/>
  <c r="P103" i="96" s="1"/>
  <c r="R102" i="96"/>
  <c r="P102" i="96"/>
  <c r="M102" i="96"/>
  <c r="R101" i="96"/>
  <c r="M101" i="96"/>
  <c r="P101" i="96" s="1"/>
  <c r="M100" i="96"/>
  <c r="P100" i="96" s="1"/>
  <c r="R99" i="96"/>
  <c r="M99" i="96"/>
  <c r="P99" i="96" s="1"/>
  <c r="R98" i="96"/>
  <c r="M98" i="96"/>
  <c r="R97" i="96"/>
  <c r="M97" i="96"/>
  <c r="P97" i="96" s="1"/>
  <c r="R96" i="96"/>
  <c r="M96" i="96"/>
  <c r="P96" i="96" s="1"/>
  <c r="M95" i="96"/>
  <c r="P95" i="96" s="1"/>
  <c r="R94" i="96"/>
  <c r="P94" i="96"/>
  <c r="M94" i="96"/>
  <c r="R93" i="96"/>
  <c r="P93" i="96"/>
  <c r="M93" i="96"/>
  <c r="R92" i="96"/>
  <c r="M92" i="96"/>
  <c r="P92" i="96" s="1"/>
  <c r="R91" i="96"/>
  <c r="M91" i="96"/>
  <c r="P91" i="96" s="1"/>
  <c r="R90" i="96"/>
  <c r="M90" i="96"/>
  <c r="P90" i="96" s="1"/>
  <c r="R89" i="96"/>
  <c r="P89" i="96"/>
  <c r="M89" i="96"/>
  <c r="R88" i="96"/>
  <c r="P88" i="96"/>
  <c r="M88" i="96"/>
  <c r="R86" i="96"/>
  <c r="M86" i="96"/>
  <c r="P86" i="96" s="1"/>
  <c r="R85" i="96"/>
  <c r="M85" i="96"/>
  <c r="P85" i="96" s="1"/>
  <c r="R84" i="96"/>
  <c r="M84" i="96"/>
  <c r="P84" i="96" s="1"/>
  <c r="R83" i="96"/>
  <c r="M83" i="96"/>
  <c r="P83" i="96" s="1"/>
  <c r="R82" i="96"/>
  <c r="M82" i="96"/>
  <c r="P82" i="96" s="1"/>
  <c r="R81" i="96"/>
  <c r="M81" i="96"/>
  <c r="P81" i="96" s="1"/>
  <c r="R80" i="96"/>
  <c r="P80" i="96"/>
  <c r="M80" i="96"/>
  <c r="R79" i="96"/>
  <c r="M79" i="96"/>
  <c r="P79" i="96" s="1"/>
  <c r="R78" i="96"/>
  <c r="M78" i="96"/>
  <c r="R77" i="96"/>
  <c r="M77" i="96"/>
  <c r="P77" i="96" s="1"/>
  <c r="R76" i="96"/>
  <c r="P76" i="96"/>
  <c r="M76" i="96"/>
  <c r="R75" i="96"/>
  <c r="M75" i="96"/>
  <c r="P75" i="96" s="1"/>
  <c r="M74" i="96"/>
  <c r="P74" i="96" s="1"/>
  <c r="R73" i="96"/>
  <c r="M73" i="96"/>
  <c r="R72" i="96"/>
  <c r="P72" i="96"/>
  <c r="M72" i="96"/>
  <c r="R71" i="96"/>
  <c r="M71" i="96"/>
  <c r="P71" i="96" s="1"/>
  <c r="R70" i="96"/>
  <c r="M70" i="96"/>
  <c r="P70" i="96" s="1"/>
  <c r="R69" i="96"/>
  <c r="M69" i="96"/>
  <c r="P69" i="96" s="1"/>
  <c r="R68" i="96"/>
  <c r="M68" i="96"/>
  <c r="P68" i="96" s="1"/>
  <c r="R67" i="96"/>
  <c r="M67" i="96"/>
  <c r="P67" i="96" s="1"/>
  <c r="R66" i="96"/>
  <c r="M66" i="96"/>
  <c r="P66" i="96" s="1"/>
  <c r="R65" i="96"/>
  <c r="M65" i="96"/>
  <c r="P65" i="96" s="1"/>
  <c r="R64" i="96"/>
  <c r="M64" i="96"/>
  <c r="P64" i="96" s="1"/>
  <c r="R63" i="96"/>
  <c r="M63" i="96"/>
  <c r="P63" i="96" s="1"/>
  <c r="R62" i="96"/>
  <c r="P62" i="96"/>
  <c r="M62" i="96"/>
  <c r="R61" i="96"/>
  <c r="M61" i="96"/>
  <c r="P61" i="96" s="1"/>
  <c r="R60" i="96"/>
  <c r="M60" i="96"/>
  <c r="P60" i="96" s="1"/>
  <c r="R59" i="96"/>
  <c r="P59" i="96"/>
  <c r="M59" i="96"/>
  <c r="R58" i="96"/>
  <c r="M58" i="96"/>
  <c r="P58" i="96" s="1"/>
  <c r="R57" i="96"/>
  <c r="M57" i="96"/>
  <c r="P57" i="96" s="1"/>
  <c r="R56" i="96"/>
  <c r="M56" i="96"/>
  <c r="R55" i="96"/>
  <c r="M55" i="96"/>
  <c r="P55" i="96" s="1"/>
  <c r="R54" i="96"/>
  <c r="M54" i="96"/>
  <c r="P54" i="96" s="1"/>
  <c r="R53" i="96"/>
  <c r="M53" i="96"/>
  <c r="P53" i="96" s="1"/>
  <c r="R52" i="96"/>
  <c r="M52" i="96"/>
  <c r="R51" i="96"/>
  <c r="M51" i="96"/>
  <c r="P51" i="96" s="1"/>
  <c r="R50" i="96"/>
  <c r="M50" i="96"/>
  <c r="P50" i="96" s="1"/>
  <c r="R49" i="96"/>
  <c r="M49" i="96"/>
  <c r="P49" i="96" s="1"/>
  <c r="R48" i="96"/>
  <c r="M48" i="96"/>
  <c r="P48" i="96" s="1"/>
  <c r="R47" i="96"/>
  <c r="M47" i="96"/>
  <c r="R46" i="96"/>
  <c r="M46" i="96"/>
  <c r="R45" i="96"/>
  <c r="M45" i="96"/>
  <c r="P45" i="96" s="1"/>
  <c r="P44" i="96"/>
  <c r="M44" i="96"/>
  <c r="R43" i="96"/>
  <c r="M43" i="96"/>
  <c r="P43" i="96" s="1"/>
  <c r="R42" i="96"/>
  <c r="M42" i="96"/>
  <c r="P42" i="96" s="1"/>
  <c r="R41" i="96"/>
  <c r="P41" i="96"/>
  <c r="M41" i="96"/>
  <c r="R40" i="96"/>
  <c r="M40" i="96"/>
  <c r="P40" i="96" s="1"/>
  <c r="R39" i="96"/>
  <c r="M39" i="96"/>
  <c r="P39" i="96" s="1"/>
  <c r="R38" i="96"/>
  <c r="M38" i="96"/>
  <c r="P38" i="96" s="1"/>
  <c r="R37" i="96"/>
  <c r="M37" i="96"/>
  <c r="P37" i="96" s="1"/>
  <c r="R36" i="96"/>
  <c r="M36" i="96"/>
  <c r="P36" i="96" s="1"/>
  <c r="R35" i="96"/>
  <c r="M35" i="96"/>
  <c r="P35" i="96" s="1"/>
  <c r="R34" i="96"/>
  <c r="M34" i="96"/>
  <c r="P34" i="96" s="1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M28" i="96"/>
  <c r="P28" i="96" s="1"/>
  <c r="R27" i="96"/>
  <c r="M27" i="96"/>
  <c r="P27" i="96" s="1"/>
  <c r="R26" i="96"/>
  <c r="M26" i="96"/>
  <c r="P26" i="96" s="1"/>
  <c r="R25" i="96"/>
  <c r="M25" i="96"/>
  <c r="P25" i="96" s="1"/>
  <c r="R24" i="96"/>
  <c r="P24" i="96"/>
  <c r="M24" i="96"/>
  <c r="R23" i="96"/>
  <c r="M23" i="96"/>
  <c r="P23" i="96" s="1"/>
  <c r="R22" i="96"/>
  <c r="M22" i="96"/>
  <c r="R21" i="96"/>
  <c r="M21" i="96"/>
  <c r="P21" i="96" s="1"/>
  <c r="R20" i="96"/>
  <c r="M20" i="96"/>
  <c r="P20" i="96" s="1"/>
  <c r="R19" i="96"/>
  <c r="M19" i="96"/>
  <c r="P19" i="96" s="1"/>
  <c r="R18" i="96"/>
  <c r="M18" i="96"/>
  <c r="R17" i="96"/>
  <c r="M17" i="96"/>
  <c r="P17" i="96" s="1"/>
  <c r="R16" i="96"/>
  <c r="M16" i="96"/>
  <c r="P16" i="96" s="1"/>
  <c r="R15" i="96"/>
  <c r="M15" i="96"/>
  <c r="P15" i="96" s="1"/>
  <c r="R14" i="96"/>
  <c r="M14" i="96"/>
  <c r="P14" i="96" s="1"/>
  <c r="R13" i="96"/>
  <c r="M13" i="96"/>
  <c r="P13" i="96" s="1"/>
  <c r="R12" i="96"/>
  <c r="M12" i="96"/>
  <c r="P12" i="96" s="1"/>
  <c r="R11" i="96"/>
  <c r="M11" i="96"/>
  <c r="P11" i="96" s="1"/>
  <c r="R10" i="96"/>
  <c r="M10" i="96"/>
  <c r="P10" i="96" s="1"/>
  <c r="R9" i="96"/>
  <c r="M9" i="96"/>
  <c r="P9" i="96" s="1"/>
  <c r="R8" i="96"/>
  <c r="M8" i="96"/>
  <c r="P8" i="96" s="1"/>
  <c r="R7" i="96"/>
  <c r="M7" i="96"/>
  <c r="P7" i="96" s="1"/>
  <c r="R6" i="96"/>
  <c r="M6" i="96"/>
  <c r="P6" i="96" s="1"/>
  <c r="R5" i="96"/>
  <c r="M5" i="96"/>
  <c r="N233" i="95"/>
  <c r="N230" i="95"/>
  <c r="M227" i="95"/>
  <c r="R225" i="95"/>
  <c r="P225" i="95"/>
  <c r="M225" i="95"/>
  <c r="R224" i="95"/>
  <c r="M224" i="95"/>
  <c r="P224" i="95" s="1"/>
  <c r="R223" i="95"/>
  <c r="M223" i="95"/>
  <c r="P223" i="95" s="1"/>
  <c r="R222" i="95"/>
  <c r="M222" i="95"/>
  <c r="P222" i="95" s="1"/>
  <c r="R221" i="95"/>
  <c r="P221" i="95"/>
  <c r="M221" i="95"/>
  <c r="R220" i="95"/>
  <c r="M220" i="95"/>
  <c r="P220" i="95" s="1"/>
  <c r="R219" i="95"/>
  <c r="M219" i="95"/>
  <c r="P219" i="95" s="1"/>
  <c r="R218" i="95"/>
  <c r="M218" i="95"/>
  <c r="P218" i="95" s="1"/>
  <c r="R217" i="95"/>
  <c r="M217" i="95"/>
  <c r="P217" i="95" s="1"/>
  <c r="R216" i="95"/>
  <c r="M216" i="95"/>
  <c r="P216" i="95" s="1"/>
  <c r="R215" i="95"/>
  <c r="M215" i="95"/>
  <c r="P215" i="95" s="1"/>
  <c r="R214" i="95"/>
  <c r="M214" i="95"/>
  <c r="P214" i="95" s="1"/>
  <c r="R213" i="95"/>
  <c r="M213" i="95"/>
  <c r="P213" i="95" s="1"/>
  <c r="R212" i="95"/>
  <c r="M212" i="95"/>
  <c r="P212" i="95" s="1"/>
  <c r="R211" i="95"/>
  <c r="P211" i="95"/>
  <c r="M211" i="95"/>
  <c r="R210" i="95"/>
  <c r="M210" i="95"/>
  <c r="P210" i="95" s="1"/>
  <c r="R209" i="95"/>
  <c r="P209" i="95"/>
  <c r="M209" i="95"/>
  <c r="R208" i="95"/>
  <c r="M208" i="95"/>
  <c r="P208" i="95" s="1"/>
  <c r="R207" i="95"/>
  <c r="P207" i="95"/>
  <c r="M207" i="95"/>
  <c r="R206" i="95"/>
  <c r="M206" i="95"/>
  <c r="P206" i="95" s="1"/>
  <c r="R205" i="95"/>
  <c r="P205" i="95"/>
  <c r="M205" i="95"/>
  <c r="R204" i="95"/>
  <c r="M204" i="95"/>
  <c r="P204" i="95" s="1"/>
  <c r="R203" i="95"/>
  <c r="M203" i="95"/>
  <c r="P203" i="95" s="1"/>
  <c r="R202" i="95"/>
  <c r="M202" i="95"/>
  <c r="P202" i="95" s="1"/>
  <c r="R201" i="95"/>
  <c r="P201" i="95"/>
  <c r="M201" i="95"/>
  <c r="R200" i="95"/>
  <c r="M200" i="95"/>
  <c r="P200" i="95" s="1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M193" i="95"/>
  <c r="P193" i="95" s="1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P187" i="95"/>
  <c r="M187" i="95"/>
  <c r="R186" i="95"/>
  <c r="M186" i="95"/>
  <c r="P186" i="95" s="1"/>
  <c r="R185" i="95"/>
  <c r="M185" i="95"/>
  <c r="P185" i="95" s="1"/>
  <c r="R184" i="95"/>
  <c r="M184" i="95"/>
  <c r="P184" i="95" s="1"/>
  <c r="R183" i="95"/>
  <c r="P183" i="95"/>
  <c r="M183" i="95"/>
  <c r="R182" i="95"/>
  <c r="M182" i="95"/>
  <c r="P182" i="95" s="1"/>
  <c r="R181" i="95"/>
  <c r="P181" i="95"/>
  <c r="M181" i="95"/>
  <c r="R180" i="95"/>
  <c r="M180" i="95"/>
  <c r="P180" i="95" s="1"/>
  <c r="R179" i="95"/>
  <c r="M179" i="95"/>
  <c r="P179" i="95" s="1"/>
  <c r="R178" i="95"/>
  <c r="M178" i="95"/>
  <c r="P178" i="95" s="1"/>
  <c r="R177" i="95"/>
  <c r="P177" i="95"/>
  <c r="M177" i="95"/>
  <c r="R176" i="95"/>
  <c r="M176" i="95"/>
  <c r="P176" i="95" s="1"/>
  <c r="R175" i="95"/>
  <c r="M175" i="95"/>
  <c r="P175" i="95" s="1"/>
  <c r="R174" i="95"/>
  <c r="M174" i="95"/>
  <c r="P174" i="95" s="1"/>
  <c r="R173" i="95"/>
  <c r="M173" i="95"/>
  <c r="P173" i="95" s="1"/>
  <c r="R172" i="95"/>
  <c r="M172" i="95"/>
  <c r="P172" i="95" s="1"/>
  <c r="R171" i="95"/>
  <c r="P171" i="95"/>
  <c r="M171" i="95"/>
  <c r="R170" i="95"/>
  <c r="M170" i="95"/>
  <c r="P170" i="95" s="1"/>
  <c r="R169" i="95"/>
  <c r="M169" i="95"/>
  <c r="P169" i="95" s="1"/>
  <c r="R168" i="95"/>
  <c r="M168" i="95"/>
  <c r="P168" i="95" s="1"/>
  <c r="R167" i="95"/>
  <c r="P167" i="95"/>
  <c r="M167" i="95"/>
  <c r="R166" i="95"/>
  <c r="M166" i="95"/>
  <c r="P166" i="95" s="1"/>
  <c r="R165" i="95"/>
  <c r="P165" i="95"/>
  <c r="M165" i="95"/>
  <c r="R164" i="95"/>
  <c r="M164" i="95"/>
  <c r="P164" i="95" s="1"/>
  <c r="R163" i="95"/>
  <c r="P163" i="95"/>
  <c r="M163" i="95"/>
  <c r="R162" i="95"/>
  <c r="M162" i="95"/>
  <c r="P162" i="95" s="1"/>
  <c r="R161" i="95"/>
  <c r="P161" i="95"/>
  <c r="M161" i="95"/>
  <c r="R160" i="95"/>
  <c r="M160" i="95"/>
  <c r="P160" i="95" s="1"/>
  <c r="R159" i="95"/>
  <c r="M159" i="95"/>
  <c r="P159" i="95" s="1"/>
  <c r="R158" i="95"/>
  <c r="M158" i="95"/>
  <c r="P158" i="95" s="1"/>
  <c r="P157" i="95"/>
  <c r="M157" i="95"/>
  <c r="R156" i="95"/>
  <c r="M156" i="95"/>
  <c r="P156" i="95" s="1"/>
  <c r="R155" i="95"/>
  <c r="M155" i="95"/>
  <c r="P155" i="95" s="1"/>
  <c r="R154" i="95"/>
  <c r="M154" i="95"/>
  <c r="P154" i="95" s="1"/>
  <c r="R153" i="95"/>
  <c r="M153" i="95"/>
  <c r="P153" i="95" s="1"/>
  <c r="R152" i="95"/>
  <c r="P152" i="95"/>
  <c r="M152" i="95"/>
  <c r="R151" i="95"/>
  <c r="P151" i="95"/>
  <c r="M151" i="95"/>
  <c r="R150" i="95"/>
  <c r="P150" i="95"/>
  <c r="M150" i="95"/>
  <c r="R149" i="95"/>
  <c r="P149" i="95"/>
  <c r="M149" i="95"/>
  <c r="R148" i="95"/>
  <c r="M148" i="95"/>
  <c r="P148" i="95" s="1"/>
  <c r="R147" i="95"/>
  <c r="P147" i="95"/>
  <c r="M147" i="95"/>
  <c r="R146" i="95"/>
  <c r="P146" i="95"/>
  <c r="M146" i="95"/>
  <c r="R145" i="95"/>
  <c r="P145" i="95"/>
  <c r="M145" i="95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P139" i="95"/>
  <c r="M139" i="95"/>
  <c r="R138" i="95"/>
  <c r="P138" i="95"/>
  <c r="M138" i="95"/>
  <c r="R137" i="95"/>
  <c r="P137" i="95"/>
  <c r="M137" i="95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M131" i="95"/>
  <c r="P131" i="95" s="1"/>
  <c r="R130" i="95"/>
  <c r="M130" i="95"/>
  <c r="P130" i="95" s="1"/>
  <c r="R129" i="95"/>
  <c r="M129" i="95"/>
  <c r="P129" i="95" s="1"/>
  <c r="R128" i="95"/>
  <c r="P128" i="95"/>
  <c r="M128" i="95"/>
  <c r="R127" i="95"/>
  <c r="P127" i="95"/>
  <c r="M127" i="95"/>
  <c r="R126" i="95"/>
  <c r="P126" i="95"/>
  <c r="M126" i="95"/>
  <c r="R125" i="95"/>
  <c r="P125" i="95"/>
  <c r="M125" i="95"/>
  <c r="R124" i="95"/>
  <c r="M124" i="95"/>
  <c r="P124" i="95" s="1"/>
  <c r="R123" i="95"/>
  <c r="P123" i="95"/>
  <c r="M123" i="95"/>
  <c r="R122" i="95"/>
  <c r="M122" i="95"/>
  <c r="P122" i="95" s="1"/>
  <c r="R121" i="95"/>
  <c r="P121" i="95"/>
  <c r="M121" i="95"/>
  <c r="R120" i="95"/>
  <c r="P120" i="95"/>
  <c r="M120" i="95"/>
  <c r="R119" i="95"/>
  <c r="M119" i="95"/>
  <c r="P119" i="95" s="1"/>
  <c r="R118" i="95"/>
  <c r="P118" i="95"/>
  <c r="M118" i="95"/>
  <c r="R117" i="95"/>
  <c r="P117" i="95"/>
  <c r="M117" i="95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P110" i="95"/>
  <c r="M110" i="95"/>
  <c r="R109" i="95"/>
  <c r="P109" i="95"/>
  <c r="M109" i="95"/>
  <c r="R108" i="95"/>
  <c r="M108" i="95"/>
  <c r="P108" i="95" s="1"/>
  <c r="R107" i="95"/>
  <c r="M107" i="95"/>
  <c r="P107" i="95" s="1"/>
  <c r="R106" i="95"/>
  <c r="P106" i="95"/>
  <c r="M106" i="95"/>
  <c r="R105" i="95"/>
  <c r="P105" i="95"/>
  <c r="M105" i="95"/>
  <c r="R104" i="95"/>
  <c r="P104" i="95"/>
  <c r="M104" i="95"/>
  <c r="R103" i="95"/>
  <c r="M103" i="95"/>
  <c r="P103" i="95" s="1"/>
  <c r="R102" i="95"/>
  <c r="M102" i="95"/>
  <c r="P102" i="95" s="1"/>
  <c r="R101" i="95"/>
  <c r="M101" i="95"/>
  <c r="P101" i="95" s="1"/>
  <c r="P100" i="95"/>
  <c r="M100" i="95"/>
  <c r="R99" i="95"/>
  <c r="P99" i="95"/>
  <c r="M99" i="95"/>
  <c r="R98" i="95"/>
  <c r="M98" i="95"/>
  <c r="P98" i="95" s="1"/>
  <c r="R97" i="95"/>
  <c r="M97" i="95"/>
  <c r="P97" i="95" s="1"/>
  <c r="R96" i="95"/>
  <c r="M96" i="95"/>
  <c r="P96" i="95" s="1"/>
  <c r="M95" i="95"/>
  <c r="P95" i="95" s="1"/>
  <c r="R94" i="95"/>
  <c r="M94" i="95"/>
  <c r="P94" i="95" s="1"/>
  <c r="R93" i="95"/>
  <c r="P93" i="95"/>
  <c r="M93" i="95"/>
  <c r="R92" i="95"/>
  <c r="M92" i="95"/>
  <c r="P92" i="95" s="1"/>
  <c r="R91" i="95"/>
  <c r="M91" i="95"/>
  <c r="P91" i="95" s="1"/>
  <c r="R90" i="95"/>
  <c r="M90" i="95"/>
  <c r="P90" i="95" s="1"/>
  <c r="R89" i="95"/>
  <c r="P89" i="95"/>
  <c r="M89" i="95"/>
  <c r="R88" i="95"/>
  <c r="P88" i="95"/>
  <c r="M88" i="95"/>
  <c r="R86" i="95"/>
  <c r="M86" i="95"/>
  <c r="P86" i="95" s="1"/>
  <c r="R85" i="95"/>
  <c r="M85" i="95"/>
  <c r="P85" i="95" s="1"/>
  <c r="R84" i="95"/>
  <c r="M84" i="95"/>
  <c r="P84" i="95" s="1"/>
  <c r="R83" i="95"/>
  <c r="M83" i="95"/>
  <c r="P83" i="95" s="1"/>
  <c r="R82" i="95"/>
  <c r="M82" i="95"/>
  <c r="P82" i="95" s="1"/>
  <c r="R81" i="95"/>
  <c r="M81" i="95"/>
  <c r="P81" i="95" s="1"/>
  <c r="R80" i="95"/>
  <c r="M80" i="95"/>
  <c r="P80" i="95" s="1"/>
  <c r="R79" i="95"/>
  <c r="M79" i="95"/>
  <c r="P79" i="95" s="1"/>
  <c r="R78" i="95"/>
  <c r="M78" i="95"/>
  <c r="P78" i="95" s="1"/>
  <c r="R77" i="95"/>
  <c r="M77" i="95"/>
  <c r="P77" i="95" s="1"/>
  <c r="R76" i="95"/>
  <c r="M76" i="95"/>
  <c r="P76" i="95" s="1"/>
  <c r="R75" i="95"/>
  <c r="M75" i="95"/>
  <c r="P75" i="95" s="1"/>
  <c r="M74" i="95"/>
  <c r="P74" i="95" s="1"/>
  <c r="R73" i="95"/>
  <c r="P73" i="95"/>
  <c r="M73" i="95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P67" i="95"/>
  <c r="M67" i="95"/>
  <c r="R66" i="95"/>
  <c r="P66" i="95"/>
  <c r="M66" i="95"/>
  <c r="R65" i="95"/>
  <c r="P65" i="95"/>
  <c r="M65" i="95"/>
  <c r="R64" i="95"/>
  <c r="M64" i="95"/>
  <c r="P64" i="95" s="1"/>
  <c r="R63" i="95"/>
  <c r="M63" i="95"/>
  <c r="P63" i="95" s="1"/>
  <c r="R62" i="95"/>
  <c r="M62" i="95"/>
  <c r="P62" i="95" s="1"/>
  <c r="R61" i="95"/>
  <c r="P61" i="95"/>
  <c r="M61" i="95"/>
  <c r="R60" i="95"/>
  <c r="P60" i="95"/>
  <c r="M60" i="95"/>
  <c r="R59" i="95"/>
  <c r="M59" i="95"/>
  <c r="P59" i="95" s="1"/>
  <c r="R58" i="95"/>
  <c r="M58" i="95"/>
  <c r="P58" i="95" s="1"/>
  <c r="R57" i="95"/>
  <c r="P57" i="95"/>
  <c r="M57" i="95"/>
  <c r="R56" i="95"/>
  <c r="P56" i="95"/>
  <c r="M56" i="95"/>
  <c r="R55" i="95"/>
  <c r="M55" i="95"/>
  <c r="P55" i="95" s="1"/>
  <c r="R54" i="95"/>
  <c r="M54" i="95"/>
  <c r="P54" i="95" s="1"/>
  <c r="R53" i="95"/>
  <c r="M53" i="95"/>
  <c r="P53" i="95" s="1"/>
  <c r="R52" i="95"/>
  <c r="P52" i="95"/>
  <c r="M52" i="95"/>
  <c r="R51" i="95"/>
  <c r="P51" i="95"/>
  <c r="M51" i="95"/>
  <c r="R50" i="95"/>
  <c r="M50" i="95"/>
  <c r="P50" i="95" s="1"/>
  <c r="R49" i="95"/>
  <c r="M49" i="95"/>
  <c r="P49" i="95" s="1"/>
  <c r="R48" i="95"/>
  <c r="M48" i="95"/>
  <c r="P48" i="95" s="1"/>
  <c r="R47" i="95"/>
  <c r="P47" i="95"/>
  <c r="M47" i="95"/>
  <c r="R46" i="95"/>
  <c r="M46" i="95"/>
  <c r="P46" i="95" s="1"/>
  <c r="R45" i="95"/>
  <c r="P45" i="95"/>
  <c r="M45" i="95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P38" i="95"/>
  <c r="M38" i="95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P27" i="95"/>
  <c r="M27" i="95"/>
  <c r="R26" i="95"/>
  <c r="M26" i="95"/>
  <c r="P26" i="95" s="1"/>
  <c r="R25" i="95"/>
  <c r="M25" i="95"/>
  <c r="P25" i="95" s="1"/>
  <c r="R24" i="95"/>
  <c r="M24" i="95"/>
  <c r="P24" i="95" s="1"/>
  <c r="R23" i="95"/>
  <c r="P23" i="95"/>
  <c r="M23" i="95"/>
  <c r="R22" i="95"/>
  <c r="M22" i="95"/>
  <c r="P22" i="95" s="1"/>
  <c r="R21" i="95"/>
  <c r="P21" i="95"/>
  <c r="M21" i="95"/>
  <c r="R20" i="95"/>
  <c r="M20" i="95"/>
  <c r="P20" i="95" s="1"/>
  <c r="R19" i="95"/>
  <c r="M19" i="95"/>
  <c r="P19" i="95" s="1"/>
  <c r="R18" i="95"/>
  <c r="M18" i="95"/>
  <c r="P18" i="95" s="1"/>
  <c r="R17" i="95"/>
  <c r="P17" i="95"/>
  <c r="M17" i="95"/>
  <c r="R16" i="95"/>
  <c r="M16" i="95"/>
  <c r="P16" i="95" s="1"/>
  <c r="R15" i="95"/>
  <c r="M15" i="95"/>
  <c r="P15" i="95" s="1"/>
  <c r="R14" i="95"/>
  <c r="M14" i="95"/>
  <c r="P14" i="95" s="1"/>
  <c r="R13" i="95"/>
  <c r="P13" i="95"/>
  <c r="M13" i="95"/>
  <c r="R12" i="95"/>
  <c r="M12" i="95"/>
  <c r="P12" i="95" s="1"/>
  <c r="R11" i="95"/>
  <c r="P11" i="95"/>
  <c r="M11" i="95"/>
  <c r="R10" i="95"/>
  <c r="M10" i="95"/>
  <c r="P10" i="95" s="1"/>
  <c r="R9" i="95"/>
  <c r="M9" i="95"/>
  <c r="P9" i="95" s="1"/>
  <c r="R8" i="95"/>
  <c r="M8" i="95"/>
  <c r="P8" i="95" s="1"/>
  <c r="R7" i="95"/>
  <c r="P7" i="95"/>
  <c r="M7" i="95"/>
  <c r="R6" i="95"/>
  <c r="M6" i="95"/>
  <c r="P6" i="95" s="1"/>
  <c r="R5" i="95"/>
  <c r="M5" i="95"/>
  <c r="P5" i="95" s="1"/>
  <c r="N233" i="94"/>
  <c r="N230" i="94"/>
  <c r="M227" i="94"/>
  <c r="R225" i="94"/>
  <c r="M225" i="94"/>
  <c r="P225" i="94" s="1"/>
  <c r="R224" i="94"/>
  <c r="P224" i="94"/>
  <c r="M224" i="94"/>
  <c r="R223" i="94"/>
  <c r="M223" i="94"/>
  <c r="P223" i="94" s="1"/>
  <c r="R222" i="94"/>
  <c r="M222" i="94"/>
  <c r="P222" i="94" s="1"/>
  <c r="R221" i="94"/>
  <c r="M221" i="94"/>
  <c r="P221" i="94" s="1"/>
  <c r="R220" i="94"/>
  <c r="P220" i="94"/>
  <c r="M220" i="94"/>
  <c r="R219" i="94"/>
  <c r="M219" i="94"/>
  <c r="P219" i="94" s="1"/>
  <c r="R218" i="94"/>
  <c r="M218" i="94"/>
  <c r="P218" i="94" s="1"/>
  <c r="R217" i="94"/>
  <c r="M217" i="94"/>
  <c r="P217" i="94" s="1"/>
  <c r="R216" i="94"/>
  <c r="P216" i="94"/>
  <c r="M216" i="94"/>
  <c r="R215" i="94"/>
  <c r="M215" i="94"/>
  <c r="P215" i="94" s="1"/>
  <c r="R214" i="94"/>
  <c r="P214" i="94"/>
  <c r="M214" i="94"/>
  <c r="R213" i="94"/>
  <c r="M213" i="94"/>
  <c r="P213" i="94" s="1"/>
  <c r="R212" i="94"/>
  <c r="M212" i="94"/>
  <c r="P212" i="94" s="1"/>
  <c r="R211" i="94"/>
  <c r="M211" i="94"/>
  <c r="P211" i="94" s="1"/>
  <c r="R210" i="94"/>
  <c r="P210" i="94"/>
  <c r="M210" i="94"/>
  <c r="R209" i="94"/>
  <c r="M209" i="94"/>
  <c r="P209" i="94" s="1"/>
  <c r="R208" i="94"/>
  <c r="M208" i="94"/>
  <c r="P208" i="94" s="1"/>
  <c r="R207" i="94"/>
  <c r="M207" i="94"/>
  <c r="P207" i="94" s="1"/>
  <c r="R206" i="94"/>
  <c r="P206" i="94"/>
  <c r="M206" i="94"/>
  <c r="R205" i="94"/>
  <c r="M205" i="94"/>
  <c r="P205" i="94" s="1"/>
  <c r="R204" i="94"/>
  <c r="P204" i="94"/>
  <c r="M204" i="94"/>
  <c r="R203" i="94"/>
  <c r="M203" i="94"/>
  <c r="P203" i="94" s="1"/>
  <c r="R202" i="94"/>
  <c r="M202" i="94"/>
  <c r="P202" i="94" s="1"/>
  <c r="R201" i="94"/>
  <c r="M201" i="94"/>
  <c r="P201" i="94" s="1"/>
  <c r="R200" i="94"/>
  <c r="P200" i="94"/>
  <c r="M200" i="94"/>
  <c r="R199" i="94"/>
  <c r="M199" i="94"/>
  <c r="P199" i="94" s="1"/>
  <c r="R198" i="94"/>
  <c r="M198" i="94"/>
  <c r="P198" i="94" s="1"/>
  <c r="R197" i="94"/>
  <c r="M197" i="94"/>
  <c r="P197" i="94" s="1"/>
  <c r="R196" i="94"/>
  <c r="P196" i="94"/>
  <c r="M196" i="94"/>
  <c r="R195" i="94"/>
  <c r="M195" i="94"/>
  <c r="P195" i="94" s="1"/>
  <c r="R194" i="94"/>
  <c r="M194" i="94"/>
  <c r="P194" i="94" s="1"/>
  <c r="R193" i="94"/>
  <c r="M193" i="94"/>
  <c r="P193" i="94" s="1"/>
  <c r="R192" i="94"/>
  <c r="M192" i="94"/>
  <c r="P192" i="94" s="1"/>
  <c r="R191" i="94"/>
  <c r="M191" i="94"/>
  <c r="P191" i="94" s="1"/>
  <c r="R190" i="94"/>
  <c r="P190" i="94"/>
  <c r="M190" i="94"/>
  <c r="R189" i="94"/>
  <c r="M189" i="94"/>
  <c r="P189" i="94" s="1"/>
  <c r="R188" i="94"/>
  <c r="M188" i="94"/>
  <c r="P188" i="94" s="1"/>
  <c r="R187" i="94"/>
  <c r="M187" i="94"/>
  <c r="P187" i="94" s="1"/>
  <c r="R186" i="94"/>
  <c r="P186" i="94"/>
  <c r="M186" i="94"/>
  <c r="R185" i="94"/>
  <c r="M185" i="94"/>
  <c r="P185" i="94" s="1"/>
  <c r="R184" i="94"/>
  <c r="M184" i="94"/>
  <c r="P184" i="94" s="1"/>
  <c r="R183" i="94"/>
  <c r="M183" i="94"/>
  <c r="P183" i="94" s="1"/>
  <c r="R182" i="94"/>
  <c r="M182" i="94"/>
  <c r="P182" i="94" s="1"/>
  <c r="R181" i="94"/>
  <c r="M181" i="94"/>
  <c r="P181" i="94" s="1"/>
  <c r="R180" i="94"/>
  <c r="P180" i="94"/>
  <c r="M180" i="94"/>
  <c r="R179" i="94"/>
  <c r="M179" i="94"/>
  <c r="P179" i="94" s="1"/>
  <c r="R178" i="94"/>
  <c r="P178" i="94"/>
  <c r="M178" i="94"/>
  <c r="R177" i="94"/>
  <c r="M177" i="94"/>
  <c r="P177" i="94" s="1"/>
  <c r="R176" i="94"/>
  <c r="P176" i="94"/>
  <c r="M176" i="94"/>
  <c r="R175" i="94"/>
  <c r="M175" i="94"/>
  <c r="P175" i="94" s="1"/>
  <c r="R174" i="94"/>
  <c r="P174" i="94"/>
  <c r="M174" i="94"/>
  <c r="R173" i="94"/>
  <c r="M173" i="94"/>
  <c r="P173" i="94" s="1"/>
  <c r="R172" i="94"/>
  <c r="M172" i="94"/>
  <c r="P172" i="94" s="1"/>
  <c r="R171" i="94"/>
  <c r="M171" i="94"/>
  <c r="P171" i="94" s="1"/>
  <c r="R170" i="94"/>
  <c r="P170" i="94"/>
  <c r="M170" i="94"/>
  <c r="R169" i="94"/>
  <c r="M169" i="94"/>
  <c r="P169" i="94" s="1"/>
  <c r="R168" i="94"/>
  <c r="P168" i="94"/>
  <c r="M168" i="94"/>
  <c r="R167" i="94"/>
  <c r="M167" i="94"/>
  <c r="P167" i="94" s="1"/>
  <c r="R166" i="94"/>
  <c r="P166" i="94"/>
  <c r="M166" i="94"/>
  <c r="R165" i="94"/>
  <c r="M165" i="94"/>
  <c r="P165" i="94" s="1"/>
  <c r="R164" i="94"/>
  <c r="M164" i="94"/>
  <c r="P164" i="94" s="1"/>
  <c r="R163" i="94"/>
  <c r="M163" i="94"/>
  <c r="P163" i="94" s="1"/>
  <c r="R162" i="94"/>
  <c r="P162" i="94"/>
  <c r="M162" i="94"/>
  <c r="R161" i="94"/>
  <c r="M161" i="94"/>
  <c r="P161" i="94" s="1"/>
  <c r="R160" i="94"/>
  <c r="P160" i="94"/>
  <c r="M160" i="94"/>
  <c r="R159" i="94"/>
  <c r="M159" i="94"/>
  <c r="P159" i="94" s="1"/>
  <c r="R158" i="94"/>
  <c r="M158" i="94"/>
  <c r="P158" i="94" s="1"/>
  <c r="M157" i="94"/>
  <c r="P157" i="94" s="1"/>
  <c r="R156" i="94"/>
  <c r="P156" i="94"/>
  <c r="M156" i="94"/>
  <c r="R155" i="94"/>
  <c r="P155" i="94"/>
  <c r="M155" i="94"/>
  <c r="R154" i="94"/>
  <c r="P154" i="94"/>
  <c r="M154" i="94"/>
  <c r="R153" i="94"/>
  <c r="M153" i="94"/>
  <c r="P153" i="94" s="1"/>
  <c r="R152" i="94"/>
  <c r="M152" i="94"/>
  <c r="P152" i="94" s="1"/>
  <c r="R151" i="94"/>
  <c r="P151" i="94"/>
  <c r="M151" i="94"/>
  <c r="R150" i="94"/>
  <c r="M150" i="94"/>
  <c r="P150" i="94" s="1"/>
  <c r="R149" i="94"/>
  <c r="P149" i="94"/>
  <c r="M149" i="94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P143" i="94"/>
  <c r="M143" i="94"/>
  <c r="R142" i="94"/>
  <c r="M142" i="94"/>
  <c r="P142" i="94" s="1"/>
  <c r="R141" i="94"/>
  <c r="P141" i="94"/>
  <c r="M141" i="94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P135" i="94"/>
  <c r="M135" i="94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R129" i="94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P114" i="94"/>
  <c r="M114" i="94"/>
  <c r="R113" i="94"/>
  <c r="P113" i="94"/>
  <c r="M113" i="94"/>
  <c r="R112" i="94"/>
  <c r="M112" i="94"/>
  <c r="P112" i="94" s="1"/>
  <c r="R111" i="94"/>
  <c r="M111" i="94"/>
  <c r="P111" i="94" s="1"/>
  <c r="R110" i="94"/>
  <c r="M110" i="94"/>
  <c r="P110" i="94" s="1"/>
  <c r="R109" i="94"/>
  <c r="P109" i="94"/>
  <c r="M109" i="94"/>
  <c r="R108" i="94"/>
  <c r="M108" i="94"/>
  <c r="P108" i="94" s="1"/>
  <c r="R107" i="94"/>
  <c r="M107" i="94"/>
  <c r="P107" i="94" s="1"/>
  <c r="R106" i="94"/>
  <c r="M106" i="94"/>
  <c r="P106" i="94" s="1"/>
  <c r="R105" i="94"/>
  <c r="P105" i="94"/>
  <c r="M105" i="94"/>
  <c r="R104" i="94"/>
  <c r="M104" i="94"/>
  <c r="P104" i="94" s="1"/>
  <c r="R103" i="94"/>
  <c r="M103" i="94"/>
  <c r="P103" i="94" s="1"/>
  <c r="R102" i="94"/>
  <c r="M102" i="94"/>
  <c r="P102" i="94" s="1"/>
  <c r="R101" i="94"/>
  <c r="M101" i="94"/>
  <c r="P101" i="94" s="1"/>
  <c r="P100" i="94"/>
  <c r="M100" i="94"/>
  <c r="R99" i="94"/>
  <c r="M99" i="94"/>
  <c r="P99" i="94" s="1"/>
  <c r="R98" i="94"/>
  <c r="M98" i="94"/>
  <c r="P98" i="94" s="1"/>
  <c r="R97" i="94"/>
  <c r="M97" i="94"/>
  <c r="P97" i="94" s="1"/>
  <c r="R96" i="94"/>
  <c r="P96" i="94"/>
  <c r="M96" i="94"/>
  <c r="M95" i="94"/>
  <c r="P95" i="94" s="1"/>
  <c r="R94" i="94"/>
  <c r="M94" i="94"/>
  <c r="P94" i="94" s="1"/>
  <c r="R93" i="94"/>
  <c r="M93" i="94"/>
  <c r="P93" i="94" s="1"/>
  <c r="R92" i="94"/>
  <c r="P92" i="94"/>
  <c r="M92" i="94"/>
  <c r="R91" i="94"/>
  <c r="M91" i="94"/>
  <c r="P91" i="94" s="1"/>
  <c r="R90" i="94"/>
  <c r="M90" i="94"/>
  <c r="P90" i="94" s="1"/>
  <c r="R89" i="94"/>
  <c r="M89" i="94"/>
  <c r="P89" i="94" s="1"/>
  <c r="R88" i="94"/>
  <c r="P88" i="94"/>
  <c r="M88" i="94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M81" i="94"/>
  <c r="P81" i="94" s="1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P76" i="94"/>
  <c r="M76" i="94"/>
  <c r="R75" i="94"/>
  <c r="M75" i="94"/>
  <c r="P75" i="94" s="1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P70" i="94"/>
  <c r="M70" i="94"/>
  <c r="R69" i="94"/>
  <c r="M69" i="94"/>
  <c r="P69" i="94" s="1"/>
  <c r="R68" i="94"/>
  <c r="M68" i="94"/>
  <c r="P68" i="94" s="1"/>
  <c r="R67" i="94"/>
  <c r="M67" i="94"/>
  <c r="P67" i="94" s="1"/>
  <c r="R66" i="94"/>
  <c r="P66" i="94"/>
  <c r="M66" i="94"/>
  <c r="R65" i="94"/>
  <c r="M65" i="94"/>
  <c r="P65" i="94" s="1"/>
  <c r="R64" i="94"/>
  <c r="M64" i="94"/>
  <c r="P64" i="94" s="1"/>
  <c r="R63" i="94"/>
  <c r="M63" i="94"/>
  <c r="P63" i="94" s="1"/>
  <c r="R62" i="94"/>
  <c r="P62" i="94"/>
  <c r="M62" i="94"/>
  <c r="R61" i="94"/>
  <c r="P61" i="94"/>
  <c r="M61" i="94"/>
  <c r="R60" i="94"/>
  <c r="M60" i="94"/>
  <c r="P60" i="94" s="1"/>
  <c r="R59" i="94"/>
  <c r="P59" i="94"/>
  <c r="M59" i="94"/>
  <c r="R58" i="94"/>
  <c r="P58" i="94"/>
  <c r="M58" i="94"/>
  <c r="R57" i="94"/>
  <c r="M57" i="94"/>
  <c r="P57" i="94" s="1"/>
  <c r="R56" i="94"/>
  <c r="M56" i="94"/>
  <c r="P56" i="94" s="1"/>
  <c r="R55" i="94"/>
  <c r="M55" i="94"/>
  <c r="P55" i="94" s="1"/>
  <c r="R54" i="94"/>
  <c r="P54" i="94"/>
  <c r="M54" i="94"/>
  <c r="R53" i="94"/>
  <c r="M53" i="94"/>
  <c r="P53" i="94" s="1"/>
  <c r="R52" i="94"/>
  <c r="M52" i="94"/>
  <c r="P52" i="94" s="1"/>
  <c r="R51" i="94"/>
  <c r="M51" i="94"/>
  <c r="P51" i="94" s="1"/>
  <c r="R50" i="94"/>
  <c r="P50" i="94"/>
  <c r="M50" i="94"/>
  <c r="R49" i="94"/>
  <c r="M49" i="94"/>
  <c r="P49" i="94" s="1"/>
  <c r="R48" i="94"/>
  <c r="M48" i="94"/>
  <c r="P48" i="94" s="1"/>
  <c r="R47" i="94"/>
  <c r="M47" i="94"/>
  <c r="P47" i="94" s="1"/>
  <c r="R46" i="94"/>
  <c r="M46" i="94"/>
  <c r="P46" i="94" s="1"/>
  <c r="R45" i="94"/>
  <c r="M45" i="94"/>
  <c r="P45" i="94" s="1"/>
  <c r="M44" i="94"/>
  <c r="P44" i="94" s="1"/>
  <c r="R43" i="94"/>
  <c r="M43" i="94"/>
  <c r="P43" i="94" s="1"/>
  <c r="R42" i="94"/>
  <c r="M42" i="94"/>
  <c r="P42" i="94" s="1"/>
  <c r="R41" i="94"/>
  <c r="P41" i="94"/>
  <c r="M41" i="94"/>
  <c r="R40" i="94"/>
  <c r="M40" i="94"/>
  <c r="P40" i="94" s="1"/>
  <c r="R39" i="94"/>
  <c r="P39" i="94"/>
  <c r="M39" i="94"/>
  <c r="R38" i="94"/>
  <c r="M38" i="94"/>
  <c r="P38" i="94" s="1"/>
  <c r="R37" i="94"/>
  <c r="M37" i="94"/>
  <c r="P37" i="94" s="1"/>
  <c r="R36" i="94"/>
  <c r="M36" i="94"/>
  <c r="P36" i="94" s="1"/>
  <c r="R35" i="94"/>
  <c r="P35" i="94"/>
  <c r="M35" i="94"/>
  <c r="R34" i="94"/>
  <c r="M34" i="94"/>
  <c r="P34" i="94" s="1"/>
  <c r="R33" i="94"/>
  <c r="M33" i="94"/>
  <c r="P33" i="94" s="1"/>
  <c r="R32" i="94"/>
  <c r="P32" i="94"/>
  <c r="M32" i="94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P24" i="94"/>
  <c r="M24" i="94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P19" i="94"/>
  <c r="M19" i="94"/>
  <c r="R18" i="94"/>
  <c r="P18" i="94"/>
  <c r="M18" i="94"/>
  <c r="R17" i="94"/>
  <c r="P17" i="94"/>
  <c r="M17" i="94"/>
  <c r="R16" i="94"/>
  <c r="M16" i="94"/>
  <c r="P16" i="94" s="1"/>
  <c r="R15" i="94"/>
  <c r="P15" i="94"/>
  <c r="M15" i="94"/>
  <c r="R14" i="94"/>
  <c r="P14" i="94"/>
  <c r="M14" i="94"/>
  <c r="R13" i="94"/>
  <c r="P13" i="94"/>
  <c r="M13" i="94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P7" i="94"/>
  <c r="M7" i="94"/>
  <c r="R6" i="94"/>
  <c r="P6" i="94"/>
  <c r="M6" i="94"/>
  <c r="R5" i="94"/>
  <c r="P5" i="94"/>
  <c r="M5" i="94"/>
  <c r="N233" i="93"/>
  <c r="N230" i="93"/>
  <c r="M227" i="93"/>
  <c r="R225" i="93"/>
  <c r="M225" i="93"/>
  <c r="P225" i="93" s="1"/>
  <c r="R224" i="93"/>
  <c r="P224" i="93"/>
  <c r="M224" i="93"/>
  <c r="R223" i="93"/>
  <c r="P223" i="93"/>
  <c r="M223" i="93"/>
  <c r="R222" i="93"/>
  <c r="P222" i="93"/>
  <c r="M222" i="93"/>
  <c r="R221" i="93"/>
  <c r="P221" i="93"/>
  <c r="M221" i="93"/>
  <c r="R220" i="93"/>
  <c r="M220" i="93"/>
  <c r="P220" i="93" s="1"/>
  <c r="R219" i="93"/>
  <c r="P219" i="93"/>
  <c r="M219" i="93"/>
  <c r="R218" i="93"/>
  <c r="M218" i="93"/>
  <c r="P218" i="93" s="1"/>
  <c r="R217" i="93"/>
  <c r="P217" i="93"/>
  <c r="M217" i="93"/>
  <c r="R216" i="93"/>
  <c r="M216" i="93"/>
  <c r="P216" i="93" s="1"/>
  <c r="R215" i="93"/>
  <c r="P215" i="93"/>
  <c r="M215" i="93"/>
  <c r="R214" i="93"/>
  <c r="P214" i="93"/>
  <c r="M214" i="93"/>
  <c r="R213" i="93"/>
  <c r="P213" i="93"/>
  <c r="M213" i="93"/>
  <c r="R212" i="93"/>
  <c r="P212" i="93"/>
  <c r="M212" i="93"/>
  <c r="R211" i="93"/>
  <c r="M211" i="93"/>
  <c r="P211" i="93" s="1"/>
  <c r="R210" i="93"/>
  <c r="M210" i="93"/>
  <c r="P210" i="93" s="1"/>
  <c r="R209" i="93"/>
  <c r="M209" i="93"/>
  <c r="P209" i="93" s="1"/>
  <c r="R208" i="93"/>
  <c r="P208" i="93"/>
  <c r="M208" i="93"/>
  <c r="R207" i="93"/>
  <c r="P207" i="93"/>
  <c r="M207" i="93"/>
  <c r="R206" i="93"/>
  <c r="P206" i="93"/>
  <c r="M206" i="93"/>
  <c r="R205" i="93"/>
  <c r="P205" i="93"/>
  <c r="M205" i="93"/>
  <c r="R204" i="93"/>
  <c r="P204" i="93"/>
  <c r="M204" i="93"/>
  <c r="R203" i="93"/>
  <c r="M203" i="93"/>
  <c r="P203" i="93" s="1"/>
  <c r="R202" i="93"/>
  <c r="M202" i="93"/>
  <c r="P202" i="93" s="1"/>
  <c r="R201" i="93"/>
  <c r="M201" i="93"/>
  <c r="P201" i="93" s="1"/>
  <c r="R200" i="93"/>
  <c r="P200" i="93"/>
  <c r="M200" i="93"/>
  <c r="R199" i="93"/>
  <c r="P199" i="93"/>
  <c r="M199" i="93"/>
  <c r="R198" i="93"/>
  <c r="M198" i="93"/>
  <c r="P198" i="93" s="1"/>
  <c r="R197" i="93"/>
  <c r="P197" i="93"/>
  <c r="M197" i="93"/>
  <c r="R196" i="93"/>
  <c r="M196" i="93"/>
  <c r="P196" i="93" s="1"/>
  <c r="R195" i="93"/>
  <c r="P195" i="93"/>
  <c r="M195" i="93"/>
  <c r="R194" i="93"/>
  <c r="P194" i="93"/>
  <c r="M194" i="93"/>
  <c r="R193" i="93"/>
  <c r="P193" i="93"/>
  <c r="M193" i="93"/>
  <c r="R192" i="93"/>
  <c r="P192" i="93"/>
  <c r="M192" i="93"/>
  <c r="R191" i="93"/>
  <c r="M191" i="93"/>
  <c r="P191" i="93" s="1"/>
  <c r="R190" i="93"/>
  <c r="M190" i="93"/>
  <c r="P190" i="93" s="1"/>
  <c r="R189" i="93"/>
  <c r="M189" i="93"/>
  <c r="P189" i="93" s="1"/>
  <c r="R188" i="93"/>
  <c r="P188" i="93"/>
  <c r="M188" i="93"/>
  <c r="R187" i="93"/>
  <c r="M187" i="93"/>
  <c r="P187" i="93" s="1"/>
  <c r="R186" i="93"/>
  <c r="P186" i="93"/>
  <c r="M186" i="93"/>
  <c r="R185" i="93"/>
  <c r="M185" i="93"/>
  <c r="P185" i="93" s="1"/>
  <c r="R184" i="93"/>
  <c r="P184" i="93"/>
  <c r="M184" i="93"/>
  <c r="R183" i="93"/>
  <c r="M183" i="93"/>
  <c r="P183" i="93" s="1"/>
  <c r="R182" i="93"/>
  <c r="M182" i="93"/>
  <c r="P182" i="93" s="1"/>
  <c r="R181" i="93"/>
  <c r="M181" i="93"/>
  <c r="P181" i="93" s="1"/>
  <c r="R180" i="93"/>
  <c r="P180" i="93"/>
  <c r="M180" i="93"/>
  <c r="R179" i="93"/>
  <c r="P179" i="93"/>
  <c r="M179" i="93"/>
  <c r="R178" i="93"/>
  <c r="M178" i="93"/>
  <c r="P178" i="93" s="1"/>
  <c r="R177" i="93"/>
  <c r="P177" i="93"/>
  <c r="M177" i="93"/>
  <c r="R176" i="93"/>
  <c r="M176" i="93"/>
  <c r="P176" i="93" s="1"/>
  <c r="R175" i="93"/>
  <c r="P175" i="93"/>
  <c r="M175" i="93"/>
  <c r="R174" i="93"/>
  <c r="P174" i="93"/>
  <c r="M174" i="93"/>
  <c r="R173" i="93"/>
  <c r="P173" i="93"/>
  <c r="M173" i="93"/>
  <c r="R172" i="93"/>
  <c r="P172" i="93"/>
  <c r="M172" i="93"/>
  <c r="R171" i="93"/>
  <c r="M171" i="93"/>
  <c r="P171" i="93" s="1"/>
  <c r="R170" i="93"/>
  <c r="M170" i="93"/>
  <c r="P170" i="93" s="1"/>
  <c r="R169" i="93"/>
  <c r="M169" i="93"/>
  <c r="P169" i="93" s="1"/>
  <c r="R168" i="93"/>
  <c r="P168" i="93"/>
  <c r="M168" i="93"/>
  <c r="R167" i="93"/>
  <c r="M167" i="93"/>
  <c r="P167" i="93" s="1"/>
  <c r="R166" i="93"/>
  <c r="P166" i="93"/>
  <c r="M166" i="93"/>
  <c r="R165" i="93"/>
  <c r="M165" i="93"/>
  <c r="P165" i="93" s="1"/>
  <c r="R164" i="93"/>
  <c r="P164" i="93"/>
  <c r="M164" i="93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M157" i="93"/>
  <c r="P157" i="93" s="1"/>
  <c r="R156" i="93"/>
  <c r="M156" i="93"/>
  <c r="P156" i="93" s="1"/>
  <c r="R155" i="93"/>
  <c r="P155" i="93"/>
  <c r="M155" i="93"/>
  <c r="R154" i="93"/>
  <c r="M154" i="93"/>
  <c r="P154" i="93" s="1"/>
  <c r="R153" i="93"/>
  <c r="P153" i="93"/>
  <c r="M153" i="93"/>
  <c r="R152" i="93"/>
  <c r="M152" i="93"/>
  <c r="P152" i="93" s="1"/>
  <c r="R151" i="93"/>
  <c r="P151" i="93"/>
  <c r="M151" i="93"/>
  <c r="R150" i="93"/>
  <c r="M150" i="93"/>
  <c r="P150" i="93" s="1"/>
  <c r="R149" i="93"/>
  <c r="P149" i="93"/>
  <c r="M149" i="93"/>
  <c r="R148" i="93"/>
  <c r="M148" i="93"/>
  <c r="P148" i="93" s="1"/>
  <c r="R147" i="93"/>
  <c r="M147" i="93"/>
  <c r="P147" i="93" s="1"/>
  <c r="R146" i="93"/>
  <c r="M146" i="93"/>
  <c r="P146" i="93" s="1"/>
  <c r="R145" i="93"/>
  <c r="P145" i="93"/>
  <c r="M145" i="93"/>
  <c r="R144" i="93"/>
  <c r="M144" i="93"/>
  <c r="P144" i="93" s="1"/>
  <c r="R143" i="93"/>
  <c r="M143" i="93"/>
  <c r="P143" i="93" s="1"/>
  <c r="R142" i="93"/>
  <c r="M142" i="93"/>
  <c r="P142" i="93" s="1"/>
  <c r="R141" i="93"/>
  <c r="P141" i="93"/>
  <c r="M141" i="93"/>
  <c r="R140" i="93"/>
  <c r="M140" i="93"/>
  <c r="P140" i="93" s="1"/>
  <c r="R139" i="93"/>
  <c r="M139" i="93"/>
  <c r="P139" i="93" s="1"/>
  <c r="R138" i="93"/>
  <c r="M138" i="93"/>
  <c r="P138" i="93" s="1"/>
  <c r="R137" i="93"/>
  <c r="P137" i="93"/>
  <c r="M137" i="93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P131" i="93"/>
  <c r="M131" i="93"/>
  <c r="R130" i="93"/>
  <c r="M130" i="93"/>
  <c r="P130" i="93" s="1"/>
  <c r="R129" i="93"/>
  <c r="P129" i="93"/>
  <c r="M129" i="93"/>
  <c r="R128" i="93"/>
  <c r="M128" i="93"/>
  <c r="P128" i="93" s="1"/>
  <c r="R127" i="93"/>
  <c r="M127" i="93"/>
  <c r="P127" i="93" s="1"/>
  <c r="R126" i="93"/>
  <c r="M126" i="93"/>
  <c r="P126" i="93" s="1"/>
  <c r="R125" i="93"/>
  <c r="P125" i="93"/>
  <c r="M125" i="93"/>
  <c r="R124" i="93"/>
  <c r="M124" i="93"/>
  <c r="P124" i="93" s="1"/>
  <c r="R123" i="93"/>
  <c r="M123" i="93"/>
  <c r="P123" i="93" s="1"/>
  <c r="R122" i="93"/>
  <c r="M122" i="93"/>
  <c r="P122" i="93" s="1"/>
  <c r="R121" i="93"/>
  <c r="P121" i="93"/>
  <c r="M121" i="93"/>
  <c r="R120" i="93"/>
  <c r="M120" i="93"/>
  <c r="P120" i="93" s="1"/>
  <c r="R119" i="93"/>
  <c r="M119" i="93"/>
  <c r="P119" i="93" s="1"/>
  <c r="R118" i="93"/>
  <c r="M118" i="93"/>
  <c r="P118" i="93" s="1"/>
  <c r="R117" i="93"/>
  <c r="P117" i="93"/>
  <c r="M117" i="93"/>
  <c r="R116" i="93"/>
  <c r="M116" i="93"/>
  <c r="P116" i="93" s="1"/>
  <c r="R115" i="93"/>
  <c r="M115" i="93"/>
  <c r="P115" i="93" s="1"/>
  <c r="P114" i="93"/>
  <c r="M114" i="93"/>
  <c r="R113" i="93"/>
  <c r="P113" i="93"/>
  <c r="M113" i="93"/>
  <c r="R112" i="93"/>
  <c r="M112" i="93"/>
  <c r="P112" i="93" s="1"/>
  <c r="R111" i="93"/>
  <c r="M111" i="93"/>
  <c r="P111" i="93" s="1"/>
  <c r="R110" i="93"/>
  <c r="M110" i="93"/>
  <c r="P110" i="93" s="1"/>
  <c r="R109" i="93"/>
  <c r="M109" i="93"/>
  <c r="P109" i="93" s="1"/>
  <c r="R108" i="93"/>
  <c r="M108" i="93"/>
  <c r="P108" i="93" s="1"/>
  <c r="R107" i="93"/>
  <c r="P107" i="93"/>
  <c r="M107" i="93"/>
  <c r="R106" i="93"/>
  <c r="P106" i="93"/>
  <c r="M106" i="93"/>
  <c r="R105" i="93"/>
  <c r="P105" i="93"/>
  <c r="M105" i="93"/>
  <c r="R104" i="93"/>
  <c r="M104" i="93"/>
  <c r="P104" i="93" s="1"/>
  <c r="R103" i="93"/>
  <c r="P103" i="93"/>
  <c r="M103" i="93"/>
  <c r="R102" i="93"/>
  <c r="P102" i="93"/>
  <c r="M102" i="93"/>
  <c r="R101" i="93"/>
  <c r="P101" i="93"/>
  <c r="M101" i="93"/>
  <c r="M100" i="93"/>
  <c r="P100" i="93" s="1"/>
  <c r="R99" i="93"/>
  <c r="M99" i="93"/>
  <c r="P99" i="93" s="1"/>
  <c r="R98" i="93"/>
  <c r="P98" i="93"/>
  <c r="M98" i="93"/>
  <c r="R97" i="93"/>
  <c r="M97" i="93"/>
  <c r="P97" i="93" s="1"/>
  <c r="R96" i="93"/>
  <c r="M96" i="93"/>
  <c r="P96" i="93" s="1"/>
  <c r="P95" i="93"/>
  <c r="M95" i="93"/>
  <c r="R94" i="93"/>
  <c r="P94" i="93"/>
  <c r="M94" i="93"/>
  <c r="R93" i="93"/>
  <c r="M93" i="93"/>
  <c r="P93" i="93" s="1"/>
  <c r="R92" i="93"/>
  <c r="P92" i="93"/>
  <c r="M92" i="93"/>
  <c r="R91" i="93"/>
  <c r="M91" i="93"/>
  <c r="P91" i="93" s="1"/>
  <c r="R90" i="93"/>
  <c r="P90" i="93"/>
  <c r="M90" i="93"/>
  <c r="R89" i="93"/>
  <c r="M89" i="93"/>
  <c r="P89" i="93" s="1"/>
  <c r="R88" i="93"/>
  <c r="M88" i="93"/>
  <c r="P88" i="93" s="1"/>
  <c r="R86" i="93"/>
  <c r="P86" i="93"/>
  <c r="M86" i="93"/>
  <c r="R85" i="93"/>
  <c r="M85" i="93"/>
  <c r="P85" i="93" s="1"/>
  <c r="R84" i="93"/>
  <c r="P84" i="93"/>
  <c r="M84" i="93"/>
  <c r="R83" i="93"/>
  <c r="M83" i="93"/>
  <c r="P83" i="93" s="1"/>
  <c r="R82" i="93"/>
  <c r="P82" i="93"/>
  <c r="M82" i="93"/>
  <c r="R81" i="93"/>
  <c r="M81" i="93"/>
  <c r="P81" i="93" s="1"/>
  <c r="R80" i="93"/>
  <c r="P80" i="93"/>
  <c r="M80" i="93"/>
  <c r="R79" i="93"/>
  <c r="M79" i="93"/>
  <c r="P79" i="93" s="1"/>
  <c r="R78" i="93"/>
  <c r="M78" i="93"/>
  <c r="P78" i="93" s="1"/>
  <c r="R77" i="93"/>
  <c r="M77" i="93"/>
  <c r="P77" i="93" s="1"/>
  <c r="R76" i="93"/>
  <c r="P76" i="93"/>
  <c r="M76" i="93"/>
  <c r="R75" i="93"/>
  <c r="M75" i="93"/>
  <c r="P75" i="93" s="1"/>
  <c r="P74" i="93"/>
  <c r="M74" i="93"/>
  <c r="R73" i="93"/>
  <c r="P73" i="93"/>
  <c r="M73" i="93"/>
  <c r="R72" i="93"/>
  <c r="P72" i="93"/>
  <c r="M72" i="93"/>
  <c r="R71" i="93"/>
  <c r="M71" i="93"/>
  <c r="P71" i="93" s="1"/>
  <c r="R70" i="93"/>
  <c r="P70" i="93"/>
  <c r="M70" i="93"/>
  <c r="R69" i="93"/>
  <c r="M69" i="93"/>
  <c r="P69" i="93" s="1"/>
  <c r="R68" i="93"/>
  <c r="P68" i="93"/>
  <c r="M68" i="93"/>
  <c r="R67" i="93"/>
  <c r="M67" i="93"/>
  <c r="P67" i="93" s="1"/>
  <c r="R66" i="93"/>
  <c r="M66" i="93"/>
  <c r="P66" i="93" s="1"/>
  <c r="R65" i="93"/>
  <c r="M65" i="93"/>
  <c r="P65" i="93" s="1"/>
  <c r="R64" i="93"/>
  <c r="P64" i="93"/>
  <c r="M64" i="93"/>
  <c r="R63" i="93"/>
  <c r="M63" i="93"/>
  <c r="P63" i="93" s="1"/>
  <c r="R62" i="93"/>
  <c r="P62" i="93"/>
  <c r="M62" i="93"/>
  <c r="R61" i="93"/>
  <c r="M61" i="93"/>
  <c r="P61" i="93" s="1"/>
  <c r="R60" i="93"/>
  <c r="M60" i="93"/>
  <c r="P60" i="93" s="1"/>
  <c r="R59" i="93"/>
  <c r="M59" i="93"/>
  <c r="P59" i="93" s="1"/>
  <c r="R58" i="93"/>
  <c r="P58" i="93"/>
  <c r="M58" i="93"/>
  <c r="R57" i="93"/>
  <c r="M57" i="93"/>
  <c r="P57" i="93" s="1"/>
  <c r="R56" i="93"/>
  <c r="P56" i="93"/>
  <c r="M56" i="93"/>
  <c r="R55" i="93"/>
  <c r="P55" i="93"/>
  <c r="M55" i="93"/>
  <c r="R54" i="93"/>
  <c r="M54" i="93"/>
  <c r="P54" i="93" s="1"/>
  <c r="R53" i="93"/>
  <c r="M53" i="93"/>
  <c r="P53" i="93" s="1"/>
  <c r="R52" i="93"/>
  <c r="M52" i="93"/>
  <c r="P52" i="93" s="1"/>
  <c r="R51" i="93"/>
  <c r="M51" i="93"/>
  <c r="P51" i="93" s="1"/>
  <c r="R50" i="93"/>
  <c r="P50" i="93"/>
  <c r="M50" i="93"/>
  <c r="R49" i="93"/>
  <c r="M49" i="93"/>
  <c r="P49" i="93" s="1"/>
  <c r="R48" i="93"/>
  <c r="M48" i="93"/>
  <c r="P48" i="93" s="1"/>
  <c r="R47" i="93"/>
  <c r="P47" i="93"/>
  <c r="M47" i="93"/>
  <c r="R46" i="93"/>
  <c r="P46" i="93"/>
  <c r="M46" i="93"/>
  <c r="R45" i="93"/>
  <c r="M45" i="93"/>
  <c r="P45" i="93" s="1"/>
  <c r="P44" i="93"/>
  <c r="M44" i="93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P30" i="93"/>
  <c r="M30" i="93"/>
  <c r="R29" i="93"/>
  <c r="M29" i="93"/>
  <c r="P29" i="93" s="1"/>
  <c r="R28" i="93"/>
  <c r="M28" i="93"/>
  <c r="P28" i="93" s="1"/>
  <c r="R27" i="93"/>
  <c r="M27" i="93"/>
  <c r="P27" i="93" s="1"/>
  <c r="R26" i="93"/>
  <c r="P26" i="93"/>
  <c r="M26" i="93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P14" i="93"/>
  <c r="M14" i="93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P5" i="93"/>
  <c r="M5" i="93"/>
  <c r="N233" i="92"/>
  <c r="N230" i="92"/>
  <c r="M227" i="92"/>
  <c r="R225" i="92"/>
  <c r="M225" i="92"/>
  <c r="P225" i="92" s="1"/>
  <c r="R224" i="92"/>
  <c r="P224" i="92"/>
  <c r="M224" i="92"/>
  <c r="R223" i="92"/>
  <c r="M223" i="92"/>
  <c r="P223" i="92" s="1"/>
  <c r="R222" i="92"/>
  <c r="P222" i="92"/>
  <c r="M222" i="92"/>
  <c r="R221" i="92"/>
  <c r="M221" i="92"/>
  <c r="P221" i="92" s="1"/>
  <c r="R220" i="92"/>
  <c r="P220" i="92"/>
  <c r="M220" i="92"/>
  <c r="R219" i="92"/>
  <c r="M219" i="92"/>
  <c r="P219" i="92" s="1"/>
  <c r="R218" i="92"/>
  <c r="P218" i="92"/>
  <c r="M218" i="92"/>
  <c r="R217" i="92"/>
  <c r="M217" i="92"/>
  <c r="P217" i="92" s="1"/>
  <c r="R216" i="92"/>
  <c r="M216" i="92"/>
  <c r="P216" i="92" s="1"/>
  <c r="R215" i="92"/>
  <c r="M215" i="92"/>
  <c r="P215" i="92" s="1"/>
  <c r="R214" i="92"/>
  <c r="P214" i="92"/>
  <c r="M214" i="92"/>
  <c r="R213" i="92"/>
  <c r="M213" i="92"/>
  <c r="P213" i="92" s="1"/>
  <c r="R212" i="92"/>
  <c r="M212" i="92"/>
  <c r="P212" i="92" s="1"/>
  <c r="R211" i="92"/>
  <c r="M211" i="92"/>
  <c r="P211" i="92" s="1"/>
  <c r="R210" i="92"/>
  <c r="P210" i="92"/>
  <c r="M210" i="92"/>
  <c r="R209" i="92"/>
  <c r="M209" i="92"/>
  <c r="P209" i="92" s="1"/>
  <c r="R208" i="92"/>
  <c r="P208" i="92"/>
  <c r="M208" i="92"/>
  <c r="R207" i="92"/>
  <c r="M207" i="92"/>
  <c r="P207" i="92" s="1"/>
  <c r="R206" i="92"/>
  <c r="M206" i="92"/>
  <c r="P206" i="92" s="1"/>
  <c r="R205" i="92"/>
  <c r="M205" i="92"/>
  <c r="P205" i="92" s="1"/>
  <c r="R204" i="92"/>
  <c r="P204" i="92"/>
  <c r="M204" i="92"/>
  <c r="R203" i="92"/>
  <c r="M203" i="92"/>
  <c r="P203" i="92" s="1"/>
  <c r="R202" i="92"/>
  <c r="P202" i="92"/>
  <c r="M202" i="92"/>
  <c r="R201" i="92"/>
  <c r="M201" i="92"/>
  <c r="P201" i="92" s="1"/>
  <c r="R200" i="92"/>
  <c r="M200" i="92"/>
  <c r="P200" i="92" s="1"/>
  <c r="R199" i="92"/>
  <c r="P199" i="92"/>
  <c r="M199" i="92"/>
  <c r="R198" i="92"/>
  <c r="P198" i="92"/>
  <c r="M198" i="92"/>
  <c r="R197" i="92"/>
  <c r="P197" i="92"/>
  <c r="M197" i="92"/>
  <c r="R196" i="92"/>
  <c r="P196" i="92"/>
  <c r="M196" i="92"/>
  <c r="R195" i="92"/>
  <c r="P195" i="92"/>
  <c r="M195" i="92"/>
  <c r="R194" i="92"/>
  <c r="P194" i="92"/>
  <c r="M194" i="92"/>
  <c r="R193" i="92"/>
  <c r="M193" i="92"/>
  <c r="P193" i="92" s="1"/>
  <c r="R192" i="92"/>
  <c r="P192" i="92"/>
  <c r="M192" i="92"/>
  <c r="R191" i="92"/>
  <c r="M191" i="92"/>
  <c r="P191" i="92" s="1"/>
  <c r="R190" i="92"/>
  <c r="M190" i="92"/>
  <c r="P190" i="92" s="1"/>
  <c r="R189" i="92"/>
  <c r="M189" i="92"/>
  <c r="P189" i="92" s="1"/>
  <c r="R188" i="92"/>
  <c r="P188" i="92"/>
  <c r="M188" i="92"/>
  <c r="R187" i="92"/>
  <c r="M187" i="92"/>
  <c r="P187" i="92" s="1"/>
  <c r="R186" i="92"/>
  <c r="M186" i="92"/>
  <c r="P186" i="92" s="1"/>
  <c r="R185" i="92"/>
  <c r="M185" i="92"/>
  <c r="P185" i="92" s="1"/>
  <c r="R184" i="92"/>
  <c r="P184" i="92"/>
  <c r="M184" i="92"/>
  <c r="R183" i="92"/>
  <c r="M183" i="92"/>
  <c r="P183" i="92" s="1"/>
  <c r="R182" i="92"/>
  <c r="P182" i="92"/>
  <c r="M182" i="92"/>
  <c r="R181" i="92"/>
  <c r="M181" i="92"/>
  <c r="P181" i="92" s="1"/>
  <c r="R180" i="92"/>
  <c r="M180" i="92"/>
  <c r="P180" i="92" s="1"/>
  <c r="R179" i="92"/>
  <c r="M179" i="92"/>
  <c r="P179" i="92" s="1"/>
  <c r="R178" i="92"/>
  <c r="P178" i="92"/>
  <c r="M178" i="92"/>
  <c r="R177" i="92"/>
  <c r="M177" i="92"/>
  <c r="P177" i="92" s="1"/>
  <c r="R176" i="92"/>
  <c r="P176" i="92"/>
  <c r="M176" i="92"/>
  <c r="R175" i="92"/>
  <c r="M175" i="92"/>
  <c r="P175" i="92" s="1"/>
  <c r="R174" i="92"/>
  <c r="M174" i="92"/>
  <c r="P174" i="92" s="1"/>
  <c r="R173" i="92"/>
  <c r="M173" i="92"/>
  <c r="P173" i="92" s="1"/>
  <c r="R172" i="92"/>
  <c r="P172" i="92"/>
  <c r="M172" i="92"/>
  <c r="R171" i="92"/>
  <c r="M171" i="92"/>
  <c r="P171" i="92" s="1"/>
  <c r="R170" i="92"/>
  <c r="M170" i="92"/>
  <c r="P170" i="92" s="1"/>
  <c r="R169" i="92"/>
  <c r="M169" i="92"/>
  <c r="P169" i="92" s="1"/>
  <c r="R168" i="92"/>
  <c r="P168" i="92"/>
  <c r="M168" i="92"/>
  <c r="R167" i="92"/>
  <c r="M167" i="92"/>
  <c r="P167" i="92" s="1"/>
  <c r="R166" i="92"/>
  <c r="P166" i="92"/>
  <c r="M166" i="92"/>
  <c r="R165" i="92"/>
  <c r="M165" i="92"/>
  <c r="P165" i="92" s="1"/>
  <c r="R164" i="92"/>
  <c r="M164" i="92"/>
  <c r="P164" i="92" s="1"/>
  <c r="R163" i="92"/>
  <c r="M163" i="92"/>
  <c r="P163" i="92" s="1"/>
  <c r="R162" i="92"/>
  <c r="P162" i="92"/>
  <c r="M162" i="92"/>
  <c r="R161" i="92"/>
  <c r="M161" i="92"/>
  <c r="P161" i="92" s="1"/>
  <c r="R160" i="92"/>
  <c r="P160" i="92"/>
  <c r="M160" i="92"/>
  <c r="R159" i="92"/>
  <c r="M159" i="92"/>
  <c r="P159" i="92" s="1"/>
  <c r="R158" i="92"/>
  <c r="M158" i="92"/>
  <c r="P158" i="92" s="1"/>
  <c r="P157" i="92"/>
  <c r="M157" i="92"/>
  <c r="R156" i="92"/>
  <c r="P156" i="92"/>
  <c r="M156" i="92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P150" i="92"/>
  <c r="M150" i="92"/>
  <c r="R149" i="92"/>
  <c r="M149" i="92"/>
  <c r="P149" i="92" s="1"/>
  <c r="R148" i="92"/>
  <c r="M148" i="92"/>
  <c r="P148" i="92" s="1"/>
  <c r="R147" i="92"/>
  <c r="M147" i="92"/>
  <c r="P147" i="92" s="1"/>
  <c r="R146" i="92"/>
  <c r="P146" i="92"/>
  <c r="M146" i="92"/>
  <c r="R145" i="92"/>
  <c r="M145" i="92"/>
  <c r="P145" i="92" s="1"/>
  <c r="R144" i="92"/>
  <c r="M144" i="92"/>
  <c r="P144" i="92" s="1"/>
  <c r="R143" i="92"/>
  <c r="M143" i="92"/>
  <c r="P143" i="92" s="1"/>
  <c r="R142" i="92"/>
  <c r="P142" i="92"/>
  <c r="M142" i="92"/>
  <c r="R141" i="92"/>
  <c r="M141" i="92"/>
  <c r="P141" i="92" s="1"/>
  <c r="R140" i="92"/>
  <c r="M140" i="92"/>
  <c r="P140" i="92" s="1"/>
  <c r="R139" i="92"/>
  <c r="M139" i="92"/>
  <c r="P139" i="92" s="1"/>
  <c r="R138" i="92"/>
  <c r="P138" i="92"/>
  <c r="M138" i="92"/>
  <c r="R137" i="92"/>
  <c r="P137" i="92"/>
  <c r="M137" i="92"/>
  <c r="R136" i="92"/>
  <c r="P136" i="92"/>
  <c r="M136" i="92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R129" i="92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P117" i="92"/>
  <c r="M117" i="92"/>
  <c r="R116" i="92"/>
  <c r="M116" i="92"/>
  <c r="P116" i="92" s="1"/>
  <c r="R115" i="92"/>
  <c r="M115" i="92"/>
  <c r="P115" i="92" s="1"/>
  <c r="P114" i="92"/>
  <c r="M114" i="92"/>
  <c r="R113" i="92"/>
  <c r="P113" i="92"/>
  <c r="M113" i="92"/>
  <c r="R112" i="92"/>
  <c r="M112" i="92"/>
  <c r="P112" i="92" s="1"/>
  <c r="R111" i="92"/>
  <c r="P111" i="92"/>
  <c r="M111" i="92"/>
  <c r="R110" i="92"/>
  <c r="M110" i="92"/>
  <c r="P110" i="92" s="1"/>
  <c r="R109" i="92"/>
  <c r="P109" i="92"/>
  <c r="M109" i="92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P100" i="92"/>
  <c r="M100" i="92"/>
  <c r="R99" i="92"/>
  <c r="P99" i="92"/>
  <c r="M99" i="92"/>
  <c r="R98" i="92"/>
  <c r="P98" i="92"/>
  <c r="M98" i="92"/>
  <c r="R97" i="92"/>
  <c r="P97" i="92"/>
  <c r="M97" i="92"/>
  <c r="R96" i="92"/>
  <c r="M96" i="92"/>
  <c r="P96" i="92" s="1"/>
  <c r="P95" i="92"/>
  <c r="M95" i="92"/>
  <c r="R94" i="92"/>
  <c r="M94" i="92"/>
  <c r="P94" i="92" s="1"/>
  <c r="R93" i="92"/>
  <c r="M93" i="92"/>
  <c r="P93" i="92" s="1"/>
  <c r="R92" i="92"/>
  <c r="P92" i="92"/>
  <c r="M92" i="92"/>
  <c r="R91" i="92"/>
  <c r="M91" i="92"/>
  <c r="P91" i="92" s="1"/>
  <c r="R90" i="92"/>
  <c r="M90" i="92"/>
  <c r="P90" i="92" s="1"/>
  <c r="R89" i="92"/>
  <c r="M89" i="92"/>
  <c r="P89" i="92" s="1"/>
  <c r="R88" i="92"/>
  <c r="P88" i="92"/>
  <c r="M88" i="92"/>
  <c r="R86" i="92"/>
  <c r="P86" i="92"/>
  <c r="M86" i="92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P78" i="92"/>
  <c r="M78" i="92"/>
  <c r="R77" i="92"/>
  <c r="M77" i="92"/>
  <c r="P77" i="92" s="1"/>
  <c r="R76" i="92"/>
  <c r="M76" i="92"/>
  <c r="P76" i="92" s="1"/>
  <c r="R75" i="92"/>
  <c r="M75" i="92"/>
  <c r="P75" i="92" s="1"/>
  <c r="M74" i="92"/>
  <c r="P74" i="92" s="1"/>
  <c r="R73" i="92"/>
  <c r="M73" i="92"/>
  <c r="P73" i="92" s="1"/>
  <c r="R72" i="92"/>
  <c r="P72" i="92"/>
  <c r="M72" i="92"/>
  <c r="R71" i="92"/>
  <c r="M71" i="92"/>
  <c r="P71" i="92" s="1"/>
  <c r="R70" i="92"/>
  <c r="M70" i="92"/>
  <c r="P70" i="92" s="1"/>
  <c r="R69" i="92"/>
  <c r="M69" i="92"/>
  <c r="P69" i="92" s="1"/>
  <c r="R68" i="92"/>
  <c r="P68" i="92"/>
  <c r="M68" i="92"/>
  <c r="R67" i="92"/>
  <c r="M67" i="92"/>
  <c r="P67" i="92" s="1"/>
  <c r="R66" i="92"/>
  <c r="M66" i="92"/>
  <c r="P66" i="92" s="1"/>
  <c r="R65" i="92"/>
  <c r="M65" i="92"/>
  <c r="P65" i="92" s="1"/>
  <c r="R64" i="92"/>
  <c r="P64" i="92"/>
  <c r="M64" i="92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P59" i="92"/>
  <c r="M59" i="92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P54" i="92"/>
  <c r="M54" i="92"/>
  <c r="R53" i="92"/>
  <c r="M53" i="92"/>
  <c r="P53" i="92" s="1"/>
  <c r="R52" i="92"/>
  <c r="M52" i="92"/>
  <c r="P52" i="92" s="1"/>
  <c r="R51" i="92"/>
  <c r="M51" i="92"/>
  <c r="P51" i="92" s="1"/>
  <c r="R50" i="92"/>
  <c r="P50" i="92"/>
  <c r="M50" i="92"/>
  <c r="R49" i="92"/>
  <c r="M49" i="92"/>
  <c r="P49" i="92" s="1"/>
  <c r="R48" i="92"/>
  <c r="M48" i="92"/>
  <c r="P48" i="92" s="1"/>
  <c r="R47" i="92"/>
  <c r="M47" i="92"/>
  <c r="P47" i="92" s="1"/>
  <c r="R46" i="92"/>
  <c r="P46" i="92"/>
  <c r="M46" i="92"/>
  <c r="R45" i="92"/>
  <c r="M45" i="92"/>
  <c r="P45" i="92" s="1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P37" i="92"/>
  <c r="M37" i="92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P30" i="92"/>
  <c r="M30" i="92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P22" i="92"/>
  <c r="M22" i="92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P14" i="92"/>
  <c r="M14" i="92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P6" i="92"/>
  <c r="M6" i="92"/>
  <c r="R5" i="92"/>
  <c r="M5" i="92"/>
  <c r="N233" i="91"/>
  <c r="S19" i="8" s="1"/>
  <c r="M227" i="91"/>
  <c r="R225" i="91"/>
  <c r="M225" i="91"/>
  <c r="P225" i="91" s="1"/>
  <c r="R224" i="91"/>
  <c r="M224" i="91"/>
  <c r="P224" i="91" s="1"/>
  <c r="R223" i="91"/>
  <c r="M223" i="91"/>
  <c r="P223" i="91" s="1"/>
  <c r="R222" i="91"/>
  <c r="M222" i="91"/>
  <c r="P222" i="91" s="1"/>
  <c r="R221" i="91"/>
  <c r="M221" i="91"/>
  <c r="P221" i="91" s="1"/>
  <c r="R220" i="91"/>
  <c r="M220" i="91"/>
  <c r="P220" i="91" s="1"/>
  <c r="R219" i="91"/>
  <c r="P219" i="91"/>
  <c r="M219" i="91"/>
  <c r="R218" i="91"/>
  <c r="P218" i="91"/>
  <c r="M218" i="91"/>
  <c r="R217" i="91"/>
  <c r="M217" i="91"/>
  <c r="P217" i="91" s="1"/>
  <c r="R216" i="91"/>
  <c r="P216" i="91"/>
  <c r="M216" i="91"/>
  <c r="R215" i="91"/>
  <c r="M215" i="91"/>
  <c r="P215" i="91" s="1"/>
  <c r="R214" i="91"/>
  <c r="M214" i="91"/>
  <c r="P214" i="91" s="1"/>
  <c r="R213" i="91"/>
  <c r="M213" i="91"/>
  <c r="P213" i="91" s="1"/>
  <c r="R212" i="91"/>
  <c r="M212" i="91"/>
  <c r="P212" i="91" s="1"/>
  <c r="R211" i="91"/>
  <c r="M211" i="91"/>
  <c r="P211" i="91" s="1"/>
  <c r="R210" i="91"/>
  <c r="P210" i="91"/>
  <c r="M210" i="91"/>
  <c r="R209" i="91"/>
  <c r="M209" i="91"/>
  <c r="P209" i="91" s="1"/>
  <c r="R208" i="91"/>
  <c r="M208" i="91"/>
  <c r="P208" i="91" s="1"/>
  <c r="R207" i="91"/>
  <c r="M207" i="91"/>
  <c r="P207" i="91" s="1"/>
  <c r="R206" i="91"/>
  <c r="M206" i="91"/>
  <c r="P206" i="91" s="1"/>
  <c r="R205" i="91"/>
  <c r="M205" i="91"/>
  <c r="P205" i="91" s="1"/>
  <c r="R204" i="91"/>
  <c r="M204" i="91"/>
  <c r="P204" i="91" s="1"/>
  <c r="R203" i="91"/>
  <c r="M203" i="91"/>
  <c r="P203" i="91" s="1"/>
  <c r="R202" i="91"/>
  <c r="M202" i="91"/>
  <c r="P202" i="91" s="1"/>
  <c r="R201" i="91"/>
  <c r="M201" i="91"/>
  <c r="P201" i="91" s="1"/>
  <c r="R200" i="91"/>
  <c r="P200" i="91"/>
  <c r="M200" i="91"/>
  <c r="R199" i="91"/>
  <c r="P199" i="91"/>
  <c r="M199" i="91"/>
  <c r="R198" i="91"/>
  <c r="P198" i="91"/>
  <c r="M198" i="91"/>
  <c r="R197" i="91"/>
  <c r="M197" i="91"/>
  <c r="P197" i="91" s="1"/>
  <c r="R196" i="91"/>
  <c r="M196" i="91"/>
  <c r="P196" i="91" s="1"/>
  <c r="R195" i="91"/>
  <c r="M195" i="91"/>
  <c r="P195" i="91" s="1"/>
  <c r="R194" i="91"/>
  <c r="P194" i="91"/>
  <c r="M194" i="9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P188" i="91"/>
  <c r="M188" i="91"/>
  <c r="R187" i="91"/>
  <c r="P187" i="91"/>
  <c r="M187" i="91"/>
  <c r="R186" i="91"/>
  <c r="P186" i="91"/>
  <c r="M186" i="91"/>
  <c r="R185" i="91"/>
  <c r="M185" i="91"/>
  <c r="P185" i="91" s="1"/>
  <c r="R184" i="91"/>
  <c r="P184" i="91"/>
  <c r="M184" i="91"/>
  <c r="R183" i="91"/>
  <c r="P183" i="91"/>
  <c r="M183" i="91"/>
  <c r="R182" i="91"/>
  <c r="M182" i="91"/>
  <c r="P182" i="91" s="1"/>
  <c r="R181" i="91"/>
  <c r="M181" i="91"/>
  <c r="P181" i="91" s="1"/>
  <c r="R180" i="91"/>
  <c r="P180" i="91"/>
  <c r="M180" i="91"/>
  <c r="R179" i="91"/>
  <c r="M179" i="91"/>
  <c r="P179" i="91" s="1"/>
  <c r="R178" i="91"/>
  <c r="M178" i="91"/>
  <c r="P178" i="91" s="1"/>
  <c r="R177" i="91"/>
  <c r="M177" i="91"/>
  <c r="P177" i="91" s="1"/>
  <c r="R176" i="91"/>
  <c r="M176" i="91"/>
  <c r="P176" i="91" s="1"/>
  <c r="R175" i="91"/>
  <c r="P175" i="91"/>
  <c r="M175" i="91"/>
  <c r="R174" i="91"/>
  <c r="P174" i="91"/>
  <c r="M174" i="91"/>
  <c r="R173" i="91"/>
  <c r="M173" i="91"/>
  <c r="P173" i="91" s="1"/>
  <c r="R172" i="91"/>
  <c r="M172" i="91"/>
  <c r="P172" i="91" s="1"/>
  <c r="R171" i="91"/>
  <c r="M171" i="91"/>
  <c r="P171" i="91" s="1"/>
  <c r="R170" i="91"/>
  <c r="M170" i="91"/>
  <c r="P170" i="91" s="1"/>
  <c r="R169" i="91"/>
  <c r="M169" i="91"/>
  <c r="P169" i="91" s="1"/>
  <c r="R168" i="91"/>
  <c r="M168" i="91"/>
  <c r="P168" i="91" s="1"/>
  <c r="R167" i="91"/>
  <c r="M167" i="91"/>
  <c r="P167" i="91" s="1"/>
  <c r="R166" i="91"/>
  <c r="P166" i="91"/>
  <c r="M166" i="91"/>
  <c r="R165" i="91"/>
  <c r="M165" i="91"/>
  <c r="P165" i="91" s="1"/>
  <c r="R164" i="91"/>
  <c r="M164" i="91"/>
  <c r="P164" i="91" s="1"/>
  <c r="R163" i="91"/>
  <c r="M163" i="91"/>
  <c r="P163" i="91" s="1"/>
  <c r="R162" i="91"/>
  <c r="M162" i="91"/>
  <c r="P162" i="91" s="1"/>
  <c r="R161" i="91"/>
  <c r="M161" i="91"/>
  <c r="P161" i="91" s="1"/>
  <c r="R160" i="91"/>
  <c r="M160" i="91"/>
  <c r="P160" i="91" s="1"/>
  <c r="R159" i="91"/>
  <c r="M159" i="91"/>
  <c r="P159" i="91" s="1"/>
  <c r="R158" i="91"/>
  <c r="M158" i="91"/>
  <c r="P158" i="91" s="1"/>
  <c r="M157" i="91"/>
  <c r="P157" i="91" s="1"/>
  <c r="R156" i="91"/>
  <c r="M156" i="91"/>
  <c r="P156" i="91" s="1"/>
  <c r="R155" i="91"/>
  <c r="P155" i="91"/>
  <c r="M155" i="91"/>
  <c r="R154" i="91"/>
  <c r="M154" i="91"/>
  <c r="P154" i="91" s="1"/>
  <c r="R153" i="91"/>
  <c r="P153" i="91"/>
  <c r="M153" i="91"/>
  <c r="R152" i="91"/>
  <c r="M152" i="91"/>
  <c r="P152" i="91" s="1"/>
  <c r="R151" i="91"/>
  <c r="P151" i="91"/>
  <c r="M151" i="91"/>
  <c r="R150" i="91"/>
  <c r="M150" i="91"/>
  <c r="P150" i="91" s="1"/>
  <c r="R149" i="91"/>
  <c r="P149" i="91"/>
  <c r="M149" i="91"/>
  <c r="R148" i="91"/>
  <c r="M148" i="91"/>
  <c r="P148" i="91" s="1"/>
  <c r="R147" i="91"/>
  <c r="M147" i="91"/>
  <c r="P147" i="91" s="1"/>
  <c r="R146" i="91"/>
  <c r="M146" i="91"/>
  <c r="P146" i="91" s="1"/>
  <c r="R145" i="91"/>
  <c r="P145" i="91"/>
  <c r="M145" i="91"/>
  <c r="R144" i="91"/>
  <c r="M144" i="91"/>
  <c r="P144" i="91" s="1"/>
  <c r="R143" i="91"/>
  <c r="M143" i="91"/>
  <c r="P143" i="91" s="1"/>
  <c r="R142" i="91"/>
  <c r="M142" i="91"/>
  <c r="P142" i="91" s="1"/>
  <c r="R141" i="91"/>
  <c r="M141" i="91"/>
  <c r="P141" i="91" s="1"/>
  <c r="R140" i="91"/>
  <c r="M140" i="91"/>
  <c r="P140" i="91" s="1"/>
  <c r="R139" i="91"/>
  <c r="M139" i="91"/>
  <c r="P139" i="91" s="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P131" i="91"/>
  <c r="M131" i="91"/>
  <c r="R130" i="91"/>
  <c r="M130" i="91"/>
  <c r="P130" i="91" s="1"/>
  <c r="R129" i="9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P121" i="91"/>
  <c r="M121" i="91"/>
  <c r="R120" i="91"/>
  <c r="M120" i="91"/>
  <c r="P120" i="91" s="1"/>
  <c r="R119" i="91"/>
  <c r="P119" i="91"/>
  <c r="M119" i="91"/>
  <c r="R118" i="91"/>
  <c r="M118" i="91"/>
  <c r="P118" i="91" s="1"/>
  <c r="R117" i="91"/>
  <c r="P117" i="91"/>
  <c r="M117" i="91"/>
  <c r="R116" i="91"/>
  <c r="M116" i="91"/>
  <c r="P116" i="91" s="1"/>
  <c r="R115" i="91"/>
  <c r="M115" i="91"/>
  <c r="P115" i="91" s="1"/>
  <c r="P114" i="91"/>
  <c r="M114" i="91"/>
  <c r="R113" i="91"/>
  <c r="M113" i="91"/>
  <c r="P113" i="91" s="1"/>
  <c r="R112" i="91"/>
  <c r="M112" i="91"/>
  <c r="P112" i="91" s="1"/>
  <c r="R111" i="91"/>
  <c r="M111" i="91"/>
  <c r="P111" i="91" s="1"/>
  <c r="R110" i="91"/>
  <c r="M110" i="91"/>
  <c r="P110" i="91" s="1"/>
  <c r="R109" i="91"/>
  <c r="P109" i="91"/>
  <c r="M109" i="91"/>
  <c r="R108" i="91"/>
  <c r="P108" i="91"/>
  <c r="M108" i="91"/>
  <c r="R107" i="91"/>
  <c r="P107" i="91"/>
  <c r="M107" i="91"/>
  <c r="R106" i="91"/>
  <c r="M106" i="91"/>
  <c r="P106" i="91" s="1"/>
  <c r="R105" i="91"/>
  <c r="P105" i="91"/>
  <c r="M105" i="91"/>
  <c r="R104" i="91"/>
  <c r="M104" i="91"/>
  <c r="P104" i="91" s="1"/>
  <c r="R103" i="91"/>
  <c r="P103" i="91"/>
  <c r="M103" i="91"/>
  <c r="R102" i="91"/>
  <c r="M102" i="91"/>
  <c r="P102" i="91" s="1"/>
  <c r="R101" i="91"/>
  <c r="P101" i="91"/>
  <c r="M101" i="91"/>
  <c r="M100" i="91"/>
  <c r="P100" i="91" s="1"/>
  <c r="R99" i="91"/>
  <c r="M99" i="91"/>
  <c r="P99" i="91" s="1"/>
  <c r="R98" i="91"/>
  <c r="M98" i="91"/>
  <c r="P98" i="91" s="1"/>
  <c r="R97" i="91"/>
  <c r="M97" i="91"/>
  <c r="P97" i="91" s="1"/>
  <c r="R96" i="91"/>
  <c r="M96" i="91"/>
  <c r="P96" i="91" s="1"/>
  <c r="M95" i="91"/>
  <c r="P95" i="91" s="1"/>
  <c r="R94" i="91"/>
  <c r="M94" i="91"/>
  <c r="P94" i="91" s="1"/>
  <c r="R93" i="91"/>
  <c r="M93" i="91"/>
  <c r="P93" i="91" s="1"/>
  <c r="R92" i="91"/>
  <c r="P92" i="91"/>
  <c r="M92" i="91"/>
  <c r="R91" i="91"/>
  <c r="P91" i="91"/>
  <c r="M91" i="91"/>
  <c r="R90" i="91"/>
  <c r="M90" i="91"/>
  <c r="P90" i="91" s="1"/>
  <c r="R89" i="91"/>
  <c r="M89" i="91"/>
  <c r="P89" i="91" s="1"/>
  <c r="R88" i="91"/>
  <c r="P88" i="91"/>
  <c r="M88" i="91"/>
  <c r="R86" i="91"/>
  <c r="M86" i="91"/>
  <c r="P86" i="91" s="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P80" i="91"/>
  <c r="M80" i="91"/>
  <c r="R79" i="91"/>
  <c r="M79" i="91"/>
  <c r="P79" i="91" s="1"/>
  <c r="R78" i="91"/>
  <c r="M78" i="91"/>
  <c r="P78" i="91" s="1"/>
  <c r="R77" i="91"/>
  <c r="M77" i="91"/>
  <c r="P77" i="91" s="1"/>
  <c r="R76" i="91"/>
  <c r="M76" i="91"/>
  <c r="P76" i="91" s="1"/>
  <c r="R75" i="91"/>
  <c r="M75" i="91"/>
  <c r="P75" i="91" s="1"/>
  <c r="P74" i="91"/>
  <c r="M74" i="91"/>
  <c r="R73" i="91"/>
  <c r="P73" i="91"/>
  <c r="M73" i="91"/>
  <c r="R72" i="91"/>
  <c r="M72" i="91"/>
  <c r="P72" i="91" s="1"/>
  <c r="R71" i="91"/>
  <c r="M71" i="91"/>
  <c r="P71" i="91" s="1"/>
  <c r="R70" i="91"/>
  <c r="P70" i="91"/>
  <c r="M70" i="91"/>
  <c r="R69" i="91"/>
  <c r="P69" i="91"/>
  <c r="M69" i="91"/>
  <c r="R68" i="91"/>
  <c r="P68" i="91"/>
  <c r="M68" i="91"/>
  <c r="R67" i="91"/>
  <c r="M67" i="91"/>
  <c r="P67" i="91" s="1"/>
  <c r="R66" i="91"/>
  <c r="M66" i="91"/>
  <c r="P66" i="91" s="1"/>
  <c r="R65" i="91"/>
  <c r="M65" i="91"/>
  <c r="P65" i="91" s="1"/>
  <c r="R64" i="91"/>
  <c r="M64" i="91"/>
  <c r="P64" i="91" s="1"/>
  <c r="R63" i="91"/>
  <c r="M63" i="91"/>
  <c r="P63" i="91" s="1"/>
  <c r="R62" i="91"/>
  <c r="M62" i="91"/>
  <c r="P62" i="91" s="1"/>
  <c r="R61" i="91"/>
  <c r="M61" i="91"/>
  <c r="P61" i="91" s="1"/>
  <c r="R60" i="91"/>
  <c r="P60" i="91"/>
  <c r="M60" i="91"/>
  <c r="R59" i="91"/>
  <c r="M59" i="91"/>
  <c r="P59" i="91" s="1"/>
  <c r="R58" i="91"/>
  <c r="M58" i="91"/>
  <c r="P58" i="91" s="1"/>
  <c r="R57" i="91"/>
  <c r="M57" i="91"/>
  <c r="P57" i="91" s="1"/>
  <c r="R56" i="91"/>
  <c r="P56" i="91"/>
  <c r="M56" i="9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M47" i="91"/>
  <c r="P47" i="91" s="1"/>
  <c r="R46" i="91"/>
  <c r="M46" i="91"/>
  <c r="P46" i="91" s="1"/>
  <c r="R45" i="91"/>
  <c r="M45" i="91"/>
  <c r="P45" i="91" s="1"/>
  <c r="M44" i="91"/>
  <c r="P44" i="91" s="1"/>
  <c r="R43" i="91"/>
  <c r="P43" i="91"/>
  <c r="M43" i="91"/>
  <c r="R42" i="91"/>
  <c r="M42" i="91"/>
  <c r="P42" i="91" s="1"/>
  <c r="R41" i="91"/>
  <c r="P41" i="91"/>
  <c r="M41" i="9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P35" i="91"/>
  <c r="M35" i="9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P29" i="91"/>
  <c r="M29" i="91"/>
  <c r="R28" i="91"/>
  <c r="M28" i="91"/>
  <c r="P28" i="91" s="1"/>
  <c r="R27" i="91"/>
  <c r="M27" i="91"/>
  <c r="P27" i="91" s="1"/>
  <c r="R26" i="91"/>
  <c r="M26" i="91"/>
  <c r="P26" i="91" s="1"/>
  <c r="R25" i="91"/>
  <c r="M25" i="91"/>
  <c r="P25" i="91" s="1"/>
  <c r="R24" i="91"/>
  <c r="M24" i="91"/>
  <c r="P24" i="91" s="1"/>
  <c r="R23" i="91"/>
  <c r="P23" i="91"/>
  <c r="M23" i="91"/>
  <c r="R22" i="91"/>
  <c r="M22" i="91"/>
  <c r="P22" i="91" s="1"/>
  <c r="R21" i="91"/>
  <c r="M21" i="91"/>
  <c r="P21" i="91" s="1"/>
  <c r="R20" i="91"/>
  <c r="M20" i="91"/>
  <c r="P20" i="91" s="1"/>
  <c r="R19" i="91"/>
  <c r="M19" i="91"/>
  <c r="P19" i="91" s="1"/>
  <c r="R18" i="91"/>
  <c r="M18" i="91"/>
  <c r="P18" i="91" s="1"/>
  <c r="R17" i="91"/>
  <c r="P17" i="91"/>
  <c r="M17" i="91"/>
  <c r="R16" i="91"/>
  <c r="M16" i="91"/>
  <c r="P16" i="91" s="1"/>
  <c r="R15" i="91"/>
  <c r="M15" i="91"/>
  <c r="P15" i="91" s="1"/>
  <c r="R14" i="91"/>
  <c r="M14" i="91"/>
  <c r="P14" i="91" s="1"/>
  <c r="R13" i="91"/>
  <c r="M13" i="91"/>
  <c r="P13" i="91" s="1"/>
  <c r="R12" i="91"/>
  <c r="M12" i="91"/>
  <c r="P12" i="91" s="1"/>
  <c r="R11" i="91"/>
  <c r="M11" i="91"/>
  <c r="P11" i="91" s="1"/>
  <c r="R10" i="91"/>
  <c r="M10" i="91"/>
  <c r="P10" i="91" s="1"/>
  <c r="R9" i="91"/>
  <c r="P9" i="91"/>
  <c r="M9" i="91"/>
  <c r="R8" i="91"/>
  <c r="M8" i="91"/>
  <c r="P8" i="91" s="1"/>
  <c r="R7" i="91"/>
  <c r="P7" i="91"/>
  <c r="M7" i="91"/>
  <c r="R6" i="91"/>
  <c r="M6" i="91"/>
  <c r="P6" i="91" s="1"/>
  <c r="R5" i="91"/>
  <c r="M5" i="91"/>
  <c r="P5" i="91" s="1"/>
  <c r="M227" i="90"/>
  <c r="R225" i="90"/>
  <c r="M225" i="90"/>
  <c r="P225" i="90" s="1"/>
  <c r="R224" i="90"/>
  <c r="M224" i="90"/>
  <c r="P224" i="90" s="1"/>
  <c r="R223" i="90"/>
  <c r="M223" i="90"/>
  <c r="P223" i="90" s="1"/>
  <c r="R222" i="90"/>
  <c r="M222" i="90"/>
  <c r="P222" i="90" s="1"/>
  <c r="R221" i="90"/>
  <c r="M221" i="90"/>
  <c r="P221" i="90" s="1"/>
  <c r="R220" i="90"/>
  <c r="M220" i="90"/>
  <c r="P220" i="90" s="1"/>
  <c r="R219" i="90"/>
  <c r="M219" i="90"/>
  <c r="P219" i="90" s="1"/>
  <c r="R218" i="90"/>
  <c r="M218" i="90"/>
  <c r="P218" i="90" s="1"/>
  <c r="R217" i="90"/>
  <c r="M217" i="90"/>
  <c r="P217" i="90" s="1"/>
  <c r="R216" i="90"/>
  <c r="P216" i="90"/>
  <c r="M216" i="90"/>
  <c r="R215" i="90"/>
  <c r="M215" i="90"/>
  <c r="P215" i="90" s="1"/>
  <c r="R214" i="90"/>
  <c r="M214" i="90"/>
  <c r="P214" i="90" s="1"/>
  <c r="R213" i="90"/>
  <c r="M213" i="90"/>
  <c r="P213" i="90" s="1"/>
  <c r="R212" i="90"/>
  <c r="M212" i="90"/>
  <c r="P212" i="90" s="1"/>
  <c r="R211" i="90"/>
  <c r="M211" i="90"/>
  <c r="P211" i="90" s="1"/>
  <c r="R210" i="90"/>
  <c r="M210" i="90"/>
  <c r="P210" i="90" s="1"/>
  <c r="R209" i="90"/>
  <c r="M209" i="90"/>
  <c r="P209" i="90" s="1"/>
  <c r="R208" i="90"/>
  <c r="M208" i="90"/>
  <c r="P208" i="90" s="1"/>
  <c r="R207" i="90"/>
  <c r="M207" i="90"/>
  <c r="P207" i="90" s="1"/>
  <c r="R206" i="90"/>
  <c r="M206" i="90"/>
  <c r="P206" i="90" s="1"/>
  <c r="R205" i="90"/>
  <c r="M205" i="90"/>
  <c r="P205" i="90" s="1"/>
  <c r="R204" i="90"/>
  <c r="M204" i="90"/>
  <c r="P204" i="90" s="1"/>
  <c r="R203" i="90"/>
  <c r="M203" i="90"/>
  <c r="P203" i="90" s="1"/>
  <c r="R202" i="90"/>
  <c r="M202" i="90"/>
  <c r="P202" i="90" s="1"/>
  <c r="R201" i="90"/>
  <c r="M201" i="90"/>
  <c r="P201" i="90" s="1"/>
  <c r="R200" i="90"/>
  <c r="P200" i="90"/>
  <c r="M200" i="90"/>
  <c r="R199" i="90"/>
  <c r="M199" i="90"/>
  <c r="P199" i="90" s="1"/>
  <c r="R198" i="90"/>
  <c r="M198" i="90"/>
  <c r="P198" i="90" s="1"/>
  <c r="R197" i="90"/>
  <c r="M197" i="90"/>
  <c r="P197" i="90" s="1"/>
  <c r="R196" i="90"/>
  <c r="M196" i="90"/>
  <c r="P196" i="90" s="1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M190" i="90"/>
  <c r="P190" i="90" s="1"/>
  <c r="R189" i="90"/>
  <c r="M189" i="90"/>
  <c r="P189" i="90" s="1"/>
  <c r="R188" i="90"/>
  <c r="M188" i="90"/>
  <c r="P188" i="90" s="1"/>
  <c r="R187" i="90"/>
  <c r="M187" i="90"/>
  <c r="P187" i="90" s="1"/>
  <c r="R186" i="90"/>
  <c r="M186" i="90"/>
  <c r="P186" i="90" s="1"/>
  <c r="R185" i="90"/>
  <c r="M185" i="90"/>
  <c r="P185" i="90" s="1"/>
  <c r="R184" i="90"/>
  <c r="P184" i="90"/>
  <c r="M184" i="90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R178" i="90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M174" i="90"/>
  <c r="P174" i="90" s="1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P168" i="90"/>
  <c r="M168" i="90"/>
  <c r="R167" i="90"/>
  <c r="M167" i="90"/>
  <c r="P167" i="90" s="1"/>
  <c r="R166" i="90"/>
  <c r="M166" i="90"/>
  <c r="P166" i="90" s="1"/>
  <c r="R165" i="90"/>
  <c r="M165" i="90"/>
  <c r="P165" i="90" s="1"/>
  <c r="R164" i="90"/>
  <c r="M164" i="90"/>
  <c r="P164" i="90" s="1"/>
  <c r="R163" i="90"/>
  <c r="M163" i="90"/>
  <c r="P163" i="90" s="1"/>
  <c r="R162" i="90"/>
  <c r="P162" i="90"/>
  <c r="M162" i="90"/>
  <c r="R161" i="90"/>
  <c r="M161" i="90"/>
  <c r="P161" i="90" s="1"/>
  <c r="R160" i="90"/>
  <c r="M160" i="90"/>
  <c r="P160" i="90" s="1"/>
  <c r="R159" i="90"/>
  <c r="M159" i="90"/>
  <c r="P159" i="90" s="1"/>
  <c r="R158" i="90"/>
  <c r="M158" i="90"/>
  <c r="P158" i="90" s="1"/>
  <c r="M157" i="90"/>
  <c r="P157" i="90" s="1"/>
  <c r="R156" i="90"/>
  <c r="P156" i="90"/>
  <c r="M156" i="90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M150" i="90"/>
  <c r="P150" i="90" s="1"/>
  <c r="R149" i="90"/>
  <c r="M149" i="90"/>
  <c r="P149" i="90" s="1"/>
  <c r="R148" i="90"/>
  <c r="M148" i="90"/>
  <c r="P148" i="90" s="1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P142" i="90"/>
  <c r="M142" i="90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M136" i="90"/>
  <c r="P136" i="90" s="1"/>
  <c r="R135" i="90"/>
  <c r="M135" i="90"/>
  <c r="P135" i="90" s="1"/>
  <c r="R134" i="90"/>
  <c r="M134" i="90"/>
  <c r="P134" i="90" s="1"/>
  <c r="R133" i="90"/>
  <c r="M133" i="90"/>
  <c r="P133" i="90" s="1"/>
  <c r="R132" i="90"/>
  <c r="P132" i="90"/>
  <c r="M132" i="90"/>
  <c r="R131" i="90"/>
  <c r="M131" i="90"/>
  <c r="P131" i="90" s="1"/>
  <c r="R130" i="90"/>
  <c r="M130" i="90"/>
  <c r="P130" i="90" s="1"/>
  <c r="R129" i="90"/>
  <c r="M129" i="90"/>
  <c r="P129" i="90" s="1"/>
  <c r="R128" i="90"/>
  <c r="M128" i="90"/>
  <c r="P128" i="90" s="1"/>
  <c r="R127" i="90"/>
  <c r="M127" i="90"/>
  <c r="P127" i="90" s="1"/>
  <c r="R126" i="90"/>
  <c r="M126" i="90"/>
  <c r="P126" i="90" s="1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P120" i="90"/>
  <c r="M120" i="90"/>
  <c r="R119" i="90"/>
  <c r="M119" i="90"/>
  <c r="P119" i="90" s="1"/>
  <c r="R118" i="90"/>
  <c r="M118" i="90"/>
  <c r="P118" i="90" s="1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R109" i="90"/>
  <c r="M109" i="90"/>
  <c r="P109" i="90" s="1"/>
  <c r="R108" i="90"/>
  <c r="M108" i="90"/>
  <c r="P108" i="90" s="1"/>
  <c r="R107" i="90"/>
  <c r="M107" i="90"/>
  <c r="P107" i="90" s="1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M101" i="90"/>
  <c r="P101" i="90" s="1"/>
  <c r="P100" i="90"/>
  <c r="M100" i="90"/>
  <c r="R99" i="90"/>
  <c r="M99" i="90"/>
  <c r="P99" i="90" s="1"/>
  <c r="R98" i="90"/>
  <c r="M98" i="90"/>
  <c r="P98" i="90" s="1"/>
  <c r="R97" i="90"/>
  <c r="M97" i="90"/>
  <c r="P97" i="90" s="1"/>
  <c r="R96" i="90"/>
  <c r="M96" i="90"/>
  <c r="P96" i="90" s="1"/>
  <c r="M95" i="90"/>
  <c r="P95" i="90" s="1"/>
  <c r="R94" i="90"/>
  <c r="M94" i="90"/>
  <c r="P94" i="90" s="1"/>
  <c r="R93" i="90"/>
  <c r="M93" i="90"/>
  <c r="P93" i="90" s="1"/>
  <c r="R92" i="90"/>
  <c r="M92" i="90"/>
  <c r="P92" i="90" s="1"/>
  <c r="R91" i="90"/>
  <c r="M91" i="90"/>
  <c r="P91" i="90" s="1"/>
  <c r="R90" i="90"/>
  <c r="M90" i="90"/>
  <c r="P90" i="90" s="1"/>
  <c r="R89" i="90"/>
  <c r="M89" i="90"/>
  <c r="P89" i="90" s="1"/>
  <c r="R88" i="90"/>
  <c r="M88" i="90"/>
  <c r="P88" i="90" s="1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M79" i="90"/>
  <c r="P79" i="90" s="1"/>
  <c r="R78" i="90"/>
  <c r="M78" i="90"/>
  <c r="P78" i="90" s="1"/>
  <c r="R77" i="90"/>
  <c r="M77" i="90"/>
  <c r="P77" i="90" s="1"/>
  <c r="R76" i="90"/>
  <c r="M76" i="90"/>
  <c r="P76" i="90" s="1"/>
  <c r="R75" i="90"/>
  <c r="M75" i="90"/>
  <c r="P75" i="90" s="1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P68" i="90"/>
  <c r="M68" i="90"/>
  <c r="R67" i="90"/>
  <c r="M67" i="90"/>
  <c r="P67" i="90" s="1"/>
  <c r="R66" i="90"/>
  <c r="M66" i="90"/>
  <c r="P66" i="90" s="1"/>
  <c r="R65" i="90"/>
  <c r="M65" i="90"/>
  <c r="P65" i="90" s="1"/>
  <c r="R64" i="90"/>
  <c r="M64" i="90"/>
  <c r="P64" i="90" s="1"/>
  <c r="R63" i="90"/>
  <c r="M63" i="90"/>
  <c r="P63" i="90" s="1"/>
  <c r="R62" i="90"/>
  <c r="M62" i="90"/>
  <c r="P62" i="90" s="1"/>
  <c r="R61" i="90"/>
  <c r="M61" i="90"/>
  <c r="P61" i="90" s="1"/>
  <c r="R60" i="90"/>
  <c r="M60" i="90"/>
  <c r="P60" i="90" s="1"/>
  <c r="R59" i="90"/>
  <c r="M59" i="90"/>
  <c r="P59" i="90" s="1"/>
  <c r="R58" i="90"/>
  <c r="P58" i="90"/>
  <c r="M58" i="90"/>
  <c r="R57" i="90"/>
  <c r="M57" i="90"/>
  <c r="P57" i="90" s="1"/>
  <c r="R56" i="90"/>
  <c r="M56" i="90"/>
  <c r="P56" i="90" s="1"/>
  <c r="R55" i="90"/>
  <c r="M55" i="90"/>
  <c r="P55" i="90" s="1"/>
  <c r="R54" i="90"/>
  <c r="M54" i="90"/>
  <c r="P54" i="90" s="1"/>
  <c r="R53" i="90"/>
  <c r="M53" i="90"/>
  <c r="P53" i="90" s="1"/>
  <c r="R52" i="90"/>
  <c r="P52" i="90"/>
  <c r="M52" i="90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M46" i="90"/>
  <c r="P46" i="90" s="1"/>
  <c r="R45" i="90"/>
  <c r="M45" i="90"/>
  <c r="P45" i="90" s="1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M40" i="90"/>
  <c r="P40" i="90" s="1"/>
  <c r="R39" i="90"/>
  <c r="M39" i="90"/>
  <c r="P39" i="90" s="1"/>
  <c r="R38" i="90"/>
  <c r="M38" i="90"/>
  <c r="P38" i="90" s="1"/>
  <c r="R37" i="90"/>
  <c r="M37" i="90"/>
  <c r="P37" i="90" s="1"/>
  <c r="R36" i="90"/>
  <c r="M36" i="90"/>
  <c r="P36" i="90" s="1"/>
  <c r="R35" i="90"/>
  <c r="M35" i="90"/>
  <c r="P35" i="90" s="1"/>
  <c r="R34" i="90"/>
  <c r="M34" i="90"/>
  <c r="P34" i="90" s="1"/>
  <c r="R33" i="90"/>
  <c r="P33" i="90"/>
  <c r="M33" i="90"/>
  <c r="R32" i="90"/>
  <c r="M32" i="90"/>
  <c r="P32" i="90" s="1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P27" i="90"/>
  <c r="M27" i="90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P17" i="90"/>
  <c r="M17" i="90"/>
  <c r="R16" i="90"/>
  <c r="M16" i="90"/>
  <c r="P16" i="90" s="1"/>
  <c r="R15" i="90"/>
  <c r="M15" i="90"/>
  <c r="P15" i="90" s="1"/>
  <c r="R14" i="90"/>
  <c r="M14" i="90"/>
  <c r="P14" i="90" s="1"/>
  <c r="R13" i="90"/>
  <c r="P13" i="90"/>
  <c r="M13" i="90"/>
  <c r="R12" i="90"/>
  <c r="M12" i="90"/>
  <c r="P12" i="90" s="1"/>
  <c r="R11" i="90"/>
  <c r="M11" i="90"/>
  <c r="P11" i="90" s="1"/>
  <c r="R10" i="90"/>
  <c r="M10" i="90"/>
  <c r="P10" i="90" s="1"/>
  <c r="R9" i="90"/>
  <c r="P9" i="90"/>
  <c r="M9" i="90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W17" i="8"/>
  <c r="X17" i="8" s="1"/>
  <c r="M227" i="89"/>
  <c r="R225" i="89"/>
  <c r="M225" i="89"/>
  <c r="P225" i="89" s="1"/>
  <c r="R224" i="89"/>
  <c r="P224" i="89"/>
  <c r="M224" i="89"/>
  <c r="R223" i="89"/>
  <c r="P223" i="89"/>
  <c r="M223" i="89"/>
  <c r="R222" i="89"/>
  <c r="P222" i="89"/>
  <c r="M222" i="89"/>
  <c r="R221" i="89"/>
  <c r="M221" i="89"/>
  <c r="P221" i="89" s="1"/>
  <c r="R220" i="89"/>
  <c r="P220" i="89"/>
  <c r="M220" i="89"/>
  <c r="R219" i="89"/>
  <c r="M219" i="89"/>
  <c r="P219" i="89" s="1"/>
  <c r="R218" i="89"/>
  <c r="M218" i="89"/>
  <c r="P218" i="89" s="1"/>
  <c r="R217" i="89"/>
  <c r="M217" i="89"/>
  <c r="P217" i="89" s="1"/>
  <c r="R216" i="89"/>
  <c r="M216" i="89"/>
  <c r="P216" i="89" s="1"/>
  <c r="R215" i="89"/>
  <c r="P215" i="89"/>
  <c r="M215" i="89"/>
  <c r="R214" i="89"/>
  <c r="P214" i="89"/>
  <c r="M214" i="89"/>
  <c r="R213" i="89"/>
  <c r="M213" i="89"/>
  <c r="P213" i="89" s="1"/>
  <c r="R212" i="89"/>
  <c r="P212" i="89"/>
  <c r="M212" i="89"/>
  <c r="R211" i="89"/>
  <c r="M211" i="89"/>
  <c r="P211" i="89" s="1"/>
  <c r="R210" i="89"/>
  <c r="M210" i="89"/>
  <c r="P210" i="89" s="1"/>
  <c r="R209" i="89"/>
  <c r="M209" i="89"/>
  <c r="P209" i="89" s="1"/>
  <c r="R208" i="89"/>
  <c r="M208" i="89"/>
  <c r="P208" i="89" s="1"/>
  <c r="R207" i="89"/>
  <c r="M207" i="89"/>
  <c r="P207" i="89" s="1"/>
  <c r="R206" i="89"/>
  <c r="M206" i="89"/>
  <c r="P206" i="89" s="1"/>
  <c r="R205" i="89"/>
  <c r="M205" i="89"/>
  <c r="P205" i="89" s="1"/>
  <c r="R204" i="89"/>
  <c r="P204" i="89"/>
  <c r="M204" i="89"/>
  <c r="R203" i="89"/>
  <c r="M203" i="89"/>
  <c r="P203" i="89" s="1"/>
  <c r="R202" i="89"/>
  <c r="P202" i="89"/>
  <c r="M202" i="89"/>
  <c r="R201" i="89"/>
  <c r="M201" i="89"/>
  <c r="P201" i="89" s="1"/>
  <c r="R200" i="89"/>
  <c r="P200" i="89"/>
  <c r="M200" i="89"/>
  <c r="R199" i="89"/>
  <c r="M199" i="89"/>
  <c r="P199" i="89" s="1"/>
  <c r="R198" i="89"/>
  <c r="P198" i="89"/>
  <c r="M198" i="89"/>
  <c r="R197" i="89"/>
  <c r="P197" i="89"/>
  <c r="M197" i="89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M190" i="89"/>
  <c r="P190" i="89" s="1"/>
  <c r="R189" i="89"/>
  <c r="P189" i="89"/>
  <c r="M189" i="89"/>
  <c r="R188" i="89"/>
  <c r="M188" i="89"/>
  <c r="P188" i="89" s="1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P181" i="89"/>
  <c r="M181" i="89"/>
  <c r="R180" i="89"/>
  <c r="M180" i="89"/>
  <c r="P180" i="89" s="1"/>
  <c r="R179" i="89"/>
  <c r="M179" i="89"/>
  <c r="P179" i="89" s="1"/>
  <c r="R178" i="89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P173" i="89"/>
  <c r="M173" i="89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P161" i="89"/>
  <c r="M161" i="89"/>
  <c r="R160" i="89"/>
  <c r="M160" i="89"/>
  <c r="P160" i="89" s="1"/>
  <c r="R159" i="89"/>
  <c r="M159" i="89"/>
  <c r="P159" i="89" s="1"/>
  <c r="R158" i="89"/>
  <c r="M158" i="89"/>
  <c r="P158" i="89" s="1"/>
  <c r="M157" i="89"/>
  <c r="P157" i="89" s="1"/>
  <c r="R156" i="89"/>
  <c r="M156" i="89"/>
  <c r="P156" i="89" s="1"/>
  <c r="R155" i="89"/>
  <c r="P155" i="89"/>
  <c r="M155" i="89"/>
  <c r="R154" i="89"/>
  <c r="M154" i="89"/>
  <c r="P154" i="89" s="1"/>
  <c r="R153" i="89"/>
  <c r="M153" i="89"/>
  <c r="P153" i="89" s="1"/>
  <c r="R152" i="89"/>
  <c r="M152" i="89"/>
  <c r="P152" i="89" s="1"/>
  <c r="R151" i="89"/>
  <c r="M151" i="89"/>
  <c r="P151" i="89" s="1"/>
  <c r="R150" i="89"/>
  <c r="M150" i="89"/>
  <c r="P150" i="89" s="1"/>
  <c r="R149" i="89"/>
  <c r="P149" i="89"/>
  <c r="M149" i="89"/>
  <c r="R148" i="89"/>
  <c r="M148" i="89"/>
  <c r="P148" i="89" s="1"/>
  <c r="R147" i="89"/>
  <c r="M147" i="89"/>
  <c r="P147" i="89" s="1"/>
  <c r="R146" i="89"/>
  <c r="M146" i="89"/>
  <c r="P146" i="89" s="1"/>
  <c r="R145" i="89"/>
  <c r="P145" i="89"/>
  <c r="M145" i="89"/>
  <c r="R144" i="89"/>
  <c r="M144" i="89"/>
  <c r="P144" i="89" s="1"/>
  <c r="R143" i="89"/>
  <c r="M143" i="89"/>
  <c r="P143" i="89" s="1"/>
  <c r="R142" i="89"/>
  <c r="M142" i="89"/>
  <c r="P142" i="89" s="1"/>
  <c r="R141" i="89"/>
  <c r="P141" i="89"/>
  <c r="M141" i="89"/>
  <c r="R140" i="89"/>
  <c r="M140" i="89"/>
  <c r="P140" i="89" s="1"/>
  <c r="R139" i="89"/>
  <c r="M139" i="89"/>
  <c r="P139" i="89" s="1"/>
  <c r="R138" i="89"/>
  <c r="M138" i="89"/>
  <c r="P138" i="89" s="1"/>
  <c r="R137" i="89"/>
  <c r="M137" i="89"/>
  <c r="P137" i="89" s="1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P131" i="89"/>
  <c r="M131" i="89"/>
  <c r="R130" i="89"/>
  <c r="M130" i="89"/>
  <c r="P130" i="89" s="1"/>
  <c r="R129" i="89"/>
  <c r="M129" i="89"/>
  <c r="P129" i="89" s="1"/>
  <c r="R128" i="89"/>
  <c r="M128" i="89"/>
  <c r="P128" i="89" s="1"/>
  <c r="R127" i="89"/>
  <c r="P127" i="89"/>
  <c r="M127" i="89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P121" i="89"/>
  <c r="M121" i="89"/>
  <c r="R120" i="89"/>
  <c r="M120" i="89"/>
  <c r="P120" i="89" s="1"/>
  <c r="R119" i="89"/>
  <c r="M119" i="89"/>
  <c r="P119" i="89" s="1"/>
  <c r="R118" i="89"/>
  <c r="M118" i="89"/>
  <c r="P118" i="89" s="1"/>
  <c r="R117" i="89"/>
  <c r="P117" i="89"/>
  <c r="M117" i="89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P112" i="89"/>
  <c r="M112" i="89"/>
  <c r="R111" i="89"/>
  <c r="M111" i="89"/>
  <c r="P111" i="89" s="1"/>
  <c r="R110" i="89"/>
  <c r="M110" i="89"/>
  <c r="P110" i="89" s="1"/>
  <c r="R109" i="89"/>
  <c r="M109" i="89"/>
  <c r="P109" i="89" s="1"/>
  <c r="R108" i="89"/>
  <c r="M108" i="89"/>
  <c r="P108" i="89" s="1"/>
  <c r="R107" i="89"/>
  <c r="M107" i="89"/>
  <c r="P107" i="89" s="1"/>
  <c r="R106" i="89"/>
  <c r="P106" i="89"/>
  <c r="M106" i="89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M95" i="89"/>
  <c r="P95" i="89" s="1"/>
  <c r="R94" i="89"/>
  <c r="M94" i="89"/>
  <c r="P94" i="89" s="1"/>
  <c r="R93" i="89"/>
  <c r="M93" i="89"/>
  <c r="P93" i="89" s="1"/>
  <c r="R92" i="89"/>
  <c r="M92" i="89"/>
  <c r="P92" i="89" s="1"/>
  <c r="R91" i="89"/>
  <c r="P91" i="89"/>
  <c r="M91" i="89"/>
  <c r="R90" i="89"/>
  <c r="M90" i="89"/>
  <c r="P90" i="89" s="1"/>
  <c r="R89" i="89"/>
  <c r="M89" i="89"/>
  <c r="P89" i="89" s="1"/>
  <c r="R88" i="89"/>
  <c r="M88" i="89"/>
  <c r="P88" i="89" s="1"/>
  <c r="R86" i="89"/>
  <c r="M86" i="89"/>
  <c r="P86" i="89" s="1"/>
  <c r="R85" i="89"/>
  <c r="P85" i="89"/>
  <c r="M85" i="89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P79" i="89"/>
  <c r="M79" i="89"/>
  <c r="R78" i="89"/>
  <c r="M78" i="89"/>
  <c r="P78" i="89" s="1"/>
  <c r="R77" i="89"/>
  <c r="M77" i="89"/>
  <c r="P77" i="89" s="1"/>
  <c r="R76" i="89"/>
  <c r="M76" i="89"/>
  <c r="P76" i="89" s="1"/>
  <c r="R75" i="89"/>
  <c r="M75" i="89"/>
  <c r="P75" i="89" s="1"/>
  <c r="P74" i="89"/>
  <c r="M74" i="89"/>
  <c r="R73" i="89"/>
  <c r="M73" i="89"/>
  <c r="P73" i="89" s="1"/>
  <c r="R72" i="89"/>
  <c r="M72" i="89"/>
  <c r="P72" i="89" s="1"/>
  <c r="R71" i="89"/>
  <c r="P71" i="89"/>
  <c r="M71" i="89"/>
  <c r="R70" i="89"/>
  <c r="M70" i="89"/>
  <c r="P70" i="89" s="1"/>
  <c r="R69" i="89"/>
  <c r="M69" i="89"/>
  <c r="P69" i="89" s="1"/>
  <c r="R68" i="89"/>
  <c r="M68" i="89"/>
  <c r="P68" i="89" s="1"/>
  <c r="R67" i="89"/>
  <c r="P67" i="89"/>
  <c r="M67" i="89"/>
  <c r="R66" i="89"/>
  <c r="M66" i="89"/>
  <c r="P66" i="89" s="1"/>
  <c r="R65" i="89"/>
  <c r="P65" i="89"/>
  <c r="M65" i="89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P60" i="89"/>
  <c r="M60" i="89"/>
  <c r="R59" i="89"/>
  <c r="M59" i="89"/>
  <c r="P59" i="89" s="1"/>
  <c r="R58" i="89"/>
  <c r="M58" i="89"/>
  <c r="P58" i="89" s="1"/>
  <c r="R57" i="89"/>
  <c r="P57" i="89"/>
  <c r="M57" i="89"/>
  <c r="R56" i="89"/>
  <c r="M56" i="89"/>
  <c r="P56" i="89" s="1"/>
  <c r="R55" i="89"/>
  <c r="P55" i="89"/>
  <c r="M55" i="89"/>
  <c r="R54" i="89"/>
  <c r="M54" i="89"/>
  <c r="P54" i="89" s="1"/>
  <c r="R53" i="89"/>
  <c r="M53" i="89"/>
  <c r="P53" i="89" s="1"/>
  <c r="R52" i="89"/>
  <c r="M52" i="89"/>
  <c r="P52" i="89" s="1"/>
  <c r="R51" i="89"/>
  <c r="P51" i="89"/>
  <c r="M51" i="89"/>
  <c r="R50" i="89"/>
  <c r="M50" i="89"/>
  <c r="P50" i="89" s="1"/>
  <c r="R49" i="89"/>
  <c r="M49" i="89"/>
  <c r="P49" i="89" s="1"/>
  <c r="R48" i="89"/>
  <c r="M48" i="89"/>
  <c r="P48" i="89" s="1"/>
  <c r="R47" i="89"/>
  <c r="P47" i="89"/>
  <c r="M47" i="89"/>
  <c r="R46" i="89"/>
  <c r="M46" i="89"/>
  <c r="P46" i="89" s="1"/>
  <c r="R45" i="89"/>
  <c r="M45" i="89"/>
  <c r="P45" i="89" s="1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P29" i="89"/>
  <c r="M29" i="89"/>
  <c r="R28" i="89"/>
  <c r="M28" i="89"/>
  <c r="P28" i="89" s="1"/>
  <c r="R27" i="89"/>
  <c r="M27" i="89"/>
  <c r="P27" i="89" s="1"/>
  <c r="R26" i="89"/>
  <c r="M26" i="89"/>
  <c r="P26" i="89" s="1"/>
  <c r="R25" i="89"/>
  <c r="M25" i="89"/>
  <c r="P25" i="89" s="1"/>
  <c r="R24" i="89"/>
  <c r="M24" i="89"/>
  <c r="P24" i="89" s="1"/>
  <c r="R23" i="89"/>
  <c r="M23" i="89"/>
  <c r="P23" i="89" s="1"/>
  <c r="R22" i="89"/>
  <c r="M22" i="89"/>
  <c r="P22" i="89" s="1"/>
  <c r="R21" i="89"/>
  <c r="P21" i="89"/>
  <c r="M21" i="89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M15" i="89"/>
  <c r="P15" i="89" s="1"/>
  <c r="R14" i="89"/>
  <c r="M14" i="89"/>
  <c r="P14" i="89" s="1"/>
  <c r="R13" i="89"/>
  <c r="M13" i="89"/>
  <c r="P13" i="89" s="1"/>
  <c r="R12" i="89"/>
  <c r="M12" i="89"/>
  <c r="P12" i="89" s="1"/>
  <c r="R11" i="89"/>
  <c r="P11" i="89"/>
  <c r="M11" i="89"/>
  <c r="R10" i="89"/>
  <c r="M10" i="89"/>
  <c r="P10" i="89" s="1"/>
  <c r="R9" i="89"/>
  <c r="P9" i="89"/>
  <c r="M9" i="89"/>
  <c r="R8" i="89"/>
  <c r="M8" i="89"/>
  <c r="P8" i="89" s="1"/>
  <c r="R7" i="89"/>
  <c r="M7" i="89"/>
  <c r="P7" i="89" s="1"/>
  <c r="R6" i="89"/>
  <c r="M6" i="89"/>
  <c r="P6" i="89" s="1"/>
  <c r="R5" i="89"/>
  <c r="P5" i="89"/>
  <c r="M5" i="89"/>
  <c r="N233" i="88"/>
  <c r="W16" i="8"/>
  <c r="X16" i="8" s="1"/>
  <c r="M227" i="88"/>
  <c r="R225" i="88"/>
  <c r="M225" i="88"/>
  <c r="P225" i="88" s="1"/>
  <c r="R224" i="88"/>
  <c r="M224" i="88"/>
  <c r="P224" i="88" s="1"/>
  <c r="R223" i="88"/>
  <c r="M223" i="88"/>
  <c r="P223" i="88" s="1"/>
  <c r="R222" i="88"/>
  <c r="M222" i="88"/>
  <c r="P222" i="88" s="1"/>
  <c r="R221" i="88"/>
  <c r="M221" i="88"/>
  <c r="P221" i="88" s="1"/>
  <c r="R220" i="88"/>
  <c r="M220" i="88"/>
  <c r="P220" i="88" s="1"/>
  <c r="R219" i="88"/>
  <c r="M219" i="88"/>
  <c r="P219" i="88" s="1"/>
  <c r="R218" i="88"/>
  <c r="P218" i="88"/>
  <c r="M218" i="88"/>
  <c r="R217" i="88"/>
  <c r="M217" i="88"/>
  <c r="P217" i="88" s="1"/>
  <c r="R216" i="88"/>
  <c r="M216" i="88"/>
  <c r="P216" i="88" s="1"/>
  <c r="R215" i="88"/>
  <c r="M215" i="88"/>
  <c r="P215" i="88" s="1"/>
  <c r="R214" i="88"/>
  <c r="M214" i="88"/>
  <c r="P214" i="88" s="1"/>
  <c r="R213" i="88"/>
  <c r="M213" i="88"/>
  <c r="P213" i="88" s="1"/>
  <c r="R212" i="88"/>
  <c r="M212" i="88"/>
  <c r="P212" i="88" s="1"/>
  <c r="R211" i="88"/>
  <c r="M211" i="88"/>
  <c r="P211" i="88" s="1"/>
  <c r="R210" i="88"/>
  <c r="P210" i="88"/>
  <c r="M210" i="88"/>
  <c r="R209" i="88"/>
  <c r="M209" i="88"/>
  <c r="P209" i="88" s="1"/>
  <c r="R208" i="88"/>
  <c r="P208" i="88"/>
  <c r="M208" i="88"/>
  <c r="R207" i="88"/>
  <c r="M207" i="88"/>
  <c r="P207" i="88" s="1"/>
  <c r="R206" i="88"/>
  <c r="M206" i="88"/>
  <c r="P206" i="88" s="1"/>
  <c r="R205" i="88"/>
  <c r="M205" i="88"/>
  <c r="P205" i="88" s="1"/>
  <c r="R204" i="88"/>
  <c r="M204" i="88"/>
  <c r="P204" i="88" s="1"/>
  <c r="R203" i="88"/>
  <c r="M203" i="88"/>
  <c r="P203" i="88" s="1"/>
  <c r="R202" i="88"/>
  <c r="P202" i="88"/>
  <c r="M202" i="88"/>
  <c r="R201" i="88"/>
  <c r="M201" i="88"/>
  <c r="P201" i="88" s="1"/>
  <c r="R200" i="88"/>
  <c r="P200" i="88"/>
  <c r="M200" i="88"/>
  <c r="R199" i="88"/>
  <c r="M199" i="88"/>
  <c r="P199" i="88" s="1"/>
  <c r="R198" i="88"/>
  <c r="P198" i="88"/>
  <c r="M198" i="88"/>
  <c r="R197" i="88"/>
  <c r="M197" i="88"/>
  <c r="P197" i="88" s="1"/>
  <c r="R196" i="88"/>
  <c r="M196" i="88"/>
  <c r="P196" i="88" s="1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R178" i="88"/>
  <c r="P178" i="88"/>
  <c r="M178" i="88"/>
  <c r="R177" i="88"/>
  <c r="M177" i="88"/>
  <c r="P177" i="88" s="1"/>
  <c r="R176" i="88"/>
  <c r="M176" i="88"/>
  <c r="P176" i="88" s="1"/>
  <c r="R175" i="88"/>
  <c r="M175" i="88"/>
  <c r="P175" i="88" s="1"/>
  <c r="R174" i="88"/>
  <c r="P174" i="88"/>
  <c r="M174" i="88"/>
  <c r="R173" i="88"/>
  <c r="M173" i="88"/>
  <c r="P173" i="88" s="1"/>
  <c r="R172" i="88"/>
  <c r="M172" i="88"/>
  <c r="P172" i="88" s="1"/>
  <c r="R171" i="88"/>
  <c r="M171" i="88"/>
  <c r="P171" i="88" s="1"/>
  <c r="R170" i="88"/>
  <c r="P170" i="88"/>
  <c r="M170" i="88"/>
  <c r="R169" i="88"/>
  <c r="M169" i="88"/>
  <c r="P169" i="88" s="1"/>
  <c r="R168" i="88"/>
  <c r="P168" i="88"/>
  <c r="M168" i="88"/>
  <c r="R167" i="88"/>
  <c r="M167" i="88"/>
  <c r="P167" i="88" s="1"/>
  <c r="R166" i="88"/>
  <c r="M166" i="88"/>
  <c r="P166" i="88" s="1"/>
  <c r="R165" i="88"/>
  <c r="M165" i="88"/>
  <c r="P165" i="88" s="1"/>
  <c r="R164" i="88"/>
  <c r="P164" i="88"/>
  <c r="M164" i="88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P157" i="88"/>
  <c r="M157" i="88"/>
  <c r="R156" i="88"/>
  <c r="M156" i="88"/>
  <c r="P156" i="88" s="1"/>
  <c r="R155" i="88"/>
  <c r="P155" i="88"/>
  <c r="M155" i="88"/>
  <c r="R154" i="88"/>
  <c r="M154" i="88"/>
  <c r="P154" i="88" s="1"/>
  <c r="R153" i="88"/>
  <c r="M153" i="88"/>
  <c r="P153" i="88" s="1"/>
  <c r="R152" i="88"/>
  <c r="P152" i="88"/>
  <c r="M152" i="88"/>
  <c r="R151" i="88"/>
  <c r="M151" i="88"/>
  <c r="P151" i="88" s="1"/>
  <c r="R150" i="88"/>
  <c r="M150" i="88"/>
  <c r="P150" i="88" s="1"/>
  <c r="R149" i="88"/>
  <c r="M149" i="88"/>
  <c r="P149" i="88" s="1"/>
  <c r="R148" i="88"/>
  <c r="M148" i="88"/>
  <c r="P148" i="88" s="1"/>
  <c r="R147" i="88"/>
  <c r="P147" i="88"/>
  <c r="M147" i="88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P139" i="88"/>
  <c r="M139" i="88"/>
  <c r="R138" i="88"/>
  <c r="M138" i="88"/>
  <c r="P138" i="88" s="1"/>
  <c r="R137" i="88"/>
  <c r="M137" i="88"/>
  <c r="P137" i="88" s="1"/>
  <c r="R136" i="88"/>
  <c r="M136" i="88"/>
  <c r="P136" i="88" s="1"/>
  <c r="R135" i="88"/>
  <c r="M135" i="88"/>
  <c r="P135" i="88" s="1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M130" i="88"/>
  <c r="P130" i="88" s="1"/>
  <c r="R129" i="88"/>
  <c r="M129" i="88"/>
  <c r="P129" i="88" s="1"/>
  <c r="R128" i="88"/>
  <c r="M128" i="88"/>
  <c r="P128" i="88" s="1"/>
  <c r="R127" i="88"/>
  <c r="M127" i="88"/>
  <c r="P127" i="88" s="1"/>
  <c r="R126" i="88"/>
  <c r="P126" i="88"/>
  <c r="M126" i="88"/>
  <c r="R125" i="88"/>
  <c r="M125" i="88"/>
  <c r="P125" i="88" s="1"/>
  <c r="R124" i="88"/>
  <c r="P124" i="88"/>
  <c r="M124" i="88"/>
  <c r="R123" i="88"/>
  <c r="M123" i="88"/>
  <c r="P123" i="88" s="1"/>
  <c r="R122" i="88"/>
  <c r="P122" i="88"/>
  <c r="M122" i="88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M116" i="88"/>
  <c r="P116" i="88" s="1"/>
  <c r="R115" i="88"/>
  <c r="P115" i="88"/>
  <c r="M115" i="88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R109" i="88"/>
  <c r="P109" i="88"/>
  <c r="M109" i="88"/>
  <c r="R108" i="88"/>
  <c r="M108" i="88"/>
  <c r="P108" i="88" s="1"/>
  <c r="R107" i="88"/>
  <c r="P107" i="88"/>
  <c r="M107" i="88"/>
  <c r="R106" i="88"/>
  <c r="M106" i="88"/>
  <c r="P106" i="88" s="1"/>
  <c r="R105" i="88"/>
  <c r="P105" i="88"/>
  <c r="M105" i="88"/>
  <c r="R104" i="88"/>
  <c r="M104" i="88"/>
  <c r="P104" i="88" s="1"/>
  <c r="R103" i="88"/>
  <c r="M103" i="88"/>
  <c r="P103" i="88" s="1"/>
  <c r="R102" i="88"/>
  <c r="M102" i="88"/>
  <c r="P102" i="88" s="1"/>
  <c r="R101" i="88"/>
  <c r="M101" i="88"/>
  <c r="P101" i="88" s="1"/>
  <c r="M100" i="88"/>
  <c r="P100" i="88" s="1"/>
  <c r="R99" i="88"/>
  <c r="P99" i="88"/>
  <c r="M99" i="88"/>
  <c r="R98" i="88"/>
  <c r="M98" i="88"/>
  <c r="P98" i="88" s="1"/>
  <c r="R97" i="88"/>
  <c r="P97" i="88"/>
  <c r="M97" i="88"/>
  <c r="R96" i="88"/>
  <c r="M96" i="88"/>
  <c r="P96" i="88" s="1"/>
  <c r="M95" i="88"/>
  <c r="P95" i="88" s="1"/>
  <c r="R94" i="88"/>
  <c r="M94" i="88"/>
  <c r="P94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6" i="88"/>
  <c r="M86" i="88"/>
  <c r="P86" i="88" s="1"/>
  <c r="R85" i="88"/>
  <c r="M85" i="88"/>
  <c r="P85" i="88" s="1"/>
  <c r="R84" i="88"/>
  <c r="M84" i="88"/>
  <c r="P84" i="88" s="1"/>
  <c r="R83" i="88"/>
  <c r="P83" i="88"/>
  <c r="M83" i="88"/>
  <c r="R82" i="88"/>
  <c r="M82" i="88"/>
  <c r="P82" i="88" s="1"/>
  <c r="R81" i="88"/>
  <c r="M81" i="88"/>
  <c r="P81" i="88" s="1"/>
  <c r="R80" i="88"/>
  <c r="M80" i="88"/>
  <c r="P80" i="88" s="1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R75" i="88"/>
  <c r="M75" i="88"/>
  <c r="P75" i="88" s="1"/>
  <c r="M74" i="88"/>
  <c r="P74" i="88" s="1"/>
  <c r="R73" i="88"/>
  <c r="M73" i="88"/>
  <c r="P73" i="88" s="1"/>
  <c r="R72" i="88"/>
  <c r="P72" i="88"/>
  <c r="M72" i="88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M64" i="88"/>
  <c r="P64" i="88" s="1"/>
  <c r="R63" i="88"/>
  <c r="M63" i="88"/>
  <c r="P63" i="88" s="1"/>
  <c r="R62" i="88"/>
  <c r="P62" i="88"/>
  <c r="M62" i="88"/>
  <c r="R61" i="88"/>
  <c r="M61" i="88"/>
  <c r="P61" i="88" s="1"/>
  <c r="R60" i="88"/>
  <c r="M60" i="88"/>
  <c r="P60" i="88" s="1"/>
  <c r="R59" i="88"/>
  <c r="P59" i="88"/>
  <c r="M59" i="88"/>
  <c r="R58" i="88"/>
  <c r="M58" i="88"/>
  <c r="P58" i="88" s="1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M46" i="88"/>
  <c r="P46" i="88" s="1"/>
  <c r="R45" i="88"/>
  <c r="M45" i="88"/>
  <c r="P45" i="88" s="1"/>
  <c r="M44" i="88"/>
  <c r="P44" i="88" s="1"/>
  <c r="R43" i="88"/>
  <c r="M43" i="88"/>
  <c r="P43" i="88" s="1"/>
  <c r="R42" i="88"/>
  <c r="M42" i="88"/>
  <c r="P42" i="88" s="1"/>
  <c r="R41" i="88"/>
  <c r="P41" i="88"/>
  <c r="M41" i="88"/>
  <c r="R40" i="88"/>
  <c r="M40" i="88"/>
  <c r="P40" i="88" s="1"/>
  <c r="R39" i="88"/>
  <c r="M39" i="88"/>
  <c r="P39" i="88" s="1"/>
  <c r="R38" i="88"/>
  <c r="M38" i="88"/>
  <c r="P38" i="88" s="1"/>
  <c r="R37" i="88"/>
  <c r="M37" i="88"/>
  <c r="P37" i="88" s="1"/>
  <c r="R36" i="88"/>
  <c r="P36" i="88"/>
  <c r="M36" i="88"/>
  <c r="R35" i="88"/>
  <c r="M35" i="88"/>
  <c r="P35" i="88" s="1"/>
  <c r="R34" i="88"/>
  <c r="M34" i="88"/>
  <c r="P34" i="88" s="1"/>
  <c r="R33" i="88"/>
  <c r="P33" i="88"/>
  <c r="M33" i="88"/>
  <c r="R32" i="88"/>
  <c r="P32" i="88"/>
  <c r="M32" i="88"/>
  <c r="R31" i="88"/>
  <c r="M31" i="88"/>
  <c r="P31" i="88" s="1"/>
  <c r="R30" i="88"/>
  <c r="M30" i="88"/>
  <c r="P30" i="88" s="1"/>
  <c r="R29" i="88"/>
  <c r="M29" i="88"/>
  <c r="P29" i="88" s="1"/>
  <c r="R28" i="88"/>
  <c r="M28" i="88"/>
  <c r="P28" i="88" s="1"/>
  <c r="R27" i="88"/>
  <c r="P27" i="88"/>
  <c r="M27" i="88"/>
  <c r="R26" i="88"/>
  <c r="M26" i="88"/>
  <c r="P26" i="88" s="1"/>
  <c r="R25" i="88"/>
  <c r="P25" i="88"/>
  <c r="M25" i="88"/>
  <c r="R24" i="88"/>
  <c r="M24" i="88"/>
  <c r="P24" i="88" s="1"/>
  <c r="R23" i="88"/>
  <c r="P23" i="88"/>
  <c r="M23" i="88"/>
  <c r="R22" i="88"/>
  <c r="M22" i="88"/>
  <c r="P22" i="88" s="1"/>
  <c r="R21" i="88"/>
  <c r="M21" i="88"/>
  <c r="P21" i="88" s="1"/>
  <c r="R20" i="88"/>
  <c r="M20" i="88"/>
  <c r="P20" i="88" s="1"/>
  <c r="R19" i="88"/>
  <c r="M19" i="88"/>
  <c r="P19" i="88" s="1"/>
  <c r="R18" i="88"/>
  <c r="M18" i="88"/>
  <c r="P18" i="88" s="1"/>
  <c r="R17" i="88"/>
  <c r="P17" i="88"/>
  <c r="M17" i="88"/>
  <c r="R16" i="88"/>
  <c r="M16" i="88"/>
  <c r="P16" i="88" s="1"/>
  <c r="R15" i="88"/>
  <c r="M15" i="88"/>
  <c r="P15" i="88" s="1"/>
  <c r="R14" i="88"/>
  <c r="M14" i="88"/>
  <c r="P14" i="88" s="1"/>
  <c r="R13" i="88"/>
  <c r="M13" i="88"/>
  <c r="P13" i="88" s="1"/>
  <c r="R12" i="88"/>
  <c r="P12" i="88"/>
  <c r="M12" i="88"/>
  <c r="R11" i="88"/>
  <c r="M11" i="88"/>
  <c r="P11" i="88" s="1"/>
  <c r="R10" i="88"/>
  <c r="M10" i="88"/>
  <c r="P10" i="88" s="1"/>
  <c r="R9" i="88"/>
  <c r="P9" i="88"/>
  <c r="M9" i="88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N233" i="87"/>
  <c r="N230" i="87"/>
  <c r="W15" i="8" s="1"/>
  <c r="M227" i="87"/>
  <c r="R225" i="87"/>
  <c r="M225" i="87"/>
  <c r="P225" i="87" s="1"/>
  <c r="R224" i="87"/>
  <c r="M224" i="87"/>
  <c r="P224" i="87" s="1"/>
  <c r="R223" i="87"/>
  <c r="M223" i="87"/>
  <c r="P223" i="87" s="1"/>
  <c r="R222" i="87"/>
  <c r="M222" i="87"/>
  <c r="P222" i="87" s="1"/>
  <c r="R221" i="87"/>
  <c r="M221" i="87"/>
  <c r="P221" i="87" s="1"/>
  <c r="R220" i="87"/>
  <c r="M220" i="87"/>
  <c r="P220" i="87" s="1"/>
  <c r="R219" i="87"/>
  <c r="M219" i="87"/>
  <c r="P219" i="87" s="1"/>
  <c r="R218" i="87"/>
  <c r="M218" i="87"/>
  <c r="P218" i="87" s="1"/>
  <c r="R217" i="87"/>
  <c r="M217" i="87"/>
  <c r="P217" i="87" s="1"/>
  <c r="R216" i="87"/>
  <c r="M216" i="87"/>
  <c r="P216" i="87" s="1"/>
  <c r="R215" i="87"/>
  <c r="M215" i="87"/>
  <c r="P215" i="87" s="1"/>
  <c r="R214" i="87"/>
  <c r="M214" i="87"/>
  <c r="P214" i="87" s="1"/>
  <c r="R213" i="87"/>
  <c r="M213" i="87"/>
  <c r="P213" i="87" s="1"/>
  <c r="R212" i="87"/>
  <c r="M212" i="87"/>
  <c r="P212" i="87" s="1"/>
  <c r="R211" i="87"/>
  <c r="M211" i="87"/>
  <c r="P211" i="87" s="1"/>
  <c r="R210" i="87"/>
  <c r="M210" i="87"/>
  <c r="P210" i="87" s="1"/>
  <c r="R209" i="87"/>
  <c r="M209" i="87"/>
  <c r="P209" i="87" s="1"/>
  <c r="R208" i="87"/>
  <c r="M208" i="87"/>
  <c r="P208" i="87" s="1"/>
  <c r="R207" i="87"/>
  <c r="M207" i="87"/>
  <c r="P207" i="87" s="1"/>
  <c r="R206" i="87"/>
  <c r="M206" i="87"/>
  <c r="P206" i="87" s="1"/>
  <c r="R205" i="87"/>
  <c r="M205" i="87"/>
  <c r="P205" i="87" s="1"/>
  <c r="R204" i="87"/>
  <c r="M204" i="87"/>
  <c r="P204" i="87" s="1"/>
  <c r="R203" i="87"/>
  <c r="M203" i="87"/>
  <c r="P203" i="87" s="1"/>
  <c r="R202" i="87"/>
  <c r="M202" i="87"/>
  <c r="P202" i="87" s="1"/>
  <c r="R201" i="87"/>
  <c r="M201" i="87"/>
  <c r="P201" i="87" s="1"/>
  <c r="R200" i="87"/>
  <c r="M200" i="87"/>
  <c r="P200" i="87" s="1"/>
  <c r="R199" i="87"/>
  <c r="M199" i="87"/>
  <c r="P199" i="87" s="1"/>
  <c r="R198" i="87"/>
  <c r="M198" i="87"/>
  <c r="P198" i="87" s="1"/>
  <c r="R197" i="87"/>
  <c r="M197" i="87"/>
  <c r="P197" i="87" s="1"/>
  <c r="R196" i="87"/>
  <c r="M196" i="87"/>
  <c r="P196" i="87" s="1"/>
  <c r="R195" i="87"/>
  <c r="M195" i="87"/>
  <c r="P195" i="87" s="1"/>
  <c r="R194" i="87"/>
  <c r="M194" i="87"/>
  <c r="P194" i="87" s="1"/>
  <c r="R193" i="87"/>
  <c r="M193" i="87"/>
  <c r="P193" i="87" s="1"/>
  <c r="R192" i="87"/>
  <c r="M192" i="87"/>
  <c r="P192" i="87" s="1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M187" i="87"/>
  <c r="P187" i="87" s="1"/>
  <c r="R186" i="87"/>
  <c r="M186" i="87"/>
  <c r="P186" i="87" s="1"/>
  <c r="R185" i="87"/>
  <c r="M185" i="87"/>
  <c r="P185" i="87" s="1"/>
  <c r="R184" i="87"/>
  <c r="M184" i="87"/>
  <c r="P184" i="87" s="1"/>
  <c r="R183" i="87"/>
  <c r="M183" i="87"/>
  <c r="P183" i="87" s="1"/>
  <c r="R182" i="87"/>
  <c r="M182" i="87"/>
  <c r="P182" i="87" s="1"/>
  <c r="R181" i="87"/>
  <c r="M181" i="87"/>
  <c r="P181" i="87" s="1"/>
  <c r="R180" i="87"/>
  <c r="M180" i="87"/>
  <c r="P180" i="87" s="1"/>
  <c r="R179" i="87"/>
  <c r="M179" i="87"/>
  <c r="P179" i="87" s="1"/>
  <c r="R178" i="87"/>
  <c r="M178" i="87"/>
  <c r="P178" i="87" s="1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M173" i="87"/>
  <c r="P173" i="87" s="1"/>
  <c r="R172" i="87"/>
  <c r="M172" i="87"/>
  <c r="P172" i="87" s="1"/>
  <c r="R171" i="87"/>
  <c r="M171" i="87"/>
  <c r="P171" i="87" s="1"/>
  <c r="R170" i="87"/>
  <c r="M170" i="87"/>
  <c r="P170" i="87" s="1"/>
  <c r="R169" i="87"/>
  <c r="M169" i="87"/>
  <c r="P169" i="87" s="1"/>
  <c r="R168" i="87"/>
  <c r="M168" i="87"/>
  <c r="P168" i="87" s="1"/>
  <c r="R167" i="87"/>
  <c r="M167" i="87"/>
  <c r="P167" i="87" s="1"/>
  <c r="R166" i="87"/>
  <c r="M166" i="87"/>
  <c r="P166" i="87" s="1"/>
  <c r="R165" i="87"/>
  <c r="M165" i="87"/>
  <c r="P165" i="87" s="1"/>
  <c r="R164" i="87"/>
  <c r="M164" i="87"/>
  <c r="P164" i="87" s="1"/>
  <c r="R163" i="87"/>
  <c r="M163" i="87"/>
  <c r="P163" i="87" s="1"/>
  <c r="R162" i="87"/>
  <c r="M162" i="87"/>
  <c r="P162" i="87" s="1"/>
  <c r="R161" i="87"/>
  <c r="M161" i="87"/>
  <c r="P161" i="87" s="1"/>
  <c r="R160" i="87"/>
  <c r="M160" i="87"/>
  <c r="P160" i="87" s="1"/>
  <c r="R159" i="87"/>
  <c r="P159" i="87"/>
  <c r="M159" i="87"/>
  <c r="R158" i="87"/>
  <c r="M158" i="87"/>
  <c r="P158" i="87" s="1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R129" i="87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M113" i="87"/>
  <c r="P113" i="87" s="1"/>
  <c r="R112" i="87"/>
  <c r="M112" i="87"/>
  <c r="P112" i="87" s="1"/>
  <c r="R111" i="87"/>
  <c r="M111" i="87"/>
  <c r="P111" i="87" s="1"/>
  <c r="R110" i="87"/>
  <c r="M110" i="87"/>
  <c r="P110" i="87" s="1"/>
  <c r="R109" i="87"/>
  <c r="M109" i="87"/>
  <c r="P109" i="87" s="1"/>
  <c r="R108" i="87"/>
  <c r="M108" i="87"/>
  <c r="P108" i="87" s="1"/>
  <c r="R107" i="87"/>
  <c r="M107" i="87"/>
  <c r="P107" i="87" s="1"/>
  <c r="R106" i="87"/>
  <c r="M106" i="87"/>
  <c r="P106" i="87" s="1"/>
  <c r="R105" i="87"/>
  <c r="M105" i="87"/>
  <c r="P105" i="87" s="1"/>
  <c r="R104" i="87"/>
  <c r="M104" i="87"/>
  <c r="P104" i="87" s="1"/>
  <c r="R103" i="87"/>
  <c r="P103" i="87"/>
  <c r="M103" i="87"/>
  <c r="R102" i="87"/>
  <c r="M102" i="87"/>
  <c r="P102" i="87" s="1"/>
  <c r="R101" i="87"/>
  <c r="M101" i="87"/>
  <c r="P101" i="87" s="1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M95" i="87"/>
  <c r="P95" i="87" s="1"/>
  <c r="R94" i="87"/>
  <c r="M94" i="87"/>
  <c r="P94" i="87" s="1"/>
  <c r="R93" i="87"/>
  <c r="M93" i="87"/>
  <c r="P93" i="87" s="1"/>
  <c r="R92" i="87"/>
  <c r="M92" i="87"/>
  <c r="P92" i="87" s="1"/>
  <c r="R91" i="87"/>
  <c r="M91" i="87"/>
  <c r="P91" i="87" s="1"/>
  <c r="R90" i="87"/>
  <c r="P90" i="87"/>
  <c r="M90" i="87"/>
  <c r="R89" i="87"/>
  <c r="M89" i="87"/>
  <c r="P89" i="87" s="1"/>
  <c r="R88" i="87"/>
  <c r="M88" i="87"/>
  <c r="P88" i="87" s="1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R75" i="87"/>
  <c r="M75" i="87"/>
  <c r="P75" i="87" s="1"/>
  <c r="M74" i="87"/>
  <c r="P74" i="87" s="1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P67" i="87"/>
  <c r="M67" i="87"/>
  <c r="R66" i="87"/>
  <c r="M66" i="87"/>
  <c r="P66" i="87" s="1"/>
  <c r="R65" i="87"/>
  <c r="M65" i="87"/>
  <c r="P65" i="87" s="1"/>
  <c r="R64" i="87"/>
  <c r="M64" i="87"/>
  <c r="P64" i="87" s="1"/>
  <c r="R63" i="87"/>
  <c r="M63" i="87"/>
  <c r="P63" i="87" s="1"/>
  <c r="R62" i="87"/>
  <c r="M62" i="87"/>
  <c r="P62" i="87" s="1"/>
  <c r="R61" i="87"/>
  <c r="M61" i="87"/>
  <c r="P61" i="87" s="1"/>
  <c r="R60" i="87"/>
  <c r="M60" i="87"/>
  <c r="P60" i="87" s="1"/>
  <c r="R59" i="87"/>
  <c r="M59" i="87"/>
  <c r="P59" i="87" s="1"/>
  <c r="R58" i="87"/>
  <c r="M58" i="87"/>
  <c r="P58" i="87" s="1"/>
  <c r="R57" i="87"/>
  <c r="M57" i="87"/>
  <c r="P57" i="87" s="1"/>
  <c r="R56" i="87"/>
  <c r="M56" i="87"/>
  <c r="P56" i="87" s="1"/>
  <c r="R55" i="87"/>
  <c r="M55" i="87"/>
  <c r="P55" i="87" s="1"/>
  <c r="R54" i="87"/>
  <c r="M54" i="87"/>
  <c r="P54" i="87" s="1"/>
  <c r="R53" i="87"/>
  <c r="M53" i="87"/>
  <c r="P53" i="87" s="1"/>
  <c r="R52" i="87"/>
  <c r="M52" i="87"/>
  <c r="P52" i="87" s="1"/>
  <c r="R51" i="87"/>
  <c r="M51" i="87"/>
  <c r="P51" i="87" s="1"/>
  <c r="R50" i="87"/>
  <c r="M50" i="87"/>
  <c r="P50" i="87" s="1"/>
  <c r="R49" i="87"/>
  <c r="M49" i="87"/>
  <c r="P49" i="87" s="1"/>
  <c r="R48" i="87"/>
  <c r="M48" i="87"/>
  <c r="P48" i="87" s="1"/>
  <c r="R47" i="87"/>
  <c r="M47" i="87"/>
  <c r="P47" i="87" s="1"/>
  <c r="R46" i="87"/>
  <c r="M46" i="87"/>
  <c r="P46" i="87" s="1"/>
  <c r="R45" i="87"/>
  <c r="M45" i="87"/>
  <c r="P45" i="87" s="1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N233" i="86"/>
  <c r="N230" i="86"/>
  <c r="M227" i="86"/>
  <c r="R225" i="86"/>
  <c r="M225" i="86"/>
  <c r="P225" i="86" s="1"/>
  <c r="R224" i="86"/>
  <c r="M224" i="86"/>
  <c r="P224" i="86" s="1"/>
  <c r="R223" i="86"/>
  <c r="P223" i="86"/>
  <c r="M223" i="86"/>
  <c r="R222" i="86"/>
  <c r="P222" i="86"/>
  <c r="M222" i="86"/>
  <c r="R221" i="86"/>
  <c r="P221" i="86"/>
  <c r="M221" i="86"/>
  <c r="R220" i="86"/>
  <c r="P220" i="86"/>
  <c r="M220" i="86"/>
  <c r="R219" i="86"/>
  <c r="M219" i="86"/>
  <c r="P219" i="86" s="1"/>
  <c r="R218" i="86"/>
  <c r="M218" i="86"/>
  <c r="P218" i="86" s="1"/>
  <c r="R217" i="86"/>
  <c r="M217" i="86"/>
  <c r="P217" i="86" s="1"/>
  <c r="R216" i="86"/>
  <c r="M216" i="86"/>
  <c r="P216" i="86" s="1"/>
  <c r="R215" i="86"/>
  <c r="M215" i="86"/>
  <c r="P215" i="86" s="1"/>
  <c r="R214" i="86"/>
  <c r="P214" i="86"/>
  <c r="M214" i="86"/>
  <c r="R213" i="86"/>
  <c r="M213" i="86"/>
  <c r="P213" i="86" s="1"/>
  <c r="R212" i="86"/>
  <c r="P212" i="86"/>
  <c r="M212" i="86"/>
  <c r="R211" i="86"/>
  <c r="P211" i="86"/>
  <c r="M211" i="86"/>
  <c r="R210" i="86"/>
  <c r="M210" i="86"/>
  <c r="P210" i="86" s="1"/>
  <c r="R209" i="86"/>
  <c r="P209" i="86"/>
  <c r="M209" i="86"/>
  <c r="R208" i="86"/>
  <c r="M208" i="86"/>
  <c r="P208" i="86" s="1"/>
  <c r="R207" i="86"/>
  <c r="M207" i="86"/>
  <c r="P207" i="86" s="1"/>
  <c r="R206" i="86"/>
  <c r="M206" i="86"/>
  <c r="P206" i="86" s="1"/>
  <c r="R205" i="86"/>
  <c r="M205" i="86"/>
  <c r="P205" i="86" s="1"/>
  <c r="R204" i="86"/>
  <c r="P204" i="86"/>
  <c r="M204" i="86"/>
  <c r="R203" i="86"/>
  <c r="M203" i="86"/>
  <c r="P203" i="86" s="1"/>
  <c r="R202" i="86"/>
  <c r="M202" i="86"/>
  <c r="P202" i="86" s="1"/>
  <c r="R201" i="86"/>
  <c r="M201" i="86"/>
  <c r="P201" i="86" s="1"/>
  <c r="R200" i="86"/>
  <c r="P200" i="86"/>
  <c r="M200" i="86"/>
  <c r="R199" i="86"/>
  <c r="M199" i="86"/>
  <c r="P199" i="86" s="1"/>
  <c r="R198" i="86"/>
  <c r="M198" i="86"/>
  <c r="P198" i="86" s="1"/>
  <c r="R197" i="86"/>
  <c r="M197" i="86"/>
  <c r="P197" i="86" s="1"/>
  <c r="R196" i="86"/>
  <c r="P196" i="86"/>
  <c r="M196" i="86"/>
  <c r="R195" i="86"/>
  <c r="M195" i="86"/>
  <c r="P195" i="86" s="1"/>
  <c r="R194" i="86"/>
  <c r="M194" i="86"/>
  <c r="P194" i="86" s="1"/>
  <c r="R193" i="86"/>
  <c r="M193" i="86"/>
  <c r="P193" i="86" s="1"/>
  <c r="R192" i="86"/>
  <c r="P192" i="86"/>
  <c r="M192" i="86"/>
  <c r="R191" i="86"/>
  <c r="M191" i="86"/>
  <c r="P191" i="86" s="1"/>
  <c r="R190" i="86"/>
  <c r="M190" i="86"/>
  <c r="P190" i="86" s="1"/>
  <c r="R189" i="86"/>
  <c r="M189" i="86"/>
  <c r="P189" i="86" s="1"/>
  <c r="R188" i="86"/>
  <c r="P188" i="86"/>
  <c r="M188" i="86"/>
  <c r="R187" i="86"/>
  <c r="M187" i="86"/>
  <c r="P187" i="86" s="1"/>
  <c r="R186" i="86"/>
  <c r="M186" i="86"/>
  <c r="P186" i="86" s="1"/>
  <c r="R185" i="86"/>
  <c r="M185" i="86"/>
  <c r="P185" i="86" s="1"/>
  <c r="R184" i="86"/>
  <c r="P184" i="86"/>
  <c r="M184" i="86"/>
  <c r="R183" i="86"/>
  <c r="M183" i="86"/>
  <c r="P183" i="86" s="1"/>
  <c r="R182" i="86"/>
  <c r="M182" i="86"/>
  <c r="P182" i="86" s="1"/>
  <c r="R181" i="86"/>
  <c r="M181" i="86"/>
  <c r="P181" i="86" s="1"/>
  <c r="R180" i="86"/>
  <c r="P180" i="86"/>
  <c r="M180" i="86"/>
  <c r="R179" i="86"/>
  <c r="M179" i="86"/>
  <c r="P179" i="86" s="1"/>
  <c r="R178" i="86"/>
  <c r="M178" i="86"/>
  <c r="P178" i="86" s="1"/>
  <c r="R177" i="86"/>
  <c r="M177" i="86"/>
  <c r="P177" i="86" s="1"/>
  <c r="R176" i="86"/>
  <c r="P176" i="86"/>
  <c r="M176" i="86"/>
  <c r="R175" i="86"/>
  <c r="M175" i="86"/>
  <c r="P175" i="86" s="1"/>
  <c r="R174" i="86"/>
  <c r="M174" i="86"/>
  <c r="P174" i="86" s="1"/>
  <c r="R173" i="86"/>
  <c r="M173" i="86"/>
  <c r="P173" i="86" s="1"/>
  <c r="R172" i="86"/>
  <c r="P172" i="86"/>
  <c r="M172" i="86"/>
  <c r="R171" i="86"/>
  <c r="M171" i="86"/>
  <c r="P171" i="86" s="1"/>
  <c r="R170" i="86"/>
  <c r="M170" i="86"/>
  <c r="P170" i="86" s="1"/>
  <c r="R169" i="86"/>
  <c r="M169" i="86"/>
  <c r="P169" i="86" s="1"/>
  <c r="R168" i="86"/>
  <c r="P168" i="86"/>
  <c r="M168" i="86"/>
  <c r="R167" i="86"/>
  <c r="M167" i="86"/>
  <c r="P167" i="86" s="1"/>
  <c r="R166" i="86"/>
  <c r="M166" i="86"/>
  <c r="P166" i="86" s="1"/>
  <c r="R165" i="86"/>
  <c r="M165" i="86"/>
  <c r="P165" i="86" s="1"/>
  <c r="R164" i="86"/>
  <c r="P164" i="86"/>
  <c r="M164" i="86"/>
  <c r="R163" i="86"/>
  <c r="M163" i="86"/>
  <c r="P163" i="86" s="1"/>
  <c r="R162" i="86"/>
  <c r="M162" i="86"/>
  <c r="P162" i="86" s="1"/>
  <c r="R161" i="86"/>
  <c r="M161" i="86"/>
  <c r="P161" i="86" s="1"/>
  <c r="R160" i="86"/>
  <c r="P160" i="86"/>
  <c r="M160" i="86"/>
  <c r="R159" i="86"/>
  <c r="M159" i="86"/>
  <c r="P159" i="86" s="1"/>
  <c r="R158" i="86"/>
  <c r="M158" i="86"/>
  <c r="P158" i="86" s="1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R129" i="86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P114" i="86"/>
  <c r="M114" i="86"/>
  <c r="R113" i="86"/>
  <c r="M113" i="86"/>
  <c r="P113" i="86" s="1"/>
  <c r="R112" i="86"/>
  <c r="M112" i="86"/>
  <c r="P112" i="86" s="1"/>
  <c r="R111" i="86"/>
  <c r="P111" i="86"/>
  <c r="M111" i="86"/>
  <c r="R110" i="86"/>
  <c r="P110" i="86"/>
  <c r="M110" i="86"/>
  <c r="R109" i="86"/>
  <c r="P109" i="86"/>
  <c r="M109" i="86"/>
  <c r="R108" i="86"/>
  <c r="P108" i="86"/>
  <c r="M108" i="86"/>
  <c r="R107" i="86"/>
  <c r="M107" i="86"/>
  <c r="P107" i="86" s="1"/>
  <c r="R106" i="86"/>
  <c r="M106" i="86"/>
  <c r="P106" i="86" s="1"/>
  <c r="R105" i="86"/>
  <c r="M105" i="86"/>
  <c r="P105" i="86" s="1"/>
  <c r="R104" i="86"/>
  <c r="P104" i="86"/>
  <c r="M104" i="86"/>
  <c r="R103" i="86"/>
  <c r="M103" i="86"/>
  <c r="P103" i="86" s="1"/>
  <c r="R102" i="86"/>
  <c r="P102" i="86"/>
  <c r="M102" i="86"/>
  <c r="R101" i="86"/>
  <c r="M101" i="86"/>
  <c r="P101" i="86" s="1"/>
  <c r="M100" i="86"/>
  <c r="P100" i="86" s="1"/>
  <c r="R99" i="86"/>
  <c r="M99" i="86"/>
  <c r="P99" i="86" s="1"/>
  <c r="R98" i="86"/>
  <c r="M98" i="86"/>
  <c r="P98" i="86" s="1"/>
  <c r="R97" i="86"/>
  <c r="M97" i="86"/>
  <c r="P97" i="86" s="1"/>
  <c r="R96" i="86"/>
  <c r="M96" i="86"/>
  <c r="P96" i="86" s="1"/>
  <c r="M95" i="86"/>
  <c r="P95" i="86" s="1"/>
  <c r="R94" i="86"/>
  <c r="P94" i="86"/>
  <c r="M94" i="86"/>
  <c r="R93" i="86"/>
  <c r="M93" i="86"/>
  <c r="P93" i="86" s="1"/>
  <c r="R92" i="86"/>
  <c r="P92" i="86"/>
  <c r="M92" i="86"/>
  <c r="R91" i="86"/>
  <c r="M91" i="86"/>
  <c r="P91" i="86" s="1"/>
  <c r="R90" i="86"/>
  <c r="P90" i="86"/>
  <c r="M90" i="86"/>
  <c r="R89" i="86"/>
  <c r="M89" i="86"/>
  <c r="P89" i="86" s="1"/>
  <c r="R88" i="86"/>
  <c r="P88" i="86"/>
  <c r="M88" i="86"/>
  <c r="R86" i="86"/>
  <c r="M86" i="86"/>
  <c r="P86" i="86" s="1"/>
  <c r="R85" i="86"/>
  <c r="M85" i="86"/>
  <c r="P85" i="86" s="1"/>
  <c r="R84" i="86"/>
  <c r="M84" i="86"/>
  <c r="P84" i="86" s="1"/>
  <c r="R83" i="86"/>
  <c r="M83" i="86"/>
  <c r="P83" i="86" s="1"/>
  <c r="R82" i="86"/>
  <c r="P82" i="86"/>
  <c r="M82" i="86"/>
  <c r="R81" i="86"/>
  <c r="M81" i="86"/>
  <c r="P81" i="86" s="1"/>
  <c r="R80" i="86"/>
  <c r="P80" i="86"/>
  <c r="M80" i="86"/>
  <c r="R79" i="86"/>
  <c r="M79" i="86"/>
  <c r="P79" i="86" s="1"/>
  <c r="R78" i="86"/>
  <c r="P78" i="86"/>
  <c r="M78" i="86"/>
  <c r="R77" i="86"/>
  <c r="M77" i="86"/>
  <c r="P77" i="86" s="1"/>
  <c r="R76" i="86"/>
  <c r="M76" i="86"/>
  <c r="P76" i="86" s="1"/>
  <c r="R75" i="86"/>
  <c r="M75" i="86"/>
  <c r="P75" i="86" s="1"/>
  <c r="M74" i="86"/>
  <c r="P74" i="86" s="1"/>
  <c r="R73" i="86"/>
  <c r="M73" i="86"/>
  <c r="P73" i="86" s="1"/>
  <c r="R72" i="86"/>
  <c r="P72" i="86"/>
  <c r="M72" i="86"/>
  <c r="R71" i="86"/>
  <c r="M71" i="86"/>
  <c r="P71" i="86" s="1"/>
  <c r="R70" i="86"/>
  <c r="P70" i="86"/>
  <c r="M70" i="86"/>
  <c r="R69" i="86"/>
  <c r="M69" i="86"/>
  <c r="P69" i="86" s="1"/>
  <c r="R68" i="86"/>
  <c r="M68" i="86"/>
  <c r="P68" i="86" s="1"/>
  <c r="R67" i="86"/>
  <c r="M67" i="86"/>
  <c r="P67" i="86" s="1"/>
  <c r="R66" i="86"/>
  <c r="P66" i="86"/>
  <c r="M66" i="86"/>
  <c r="R65" i="86"/>
  <c r="M65" i="86"/>
  <c r="P65" i="86" s="1"/>
  <c r="R64" i="86"/>
  <c r="M64" i="86"/>
  <c r="P64" i="86" s="1"/>
  <c r="R63" i="86"/>
  <c r="M63" i="86"/>
  <c r="P63" i="86" s="1"/>
  <c r="R62" i="86"/>
  <c r="M62" i="86"/>
  <c r="P62" i="86" s="1"/>
  <c r="R61" i="86"/>
  <c r="P61" i="86"/>
  <c r="M61" i="86"/>
  <c r="R60" i="86"/>
  <c r="M60" i="86"/>
  <c r="P60" i="86" s="1"/>
  <c r="R59" i="86"/>
  <c r="M59" i="86"/>
  <c r="P59" i="86" s="1"/>
  <c r="R58" i="86"/>
  <c r="P58" i="86"/>
  <c r="M58" i="86"/>
  <c r="R57" i="86"/>
  <c r="M57" i="86"/>
  <c r="P57" i="86" s="1"/>
  <c r="R56" i="86"/>
  <c r="P56" i="86"/>
  <c r="M56" i="86"/>
  <c r="R55" i="86"/>
  <c r="M55" i="86"/>
  <c r="P55" i="86" s="1"/>
  <c r="R54" i="86"/>
  <c r="P54" i="86"/>
  <c r="M54" i="86"/>
  <c r="R53" i="86"/>
  <c r="M53" i="86"/>
  <c r="P53" i="86" s="1"/>
  <c r="R52" i="86"/>
  <c r="M52" i="86"/>
  <c r="P52" i="86" s="1"/>
  <c r="R51" i="86"/>
  <c r="M51" i="86"/>
  <c r="P51" i="86" s="1"/>
  <c r="R50" i="86"/>
  <c r="P50" i="86"/>
  <c r="M50" i="86"/>
  <c r="R49" i="86"/>
  <c r="M49" i="86"/>
  <c r="P49" i="86" s="1"/>
  <c r="R48" i="86"/>
  <c r="M48" i="86"/>
  <c r="P48" i="86" s="1"/>
  <c r="R47" i="86"/>
  <c r="M47" i="86"/>
  <c r="P47" i="86" s="1"/>
  <c r="R46" i="86"/>
  <c r="P46" i="86"/>
  <c r="M46" i="86"/>
  <c r="R45" i="86"/>
  <c r="M45" i="86"/>
  <c r="P45" i="86" s="1"/>
  <c r="M44" i="86"/>
  <c r="P44" i="86" s="1"/>
  <c r="R43" i="86"/>
  <c r="P43" i="86"/>
  <c r="M43" i="86"/>
  <c r="R42" i="86"/>
  <c r="M42" i="86"/>
  <c r="P42" i="86" s="1"/>
  <c r="R41" i="86"/>
  <c r="P41" i="86"/>
  <c r="M41" i="86"/>
  <c r="R40" i="86"/>
  <c r="M40" i="86"/>
  <c r="P40" i="86" s="1"/>
  <c r="R39" i="86"/>
  <c r="P39" i="86"/>
  <c r="M39" i="86"/>
  <c r="R38" i="86"/>
  <c r="M38" i="86"/>
  <c r="P38" i="86" s="1"/>
  <c r="R37" i="86"/>
  <c r="P37" i="86"/>
  <c r="M37" i="86"/>
  <c r="R36" i="86"/>
  <c r="M36" i="86"/>
  <c r="P36" i="86" s="1"/>
  <c r="R35" i="86"/>
  <c r="P35" i="86"/>
  <c r="M35" i="86"/>
  <c r="R34" i="86"/>
  <c r="P34" i="86"/>
  <c r="M34" i="86"/>
  <c r="R33" i="86"/>
  <c r="M33" i="86"/>
  <c r="P33" i="86" s="1"/>
  <c r="R32" i="86"/>
  <c r="M32" i="86"/>
  <c r="P32" i="86" s="1"/>
  <c r="R31" i="86"/>
  <c r="M31" i="86"/>
  <c r="P31" i="86" s="1"/>
  <c r="R30" i="86"/>
  <c r="P30" i="86"/>
  <c r="M30" i="86"/>
  <c r="R29" i="86"/>
  <c r="P29" i="86"/>
  <c r="M29" i="86"/>
  <c r="R28" i="86"/>
  <c r="P28" i="86"/>
  <c r="M28" i="86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P23" i="86"/>
  <c r="M23" i="86"/>
  <c r="R22" i="86"/>
  <c r="M22" i="86"/>
  <c r="P22" i="86" s="1"/>
  <c r="R21" i="86"/>
  <c r="M21" i="86"/>
  <c r="P21" i="86" s="1"/>
  <c r="R20" i="86"/>
  <c r="P20" i="86"/>
  <c r="M20" i="86"/>
  <c r="R19" i="86"/>
  <c r="P19" i="86"/>
  <c r="M19" i="86"/>
  <c r="R18" i="86"/>
  <c r="P18" i="86"/>
  <c r="M18" i="86"/>
  <c r="R17" i="86"/>
  <c r="P17" i="86"/>
  <c r="M17" i="86"/>
  <c r="R16" i="86"/>
  <c r="M16" i="86"/>
  <c r="P16" i="86" s="1"/>
  <c r="R15" i="86"/>
  <c r="M15" i="86"/>
  <c r="P15" i="86" s="1"/>
  <c r="R14" i="86"/>
  <c r="M14" i="86"/>
  <c r="P14" i="86" s="1"/>
  <c r="R13" i="86"/>
  <c r="M13" i="86"/>
  <c r="P13" i="86" s="1"/>
  <c r="R12" i="86"/>
  <c r="M12" i="86"/>
  <c r="P12" i="86" s="1"/>
  <c r="R11" i="86"/>
  <c r="P11" i="86"/>
  <c r="M11" i="86"/>
  <c r="R10" i="86"/>
  <c r="P10" i="86"/>
  <c r="M10" i="86"/>
  <c r="R9" i="86"/>
  <c r="P9" i="86"/>
  <c r="M9" i="86"/>
  <c r="R8" i="86"/>
  <c r="P8" i="86"/>
  <c r="M8" i="86"/>
  <c r="R7" i="86"/>
  <c r="M7" i="86"/>
  <c r="P7" i="86" s="1"/>
  <c r="R6" i="86"/>
  <c r="P6" i="86"/>
  <c r="M6" i="86"/>
  <c r="R5" i="86"/>
  <c r="P5" i="86"/>
  <c r="M5" i="86"/>
  <c r="N233" i="85"/>
  <c r="N230" i="85"/>
  <c r="M227" i="85"/>
  <c r="R225" i="85"/>
  <c r="M225" i="85"/>
  <c r="P225" i="85" s="1"/>
  <c r="R224" i="85"/>
  <c r="M224" i="85"/>
  <c r="P224" i="85" s="1"/>
  <c r="R223" i="85"/>
  <c r="P223" i="85"/>
  <c r="M223" i="85"/>
  <c r="R222" i="85"/>
  <c r="P222" i="85"/>
  <c r="M222" i="85"/>
  <c r="R221" i="85"/>
  <c r="P221" i="85"/>
  <c r="M221" i="85"/>
  <c r="R220" i="85"/>
  <c r="M220" i="85"/>
  <c r="P220" i="85" s="1"/>
  <c r="R219" i="85"/>
  <c r="M219" i="85"/>
  <c r="P219" i="85" s="1"/>
  <c r="R218" i="85"/>
  <c r="M218" i="85"/>
  <c r="P218" i="85" s="1"/>
  <c r="R217" i="85"/>
  <c r="M217" i="85"/>
  <c r="P217" i="85" s="1"/>
  <c r="R216" i="85"/>
  <c r="M216" i="85"/>
  <c r="P216" i="85" s="1"/>
  <c r="R215" i="85"/>
  <c r="P215" i="85"/>
  <c r="M215" i="85"/>
  <c r="R214" i="85"/>
  <c r="P214" i="85"/>
  <c r="M214" i="85"/>
  <c r="R213" i="85"/>
  <c r="M213" i="85"/>
  <c r="P213" i="85" s="1"/>
  <c r="R212" i="85"/>
  <c r="P212" i="85"/>
  <c r="M212" i="85"/>
  <c r="R211" i="85"/>
  <c r="M211" i="85"/>
  <c r="P211" i="85" s="1"/>
  <c r="R210" i="85"/>
  <c r="P210" i="85"/>
  <c r="M210" i="85"/>
  <c r="R209" i="85"/>
  <c r="M209" i="85"/>
  <c r="P209" i="85" s="1"/>
  <c r="R208" i="85"/>
  <c r="P208" i="85"/>
  <c r="M208" i="85"/>
  <c r="R207" i="85"/>
  <c r="M207" i="85"/>
  <c r="P207" i="85" s="1"/>
  <c r="R206" i="85"/>
  <c r="M206" i="85"/>
  <c r="P206" i="85" s="1"/>
  <c r="R205" i="85"/>
  <c r="M205" i="85"/>
  <c r="P205" i="85" s="1"/>
  <c r="R204" i="85"/>
  <c r="M204" i="85"/>
  <c r="P204" i="85" s="1"/>
  <c r="R203" i="85"/>
  <c r="M203" i="85"/>
  <c r="P203" i="85" s="1"/>
  <c r="R202" i="85"/>
  <c r="M202" i="85"/>
  <c r="P202" i="85" s="1"/>
  <c r="R201" i="85"/>
  <c r="M201" i="85"/>
  <c r="P201" i="85" s="1"/>
  <c r="R200" i="85"/>
  <c r="P200" i="85"/>
  <c r="M200" i="85"/>
  <c r="R199" i="85"/>
  <c r="P199" i="85"/>
  <c r="M199" i="85"/>
  <c r="R198" i="85"/>
  <c r="M198" i="85"/>
  <c r="P198" i="85" s="1"/>
  <c r="R197" i="85"/>
  <c r="P197" i="85"/>
  <c r="M197" i="85"/>
  <c r="R196" i="85"/>
  <c r="M196" i="85"/>
  <c r="P196" i="85" s="1"/>
  <c r="R195" i="85"/>
  <c r="M195" i="85"/>
  <c r="P195" i="85" s="1"/>
  <c r="R194" i="85"/>
  <c r="M194" i="85"/>
  <c r="P194" i="85" s="1"/>
  <c r="R193" i="85"/>
  <c r="M193" i="85"/>
  <c r="P193" i="85" s="1"/>
  <c r="R192" i="85"/>
  <c r="P192" i="85"/>
  <c r="M192" i="85"/>
  <c r="R191" i="85"/>
  <c r="M191" i="85"/>
  <c r="P191" i="85" s="1"/>
  <c r="R190" i="85"/>
  <c r="P190" i="85"/>
  <c r="M190" i="85"/>
  <c r="R189" i="85"/>
  <c r="M189" i="85"/>
  <c r="P189" i="85" s="1"/>
  <c r="R188" i="85"/>
  <c r="M188" i="85"/>
  <c r="P188" i="85" s="1"/>
  <c r="R187" i="85"/>
  <c r="M187" i="85"/>
  <c r="P187" i="85" s="1"/>
  <c r="R186" i="85"/>
  <c r="M186" i="85"/>
  <c r="P186" i="85" s="1"/>
  <c r="R185" i="85"/>
  <c r="M185" i="85"/>
  <c r="P185" i="85" s="1"/>
  <c r="R184" i="85"/>
  <c r="P184" i="85"/>
  <c r="M184" i="85"/>
  <c r="R183" i="85"/>
  <c r="P183" i="85"/>
  <c r="M183" i="85"/>
  <c r="R182" i="85"/>
  <c r="M182" i="85"/>
  <c r="P182" i="85" s="1"/>
  <c r="R181" i="85"/>
  <c r="P181" i="85"/>
  <c r="M181" i="85"/>
  <c r="R180" i="85"/>
  <c r="M180" i="85"/>
  <c r="P180" i="85" s="1"/>
  <c r="R179" i="85"/>
  <c r="M179" i="85"/>
  <c r="P179" i="85" s="1"/>
  <c r="R178" i="85"/>
  <c r="M178" i="85"/>
  <c r="P178" i="85" s="1"/>
  <c r="R177" i="85"/>
  <c r="M177" i="85"/>
  <c r="P177" i="85" s="1"/>
  <c r="R176" i="85"/>
  <c r="M176" i="85"/>
  <c r="P176" i="85" s="1"/>
  <c r="R175" i="85"/>
  <c r="M175" i="85"/>
  <c r="P175" i="85" s="1"/>
  <c r="R174" i="85"/>
  <c r="P174" i="85"/>
  <c r="M174" i="85"/>
  <c r="R173" i="85"/>
  <c r="M173" i="85"/>
  <c r="P173" i="85" s="1"/>
  <c r="R172" i="85"/>
  <c r="M172" i="85"/>
  <c r="P172" i="85" s="1"/>
  <c r="R171" i="85"/>
  <c r="P171" i="85"/>
  <c r="M171" i="85"/>
  <c r="R170" i="85"/>
  <c r="M170" i="85"/>
  <c r="P170" i="85" s="1"/>
  <c r="R169" i="85"/>
  <c r="P169" i="85"/>
  <c r="M169" i="85"/>
  <c r="R168" i="85"/>
  <c r="M168" i="85"/>
  <c r="P168" i="85" s="1"/>
  <c r="R167" i="85"/>
  <c r="P167" i="85"/>
  <c r="M167" i="85"/>
  <c r="R166" i="85"/>
  <c r="M166" i="85"/>
  <c r="P166" i="85" s="1"/>
  <c r="R165" i="85"/>
  <c r="M165" i="85"/>
  <c r="P165" i="85" s="1"/>
  <c r="R164" i="85"/>
  <c r="M164" i="85"/>
  <c r="P164" i="85" s="1"/>
  <c r="R163" i="85"/>
  <c r="P163" i="85"/>
  <c r="M163" i="85"/>
  <c r="R162" i="85"/>
  <c r="M162" i="85"/>
  <c r="P162" i="85" s="1"/>
  <c r="R161" i="85"/>
  <c r="P161" i="85"/>
  <c r="M161" i="85"/>
  <c r="R160" i="85"/>
  <c r="M160" i="85"/>
  <c r="P160" i="85" s="1"/>
  <c r="R159" i="85"/>
  <c r="P159" i="85"/>
  <c r="M159" i="85"/>
  <c r="R158" i="85"/>
  <c r="M158" i="85"/>
  <c r="P158" i="85" s="1"/>
  <c r="M157" i="85"/>
  <c r="P157" i="85" s="1"/>
  <c r="R156" i="85"/>
  <c r="M156" i="85"/>
  <c r="P156" i="85" s="1"/>
  <c r="R155" i="85"/>
  <c r="M155" i="85"/>
  <c r="P155" i="85" s="1"/>
  <c r="R154" i="85"/>
  <c r="P154" i="85"/>
  <c r="M154" i="85"/>
  <c r="R153" i="85"/>
  <c r="M153" i="85"/>
  <c r="P153" i="85" s="1"/>
  <c r="R152" i="85"/>
  <c r="M152" i="85"/>
  <c r="P152" i="85" s="1"/>
  <c r="R151" i="85"/>
  <c r="M151" i="85"/>
  <c r="P151" i="85" s="1"/>
  <c r="R150" i="85"/>
  <c r="P150" i="85"/>
  <c r="M150" i="85"/>
  <c r="R149" i="85"/>
  <c r="M149" i="85"/>
  <c r="P149" i="85" s="1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P141" i="85" s="1"/>
  <c r="R140" i="85"/>
  <c r="P140" i="85"/>
  <c r="M140" i="85"/>
  <c r="R139" i="85"/>
  <c r="M139" i="85"/>
  <c r="P139" i="85" s="1"/>
  <c r="R138" i="85"/>
  <c r="M138" i="85"/>
  <c r="P138" i="85" s="1"/>
  <c r="R137" i="85"/>
  <c r="M137" i="85"/>
  <c r="P137" i="85" s="1"/>
  <c r="R136" i="85"/>
  <c r="P136" i="85"/>
  <c r="M136" i="85"/>
  <c r="R135" i="85"/>
  <c r="M135" i="85"/>
  <c r="P135" i="85" s="1"/>
  <c r="R134" i="85"/>
  <c r="M134" i="85"/>
  <c r="P134" i="85" s="1"/>
  <c r="R133" i="85"/>
  <c r="M133" i="85"/>
  <c r="P133" i="85" s="1"/>
  <c r="R132" i="85"/>
  <c r="M132" i="85"/>
  <c r="P132" i="85" s="1"/>
  <c r="R131" i="85"/>
  <c r="M131" i="85"/>
  <c r="P131" i="85" s="1"/>
  <c r="R130" i="85"/>
  <c r="P130" i="85"/>
  <c r="M130" i="85"/>
  <c r="R129" i="85"/>
  <c r="M129" i="85"/>
  <c r="P129" i="85" s="1"/>
  <c r="R128" i="85"/>
  <c r="M128" i="85"/>
  <c r="P128" i="85" s="1"/>
  <c r="R127" i="85"/>
  <c r="M127" i="85"/>
  <c r="P127" i="85" s="1"/>
  <c r="R126" i="85"/>
  <c r="P126" i="85"/>
  <c r="M126" i="85"/>
  <c r="R125" i="85"/>
  <c r="M125" i="85"/>
  <c r="P125" i="85" s="1"/>
  <c r="R124" i="85"/>
  <c r="M124" i="85"/>
  <c r="P124" i="85" s="1"/>
  <c r="R123" i="85"/>
  <c r="M123" i="85"/>
  <c r="P123" i="85" s="1"/>
  <c r="R122" i="85"/>
  <c r="M122" i="85"/>
  <c r="P122" i="85" s="1"/>
  <c r="R121" i="85"/>
  <c r="M121" i="85"/>
  <c r="P121" i="85" s="1"/>
  <c r="R120" i="85"/>
  <c r="P120" i="85"/>
  <c r="M120" i="85"/>
  <c r="R119" i="85"/>
  <c r="M119" i="85"/>
  <c r="P119" i="85" s="1"/>
  <c r="R118" i="85"/>
  <c r="M118" i="85"/>
  <c r="P118" i="85" s="1"/>
  <c r="R117" i="85"/>
  <c r="M117" i="85"/>
  <c r="P117" i="85" s="1"/>
  <c r="R116" i="85"/>
  <c r="P116" i="85"/>
  <c r="M116" i="85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P110" i="85"/>
  <c r="M110" i="85"/>
  <c r="R109" i="85"/>
  <c r="M109" i="85"/>
  <c r="P109" i="85" s="1"/>
  <c r="R108" i="85"/>
  <c r="M108" i="85"/>
  <c r="P108" i="85" s="1"/>
  <c r="R107" i="85"/>
  <c r="M107" i="85"/>
  <c r="P107" i="85" s="1"/>
  <c r="R106" i="85"/>
  <c r="P106" i="85"/>
  <c r="M106" i="85"/>
  <c r="R105" i="85"/>
  <c r="M105" i="85"/>
  <c r="P105" i="85" s="1"/>
  <c r="R104" i="85"/>
  <c r="M104" i="85"/>
  <c r="P104" i="85" s="1"/>
  <c r="R103" i="85"/>
  <c r="M103" i="85"/>
  <c r="P103" i="85" s="1"/>
  <c r="R102" i="85"/>
  <c r="P102" i="85"/>
  <c r="M102" i="85"/>
  <c r="R101" i="85"/>
  <c r="M101" i="85"/>
  <c r="P101" i="85" s="1"/>
  <c r="M100" i="85"/>
  <c r="P100" i="85" s="1"/>
  <c r="R99" i="85"/>
  <c r="M99" i="85"/>
  <c r="P99" i="85" s="1"/>
  <c r="R98" i="85"/>
  <c r="M98" i="85"/>
  <c r="P98" i="85" s="1"/>
  <c r="R97" i="85"/>
  <c r="P97" i="85"/>
  <c r="M97" i="85"/>
  <c r="R96" i="85"/>
  <c r="M96" i="85"/>
  <c r="P96" i="85" s="1"/>
  <c r="M95" i="85"/>
  <c r="P95" i="85" s="1"/>
  <c r="R94" i="85"/>
  <c r="M94" i="85"/>
  <c r="P94" i="85" s="1"/>
  <c r="R93" i="85"/>
  <c r="M93" i="85"/>
  <c r="P93" i="85" s="1"/>
  <c r="R92" i="85"/>
  <c r="M92" i="85"/>
  <c r="P92" i="85" s="1"/>
  <c r="R91" i="85"/>
  <c r="M91" i="85"/>
  <c r="P91" i="85" s="1"/>
  <c r="R90" i="85"/>
  <c r="M90" i="85"/>
  <c r="P90" i="85" s="1"/>
  <c r="R89" i="85"/>
  <c r="M89" i="85"/>
  <c r="P89" i="85" s="1"/>
  <c r="R88" i="85"/>
  <c r="M88" i="85"/>
  <c r="P88" i="85" s="1"/>
  <c r="R86" i="85"/>
  <c r="M86" i="85"/>
  <c r="P86" i="85" s="1"/>
  <c r="R85" i="85"/>
  <c r="M85" i="85"/>
  <c r="P85" i="85" s="1"/>
  <c r="R84" i="85"/>
  <c r="M84" i="85"/>
  <c r="P84" i="85" s="1"/>
  <c r="R83" i="85"/>
  <c r="P83" i="85"/>
  <c r="M83" i="85"/>
  <c r="R82" i="85"/>
  <c r="M82" i="85"/>
  <c r="P82" i="85" s="1"/>
  <c r="R81" i="85"/>
  <c r="P81" i="85"/>
  <c r="M81" i="85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R75" i="85"/>
  <c r="M75" i="85"/>
  <c r="P75" i="85" s="1"/>
  <c r="M74" i="85"/>
  <c r="P74" i="85" s="1"/>
  <c r="R73" i="85"/>
  <c r="P73" i="85"/>
  <c r="M73" i="85"/>
  <c r="R72" i="85"/>
  <c r="M72" i="85"/>
  <c r="P72" i="85" s="1"/>
  <c r="R71" i="85"/>
  <c r="M71" i="85"/>
  <c r="P71" i="85" s="1"/>
  <c r="R70" i="85"/>
  <c r="M70" i="85"/>
  <c r="P70" i="85" s="1"/>
  <c r="R69" i="85"/>
  <c r="P69" i="85"/>
  <c r="M69" i="85"/>
  <c r="R68" i="85"/>
  <c r="M68" i="85"/>
  <c r="P68" i="85" s="1"/>
  <c r="R67" i="85"/>
  <c r="P67" i="85"/>
  <c r="M67" i="85"/>
  <c r="R66" i="85"/>
  <c r="M66" i="85"/>
  <c r="P66" i="85" s="1"/>
  <c r="R65" i="85"/>
  <c r="P65" i="85"/>
  <c r="M65" i="85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P51" i="85"/>
  <c r="M51" i="85"/>
  <c r="R50" i="85"/>
  <c r="M50" i="85"/>
  <c r="P50" i="85" s="1"/>
  <c r="R49" i="85"/>
  <c r="P49" i="85"/>
  <c r="M49" i="85"/>
  <c r="R48" i="85"/>
  <c r="M48" i="85"/>
  <c r="P48" i="85" s="1"/>
  <c r="R47" i="85"/>
  <c r="P47" i="85"/>
  <c r="M47" i="85"/>
  <c r="R46" i="85"/>
  <c r="M46" i="85"/>
  <c r="P46" i="85" s="1"/>
  <c r="R45" i="85"/>
  <c r="M45" i="85"/>
  <c r="P45" i="85" s="1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P40" i="85"/>
  <c r="M40" i="85"/>
  <c r="R39" i="85"/>
  <c r="M39" i="85"/>
  <c r="P39" i="85" s="1"/>
  <c r="R38" i="85"/>
  <c r="M38" i="85"/>
  <c r="P38" i="85" s="1"/>
  <c r="R37" i="85"/>
  <c r="M37" i="85"/>
  <c r="P37" i="85" s="1"/>
  <c r="R36" i="85"/>
  <c r="P36" i="85"/>
  <c r="M36" i="85"/>
  <c r="R35" i="85"/>
  <c r="M35" i="85"/>
  <c r="P35" i="85" s="1"/>
  <c r="R34" i="85"/>
  <c r="M34" i="85"/>
  <c r="P34" i="85" s="1"/>
  <c r="R33" i="85"/>
  <c r="P33" i="85"/>
  <c r="M33" i="85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P27" i="85"/>
  <c r="M27" i="85"/>
  <c r="R26" i="85"/>
  <c r="M26" i="85"/>
  <c r="P26" i="85" s="1"/>
  <c r="R25" i="85"/>
  <c r="M25" i="85"/>
  <c r="P25" i="85" s="1"/>
  <c r="R24" i="85"/>
  <c r="M24" i="85"/>
  <c r="P24" i="85" s="1"/>
  <c r="R23" i="85"/>
  <c r="P23" i="85"/>
  <c r="M23" i="85"/>
  <c r="R22" i="85"/>
  <c r="M22" i="85"/>
  <c r="P22" i="85" s="1"/>
  <c r="R21" i="85"/>
  <c r="P21" i="85"/>
  <c r="M21" i="85"/>
  <c r="R20" i="85"/>
  <c r="M20" i="85"/>
  <c r="P20" i="85" s="1"/>
  <c r="R19" i="85"/>
  <c r="M19" i="85"/>
  <c r="P19" i="85" s="1"/>
  <c r="R18" i="85"/>
  <c r="M18" i="85"/>
  <c r="P18" i="85" s="1"/>
  <c r="R17" i="85"/>
  <c r="P17" i="85"/>
  <c r="M17" i="85"/>
  <c r="R16" i="85"/>
  <c r="M16" i="85"/>
  <c r="P16" i="85" s="1"/>
  <c r="R15" i="85"/>
  <c r="M15" i="85"/>
  <c r="P15" i="85" s="1"/>
  <c r="R14" i="85"/>
  <c r="M14" i="85"/>
  <c r="P14" i="85" s="1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P7" i="85"/>
  <c r="M7" i="85"/>
  <c r="R6" i="85"/>
  <c r="M6" i="85"/>
  <c r="P6" i="85" s="1"/>
  <c r="R5" i="85"/>
  <c r="P5" i="85"/>
  <c r="M5" i="85"/>
  <c r="N233" i="84"/>
  <c r="N230" i="84"/>
  <c r="M227" i="84"/>
  <c r="R225" i="84"/>
  <c r="M225" i="84"/>
  <c r="P225" i="84" s="1"/>
  <c r="R224" i="84"/>
  <c r="P224" i="84"/>
  <c r="M224" i="84"/>
  <c r="R223" i="84"/>
  <c r="M223" i="84"/>
  <c r="P223" i="84" s="1"/>
  <c r="R222" i="84"/>
  <c r="M222" i="84"/>
  <c r="P222" i="84" s="1"/>
  <c r="R221" i="84"/>
  <c r="M221" i="84"/>
  <c r="P221" i="84" s="1"/>
  <c r="R220" i="84"/>
  <c r="P220" i="84"/>
  <c r="M220" i="84"/>
  <c r="R219" i="84"/>
  <c r="M219" i="84"/>
  <c r="P219" i="84" s="1"/>
  <c r="R218" i="84"/>
  <c r="M218" i="84"/>
  <c r="P218" i="84" s="1"/>
  <c r="R217" i="84"/>
  <c r="M217" i="84"/>
  <c r="P217" i="84" s="1"/>
  <c r="R216" i="84"/>
  <c r="P216" i="84"/>
  <c r="M216" i="84"/>
  <c r="R215" i="84"/>
  <c r="M215" i="84"/>
  <c r="P215" i="84" s="1"/>
  <c r="R214" i="84"/>
  <c r="M214" i="84"/>
  <c r="P214" i="84" s="1"/>
  <c r="R213" i="84"/>
  <c r="M213" i="84"/>
  <c r="P213" i="84" s="1"/>
  <c r="R212" i="84"/>
  <c r="P212" i="84"/>
  <c r="M212" i="84"/>
  <c r="R211" i="84"/>
  <c r="M211" i="84"/>
  <c r="P211" i="84" s="1"/>
  <c r="R210" i="84"/>
  <c r="M210" i="84"/>
  <c r="P210" i="84" s="1"/>
  <c r="R209" i="84"/>
  <c r="M209" i="84"/>
  <c r="P209" i="84" s="1"/>
  <c r="R208" i="84"/>
  <c r="P208" i="84"/>
  <c r="M208" i="84"/>
  <c r="R207" i="84"/>
  <c r="M207" i="84"/>
  <c r="P207" i="84" s="1"/>
  <c r="R206" i="84"/>
  <c r="M206" i="84"/>
  <c r="P206" i="84" s="1"/>
  <c r="R205" i="84"/>
  <c r="M205" i="84"/>
  <c r="P205" i="84" s="1"/>
  <c r="R204" i="84"/>
  <c r="P204" i="84"/>
  <c r="M204" i="84"/>
  <c r="R203" i="84"/>
  <c r="M203" i="84"/>
  <c r="P203" i="84" s="1"/>
  <c r="R202" i="84"/>
  <c r="P202" i="84"/>
  <c r="M202" i="84"/>
  <c r="R201" i="84"/>
  <c r="M201" i="84"/>
  <c r="P201" i="84" s="1"/>
  <c r="R200" i="84"/>
  <c r="P200" i="84"/>
  <c r="M200" i="84"/>
  <c r="R199" i="84"/>
  <c r="M199" i="84"/>
  <c r="P199" i="84" s="1"/>
  <c r="R198" i="84"/>
  <c r="P198" i="84"/>
  <c r="M198" i="84"/>
  <c r="R197" i="84"/>
  <c r="P197" i="84"/>
  <c r="M197" i="84"/>
  <c r="R196" i="84"/>
  <c r="M196" i="84"/>
  <c r="P196" i="84" s="1"/>
  <c r="R195" i="84"/>
  <c r="M195" i="84"/>
  <c r="P195" i="84" s="1"/>
  <c r="R194" i="84"/>
  <c r="M194" i="84"/>
  <c r="P194" i="84" s="1"/>
  <c r="R193" i="84"/>
  <c r="P193" i="84"/>
  <c r="M193" i="84"/>
  <c r="R192" i="84"/>
  <c r="P192" i="84"/>
  <c r="M192" i="84"/>
  <c r="R191" i="84"/>
  <c r="P191" i="84"/>
  <c r="M191" i="84"/>
  <c r="R190" i="84"/>
  <c r="M190" i="84"/>
  <c r="P190" i="84" s="1"/>
  <c r="R189" i="84"/>
  <c r="M189" i="84"/>
  <c r="P189" i="84" s="1"/>
  <c r="R188" i="84"/>
  <c r="P188" i="84"/>
  <c r="M188" i="84"/>
  <c r="R187" i="84"/>
  <c r="P187" i="84"/>
  <c r="M187" i="84"/>
  <c r="R186" i="84"/>
  <c r="M186" i="84"/>
  <c r="P186" i="84" s="1"/>
  <c r="R185" i="84"/>
  <c r="P185" i="84"/>
  <c r="M185" i="84"/>
  <c r="R184" i="84"/>
  <c r="M184" i="84"/>
  <c r="P184" i="84" s="1"/>
  <c r="R183" i="84"/>
  <c r="M183" i="84"/>
  <c r="P183" i="84" s="1"/>
  <c r="R182" i="84"/>
  <c r="M182" i="84"/>
  <c r="P182" i="84" s="1"/>
  <c r="R181" i="84"/>
  <c r="P181" i="84"/>
  <c r="M181" i="84"/>
  <c r="R180" i="84"/>
  <c r="P180" i="84"/>
  <c r="M180" i="84"/>
  <c r="R179" i="84"/>
  <c r="M179" i="84"/>
  <c r="P179" i="84" s="1"/>
  <c r="R178" i="84"/>
  <c r="M178" i="84"/>
  <c r="P178" i="84" s="1"/>
  <c r="R177" i="84"/>
  <c r="P177" i="84"/>
  <c r="M177" i="84"/>
  <c r="R176" i="84"/>
  <c r="P176" i="84"/>
  <c r="M176" i="84"/>
  <c r="R175" i="84"/>
  <c r="P175" i="84"/>
  <c r="M175" i="84"/>
  <c r="R174" i="84"/>
  <c r="M174" i="84"/>
  <c r="P174" i="84" s="1"/>
  <c r="R173" i="84"/>
  <c r="M173" i="84"/>
  <c r="P173" i="84" s="1"/>
  <c r="R172" i="84"/>
  <c r="P172" i="84"/>
  <c r="M172" i="84"/>
  <c r="R171" i="84"/>
  <c r="P171" i="84"/>
  <c r="M171" i="84"/>
  <c r="R170" i="84"/>
  <c r="M170" i="84"/>
  <c r="P170" i="84" s="1"/>
  <c r="R169" i="84"/>
  <c r="M169" i="84"/>
  <c r="P169" i="84" s="1"/>
  <c r="R168" i="84"/>
  <c r="P168" i="84"/>
  <c r="M168" i="84"/>
  <c r="R167" i="84"/>
  <c r="P167" i="84"/>
  <c r="M167" i="84"/>
  <c r="R166" i="84"/>
  <c r="M166" i="84"/>
  <c r="P166" i="84" s="1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P161" i="84"/>
  <c r="M161" i="84"/>
  <c r="R160" i="84"/>
  <c r="P160" i="84"/>
  <c r="M160" i="84"/>
  <c r="R159" i="84"/>
  <c r="M159" i="84"/>
  <c r="P159" i="84" s="1"/>
  <c r="R158" i="84"/>
  <c r="M158" i="84"/>
  <c r="P158" i="84" s="1"/>
  <c r="P157" i="84"/>
  <c r="M157" i="84"/>
  <c r="R156" i="84"/>
  <c r="M156" i="84"/>
  <c r="P156" i="84" s="1"/>
  <c r="R155" i="84"/>
  <c r="M155" i="84"/>
  <c r="P155" i="84" s="1"/>
  <c r="R154" i="84"/>
  <c r="P154" i="84"/>
  <c r="M154" i="84"/>
  <c r="R153" i="84"/>
  <c r="M153" i="84"/>
  <c r="P153" i="84" s="1"/>
  <c r="R152" i="84"/>
  <c r="P152" i="84"/>
  <c r="M152" i="84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P144" i="84"/>
  <c r="M144" i="84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P138" i="84"/>
  <c r="M138" i="84"/>
  <c r="R137" i="84"/>
  <c r="M137" i="84"/>
  <c r="P137" i="84" s="1"/>
  <c r="R136" i="84"/>
  <c r="P136" i="84"/>
  <c r="M136" i="84"/>
  <c r="R135" i="84"/>
  <c r="M135" i="84"/>
  <c r="P135" i="84" s="1"/>
  <c r="R134" i="84"/>
  <c r="M134" i="84"/>
  <c r="P134" i="84" s="1"/>
  <c r="R133" i="84"/>
  <c r="M133" i="84"/>
  <c r="P133" i="84" s="1"/>
  <c r="R132" i="84"/>
  <c r="P132" i="84"/>
  <c r="M132" i="84"/>
  <c r="R131" i="84"/>
  <c r="M131" i="84"/>
  <c r="P131" i="84" s="1"/>
  <c r="R130" i="84"/>
  <c r="M130" i="84"/>
  <c r="P130" i="84" s="1"/>
  <c r="R129" i="84"/>
  <c r="M129" i="84"/>
  <c r="P129" i="84" s="1"/>
  <c r="R128" i="84"/>
  <c r="P128" i="84"/>
  <c r="M128" i="84"/>
  <c r="R127" i="84"/>
  <c r="M127" i="84"/>
  <c r="P127" i="84" s="1"/>
  <c r="R126" i="84"/>
  <c r="P126" i="84"/>
  <c r="M126" i="84"/>
  <c r="R125" i="84"/>
  <c r="M125" i="84"/>
  <c r="P125" i="84" s="1"/>
  <c r="R124" i="84"/>
  <c r="P124" i="84"/>
  <c r="M124" i="84"/>
  <c r="R123" i="84"/>
  <c r="M123" i="84"/>
  <c r="P123" i="84" s="1"/>
  <c r="R122" i="84"/>
  <c r="M122" i="84"/>
  <c r="P122" i="84" s="1"/>
  <c r="R121" i="84"/>
  <c r="M121" i="84"/>
  <c r="P121" i="84" s="1"/>
  <c r="R120" i="84"/>
  <c r="P120" i="84"/>
  <c r="M120" i="84"/>
  <c r="R119" i="84"/>
  <c r="M119" i="84"/>
  <c r="P119" i="84" s="1"/>
  <c r="R118" i="84"/>
  <c r="P118" i="84"/>
  <c r="M118" i="84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P112" i="84"/>
  <c r="M112" i="84"/>
  <c r="R111" i="84"/>
  <c r="M111" i="84"/>
  <c r="P111" i="84" s="1"/>
  <c r="R110" i="84"/>
  <c r="P110" i="84"/>
  <c r="M110" i="84"/>
  <c r="R109" i="84"/>
  <c r="M109" i="84"/>
  <c r="P109" i="84" s="1"/>
  <c r="R108" i="84"/>
  <c r="P108" i="84"/>
  <c r="M108" i="84"/>
  <c r="R107" i="84"/>
  <c r="M107" i="84"/>
  <c r="P107" i="84" s="1"/>
  <c r="R106" i="84"/>
  <c r="P106" i="84"/>
  <c r="M106" i="84"/>
  <c r="R105" i="84"/>
  <c r="P105" i="84"/>
  <c r="M105" i="84"/>
  <c r="R104" i="84"/>
  <c r="M104" i="84"/>
  <c r="P104" i="84" s="1"/>
  <c r="R103" i="84"/>
  <c r="M103" i="84"/>
  <c r="P103" i="84" s="1"/>
  <c r="R102" i="84"/>
  <c r="M102" i="84"/>
  <c r="P102" i="84" s="1"/>
  <c r="R101" i="84"/>
  <c r="P101" i="84"/>
  <c r="M101" i="84"/>
  <c r="M100" i="84"/>
  <c r="P100" i="84" s="1"/>
  <c r="R99" i="84"/>
  <c r="M99" i="84"/>
  <c r="P99" i="84" s="1"/>
  <c r="R98" i="84"/>
  <c r="M98" i="84"/>
  <c r="P98" i="84" s="1"/>
  <c r="R97" i="84"/>
  <c r="P97" i="84"/>
  <c r="M97" i="84"/>
  <c r="R96" i="84"/>
  <c r="M96" i="84"/>
  <c r="P96" i="84" s="1"/>
  <c r="M95" i="84"/>
  <c r="P95" i="84" s="1"/>
  <c r="R94" i="84"/>
  <c r="M94" i="84"/>
  <c r="P94" i="84" s="1"/>
  <c r="R93" i="84"/>
  <c r="P93" i="84"/>
  <c r="M93" i="84"/>
  <c r="R92" i="84"/>
  <c r="M92" i="84"/>
  <c r="P92" i="84" s="1"/>
  <c r="R91" i="84"/>
  <c r="P91" i="84"/>
  <c r="M91" i="84"/>
  <c r="R90" i="84"/>
  <c r="M90" i="84"/>
  <c r="P90" i="84" s="1"/>
  <c r="R89" i="84"/>
  <c r="P89" i="84"/>
  <c r="M89" i="84"/>
  <c r="R88" i="84"/>
  <c r="P88" i="84"/>
  <c r="M88" i="84"/>
  <c r="R86" i="84"/>
  <c r="M86" i="84"/>
  <c r="P86" i="84" s="1"/>
  <c r="R85" i="84"/>
  <c r="P85" i="84"/>
  <c r="M85" i="84"/>
  <c r="R84" i="84"/>
  <c r="M84" i="84"/>
  <c r="P84" i="84" s="1"/>
  <c r="R83" i="84"/>
  <c r="P83" i="84"/>
  <c r="M83" i="84"/>
  <c r="R82" i="84"/>
  <c r="M82" i="84"/>
  <c r="P82" i="84" s="1"/>
  <c r="R81" i="84"/>
  <c r="M81" i="84"/>
  <c r="P81" i="84" s="1"/>
  <c r="R80" i="84"/>
  <c r="M80" i="84"/>
  <c r="P80" i="84" s="1"/>
  <c r="R79" i="84"/>
  <c r="P79" i="84"/>
  <c r="M79" i="84"/>
  <c r="R78" i="84"/>
  <c r="M78" i="84"/>
  <c r="P78" i="84" s="1"/>
  <c r="R77" i="84"/>
  <c r="P77" i="84"/>
  <c r="M77" i="84"/>
  <c r="R76" i="84"/>
  <c r="M76" i="84"/>
  <c r="P76" i="84" s="1"/>
  <c r="R75" i="84"/>
  <c r="P75" i="84"/>
  <c r="M75" i="84"/>
  <c r="M74" i="84"/>
  <c r="P74" i="84" s="1"/>
  <c r="R73" i="84"/>
  <c r="P73" i="84"/>
  <c r="M73" i="84"/>
  <c r="R72" i="84"/>
  <c r="M72" i="84"/>
  <c r="P72" i="84" s="1"/>
  <c r="R71" i="84"/>
  <c r="P71" i="84"/>
  <c r="M71" i="84"/>
  <c r="R70" i="84"/>
  <c r="P70" i="84"/>
  <c r="M70" i="84"/>
  <c r="R69" i="84"/>
  <c r="P69" i="84"/>
  <c r="M69" i="84"/>
  <c r="R68" i="84"/>
  <c r="M68" i="84"/>
  <c r="P68" i="84" s="1"/>
  <c r="R67" i="84"/>
  <c r="P67" i="84"/>
  <c r="M67" i="84"/>
  <c r="R66" i="84"/>
  <c r="P66" i="84"/>
  <c r="M66" i="84"/>
  <c r="R65" i="84"/>
  <c r="P65" i="84"/>
  <c r="M65" i="84"/>
  <c r="R64" i="84"/>
  <c r="M64" i="84"/>
  <c r="P64" i="84" s="1"/>
  <c r="R63" i="84"/>
  <c r="P63" i="84"/>
  <c r="M63" i="84"/>
  <c r="R62" i="84"/>
  <c r="P62" i="84"/>
  <c r="M62" i="84"/>
  <c r="R61" i="84"/>
  <c r="M61" i="84"/>
  <c r="P61" i="84" s="1"/>
  <c r="R60" i="84"/>
  <c r="P60" i="84"/>
  <c r="M60" i="84"/>
  <c r="R59" i="84"/>
  <c r="M59" i="84"/>
  <c r="P59" i="84" s="1"/>
  <c r="R58" i="84"/>
  <c r="M58" i="84"/>
  <c r="P58" i="84" s="1"/>
  <c r="R57" i="84"/>
  <c r="P57" i="84"/>
  <c r="M57" i="84"/>
  <c r="R56" i="84"/>
  <c r="P56" i="84"/>
  <c r="M56" i="84"/>
  <c r="R55" i="84"/>
  <c r="M55" i="84"/>
  <c r="P55" i="84" s="1"/>
  <c r="R54" i="84"/>
  <c r="M54" i="84"/>
  <c r="P54" i="84" s="1"/>
  <c r="R53" i="84"/>
  <c r="M53" i="84"/>
  <c r="P53" i="84" s="1"/>
  <c r="R52" i="84"/>
  <c r="P52" i="84"/>
  <c r="M52" i="84"/>
  <c r="R51" i="84"/>
  <c r="P51" i="84"/>
  <c r="M51" i="84"/>
  <c r="R50" i="84"/>
  <c r="M50" i="84"/>
  <c r="P50" i="84" s="1"/>
  <c r="R49" i="84"/>
  <c r="P49" i="84"/>
  <c r="M49" i="84"/>
  <c r="R48" i="84"/>
  <c r="M48" i="84"/>
  <c r="P48" i="84" s="1"/>
  <c r="R47" i="84"/>
  <c r="P47" i="84"/>
  <c r="M47" i="84"/>
  <c r="R46" i="84"/>
  <c r="M46" i="84"/>
  <c r="P46" i="84" s="1"/>
  <c r="R45" i="84"/>
  <c r="M45" i="84"/>
  <c r="P45" i="84" s="1"/>
  <c r="M44" i="84"/>
  <c r="P44" i="84" s="1"/>
  <c r="R43" i="84"/>
  <c r="M43" i="84"/>
  <c r="P43" i="84" s="1"/>
  <c r="R42" i="84"/>
  <c r="P42" i="84"/>
  <c r="M42" i="84"/>
  <c r="R41" i="84"/>
  <c r="M41" i="84"/>
  <c r="P41" i="84" s="1"/>
  <c r="R40" i="84"/>
  <c r="P40" i="84"/>
  <c r="M40" i="84"/>
  <c r="R39" i="84"/>
  <c r="M39" i="84"/>
  <c r="P39" i="84" s="1"/>
  <c r="R38" i="84"/>
  <c r="P38" i="84"/>
  <c r="M38" i="84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P33" i="84"/>
  <c r="M33" i="84"/>
  <c r="R32" i="84"/>
  <c r="M32" i="84"/>
  <c r="P32" i="84" s="1"/>
  <c r="R31" i="84"/>
  <c r="M31" i="84"/>
  <c r="P31" i="84" s="1"/>
  <c r="R30" i="84"/>
  <c r="M30" i="84"/>
  <c r="P30" i="84" s="1"/>
  <c r="R29" i="84"/>
  <c r="P29" i="84"/>
  <c r="M29" i="84"/>
  <c r="R28" i="84"/>
  <c r="M28" i="84"/>
  <c r="P28" i="84" s="1"/>
  <c r="R27" i="84"/>
  <c r="P27" i="84"/>
  <c r="M27" i="84"/>
  <c r="R26" i="84"/>
  <c r="M26" i="84"/>
  <c r="P26" i="84" s="1"/>
  <c r="R25" i="84"/>
  <c r="P25" i="84"/>
  <c r="M25" i="84"/>
  <c r="R24" i="84"/>
  <c r="M24" i="84"/>
  <c r="P24" i="84" s="1"/>
  <c r="R23" i="84"/>
  <c r="P23" i="84"/>
  <c r="M23" i="84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P15" i="84"/>
  <c r="M15" i="84"/>
  <c r="R14" i="84"/>
  <c r="M14" i="84"/>
  <c r="P14" i="84" s="1"/>
  <c r="R13" i="84"/>
  <c r="M13" i="84"/>
  <c r="P13" i="84" s="1"/>
  <c r="R12" i="84"/>
  <c r="M12" i="84"/>
  <c r="P12" i="84" s="1"/>
  <c r="R11" i="84"/>
  <c r="P11" i="84"/>
  <c r="M11" i="84"/>
  <c r="R10" i="84"/>
  <c r="M10" i="84"/>
  <c r="P10" i="84" s="1"/>
  <c r="R9" i="84"/>
  <c r="M9" i="84"/>
  <c r="P9" i="84" s="1"/>
  <c r="R8" i="84"/>
  <c r="M8" i="84"/>
  <c r="P8" i="84" s="1"/>
  <c r="R7" i="84"/>
  <c r="P7" i="84"/>
  <c r="M7" i="84"/>
  <c r="R6" i="84"/>
  <c r="M6" i="84"/>
  <c r="P6" i="84" s="1"/>
  <c r="R5" i="84"/>
  <c r="M5" i="84"/>
  <c r="P5" i="84" s="1"/>
  <c r="N233" i="83"/>
  <c r="N230" i="83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M222" i="83"/>
  <c r="P222" i="83" s="1"/>
  <c r="R221" i="83"/>
  <c r="M221" i="83"/>
  <c r="P221" i="83" s="1"/>
  <c r="R220" i="83"/>
  <c r="M220" i="83"/>
  <c r="P220" i="83" s="1"/>
  <c r="R219" i="83"/>
  <c r="M219" i="83"/>
  <c r="P219" i="83" s="1"/>
  <c r="R218" i="83"/>
  <c r="P218" i="83"/>
  <c r="M218" i="83"/>
  <c r="R217" i="83"/>
  <c r="M217" i="83"/>
  <c r="P217" i="83" s="1"/>
  <c r="R216" i="83"/>
  <c r="P216" i="83"/>
  <c r="M216" i="83"/>
  <c r="R215" i="83"/>
  <c r="M215" i="83"/>
  <c r="P215" i="83" s="1"/>
  <c r="R214" i="83"/>
  <c r="M214" i="83"/>
  <c r="P214" i="83" s="1"/>
  <c r="R213" i="83"/>
  <c r="M213" i="83"/>
  <c r="P213" i="83" s="1"/>
  <c r="R212" i="83"/>
  <c r="M212" i="83"/>
  <c r="P212" i="83" s="1"/>
  <c r="R211" i="83"/>
  <c r="M211" i="83"/>
  <c r="P211" i="83" s="1"/>
  <c r="R210" i="83"/>
  <c r="M210" i="83"/>
  <c r="P210" i="83" s="1"/>
  <c r="R209" i="83"/>
  <c r="M209" i="83"/>
  <c r="P209" i="83" s="1"/>
  <c r="R208" i="83"/>
  <c r="P208" i="83"/>
  <c r="M208" i="83"/>
  <c r="R207" i="83"/>
  <c r="M207" i="83"/>
  <c r="P207" i="83" s="1"/>
  <c r="R206" i="83"/>
  <c r="P206" i="83"/>
  <c r="M206" i="83"/>
  <c r="R205" i="83"/>
  <c r="M205" i="83"/>
  <c r="P205" i="83" s="1"/>
  <c r="R204" i="83"/>
  <c r="P204" i="83"/>
  <c r="M204" i="83"/>
  <c r="R203" i="83"/>
  <c r="M203" i="83"/>
  <c r="P203" i="83" s="1"/>
  <c r="R202" i="83"/>
  <c r="M202" i="83"/>
  <c r="P202" i="83" s="1"/>
  <c r="R201" i="83"/>
  <c r="M201" i="83"/>
  <c r="P201" i="83" s="1"/>
  <c r="R200" i="83"/>
  <c r="M200" i="83"/>
  <c r="P200" i="83" s="1"/>
  <c r="R199" i="83"/>
  <c r="M199" i="83"/>
  <c r="P199" i="83" s="1"/>
  <c r="R198" i="83"/>
  <c r="P198" i="83"/>
  <c r="M198" i="83"/>
  <c r="R197" i="83"/>
  <c r="M197" i="83"/>
  <c r="P197" i="83" s="1"/>
  <c r="R196" i="83"/>
  <c r="P196" i="83"/>
  <c r="M196" i="83"/>
  <c r="R195" i="83"/>
  <c r="M195" i="83"/>
  <c r="P195" i="83" s="1"/>
  <c r="R194" i="83"/>
  <c r="P194" i="83"/>
  <c r="M194" i="83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P186" i="83"/>
  <c r="M186" i="83"/>
  <c r="R185" i="83"/>
  <c r="M185" i="83"/>
  <c r="P185" i="83" s="1"/>
  <c r="R184" i="83"/>
  <c r="P184" i="83"/>
  <c r="M184" i="83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R178" i="83"/>
  <c r="M178" i="83"/>
  <c r="P178" i="83" s="1"/>
  <c r="R177" i="83"/>
  <c r="M177" i="83"/>
  <c r="P177" i="83" s="1"/>
  <c r="R176" i="83"/>
  <c r="P176" i="83"/>
  <c r="M176" i="83"/>
  <c r="R175" i="83"/>
  <c r="M175" i="83"/>
  <c r="P175" i="83" s="1"/>
  <c r="R174" i="83"/>
  <c r="P174" i="83"/>
  <c r="M174" i="83"/>
  <c r="R173" i="83"/>
  <c r="M173" i="83"/>
  <c r="P173" i="83" s="1"/>
  <c r="R172" i="83"/>
  <c r="P172" i="83"/>
  <c r="M172" i="83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P166" i="83"/>
  <c r="M166" i="83"/>
  <c r="R165" i="83"/>
  <c r="M165" i="83"/>
  <c r="P165" i="83" s="1"/>
  <c r="R164" i="83"/>
  <c r="M164" i="83"/>
  <c r="P164" i="83" s="1"/>
  <c r="R163" i="83"/>
  <c r="M163" i="83"/>
  <c r="P163" i="83" s="1"/>
  <c r="R162" i="83"/>
  <c r="P162" i="83"/>
  <c r="M162" i="83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P157" i="83"/>
  <c r="M157" i="83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P145" i="83"/>
  <c r="M145" i="83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P129" i="83"/>
  <c r="M129" i="83"/>
  <c r="R128" i="83"/>
  <c r="M128" i="83"/>
  <c r="P128" i="83" s="1"/>
  <c r="R127" i="83"/>
  <c r="P127" i="83"/>
  <c r="M127" i="83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P114" i="83"/>
  <c r="M114" i="83"/>
  <c r="R113" i="83"/>
  <c r="M113" i="83"/>
  <c r="P113" i="83" s="1"/>
  <c r="R112" i="83"/>
  <c r="M112" i="83"/>
  <c r="P112" i="83" s="1"/>
  <c r="R111" i="83"/>
  <c r="P111" i="83"/>
  <c r="M111" i="83"/>
  <c r="R110" i="83"/>
  <c r="M110" i="83"/>
  <c r="P110" i="83" s="1"/>
  <c r="R109" i="83"/>
  <c r="P109" i="83"/>
  <c r="M109" i="83"/>
  <c r="R108" i="83"/>
  <c r="M108" i="83"/>
  <c r="P108" i="83" s="1"/>
  <c r="R107" i="83"/>
  <c r="P107" i="83"/>
  <c r="M107" i="83"/>
  <c r="R106" i="83"/>
  <c r="M106" i="83"/>
  <c r="P106" i="83" s="1"/>
  <c r="R105" i="83"/>
  <c r="P105" i="83"/>
  <c r="M105" i="83"/>
  <c r="R104" i="83"/>
  <c r="M104" i="83"/>
  <c r="P104" i="83" s="1"/>
  <c r="R103" i="83"/>
  <c r="P103" i="83"/>
  <c r="M103" i="83"/>
  <c r="R102" i="83"/>
  <c r="M102" i="83"/>
  <c r="P102" i="83" s="1"/>
  <c r="R101" i="83"/>
  <c r="M101" i="83"/>
  <c r="P101" i="83" s="1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P96" i="83"/>
  <c r="M96" i="83"/>
  <c r="M95" i="83"/>
  <c r="P95" i="83" s="1"/>
  <c r="R94" i="83"/>
  <c r="M94" i="83"/>
  <c r="P94" i="83" s="1"/>
  <c r="R93" i="83"/>
  <c r="M93" i="83"/>
  <c r="P93" i="83" s="1"/>
  <c r="R92" i="83"/>
  <c r="P92" i="83"/>
  <c r="M92" i="83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P82" i="83"/>
  <c r="M82" i="83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P70" i="83"/>
  <c r="M70" i="83"/>
  <c r="R69" i="83"/>
  <c r="M69" i="83"/>
  <c r="P69" i="83" s="1"/>
  <c r="R68" i="83"/>
  <c r="M68" i="83"/>
  <c r="P68" i="83" s="1"/>
  <c r="R67" i="83"/>
  <c r="M67" i="83"/>
  <c r="P67" i="83" s="1"/>
  <c r="R66" i="83"/>
  <c r="P66" i="83"/>
  <c r="M66" i="83"/>
  <c r="R65" i="83"/>
  <c r="M65" i="83"/>
  <c r="P65" i="83" s="1"/>
  <c r="R64" i="83"/>
  <c r="P64" i="83"/>
  <c r="M64" i="83"/>
  <c r="R63" i="83"/>
  <c r="M63" i="83"/>
  <c r="P63" i="83" s="1"/>
  <c r="R62" i="83"/>
  <c r="M62" i="83"/>
  <c r="P62" i="83" s="1"/>
  <c r="R61" i="83"/>
  <c r="P61" i="83"/>
  <c r="M61" i="83"/>
  <c r="R60" i="83"/>
  <c r="M60" i="83"/>
  <c r="P60" i="83" s="1"/>
  <c r="R59" i="83"/>
  <c r="P59" i="83"/>
  <c r="M59" i="83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P54" i="83"/>
  <c r="M54" i="83"/>
  <c r="R53" i="83"/>
  <c r="M53" i="83"/>
  <c r="P53" i="83" s="1"/>
  <c r="R52" i="83"/>
  <c r="M52" i="83"/>
  <c r="P52" i="83" s="1"/>
  <c r="R51" i="83"/>
  <c r="M51" i="83"/>
  <c r="P51" i="83" s="1"/>
  <c r="R50" i="83"/>
  <c r="P50" i="83"/>
  <c r="M50" i="83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P39" i="83"/>
  <c r="M39" i="83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P32" i="83"/>
  <c r="M32" i="83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N230" i="82"/>
  <c r="M227" i="82"/>
  <c r="R225" i="82"/>
  <c r="M225" i="82"/>
  <c r="P225" i="82" s="1"/>
  <c r="R224" i="82"/>
  <c r="P224" i="82"/>
  <c r="M224" i="82"/>
  <c r="R223" i="82"/>
  <c r="P223" i="82"/>
  <c r="M223" i="82"/>
  <c r="R222" i="82"/>
  <c r="M222" i="82"/>
  <c r="P222" i="82" s="1"/>
  <c r="R221" i="82"/>
  <c r="M221" i="82"/>
  <c r="P221" i="82" s="1"/>
  <c r="R220" i="82"/>
  <c r="M220" i="82"/>
  <c r="P220" i="82" s="1"/>
  <c r="R219" i="82"/>
  <c r="P219" i="82"/>
  <c r="M219" i="82"/>
  <c r="R218" i="82"/>
  <c r="P218" i="82"/>
  <c r="M218" i="82"/>
  <c r="R217" i="82"/>
  <c r="M217" i="82"/>
  <c r="P217" i="82" s="1"/>
  <c r="R216" i="82"/>
  <c r="M216" i="82"/>
  <c r="P216" i="82" s="1"/>
  <c r="R215" i="82"/>
  <c r="M215" i="82"/>
  <c r="P215" i="82" s="1"/>
  <c r="R214" i="82"/>
  <c r="P214" i="82"/>
  <c r="M214" i="82"/>
  <c r="R213" i="82"/>
  <c r="M213" i="82"/>
  <c r="P213" i="82" s="1"/>
  <c r="R212" i="82"/>
  <c r="M212" i="82"/>
  <c r="P212" i="82" s="1"/>
  <c r="R211" i="82"/>
  <c r="P211" i="82"/>
  <c r="M211" i="82"/>
  <c r="R210" i="82"/>
  <c r="P210" i="82"/>
  <c r="M210" i="82"/>
  <c r="R209" i="82"/>
  <c r="M209" i="82"/>
  <c r="P209" i="82" s="1"/>
  <c r="R208" i="82"/>
  <c r="P208" i="82"/>
  <c r="M208" i="82"/>
  <c r="R207" i="82"/>
  <c r="P207" i="82"/>
  <c r="M207" i="82"/>
  <c r="R206" i="82"/>
  <c r="M206" i="82"/>
  <c r="P206" i="82" s="1"/>
  <c r="R205" i="82"/>
  <c r="M205" i="82"/>
  <c r="P205" i="82" s="1"/>
  <c r="R204" i="82"/>
  <c r="M204" i="82"/>
  <c r="P204" i="82" s="1"/>
  <c r="R203" i="82"/>
  <c r="P203" i="82"/>
  <c r="M203" i="82"/>
  <c r="R202" i="82"/>
  <c r="P202" i="82"/>
  <c r="M202" i="82"/>
  <c r="R201" i="82"/>
  <c r="M201" i="82"/>
  <c r="P201" i="82" s="1"/>
  <c r="R200" i="82"/>
  <c r="P200" i="82"/>
  <c r="M200" i="82"/>
  <c r="R199" i="82"/>
  <c r="M199" i="82"/>
  <c r="P199" i="82" s="1"/>
  <c r="R198" i="82"/>
  <c r="P198" i="82"/>
  <c r="M198" i="82"/>
  <c r="R197" i="82"/>
  <c r="M197" i="82"/>
  <c r="P197" i="82" s="1"/>
  <c r="R196" i="82"/>
  <c r="P196" i="82"/>
  <c r="M196" i="82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P190" i="82"/>
  <c r="M190" i="82"/>
  <c r="R189" i="82"/>
  <c r="M189" i="82"/>
  <c r="P189" i="82" s="1"/>
  <c r="R188" i="82"/>
  <c r="P188" i="82"/>
  <c r="M188" i="82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P181" i="82"/>
  <c r="M181" i="82"/>
  <c r="R180" i="82"/>
  <c r="M180" i="82"/>
  <c r="P180" i="82" s="1"/>
  <c r="R179" i="82"/>
  <c r="M179" i="82"/>
  <c r="P179" i="82" s="1"/>
  <c r="R178" i="82"/>
  <c r="P178" i="82"/>
  <c r="M178" i="82"/>
  <c r="R177" i="82"/>
  <c r="M177" i="82"/>
  <c r="P177" i="82" s="1"/>
  <c r="R176" i="82"/>
  <c r="P176" i="82"/>
  <c r="M176" i="82"/>
  <c r="R175" i="82"/>
  <c r="M175" i="82"/>
  <c r="P175" i="82" s="1"/>
  <c r="R174" i="82"/>
  <c r="P174" i="82"/>
  <c r="M174" i="82"/>
  <c r="R173" i="82"/>
  <c r="P173" i="82"/>
  <c r="M173" i="82"/>
  <c r="R172" i="82"/>
  <c r="P172" i="82"/>
  <c r="M172" i="82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P165" i="82"/>
  <c r="M165" i="82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P158" i="82"/>
  <c r="M158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P113" i="82"/>
  <c r="M113" i="82"/>
  <c r="R112" i="82"/>
  <c r="M112" i="82"/>
  <c r="P112" i="82" s="1"/>
  <c r="R111" i="82"/>
  <c r="M111" i="82"/>
  <c r="P111" i="82" s="1"/>
  <c r="R110" i="82"/>
  <c r="P110" i="82"/>
  <c r="M110" i="82"/>
  <c r="R109" i="82"/>
  <c r="M109" i="82"/>
  <c r="P109" i="82" s="1"/>
  <c r="R108" i="82"/>
  <c r="M108" i="82"/>
  <c r="P108" i="82" s="1"/>
  <c r="R107" i="82"/>
  <c r="P107" i="82"/>
  <c r="M107" i="82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P96" i="82"/>
  <c r="M96" i="82"/>
  <c r="M95" i="82"/>
  <c r="P95" i="82" s="1"/>
  <c r="R94" i="82"/>
  <c r="P94" i="82"/>
  <c r="M94" i="82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6" i="82"/>
  <c r="P86" i="82"/>
  <c r="M86" i="82"/>
  <c r="R85" i="82"/>
  <c r="M85" i="82"/>
  <c r="P85" i="82" s="1"/>
  <c r="R84" i="82"/>
  <c r="M84" i="82"/>
  <c r="P84" i="82" s="1"/>
  <c r="R83" i="82"/>
  <c r="M83" i="82"/>
  <c r="P83" i="82" s="1"/>
  <c r="R82" i="82"/>
  <c r="P82" i="82"/>
  <c r="M82" i="82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P70" i="82"/>
  <c r="M70" i="82"/>
  <c r="R69" i="82"/>
  <c r="M69" i="82"/>
  <c r="P69" i="82" s="1"/>
  <c r="R68" i="82"/>
  <c r="M68" i="82"/>
  <c r="P68" i="82" s="1"/>
  <c r="R67" i="82"/>
  <c r="M67" i="82"/>
  <c r="P67" i="82" s="1"/>
  <c r="R66" i="82"/>
  <c r="P66" i="82"/>
  <c r="M66" i="82"/>
  <c r="R65" i="82"/>
  <c r="M65" i="82"/>
  <c r="P65" i="82" s="1"/>
  <c r="R64" i="82"/>
  <c r="M64" i="82"/>
  <c r="P64" i="82" s="1"/>
  <c r="R63" i="82"/>
  <c r="M63" i="82"/>
  <c r="P63" i="82" s="1"/>
  <c r="R62" i="82"/>
  <c r="P62" i="82"/>
  <c r="M62" i="82"/>
  <c r="R61" i="82"/>
  <c r="M61" i="82"/>
  <c r="P61" i="82" s="1"/>
  <c r="R60" i="82"/>
  <c r="M60" i="82"/>
  <c r="P60" i="82" s="1"/>
  <c r="R59" i="82"/>
  <c r="M59" i="82"/>
  <c r="P59" i="82" s="1"/>
  <c r="R58" i="82"/>
  <c r="P58" i="82"/>
  <c r="M58" i="82"/>
  <c r="R57" i="82"/>
  <c r="P57" i="82"/>
  <c r="M57" i="82"/>
  <c r="R56" i="82"/>
  <c r="P56" i="82"/>
  <c r="M56" i="82"/>
  <c r="R55" i="82"/>
  <c r="M55" i="82"/>
  <c r="P55" i="82" s="1"/>
  <c r="R54" i="82"/>
  <c r="P54" i="82"/>
  <c r="M54" i="82"/>
  <c r="R53" i="82"/>
  <c r="M53" i="82"/>
  <c r="P53" i="82" s="1"/>
  <c r="R52" i="82"/>
  <c r="P52" i="82"/>
  <c r="M52" i="82"/>
  <c r="R51" i="82"/>
  <c r="M51" i="82"/>
  <c r="P51" i="82" s="1"/>
  <c r="R50" i="82"/>
  <c r="P50" i="82"/>
  <c r="M50" i="82"/>
  <c r="R49" i="82"/>
  <c r="P49" i="82"/>
  <c r="M49" i="82"/>
  <c r="R48" i="82"/>
  <c r="P48" i="82"/>
  <c r="M48" i="82"/>
  <c r="R47" i="82"/>
  <c r="M47" i="82"/>
  <c r="P47" i="82" s="1"/>
  <c r="R46" i="82"/>
  <c r="M46" i="82"/>
  <c r="P46" i="82" s="1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P41" i="82"/>
  <c r="M41" i="82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P36" i="82"/>
  <c r="M36" i="82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P31" i="82"/>
  <c r="M31" i="82"/>
  <c r="R30" i="82"/>
  <c r="M30" i="82"/>
  <c r="P30" i="82" s="1"/>
  <c r="R29" i="82"/>
  <c r="P29" i="82"/>
  <c r="M29" i="82"/>
  <c r="R28" i="82"/>
  <c r="M28" i="82"/>
  <c r="P28" i="82" s="1"/>
  <c r="R27" i="82"/>
  <c r="P27" i="82"/>
  <c r="M27" i="82"/>
  <c r="R26" i="82"/>
  <c r="M26" i="82"/>
  <c r="P26" i="82" s="1"/>
  <c r="R25" i="82"/>
  <c r="P25" i="82"/>
  <c r="M25" i="82"/>
  <c r="R24" i="82"/>
  <c r="M24" i="82"/>
  <c r="P24" i="82" s="1"/>
  <c r="R23" i="82"/>
  <c r="P23" i="82"/>
  <c r="M23" i="82"/>
  <c r="R22" i="82"/>
  <c r="M22" i="82"/>
  <c r="P22" i="82" s="1"/>
  <c r="R21" i="82"/>
  <c r="P21" i="82"/>
  <c r="M21" i="82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P5" i="82"/>
  <c r="M5" i="82"/>
  <c r="N233" i="81"/>
  <c r="N230" i="81"/>
  <c r="M227" i="81"/>
  <c r="R225" i="81"/>
  <c r="P225" i="81"/>
  <c r="M225" i="81"/>
  <c r="R224" i="81"/>
  <c r="M224" i="81"/>
  <c r="P224" i="81" s="1"/>
  <c r="R223" i="81"/>
  <c r="P223" i="81"/>
  <c r="M223" i="81"/>
  <c r="R222" i="81"/>
  <c r="P222" i="81"/>
  <c r="M222" i="81"/>
  <c r="R221" i="81"/>
  <c r="P221" i="81"/>
  <c r="M221" i="81"/>
  <c r="R220" i="81"/>
  <c r="M220" i="81"/>
  <c r="P220" i="81" s="1"/>
  <c r="R219" i="81"/>
  <c r="P219" i="81"/>
  <c r="M219" i="81"/>
  <c r="R218" i="81"/>
  <c r="M218" i="81"/>
  <c r="P218" i="81" s="1"/>
  <c r="R217" i="81"/>
  <c r="P217" i="81"/>
  <c r="M217" i="81"/>
  <c r="R216" i="81"/>
  <c r="M216" i="81"/>
  <c r="P216" i="81" s="1"/>
  <c r="R215" i="81"/>
  <c r="P215" i="81"/>
  <c r="M215" i="81"/>
  <c r="R214" i="81"/>
  <c r="P214" i="81"/>
  <c r="M214" i="81"/>
  <c r="R213" i="81"/>
  <c r="P213" i="81"/>
  <c r="M213" i="81"/>
  <c r="R212" i="81"/>
  <c r="M212" i="81"/>
  <c r="P212" i="81" s="1"/>
  <c r="R211" i="81"/>
  <c r="P211" i="81"/>
  <c r="M211" i="81"/>
  <c r="R210" i="81"/>
  <c r="M210" i="81"/>
  <c r="P210" i="81" s="1"/>
  <c r="R209" i="81"/>
  <c r="P209" i="81"/>
  <c r="M209" i="81"/>
  <c r="R208" i="81"/>
  <c r="M208" i="81"/>
  <c r="P208" i="81" s="1"/>
  <c r="R207" i="81"/>
  <c r="P207" i="81"/>
  <c r="M207" i="81"/>
  <c r="R206" i="81"/>
  <c r="P206" i="81"/>
  <c r="M206" i="81"/>
  <c r="R205" i="81"/>
  <c r="P205" i="81"/>
  <c r="M205" i="81"/>
  <c r="R204" i="81"/>
  <c r="M204" i="81"/>
  <c r="P204" i="81" s="1"/>
  <c r="R203" i="81"/>
  <c r="P203" i="81"/>
  <c r="M203" i="81"/>
  <c r="R202" i="81"/>
  <c r="M202" i="81"/>
  <c r="P202" i="81" s="1"/>
  <c r="R201" i="81"/>
  <c r="P201" i="81"/>
  <c r="M201" i="81"/>
  <c r="R200" i="81"/>
  <c r="M200" i="81"/>
  <c r="P200" i="81" s="1"/>
  <c r="R199" i="81"/>
  <c r="P199" i="81"/>
  <c r="M199" i="81"/>
  <c r="R198" i="81"/>
  <c r="P198" i="81"/>
  <c r="M198" i="81"/>
  <c r="R197" i="81"/>
  <c r="P197" i="81"/>
  <c r="M197" i="81"/>
  <c r="R196" i="81"/>
  <c r="M196" i="81"/>
  <c r="P196" i="81" s="1"/>
  <c r="R195" i="81"/>
  <c r="P195" i="81"/>
  <c r="M195" i="81"/>
  <c r="R194" i="81"/>
  <c r="M194" i="81"/>
  <c r="P194" i="81" s="1"/>
  <c r="R193" i="81"/>
  <c r="P193" i="81"/>
  <c r="M193" i="81"/>
  <c r="R192" i="81"/>
  <c r="M192" i="81"/>
  <c r="P192" i="81" s="1"/>
  <c r="R191" i="81"/>
  <c r="P191" i="81"/>
  <c r="M191" i="81"/>
  <c r="R190" i="81"/>
  <c r="P190" i="81"/>
  <c r="M190" i="81"/>
  <c r="R189" i="81"/>
  <c r="P189" i="81"/>
  <c r="M189" i="81"/>
  <c r="R188" i="81"/>
  <c r="M188" i="81"/>
  <c r="P188" i="81" s="1"/>
  <c r="R187" i="81"/>
  <c r="M187" i="81"/>
  <c r="P187" i="81" s="1"/>
  <c r="R186" i="81"/>
  <c r="P186" i="81"/>
  <c r="M186" i="81"/>
  <c r="R185" i="81"/>
  <c r="M185" i="81"/>
  <c r="P185" i="81" s="1"/>
  <c r="R184" i="81"/>
  <c r="P184" i="81"/>
  <c r="M184" i="81"/>
  <c r="R183" i="81"/>
  <c r="M183" i="81"/>
  <c r="P183" i="81" s="1"/>
  <c r="R182" i="81"/>
  <c r="P182" i="81"/>
  <c r="M182" i="81"/>
  <c r="R181" i="81"/>
  <c r="M181" i="81"/>
  <c r="P181" i="81" s="1"/>
  <c r="R180" i="81"/>
  <c r="M180" i="81"/>
  <c r="P180" i="81" s="1"/>
  <c r="R179" i="81"/>
  <c r="M179" i="81"/>
  <c r="P179" i="81" s="1"/>
  <c r="R178" i="81"/>
  <c r="P178" i="81"/>
  <c r="M178" i="81"/>
  <c r="R177" i="81"/>
  <c r="M177" i="81"/>
  <c r="P177" i="81" s="1"/>
  <c r="R176" i="81"/>
  <c r="P176" i="81"/>
  <c r="M176" i="81"/>
  <c r="R175" i="81"/>
  <c r="M175" i="81"/>
  <c r="P175" i="81" s="1"/>
  <c r="R174" i="81"/>
  <c r="M174" i="81"/>
  <c r="P174" i="81" s="1"/>
  <c r="R173" i="81"/>
  <c r="M173" i="81"/>
  <c r="P173" i="81" s="1"/>
  <c r="R172" i="81"/>
  <c r="P172" i="81"/>
  <c r="M172" i="81"/>
  <c r="R171" i="81"/>
  <c r="M171" i="81"/>
  <c r="P171" i="81" s="1"/>
  <c r="R170" i="81"/>
  <c r="M170" i="81"/>
  <c r="P170" i="81" s="1"/>
  <c r="R169" i="81"/>
  <c r="M169" i="81"/>
  <c r="P169" i="81" s="1"/>
  <c r="R168" i="81"/>
  <c r="P168" i="81"/>
  <c r="M168" i="8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P162" i="81"/>
  <c r="M162" i="8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P113" i="81"/>
  <c r="M113" i="81"/>
  <c r="R112" i="81"/>
  <c r="P112" i="81"/>
  <c r="M112" i="81"/>
  <c r="R111" i="81"/>
  <c r="M111" i="81"/>
  <c r="P111" i="81" s="1"/>
  <c r="R110" i="81"/>
  <c r="M110" i="81"/>
  <c r="P110" i="81" s="1"/>
  <c r="R109" i="81"/>
  <c r="M109" i="81"/>
  <c r="P109" i="81" s="1"/>
  <c r="R108" i="81"/>
  <c r="P108" i="81"/>
  <c r="M108" i="81"/>
  <c r="R107" i="81"/>
  <c r="P107" i="81"/>
  <c r="M107" i="81"/>
  <c r="R106" i="81"/>
  <c r="P106" i="81"/>
  <c r="M106" i="81"/>
  <c r="R105" i="81"/>
  <c r="P105" i="81"/>
  <c r="M105" i="81"/>
  <c r="R104" i="81"/>
  <c r="P104" i="81"/>
  <c r="M104" i="81"/>
  <c r="R103" i="81"/>
  <c r="M103" i="81"/>
  <c r="P103" i="81" s="1"/>
  <c r="R102" i="81"/>
  <c r="M102" i="81"/>
  <c r="P102" i="81" s="1"/>
  <c r="R101" i="81"/>
  <c r="M101" i="81"/>
  <c r="P101" i="81" s="1"/>
  <c r="M100" i="81"/>
  <c r="P100" i="81" s="1"/>
  <c r="R99" i="81"/>
  <c r="M99" i="81"/>
  <c r="P99" i="81" s="1"/>
  <c r="R98" i="81"/>
  <c r="P98" i="81"/>
  <c r="M98" i="81"/>
  <c r="R97" i="81"/>
  <c r="M97" i="81"/>
  <c r="P97" i="81" s="1"/>
  <c r="R96" i="81"/>
  <c r="M96" i="81"/>
  <c r="P96" i="81" s="1"/>
  <c r="M95" i="81"/>
  <c r="P95" i="81" s="1"/>
  <c r="R94" i="81"/>
  <c r="M94" i="81"/>
  <c r="P94" i="81" s="1"/>
  <c r="R93" i="81"/>
  <c r="P93" i="81"/>
  <c r="M93" i="8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6" i="81"/>
  <c r="M86" i="81"/>
  <c r="P86" i="81" s="1"/>
  <c r="R85" i="81"/>
  <c r="M85" i="81"/>
  <c r="P85" i="81" s="1"/>
  <c r="R84" i="81"/>
  <c r="P84" i="81"/>
  <c r="M84" i="81"/>
  <c r="R83" i="81"/>
  <c r="M83" i="81"/>
  <c r="P83" i="81" s="1"/>
  <c r="R82" i="81"/>
  <c r="M82" i="81"/>
  <c r="P82" i="81" s="1"/>
  <c r="R81" i="81"/>
  <c r="M81" i="81"/>
  <c r="P81" i="81" s="1"/>
  <c r="R80" i="81"/>
  <c r="P80" i="81"/>
  <c r="M80" i="81"/>
  <c r="R79" i="81"/>
  <c r="M79" i="81"/>
  <c r="P79" i="81" s="1"/>
  <c r="R78" i="81"/>
  <c r="M78" i="81"/>
  <c r="P78" i="81" s="1"/>
  <c r="R77" i="81"/>
  <c r="M77" i="81"/>
  <c r="P77" i="81" s="1"/>
  <c r="R76" i="81"/>
  <c r="P76" i="81"/>
  <c r="M76" i="81"/>
  <c r="R75" i="81"/>
  <c r="M75" i="81"/>
  <c r="P75" i="81" s="1"/>
  <c r="M74" i="81"/>
  <c r="P74" i="81" s="1"/>
  <c r="R73" i="81"/>
  <c r="M73" i="81"/>
  <c r="P73" i="81" s="1"/>
  <c r="R72" i="81"/>
  <c r="M72" i="81"/>
  <c r="P72" i="81" s="1"/>
  <c r="R71" i="81"/>
  <c r="P71" i="81"/>
  <c r="M71" i="81"/>
  <c r="R70" i="81"/>
  <c r="M70" i="81"/>
  <c r="P70" i="81" s="1"/>
  <c r="R69" i="81"/>
  <c r="P69" i="81"/>
  <c r="M69" i="81"/>
  <c r="R68" i="81"/>
  <c r="M68" i="81"/>
  <c r="P68" i="81" s="1"/>
  <c r="R67" i="81"/>
  <c r="P67" i="81"/>
  <c r="M67" i="81"/>
  <c r="R66" i="81"/>
  <c r="M66" i="81"/>
  <c r="P66" i="81" s="1"/>
  <c r="R65" i="81"/>
  <c r="P65" i="81"/>
  <c r="M65" i="8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P57" i="81"/>
  <c r="M57" i="81"/>
  <c r="R56" i="81"/>
  <c r="M56" i="81"/>
  <c r="P56" i="81" s="1"/>
  <c r="R55" i="81"/>
  <c r="P55" i="81"/>
  <c r="M55" i="81"/>
  <c r="R54" i="81"/>
  <c r="M54" i="81"/>
  <c r="P54" i="81" s="1"/>
  <c r="R53" i="81"/>
  <c r="P53" i="81"/>
  <c r="M53" i="8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R45" i="81"/>
  <c r="M45" i="81"/>
  <c r="P45" i="81" s="1"/>
  <c r="P44" i="81"/>
  <c r="M44" i="81"/>
  <c r="R43" i="81"/>
  <c r="P43" i="81"/>
  <c r="M43" i="81"/>
  <c r="R42" i="81"/>
  <c r="M42" i="81"/>
  <c r="P42" i="81" s="1"/>
  <c r="R41" i="81"/>
  <c r="P41" i="81"/>
  <c r="M41" i="8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P35" i="81"/>
  <c r="M35" i="81"/>
  <c r="R34" i="81"/>
  <c r="M34" i="81"/>
  <c r="P34" i="81" s="1"/>
  <c r="R33" i="81"/>
  <c r="P33" i="81"/>
  <c r="M33" i="81"/>
  <c r="R32" i="81"/>
  <c r="M32" i="81"/>
  <c r="P32" i="81" s="1"/>
  <c r="R31" i="81"/>
  <c r="M31" i="81"/>
  <c r="P31" i="81" s="1"/>
  <c r="R30" i="81"/>
  <c r="P30" i="81"/>
  <c r="M30" i="81"/>
  <c r="R29" i="81"/>
  <c r="P29" i="81"/>
  <c r="M29" i="81"/>
  <c r="R28" i="81"/>
  <c r="P28" i="81"/>
  <c r="M28" i="81"/>
  <c r="R27" i="81"/>
  <c r="M27" i="81"/>
  <c r="P27" i="81" s="1"/>
  <c r="R26" i="81"/>
  <c r="M26" i="81"/>
  <c r="P26" i="81" s="1"/>
  <c r="R25" i="81"/>
  <c r="M25" i="81"/>
  <c r="P25" i="81" s="1"/>
  <c r="R24" i="81"/>
  <c r="P24" i="81"/>
  <c r="M24" i="81"/>
  <c r="R23" i="81"/>
  <c r="M23" i="81"/>
  <c r="P23" i="81" s="1"/>
  <c r="R22" i="81"/>
  <c r="P22" i="81"/>
  <c r="M22" i="8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P16" i="81"/>
  <c r="M16" i="81"/>
  <c r="R15" i="81"/>
  <c r="M15" i="81"/>
  <c r="P15" i="81" s="1"/>
  <c r="R14" i="81"/>
  <c r="M14" i="81"/>
  <c r="P14" i="81" s="1"/>
  <c r="R13" i="81"/>
  <c r="P13" i="81"/>
  <c r="M13" i="81"/>
  <c r="R12" i="81"/>
  <c r="P12" i="81"/>
  <c r="M12" i="81"/>
  <c r="R11" i="81"/>
  <c r="M11" i="81"/>
  <c r="P11" i="81" s="1"/>
  <c r="R10" i="81"/>
  <c r="M10" i="81"/>
  <c r="P10" i="81" s="1"/>
  <c r="R9" i="81"/>
  <c r="M9" i="81"/>
  <c r="P9" i="81" s="1"/>
  <c r="R8" i="81"/>
  <c r="P8" i="81"/>
  <c r="M8" i="81"/>
  <c r="R7" i="81"/>
  <c r="M7" i="81"/>
  <c r="P7" i="81" s="1"/>
  <c r="R6" i="81"/>
  <c r="M6" i="81"/>
  <c r="P6" i="81" s="1"/>
  <c r="R5" i="81"/>
  <c r="P5" i="81"/>
  <c r="M5" i="81"/>
  <c r="N233" i="80"/>
  <c r="N230" i="80"/>
  <c r="M227" i="80"/>
  <c r="R225" i="80"/>
  <c r="M225" i="80"/>
  <c r="P225" i="80" s="1"/>
  <c r="R224" i="80"/>
  <c r="M224" i="80"/>
  <c r="P224" i="80" s="1"/>
  <c r="R223" i="80"/>
  <c r="M223" i="80"/>
  <c r="P223" i="80" s="1"/>
  <c r="R222" i="80"/>
  <c r="P222" i="80"/>
  <c r="M222" i="80"/>
  <c r="R221" i="80"/>
  <c r="M221" i="80"/>
  <c r="P221" i="80" s="1"/>
  <c r="R220" i="80"/>
  <c r="P220" i="80"/>
  <c r="M220" i="80"/>
  <c r="R219" i="80"/>
  <c r="M219" i="80"/>
  <c r="P219" i="80" s="1"/>
  <c r="R218" i="80"/>
  <c r="P218" i="80"/>
  <c r="M218" i="80"/>
  <c r="R217" i="80"/>
  <c r="M217" i="80"/>
  <c r="P217" i="80" s="1"/>
  <c r="R216" i="80"/>
  <c r="P216" i="80"/>
  <c r="M216" i="80"/>
  <c r="R215" i="80"/>
  <c r="M215" i="80"/>
  <c r="P215" i="80" s="1"/>
  <c r="R214" i="80"/>
  <c r="P214" i="80"/>
  <c r="M214" i="80"/>
  <c r="R213" i="80"/>
  <c r="M213" i="80"/>
  <c r="P213" i="80" s="1"/>
  <c r="R212" i="80"/>
  <c r="P212" i="80"/>
  <c r="M212" i="80"/>
  <c r="R211" i="80"/>
  <c r="M211" i="80"/>
  <c r="P211" i="80" s="1"/>
  <c r="R210" i="80"/>
  <c r="M210" i="80"/>
  <c r="P210" i="80" s="1"/>
  <c r="R209" i="80"/>
  <c r="M209" i="80"/>
  <c r="P209" i="80" s="1"/>
  <c r="R208" i="80"/>
  <c r="P208" i="80"/>
  <c r="M208" i="80"/>
  <c r="R207" i="80"/>
  <c r="M207" i="80"/>
  <c r="P207" i="80" s="1"/>
  <c r="R206" i="80"/>
  <c r="M206" i="80"/>
  <c r="P206" i="80" s="1"/>
  <c r="R205" i="80"/>
  <c r="M205" i="80"/>
  <c r="P205" i="80" s="1"/>
  <c r="R204" i="80"/>
  <c r="P204" i="80"/>
  <c r="M204" i="80"/>
  <c r="R203" i="80"/>
  <c r="M203" i="80"/>
  <c r="P203" i="80" s="1"/>
  <c r="R202" i="80"/>
  <c r="M202" i="80"/>
  <c r="P202" i="80" s="1"/>
  <c r="R201" i="80"/>
  <c r="M201" i="80"/>
  <c r="P201" i="80" s="1"/>
  <c r="R200" i="80"/>
  <c r="M200" i="80"/>
  <c r="P200" i="80" s="1"/>
  <c r="R199" i="80"/>
  <c r="M199" i="80"/>
  <c r="P199" i="80" s="1"/>
  <c r="R198" i="80"/>
  <c r="P198" i="80"/>
  <c r="M198" i="80"/>
  <c r="R197" i="80"/>
  <c r="M197" i="80"/>
  <c r="P197" i="80" s="1"/>
  <c r="R196" i="80"/>
  <c r="M196" i="80"/>
  <c r="P196" i="80" s="1"/>
  <c r="R195" i="80"/>
  <c r="M195" i="80"/>
  <c r="P195" i="80" s="1"/>
  <c r="R194" i="80"/>
  <c r="P194" i="80"/>
  <c r="M194" i="80"/>
  <c r="R193" i="80"/>
  <c r="M193" i="80"/>
  <c r="P193" i="80" s="1"/>
  <c r="R192" i="80"/>
  <c r="M192" i="80"/>
  <c r="P192" i="80" s="1"/>
  <c r="R191" i="80"/>
  <c r="M191" i="80"/>
  <c r="P191" i="80" s="1"/>
  <c r="R190" i="80"/>
  <c r="P190" i="80"/>
  <c r="M190" i="80"/>
  <c r="R189" i="80"/>
  <c r="M189" i="80"/>
  <c r="P189" i="80" s="1"/>
  <c r="R188" i="80"/>
  <c r="P188" i="80"/>
  <c r="M188" i="80"/>
  <c r="R187" i="80"/>
  <c r="M187" i="80"/>
  <c r="P187" i="80" s="1"/>
  <c r="R186" i="80"/>
  <c r="P186" i="80"/>
  <c r="M186" i="80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P180" i="80"/>
  <c r="M180" i="80"/>
  <c r="R179" i="80"/>
  <c r="M179" i="80"/>
  <c r="P179" i="80" s="1"/>
  <c r="R178" i="80"/>
  <c r="P178" i="80"/>
  <c r="M178" i="80"/>
  <c r="R177" i="80"/>
  <c r="M177" i="80"/>
  <c r="P177" i="80" s="1"/>
  <c r="R176" i="80"/>
  <c r="P176" i="80"/>
  <c r="M176" i="80"/>
  <c r="R175" i="80"/>
  <c r="M175" i="80"/>
  <c r="P175" i="80" s="1"/>
  <c r="R174" i="80"/>
  <c r="P174" i="80"/>
  <c r="M174" i="80"/>
  <c r="R173" i="80"/>
  <c r="M173" i="80"/>
  <c r="P173" i="80" s="1"/>
  <c r="R172" i="80"/>
  <c r="P172" i="80"/>
  <c r="M172" i="80"/>
  <c r="R171" i="80"/>
  <c r="M171" i="80"/>
  <c r="P171" i="80" s="1"/>
  <c r="R170" i="80"/>
  <c r="P170" i="80"/>
  <c r="M170" i="80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P164" i="80"/>
  <c r="M164" i="80"/>
  <c r="R163" i="80"/>
  <c r="P163" i="80"/>
  <c r="M163" i="80"/>
  <c r="R162" i="80"/>
  <c r="M162" i="80"/>
  <c r="P162" i="80" s="1"/>
  <c r="R161" i="80"/>
  <c r="M161" i="80"/>
  <c r="P161" i="80" s="1"/>
  <c r="R160" i="80"/>
  <c r="P160" i="80"/>
  <c r="M160" i="80"/>
  <c r="R159" i="80"/>
  <c r="P159" i="80"/>
  <c r="M159" i="80"/>
  <c r="R158" i="80"/>
  <c r="P158" i="80"/>
  <c r="M158" i="80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P115" i="80"/>
  <c r="M115" i="80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M100" i="80"/>
  <c r="P100" i="80" s="1"/>
  <c r="R99" i="80"/>
  <c r="P99" i="80"/>
  <c r="M99" i="80"/>
  <c r="R98" i="80"/>
  <c r="P98" i="80"/>
  <c r="M98" i="80"/>
  <c r="R97" i="80"/>
  <c r="P97" i="80"/>
  <c r="M97" i="80"/>
  <c r="R96" i="80"/>
  <c r="P96" i="80"/>
  <c r="M96" i="80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6" i="80"/>
  <c r="M86" i="80"/>
  <c r="P86" i="80" s="1"/>
  <c r="R85" i="80"/>
  <c r="M85" i="80"/>
  <c r="P85" i="80" s="1"/>
  <c r="R84" i="80"/>
  <c r="P84" i="80"/>
  <c r="M84" i="80"/>
  <c r="R83" i="80"/>
  <c r="P83" i="80"/>
  <c r="M83" i="80"/>
  <c r="R82" i="80"/>
  <c r="P82" i="80"/>
  <c r="M82" i="80"/>
  <c r="R81" i="80"/>
  <c r="P81" i="80"/>
  <c r="M81" i="80"/>
  <c r="R80" i="80"/>
  <c r="P80" i="80"/>
  <c r="M80" i="80"/>
  <c r="R79" i="80"/>
  <c r="M79" i="80"/>
  <c r="P79" i="80" s="1"/>
  <c r="R78" i="80"/>
  <c r="P78" i="80"/>
  <c r="M78" i="80"/>
  <c r="R77" i="80"/>
  <c r="M77" i="80"/>
  <c r="P77" i="80" s="1"/>
  <c r="R76" i="80"/>
  <c r="M76" i="80"/>
  <c r="P76" i="80" s="1"/>
  <c r="R75" i="80"/>
  <c r="P75" i="80"/>
  <c r="M75" i="80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M44" i="80"/>
  <c r="P44" i="80" s="1"/>
  <c r="R43" i="80"/>
  <c r="M43" i="80"/>
  <c r="P43" i="80" s="1"/>
  <c r="R42" i="80"/>
  <c r="P42" i="80"/>
  <c r="M42" i="80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P36" i="80"/>
  <c r="M36" i="80"/>
  <c r="R35" i="80"/>
  <c r="P35" i="80"/>
  <c r="M35" i="80"/>
  <c r="R34" i="80"/>
  <c r="P34" i="80"/>
  <c r="M34" i="80"/>
  <c r="R33" i="80"/>
  <c r="M33" i="80"/>
  <c r="P33" i="80" s="1"/>
  <c r="R32" i="80"/>
  <c r="M32" i="80"/>
  <c r="P32" i="80" s="1"/>
  <c r="R31" i="80"/>
  <c r="P31" i="80"/>
  <c r="M31" i="80"/>
  <c r="R30" i="80"/>
  <c r="M30" i="80"/>
  <c r="P30" i="80" s="1"/>
  <c r="R29" i="80"/>
  <c r="P29" i="80"/>
  <c r="M29" i="80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P24" i="80"/>
  <c r="M24" i="80"/>
  <c r="R23" i="80"/>
  <c r="P23" i="80"/>
  <c r="M23" i="80"/>
  <c r="R22" i="80"/>
  <c r="P22" i="80"/>
  <c r="M22" i="80"/>
  <c r="R21" i="80"/>
  <c r="P21" i="80"/>
  <c r="M21" i="80"/>
  <c r="R20" i="80"/>
  <c r="M20" i="80"/>
  <c r="P20" i="80" s="1"/>
  <c r="R19" i="80"/>
  <c r="P19" i="80"/>
  <c r="M19" i="80"/>
  <c r="R18" i="80"/>
  <c r="M18" i="80"/>
  <c r="P18" i="80" s="1"/>
  <c r="R17" i="80"/>
  <c r="P17" i="80"/>
  <c r="M17" i="80"/>
  <c r="R16" i="80"/>
  <c r="P16" i="80"/>
  <c r="M16" i="80"/>
  <c r="R15" i="80"/>
  <c r="M15" i="80"/>
  <c r="P15" i="80" s="1"/>
  <c r="R14" i="80"/>
  <c r="P14" i="80"/>
  <c r="M14" i="80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P8" i="80"/>
  <c r="M8" i="80"/>
  <c r="R7" i="80"/>
  <c r="P7" i="80"/>
  <c r="M7" i="80"/>
  <c r="R6" i="80"/>
  <c r="P6" i="80"/>
  <c r="M6" i="80"/>
  <c r="R5" i="80"/>
  <c r="P5" i="80"/>
  <c r="M5" i="80"/>
  <c r="N233" i="79"/>
  <c r="N230" i="79"/>
  <c r="M227" i="79"/>
  <c r="R225" i="79"/>
  <c r="M225" i="79"/>
  <c r="P225" i="79" s="1"/>
  <c r="R224" i="79"/>
  <c r="M224" i="79"/>
  <c r="P224" i="79" s="1"/>
  <c r="R223" i="79"/>
  <c r="P223" i="79"/>
  <c r="M223" i="79"/>
  <c r="R222" i="79"/>
  <c r="M222" i="79"/>
  <c r="P222" i="79" s="1"/>
  <c r="R221" i="79"/>
  <c r="P221" i="79"/>
  <c r="M221" i="79"/>
  <c r="R220" i="79"/>
  <c r="M220" i="79"/>
  <c r="P220" i="79" s="1"/>
  <c r="R219" i="79"/>
  <c r="M219" i="79"/>
  <c r="P219" i="79" s="1"/>
  <c r="R218" i="79"/>
  <c r="M218" i="79"/>
  <c r="P218" i="79" s="1"/>
  <c r="R217" i="79"/>
  <c r="M217" i="79"/>
  <c r="P217" i="79" s="1"/>
  <c r="R216" i="79"/>
  <c r="P216" i="79"/>
  <c r="M216" i="79"/>
  <c r="R215" i="79"/>
  <c r="P215" i="79"/>
  <c r="M215" i="79"/>
  <c r="R214" i="79"/>
  <c r="P214" i="79"/>
  <c r="M214" i="79"/>
  <c r="R213" i="79"/>
  <c r="P213" i="79"/>
  <c r="M213" i="79"/>
  <c r="R212" i="79"/>
  <c r="P212" i="79"/>
  <c r="M212" i="79"/>
  <c r="R211" i="79"/>
  <c r="P211" i="79"/>
  <c r="M211" i="79"/>
  <c r="R210" i="79"/>
  <c r="P210" i="79"/>
  <c r="M210" i="79"/>
  <c r="R209" i="79"/>
  <c r="P209" i="79"/>
  <c r="M209" i="79"/>
  <c r="R208" i="79"/>
  <c r="M208" i="79"/>
  <c r="P208" i="79" s="1"/>
  <c r="R207" i="79"/>
  <c r="P207" i="79"/>
  <c r="M207" i="79"/>
  <c r="R206" i="79"/>
  <c r="P206" i="79"/>
  <c r="M206" i="79"/>
  <c r="R205" i="79"/>
  <c r="P205" i="79"/>
  <c r="M205" i="79"/>
  <c r="R204" i="79"/>
  <c r="M204" i="79"/>
  <c r="P204" i="79" s="1"/>
  <c r="R203" i="79"/>
  <c r="P203" i="79"/>
  <c r="M203" i="79"/>
  <c r="R202" i="79"/>
  <c r="M202" i="79"/>
  <c r="P202" i="79" s="1"/>
  <c r="R201" i="79"/>
  <c r="P201" i="79"/>
  <c r="M201" i="79"/>
  <c r="R200" i="79"/>
  <c r="M200" i="79"/>
  <c r="P200" i="79" s="1"/>
  <c r="R199" i="79"/>
  <c r="P199" i="79"/>
  <c r="M199" i="79"/>
  <c r="R198" i="79"/>
  <c r="P198" i="79"/>
  <c r="M198" i="79"/>
  <c r="R197" i="79"/>
  <c r="P197" i="79"/>
  <c r="M197" i="79"/>
  <c r="R196" i="79"/>
  <c r="M196" i="79"/>
  <c r="P196" i="79" s="1"/>
  <c r="R195" i="79"/>
  <c r="P195" i="79"/>
  <c r="M195" i="79"/>
  <c r="R194" i="79"/>
  <c r="M194" i="79"/>
  <c r="P194" i="79" s="1"/>
  <c r="R193" i="79"/>
  <c r="P193" i="79"/>
  <c r="M193" i="79"/>
  <c r="R192" i="79"/>
  <c r="P192" i="79"/>
  <c r="M192" i="79"/>
  <c r="R191" i="79"/>
  <c r="M191" i="79"/>
  <c r="P191" i="79" s="1"/>
  <c r="R190" i="79"/>
  <c r="P190" i="79"/>
  <c r="M190" i="79"/>
  <c r="R189" i="79"/>
  <c r="M189" i="79"/>
  <c r="P189" i="79" s="1"/>
  <c r="R188" i="79"/>
  <c r="M188" i="79"/>
  <c r="P188" i="79" s="1"/>
  <c r="R187" i="79"/>
  <c r="P187" i="79"/>
  <c r="M187" i="79"/>
  <c r="R186" i="79"/>
  <c r="M186" i="79"/>
  <c r="P186" i="79" s="1"/>
  <c r="R185" i="79"/>
  <c r="P185" i="79"/>
  <c r="M185" i="79"/>
  <c r="R184" i="79"/>
  <c r="P184" i="79"/>
  <c r="M184" i="79"/>
  <c r="R183" i="79"/>
  <c r="P183" i="79"/>
  <c r="M183" i="79"/>
  <c r="R182" i="79"/>
  <c r="P182" i="79"/>
  <c r="M182" i="79"/>
  <c r="R181" i="79"/>
  <c r="P181" i="79"/>
  <c r="M181" i="79"/>
  <c r="R180" i="79"/>
  <c r="P180" i="79"/>
  <c r="M180" i="79"/>
  <c r="R179" i="79"/>
  <c r="P179" i="79"/>
  <c r="M179" i="79"/>
  <c r="R178" i="79"/>
  <c r="P178" i="79"/>
  <c r="M178" i="79"/>
  <c r="R177" i="79"/>
  <c r="P177" i="79"/>
  <c r="M177" i="79"/>
  <c r="R176" i="79"/>
  <c r="P176" i="79"/>
  <c r="M176" i="79"/>
  <c r="R175" i="79"/>
  <c r="M175" i="79"/>
  <c r="P175" i="79" s="1"/>
  <c r="R174" i="79"/>
  <c r="P174" i="79"/>
  <c r="M174" i="79"/>
  <c r="R173" i="79"/>
  <c r="M173" i="79"/>
  <c r="P173" i="79" s="1"/>
  <c r="R172" i="79"/>
  <c r="M172" i="79"/>
  <c r="P172" i="79" s="1"/>
  <c r="R171" i="79"/>
  <c r="P171" i="79"/>
  <c r="M171" i="79"/>
  <c r="R170" i="79"/>
  <c r="M170" i="79"/>
  <c r="P170" i="79" s="1"/>
  <c r="R169" i="79"/>
  <c r="P169" i="79"/>
  <c r="M169" i="79"/>
  <c r="R168" i="79"/>
  <c r="M168" i="79"/>
  <c r="P168" i="79" s="1"/>
  <c r="R167" i="79"/>
  <c r="P167" i="79"/>
  <c r="M167" i="79"/>
  <c r="R166" i="79"/>
  <c r="P166" i="79"/>
  <c r="M166" i="79"/>
  <c r="R165" i="79"/>
  <c r="M165" i="79"/>
  <c r="P165" i="79" s="1"/>
  <c r="R164" i="79"/>
  <c r="M164" i="79"/>
  <c r="P164" i="79" s="1"/>
  <c r="R163" i="79"/>
  <c r="P163" i="79"/>
  <c r="M163" i="79"/>
  <c r="R162" i="79"/>
  <c r="M162" i="79"/>
  <c r="P162" i="79" s="1"/>
  <c r="R161" i="79"/>
  <c r="P161" i="79"/>
  <c r="M161" i="79"/>
  <c r="R160" i="79"/>
  <c r="P160" i="79"/>
  <c r="M160" i="79"/>
  <c r="R159" i="79"/>
  <c r="M159" i="79"/>
  <c r="P159" i="79" s="1"/>
  <c r="R158" i="79"/>
  <c r="P158" i="79"/>
  <c r="M158" i="79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P113" i="79"/>
  <c r="M113" i="79"/>
  <c r="R112" i="79"/>
  <c r="P112" i="79"/>
  <c r="M112" i="79"/>
  <c r="R111" i="79"/>
  <c r="M111" i="79"/>
  <c r="P111" i="79" s="1"/>
  <c r="R110" i="79"/>
  <c r="M110" i="79"/>
  <c r="P110" i="79" s="1"/>
  <c r="R109" i="79"/>
  <c r="M109" i="79"/>
  <c r="P109" i="79" s="1"/>
  <c r="R108" i="79"/>
  <c r="P108" i="79"/>
  <c r="M108" i="79"/>
  <c r="R107" i="79"/>
  <c r="P107" i="79"/>
  <c r="M107" i="79"/>
  <c r="R106" i="79"/>
  <c r="P106" i="79"/>
  <c r="M106" i="79"/>
  <c r="R105" i="79"/>
  <c r="P105" i="79"/>
  <c r="M105" i="79"/>
  <c r="R104" i="79"/>
  <c r="P104" i="79"/>
  <c r="M104" i="79"/>
  <c r="R103" i="79"/>
  <c r="M103" i="79"/>
  <c r="P103" i="79" s="1"/>
  <c r="R102" i="79"/>
  <c r="P102" i="79"/>
  <c r="M102" i="79"/>
  <c r="R101" i="79"/>
  <c r="M101" i="79"/>
  <c r="P101" i="79" s="1"/>
  <c r="M100" i="79"/>
  <c r="P100" i="79" s="1"/>
  <c r="R99" i="79"/>
  <c r="P99" i="79"/>
  <c r="M99" i="79"/>
  <c r="R98" i="79"/>
  <c r="M98" i="79"/>
  <c r="P98" i="79" s="1"/>
  <c r="R97" i="79"/>
  <c r="P97" i="79"/>
  <c r="M97" i="79"/>
  <c r="R96" i="79"/>
  <c r="P96" i="79"/>
  <c r="M96" i="79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6" i="79"/>
  <c r="P86" i="79"/>
  <c r="M86" i="79"/>
  <c r="R85" i="79"/>
  <c r="P85" i="79"/>
  <c r="M85" i="79"/>
  <c r="R84" i="79"/>
  <c r="P84" i="79"/>
  <c r="M84" i="79"/>
  <c r="R83" i="79"/>
  <c r="M83" i="79"/>
  <c r="P83" i="79" s="1"/>
  <c r="R82" i="79"/>
  <c r="P82" i="79"/>
  <c r="M82" i="79"/>
  <c r="R81" i="79"/>
  <c r="M81" i="79"/>
  <c r="P81" i="79" s="1"/>
  <c r="R80" i="79"/>
  <c r="M80" i="79"/>
  <c r="P80" i="79" s="1"/>
  <c r="R79" i="79"/>
  <c r="P79" i="79"/>
  <c r="M79" i="79"/>
  <c r="R78" i="79"/>
  <c r="M78" i="79"/>
  <c r="P78" i="79" s="1"/>
  <c r="R77" i="79"/>
  <c r="P77" i="79"/>
  <c r="M77" i="79"/>
  <c r="R76" i="79"/>
  <c r="P76" i="79"/>
  <c r="M76" i="79"/>
  <c r="R75" i="79"/>
  <c r="M75" i="79"/>
  <c r="P75" i="79" s="1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M43" i="79"/>
  <c r="P43" i="79" s="1"/>
  <c r="R42" i="79"/>
  <c r="P42" i="79"/>
  <c r="M42" i="79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P36" i="79"/>
  <c r="M36" i="79"/>
  <c r="R35" i="79"/>
  <c r="P35" i="79"/>
  <c r="M35" i="79"/>
  <c r="R34" i="79"/>
  <c r="P34" i="79"/>
  <c r="M34" i="79"/>
  <c r="R33" i="79"/>
  <c r="M33" i="79"/>
  <c r="P33" i="79" s="1"/>
  <c r="R32" i="79"/>
  <c r="P32" i="79"/>
  <c r="M32" i="79"/>
  <c r="R31" i="79"/>
  <c r="M31" i="79"/>
  <c r="P31" i="79" s="1"/>
  <c r="R30" i="79"/>
  <c r="P30" i="79"/>
  <c r="M30" i="79"/>
  <c r="R29" i="79"/>
  <c r="M29" i="79"/>
  <c r="P29" i="79" s="1"/>
  <c r="R28" i="79"/>
  <c r="P28" i="79"/>
  <c r="M28" i="79"/>
  <c r="R27" i="79"/>
  <c r="M27" i="79"/>
  <c r="P27" i="79" s="1"/>
  <c r="R26" i="79"/>
  <c r="P26" i="79"/>
  <c r="M26" i="79"/>
  <c r="R25" i="79"/>
  <c r="M25" i="79"/>
  <c r="P25" i="79" s="1"/>
  <c r="R24" i="79"/>
  <c r="P24" i="79"/>
  <c r="M24" i="79"/>
  <c r="R23" i="79"/>
  <c r="M23" i="79"/>
  <c r="P23" i="79" s="1"/>
  <c r="R22" i="79"/>
  <c r="P22" i="79"/>
  <c r="M22" i="79"/>
  <c r="R21" i="79"/>
  <c r="P21" i="79"/>
  <c r="M21" i="79"/>
  <c r="R20" i="79"/>
  <c r="P20" i="79"/>
  <c r="M20" i="79"/>
  <c r="R19" i="79"/>
  <c r="M19" i="79"/>
  <c r="P19" i="79" s="1"/>
  <c r="R18" i="79"/>
  <c r="P18" i="79"/>
  <c r="M18" i="79"/>
  <c r="R17" i="79"/>
  <c r="M17" i="79"/>
  <c r="P17" i="79" s="1"/>
  <c r="R16" i="79"/>
  <c r="M16" i="79"/>
  <c r="P16" i="79" s="1"/>
  <c r="R15" i="79"/>
  <c r="P15" i="79"/>
  <c r="M15" i="79"/>
  <c r="R14" i="79"/>
  <c r="M14" i="79"/>
  <c r="P14" i="79" s="1"/>
  <c r="R13" i="79"/>
  <c r="M13" i="79"/>
  <c r="P13" i="79" s="1"/>
  <c r="R12" i="79"/>
  <c r="M12" i="79"/>
  <c r="P12" i="79" s="1"/>
  <c r="R11" i="79"/>
  <c r="P11" i="79"/>
  <c r="M11" i="79"/>
  <c r="R10" i="79"/>
  <c r="M10" i="79"/>
  <c r="P10" i="79" s="1"/>
  <c r="R9" i="79"/>
  <c r="P9" i="79"/>
  <c r="M9" i="79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N233" i="78"/>
  <c r="N230" i="78"/>
  <c r="M227" i="78"/>
  <c r="R225" i="78"/>
  <c r="M225" i="78"/>
  <c r="P225" i="78" s="1"/>
  <c r="R224" i="78"/>
  <c r="P224" i="78"/>
  <c r="M224" i="78"/>
  <c r="R223" i="78"/>
  <c r="M223" i="78"/>
  <c r="P223" i="78" s="1"/>
  <c r="R222" i="78"/>
  <c r="P222" i="78"/>
  <c r="M222" i="78"/>
  <c r="R221" i="78"/>
  <c r="M221" i="78"/>
  <c r="P221" i="78" s="1"/>
  <c r="R220" i="78"/>
  <c r="M220" i="78"/>
  <c r="P220" i="78" s="1"/>
  <c r="R219" i="78"/>
  <c r="M219" i="78"/>
  <c r="P219" i="78" s="1"/>
  <c r="R218" i="78"/>
  <c r="M218" i="78"/>
  <c r="P218" i="78" s="1"/>
  <c r="R217" i="78"/>
  <c r="M217" i="78"/>
  <c r="P217" i="78" s="1"/>
  <c r="R216" i="78"/>
  <c r="M216" i="78"/>
  <c r="P216" i="78" s="1"/>
  <c r="R215" i="78"/>
  <c r="M215" i="78"/>
  <c r="P215" i="78" s="1"/>
  <c r="R214" i="78"/>
  <c r="P214" i="78"/>
  <c r="M214" i="78"/>
  <c r="R213" i="78"/>
  <c r="M213" i="78"/>
  <c r="P213" i="78" s="1"/>
  <c r="R212" i="78"/>
  <c r="M212" i="78"/>
  <c r="P212" i="78" s="1"/>
  <c r="R211" i="78"/>
  <c r="M211" i="78"/>
  <c r="P211" i="78" s="1"/>
  <c r="R210" i="78"/>
  <c r="P210" i="78"/>
  <c r="M210" i="78"/>
  <c r="R209" i="78"/>
  <c r="M209" i="78"/>
  <c r="P209" i="78" s="1"/>
  <c r="R208" i="78"/>
  <c r="M208" i="78"/>
  <c r="P208" i="78" s="1"/>
  <c r="R207" i="78"/>
  <c r="M207" i="78"/>
  <c r="P207" i="78" s="1"/>
  <c r="R206" i="78"/>
  <c r="M206" i="78"/>
  <c r="P206" i="78" s="1"/>
  <c r="R205" i="78"/>
  <c r="M205" i="78"/>
  <c r="P205" i="78" s="1"/>
  <c r="R204" i="78"/>
  <c r="P204" i="78"/>
  <c r="M204" i="78"/>
  <c r="R203" i="78"/>
  <c r="P203" i="78"/>
  <c r="M203" i="78"/>
  <c r="R202" i="78"/>
  <c r="P202" i="78"/>
  <c r="M202" i="78"/>
  <c r="R201" i="78"/>
  <c r="P201" i="78"/>
  <c r="M201" i="78"/>
  <c r="R200" i="78"/>
  <c r="P200" i="78"/>
  <c r="M200" i="78"/>
  <c r="R199" i="78"/>
  <c r="M199" i="78"/>
  <c r="P199" i="78" s="1"/>
  <c r="R198" i="78"/>
  <c r="P198" i="78"/>
  <c r="M198" i="78"/>
  <c r="R197" i="78"/>
  <c r="P197" i="78"/>
  <c r="M197" i="78"/>
  <c r="R196" i="78"/>
  <c r="P196" i="78"/>
  <c r="M196" i="78"/>
  <c r="R195" i="78"/>
  <c r="P195" i="78"/>
  <c r="M195" i="78"/>
  <c r="R194" i="78"/>
  <c r="M194" i="78"/>
  <c r="P194" i="78" s="1"/>
  <c r="R193" i="78"/>
  <c r="M193" i="78"/>
  <c r="P193" i="78" s="1"/>
  <c r="R192" i="78"/>
  <c r="P192" i="78"/>
  <c r="M192" i="78"/>
  <c r="R191" i="78"/>
  <c r="P191" i="78"/>
  <c r="M191" i="78"/>
  <c r="R190" i="78"/>
  <c r="P190" i="78"/>
  <c r="M190" i="78"/>
  <c r="R189" i="78"/>
  <c r="P189" i="78"/>
  <c r="M189" i="78"/>
  <c r="R188" i="78"/>
  <c r="P188" i="78"/>
  <c r="M188" i="78"/>
  <c r="R187" i="78"/>
  <c r="M187" i="78"/>
  <c r="P187" i="78" s="1"/>
  <c r="R186" i="78"/>
  <c r="P186" i="78"/>
  <c r="M186" i="78"/>
  <c r="R185" i="78"/>
  <c r="M185" i="78"/>
  <c r="P185" i="78" s="1"/>
  <c r="R184" i="78"/>
  <c r="P184" i="78"/>
  <c r="M184" i="78"/>
  <c r="R183" i="78"/>
  <c r="M183" i="78"/>
  <c r="P183" i="78" s="1"/>
  <c r="R182" i="78"/>
  <c r="P182" i="78"/>
  <c r="M182" i="78"/>
  <c r="R181" i="78"/>
  <c r="P181" i="78"/>
  <c r="M181" i="78"/>
  <c r="R180" i="78"/>
  <c r="P180" i="78"/>
  <c r="M180" i="78"/>
  <c r="R179" i="78"/>
  <c r="M179" i="78"/>
  <c r="P179" i="78" s="1"/>
  <c r="R178" i="78"/>
  <c r="P178" i="78"/>
  <c r="M178" i="78"/>
  <c r="R177" i="78"/>
  <c r="P177" i="78"/>
  <c r="M177" i="78"/>
  <c r="R176" i="78"/>
  <c r="P176" i="78"/>
  <c r="M176" i="78"/>
  <c r="R175" i="78"/>
  <c r="M175" i="78"/>
  <c r="P175" i="78" s="1"/>
  <c r="R174" i="78"/>
  <c r="P174" i="78"/>
  <c r="M174" i="78"/>
  <c r="R173" i="78"/>
  <c r="M173" i="78"/>
  <c r="P173" i="78" s="1"/>
  <c r="R172" i="78"/>
  <c r="M172" i="78"/>
  <c r="P172" i="78" s="1"/>
  <c r="R171" i="78"/>
  <c r="P171" i="78"/>
  <c r="M171" i="78"/>
  <c r="R170" i="78"/>
  <c r="M170" i="78"/>
  <c r="P170" i="78" s="1"/>
  <c r="R169" i="78"/>
  <c r="P169" i="78"/>
  <c r="M169" i="78"/>
  <c r="R168" i="78"/>
  <c r="M168" i="78"/>
  <c r="P168" i="78" s="1"/>
  <c r="R167" i="78"/>
  <c r="M167" i="78"/>
  <c r="P167" i="78" s="1"/>
  <c r="R166" i="78"/>
  <c r="M166" i="78"/>
  <c r="P166" i="78" s="1"/>
  <c r="R165" i="78"/>
  <c r="P165" i="78"/>
  <c r="M165" i="78"/>
  <c r="R164" i="78"/>
  <c r="M164" i="78"/>
  <c r="P164" i="78" s="1"/>
  <c r="R163" i="78"/>
  <c r="P163" i="78"/>
  <c r="M163" i="78"/>
  <c r="R162" i="78"/>
  <c r="P162" i="78"/>
  <c r="M162" i="78"/>
  <c r="R161" i="78"/>
  <c r="M161" i="78"/>
  <c r="P161" i="78" s="1"/>
  <c r="R160" i="78"/>
  <c r="M160" i="78"/>
  <c r="P160" i="78" s="1"/>
  <c r="R159" i="78"/>
  <c r="P159" i="78"/>
  <c r="M159" i="78"/>
  <c r="R158" i="78"/>
  <c r="M158" i="78"/>
  <c r="P158" i="78" s="1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P112" i="78"/>
  <c r="M112" i="78"/>
  <c r="R111" i="78"/>
  <c r="M111" i="78"/>
  <c r="P111" i="78" s="1"/>
  <c r="R110" i="78"/>
  <c r="P110" i="78"/>
  <c r="M110" i="78"/>
  <c r="R109" i="78"/>
  <c r="M109" i="78"/>
  <c r="P109" i="78" s="1"/>
  <c r="R108" i="78"/>
  <c r="M108" i="78"/>
  <c r="P108" i="78" s="1"/>
  <c r="R107" i="78"/>
  <c r="P107" i="78"/>
  <c r="M107" i="78"/>
  <c r="R106" i="78"/>
  <c r="M106" i="78"/>
  <c r="P106" i="78" s="1"/>
  <c r="R105" i="78"/>
  <c r="P105" i="78"/>
  <c r="M105" i="78"/>
  <c r="R104" i="78"/>
  <c r="P104" i="78"/>
  <c r="M104" i="78"/>
  <c r="R103" i="78"/>
  <c r="M103" i="78"/>
  <c r="P103" i="78" s="1"/>
  <c r="R102" i="78"/>
  <c r="P102" i="78"/>
  <c r="M102" i="78"/>
  <c r="R101" i="78"/>
  <c r="M101" i="78"/>
  <c r="P101" i="78" s="1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P95" i="78"/>
  <c r="M95" i="78"/>
  <c r="R94" i="78"/>
  <c r="P94" i="78"/>
  <c r="M94" i="78"/>
  <c r="R93" i="78"/>
  <c r="M93" i="78"/>
  <c r="P93" i="78" s="1"/>
  <c r="R92" i="78"/>
  <c r="P92" i="78"/>
  <c r="M92" i="78"/>
  <c r="R91" i="78"/>
  <c r="P91" i="78"/>
  <c r="M91" i="78"/>
  <c r="R90" i="78"/>
  <c r="P90" i="78"/>
  <c r="M90" i="78"/>
  <c r="R89" i="78"/>
  <c r="P89" i="78"/>
  <c r="M89" i="78"/>
  <c r="R88" i="78"/>
  <c r="P88" i="78"/>
  <c r="M88" i="78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P74" i="78"/>
  <c r="M74" i="78"/>
  <c r="R73" i="78"/>
  <c r="P73" i="78"/>
  <c r="M73" i="78"/>
  <c r="R72" i="78"/>
  <c r="P72" i="78"/>
  <c r="M72" i="78"/>
  <c r="R71" i="78"/>
  <c r="M71" i="78"/>
  <c r="P71" i="78" s="1"/>
  <c r="R70" i="78"/>
  <c r="P70" i="78"/>
  <c r="M70" i="78"/>
  <c r="R69" i="78"/>
  <c r="M69" i="78"/>
  <c r="P69" i="78" s="1"/>
  <c r="R68" i="78"/>
  <c r="P68" i="78"/>
  <c r="M68" i="78"/>
  <c r="R67" i="78"/>
  <c r="M67" i="78"/>
  <c r="P67" i="78" s="1"/>
  <c r="R66" i="78"/>
  <c r="P66" i="78"/>
  <c r="M66" i="78"/>
  <c r="R65" i="78"/>
  <c r="P65" i="78"/>
  <c r="M65" i="78"/>
  <c r="R64" i="78"/>
  <c r="P64" i="78"/>
  <c r="M64" i="78"/>
  <c r="R63" i="78"/>
  <c r="M63" i="78"/>
  <c r="P63" i="78" s="1"/>
  <c r="R62" i="78"/>
  <c r="P62" i="78"/>
  <c r="M62" i="78"/>
  <c r="R61" i="78"/>
  <c r="M61" i="78"/>
  <c r="P61" i="78" s="1"/>
  <c r="R60" i="78"/>
  <c r="M60" i="78"/>
  <c r="P60" i="78" s="1"/>
  <c r="R59" i="78"/>
  <c r="P59" i="78"/>
  <c r="M59" i="78"/>
  <c r="R58" i="78"/>
  <c r="P58" i="78"/>
  <c r="M58" i="78"/>
  <c r="R57" i="78"/>
  <c r="M57" i="78"/>
  <c r="P57" i="78" s="1"/>
  <c r="R56" i="78"/>
  <c r="P56" i="78"/>
  <c r="M56" i="78"/>
  <c r="R55" i="78"/>
  <c r="P55" i="78"/>
  <c r="M55" i="78"/>
  <c r="R54" i="78"/>
  <c r="M54" i="78"/>
  <c r="P54" i="78" s="1"/>
  <c r="R53" i="78"/>
  <c r="P53" i="78"/>
  <c r="M53" i="78"/>
  <c r="R52" i="78"/>
  <c r="P52" i="78"/>
  <c r="M52" i="78"/>
  <c r="R51" i="78"/>
  <c r="M51" i="78"/>
  <c r="P51" i="78" s="1"/>
  <c r="R50" i="78"/>
  <c r="P50" i="78"/>
  <c r="M50" i="78"/>
  <c r="R49" i="78"/>
  <c r="M49" i="78"/>
  <c r="P49" i="78" s="1"/>
  <c r="R48" i="78"/>
  <c r="P48" i="78"/>
  <c r="M48" i="78"/>
  <c r="R47" i="78"/>
  <c r="P47" i="78"/>
  <c r="M47" i="78"/>
  <c r="R46" i="78"/>
  <c r="M46" i="78"/>
  <c r="P46" i="78" s="1"/>
  <c r="R45" i="78"/>
  <c r="P45" i="78"/>
  <c r="M45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N230" i="77"/>
  <c r="M227" i="77"/>
  <c r="R225" i="77"/>
  <c r="P225" i="77"/>
  <c r="M225" i="77"/>
  <c r="R224" i="77"/>
  <c r="M224" i="77"/>
  <c r="P224" i="77" s="1"/>
  <c r="R223" i="77"/>
  <c r="P223" i="77"/>
  <c r="M223" i="77"/>
  <c r="R222" i="77"/>
  <c r="M222" i="77"/>
  <c r="P222" i="77" s="1"/>
  <c r="R221" i="77"/>
  <c r="M221" i="77"/>
  <c r="P221" i="77" s="1"/>
  <c r="R220" i="77"/>
  <c r="M220" i="77"/>
  <c r="P220" i="77" s="1"/>
  <c r="R219" i="77"/>
  <c r="P219" i="77"/>
  <c r="M219" i="77"/>
  <c r="R218" i="77"/>
  <c r="M218" i="77"/>
  <c r="P218" i="77" s="1"/>
  <c r="R217" i="77"/>
  <c r="P217" i="77"/>
  <c r="M217" i="77"/>
  <c r="R216" i="77"/>
  <c r="M216" i="77"/>
  <c r="P216" i="77" s="1"/>
  <c r="R215" i="77"/>
  <c r="M215" i="77"/>
  <c r="P215" i="77" s="1"/>
  <c r="R214" i="77"/>
  <c r="M214" i="77"/>
  <c r="P214" i="77" s="1"/>
  <c r="R213" i="77"/>
  <c r="M213" i="77"/>
  <c r="P213" i="77" s="1"/>
  <c r="R212" i="77"/>
  <c r="M212" i="77"/>
  <c r="P212" i="77" s="1"/>
  <c r="R211" i="77"/>
  <c r="M211" i="77"/>
  <c r="P211" i="77" s="1"/>
  <c r="R210" i="77"/>
  <c r="M210" i="77"/>
  <c r="P210" i="77" s="1"/>
  <c r="R209" i="77"/>
  <c r="M209" i="77"/>
  <c r="P209" i="77" s="1"/>
  <c r="R208" i="77"/>
  <c r="M208" i="77"/>
  <c r="P208" i="77" s="1"/>
  <c r="R207" i="77"/>
  <c r="M207" i="77"/>
  <c r="P207" i="77" s="1"/>
  <c r="R206" i="77"/>
  <c r="M206" i="77"/>
  <c r="P206" i="77" s="1"/>
  <c r="R205" i="77"/>
  <c r="P205" i="77"/>
  <c r="M205" i="77"/>
  <c r="R204" i="77"/>
  <c r="M204" i="77"/>
  <c r="P204" i="77" s="1"/>
  <c r="R203" i="77"/>
  <c r="M203" i="77"/>
  <c r="P203" i="77" s="1"/>
  <c r="R202" i="77"/>
  <c r="M202" i="77"/>
  <c r="P202" i="77" s="1"/>
  <c r="R201" i="77"/>
  <c r="M201" i="77"/>
  <c r="P201" i="77" s="1"/>
  <c r="R200" i="77"/>
  <c r="M200" i="77"/>
  <c r="P200" i="77" s="1"/>
  <c r="R199" i="77"/>
  <c r="M199" i="77"/>
  <c r="P199" i="77" s="1"/>
  <c r="R198" i="77"/>
  <c r="M198" i="77"/>
  <c r="P198" i="77" s="1"/>
  <c r="R197" i="77"/>
  <c r="P197" i="77"/>
  <c r="M197" i="77"/>
  <c r="R196" i="77"/>
  <c r="M196" i="77"/>
  <c r="P196" i="77" s="1"/>
  <c r="R195" i="77"/>
  <c r="P195" i="77"/>
  <c r="M195" i="77"/>
  <c r="R194" i="77"/>
  <c r="M194" i="77"/>
  <c r="P194" i="77" s="1"/>
  <c r="R193" i="77"/>
  <c r="P193" i="77"/>
  <c r="M193" i="77"/>
  <c r="R192" i="77"/>
  <c r="M192" i="77"/>
  <c r="P192" i="77" s="1"/>
  <c r="R191" i="77"/>
  <c r="P191" i="77"/>
  <c r="M191" i="77"/>
  <c r="R190" i="77"/>
  <c r="M190" i="77"/>
  <c r="P190" i="77" s="1"/>
  <c r="R189" i="77"/>
  <c r="M189" i="77"/>
  <c r="P189" i="77" s="1"/>
  <c r="R188" i="77"/>
  <c r="M188" i="77"/>
  <c r="P188" i="77" s="1"/>
  <c r="R187" i="77"/>
  <c r="P187" i="77"/>
  <c r="M187" i="77"/>
  <c r="R186" i="77"/>
  <c r="M186" i="77"/>
  <c r="P186" i="77" s="1"/>
  <c r="R185" i="77"/>
  <c r="P185" i="77"/>
  <c r="M185" i="77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R178" i="77"/>
  <c r="M178" i="77"/>
  <c r="P178" i="77" s="1"/>
  <c r="R177" i="77"/>
  <c r="M177" i="77"/>
  <c r="P177" i="77" s="1"/>
  <c r="R176" i="77"/>
  <c r="M176" i="77"/>
  <c r="P176" i="77" s="1"/>
  <c r="R175" i="77"/>
  <c r="M175" i="77"/>
  <c r="P175" i="77" s="1"/>
  <c r="R174" i="77"/>
  <c r="M174" i="77"/>
  <c r="P174" i="77" s="1"/>
  <c r="R173" i="77"/>
  <c r="P173" i="77"/>
  <c r="M173" i="77"/>
  <c r="R172" i="77"/>
  <c r="M172" i="77"/>
  <c r="P172" i="77" s="1"/>
  <c r="R171" i="77"/>
  <c r="M171" i="77"/>
  <c r="P171" i="77" s="1"/>
  <c r="R170" i="77"/>
  <c r="M170" i="77"/>
  <c r="P170" i="77" s="1"/>
  <c r="R169" i="77"/>
  <c r="M169" i="77"/>
  <c r="P169" i="77" s="1"/>
  <c r="R168" i="77"/>
  <c r="M168" i="77"/>
  <c r="P168" i="77" s="1"/>
  <c r="R167" i="77"/>
  <c r="M167" i="77"/>
  <c r="P167" i="77" s="1"/>
  <c r="R166" i="77"/>
  <c r="M166" i="77"/>
  <c r="P166" i="77" s="1"/>
  <c r="R165" i="77"/>
  <c r="M165" i="77"/>
  <c r="P165" i="77" s="1"/>
  <c r="R164" i="77"/>
  <c r="M164" i="77"/>
  <c r="P164" i="77" s="1"/>
  <c r="R163" i="77"/>
  <c r="M163" i="77"/>
  <c r="P163" i="77" s="1"/>
  <c r="R162" i="77"/>
  <c r="M162" i="77"/>
  <c r="P162" i="77" s="1"/>
  <c r="R161" i="77"/>
  <c r="M161" i="77"/>
  <c r="P161" i="77" s="1"/>
  <c r="R160" i="77"/>
  <c r="M160" i="77"/>
  <c r="P160" i="77" s="1"/>
  <c r="R159" i="77"/>
  <c r="P159" i="77"/>
  <c r="M159" i="77"/>
  <c r="R158" i="77"/>
  <c r="M158" i="77"/>
  <c r="P158" i="77" s="1"/>
  <c r="M157" i="77"/>
  <c r="P157" i="77" s="1"/>
  <c r="R156" i="77"/>
  <c r="P156" i="77"/>
  <c r="M156" i="77"/>
  <c r="R155" i="77"/>
  <c r="M155" i="77"/>
  <c r="P155" i="77" s="1"/>
  <c r="R154" i="77"/>
  <c r="M154" i="77"/>
  <c r="P154" i="77" s="1"/>
  <c r="R153" i="77"/>
  <c r="M153" i="77"/>
  <c r="P153" i="77" s="1"/>
  <c r="R152" i="77"/>
  <c r="M152" i="77"/>
  <c r="P152" i="77" s="1"/>
  <c r="R151" i="77"/>
  <c r="M151" i="77"/>
  <c r="P151" i="77" s="1"/>
  <c r="R150" i="77"/>
  <c r="P150" i="77"/>
  <c r="M150" i="77"/>
  <c r="R149" i="77"/>
  <c r="M149" i="77"/>
  <c r="P149" i="77" s="1"/>
  <c r="R148" i="77"/>
  <c r="M148" i="77"/>
  <c r="P148" i="77" s="1"/>
  <c r="R147" i="77"/>
  <c r="M147" i="77"/>
  <c r="P147" i="77" s="1"/>
  <c r="R146" i="77"/>
  <c r="P146" i="77"/>
  <c r="M146" i="77"/>
  <c r="R145" i="77"/>
  <c r="M145" i="77"/>
  <c r="P145" i="77" s="1"/>
  <c r="R144" i="77"/>
  <c r="P144" i="77"/>
  <c r="M144" i="77"/>
  <c r="R143" i="77"/>
  <c r="M143" i="77"/>
  <c r="P143" i="77" s="1"/>
  <c r="R142" i="77"/>
  <c r="P142" i="77"/>
  <c r="M142" i="77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7" i="77"/>
  <c r="M137" i="77"/>
  <c r="P137" i="77" s="1"/>
  <c r="R136" i="77"/>
  <c r="P136" i="77"/>
  <c r="M136" i="77"/>
  <c r="R135" i="77"/>
  <c r="M135" i="77"/>
  <c r="P135" i="77" s="1"/>
  <c r="R134" i="77"/>
  <c r="M134" i="77"/>
  <c r="P134" i="77" s="1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R129" i="77"/>
  <c r="M129" i="77"/>
  <c r="P129" i="77" s="1"/>
  <c r="R128" i="77"/>
  <c r="P128" i="77"/>
  <c r="M128" i="77"/>
  <c r="R127" i="77"/>
  <c r="M127" i="77"/>
  <c r="P127" i="77" s="1"/>
  <c r="R126" i="77"/>
  <c r="M126" i="77"/>
  <c r="P126" i="77" s="1"/>
  <c r="R125" i="77"/>
  <c r="M125" i="77"/>
  <c r="P125" i="77" s="1"/>
  <c r="R124" i="77"/>
  <c r="P124" i="77"/>
  <c r="M124" i="77"/>
  <c r="R123" i="77"/>
  <c r="M123" i="77"/>
  <c r="P123" i="77" s="1"/>
  <c r="R122" i="77"/>
  <c r="M122" i="77"/>
  <c r="P122" i="77" s="1"/>
  <c r="R121" i="77"/>
  <c r="M121" i="77"/>
  <c r="P121" i="77" s="1"/>
  <c r="R120" i="77"/>
  <c r="M120" i="77"/>
  <c r="P120" i="77" s="1"/>
  <c r="R119" i="77"/>
  <c r="M119" i="77"/>
  <c r="P119" i="77" s="1"/>
  <c r="R118" i="77"/>
  <c r="M118" i="77"/>
  <c r="P118" i="77" s="1"/>
  <c r="R117" i="77"/>
  <c r="M117" i="77"/>
  <c r="P117" i="77" s="1"/>
  <c r="R116" i="77"/>
  <c r="P116" i="77"/>
  <c r="M116" i="77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R109" i="77"/>
  <c r="M109" i="77"/>
  <c r="P109" i="77" s="1"/>
  <c r="R108" i="77"/>
  <c r="M108" i="77"/>
  <c r="P108" i="77" s="1"/>
  <c r="R107" i="77"/>
  <c r="M107" i="77"/>
  <c r="P107" i="77" s="1"/>
  <c r="R106" i="77"/>
  <c r="M106" i="77"/>
  <c r="P106" i="77" s="1"/>
  <c r="R105" i="77"/>
  <c r="P105" i="77"/>
  <c r="M105" i="77"/>
  <c r="R104" i="77"/>
  <c r="M104" i="77"/>
  <c r="P104" i="77" s="1"/>
  <c r="R103" i="77"/>
  <c r="M103" i="77"/>
  <c r="P103" i="77" s="1"/>
  <c r="R102" i="77"/>
  <c r="M102" i="77"/>
  <c r="P102" i="77" s="1"/>
  <c r="R101" i="77"/>
  <c r="M101" i="77"/>
  <c r="P101" i="77" s="1"/>
  <c r="P100" i="77"/>
  <c r="M100" i="77"/>
  <c r="R99" i="77"/>
  <c r="M99" i="77"/>
  <c r="P99" i="77" s="1"/>
  <c r="R98" i="77"/>
  <c r="M98" i="77"/>
  <c r="P98" i="77" s="1"/>
  <c r="R97" i="77"/>
  <c r="M97" i="77"/>
  <c r="P97" i="77" s="1"/>
  <c r="R96" i="77"/>
  <c r="M96" i="77"/>
  <c r="P96" i="77" s="1"/>
  <c r="P95" i="77"/>
  <c r="M95" i="77"/>
  <c r="R94" i="77"/>
  <c r="M94" i="77"/>
  <c r="P94" i="77" s="1"/>
  <c r="R93" i="77"/>
  <c r="M93" i="77"/>
  <c r="P93" i="77" s="1"/>
  <c r="R92" i="77"/>
  <c r="M92" i="77"/>
  <c r="P92" i="77" s="1"/>
  <c r="R91" i="77"/>
  <c r="M91" i="77"/>
  <c r="P91" i="77" s="1"/>
  <c r="R90" i="77"/>
  <c r="M90" i="77"/>
  <c r="P90" i="77" s="1"/>
  <c r="R89" i="77"/>
  <c r="M89" i="77"/>
  <c r="P89" i="77" s="1"/>
  <c r="R88" i="77"/>
  <c r="M88" i="77"/>
  <c r="P88" i="77" s="1"/>
  <c r="R86" i="77"/>
  <c r="M86" i="77"/>
  <c r="P86" i="77" s="1"/>
  <c r="R85" i="77"/>
  <c r="M85" i="77"/>
  <c r="P85" i="77" s="1"/>
  <c r="R84" i="77"/>
  <c r="P84" i="77"/>
  <c r="M84" i="77"/>
  <c r="R83" i="77"/>
  <c r="M83" i="77"/>
  <c r="P83" i="77" s="1"/>
  <c r="R82" i="77"/>
  <c r="M82" i="77"/>
  <c r="P82" i="77" s="1"/>
  <c r="R81" i="77"/>
  <c r="M81" i="77"/>
  <c r="P81" i="77" s="1"/>
  <c r="R80" i="77"/>
  <c r="M80" i="77"/>
  <c r="P80" i="77" s="1"/>
  <c r="R79" i="77"/>
  <c r="P79" i="77"/>
  <c r="M79" i="77"/>
  <c r="R78" i="77"/>
  <c r="P78" i="77"/>
  <c r="M78" i="77"/>
  <c r="R77" i="77"/>
  <c r="M77" i="77"/>
  <c r="P77" i="77" s="1"/>
  <c r="R76" i="77"/>
  <c r="M76" i="77"/>
  <c r="P76" i="77" s="1"/>
  <c r="R75" i="77"/>
  <c r="M75" i="77"/>
  <c r="P75" i="77" s="1"/>
  <c r="M74" i="77"/>
  <c r="P74" i="77" s="1"/>
  <c r="R73" i="77"/>
  <c r="M73" i="77"/>
  <c r="P73" i="77" s="1"/>
  <c r="R72" i="77"/>
  <c r="P72" i="77"/>
  <c r="M72" i="77"/>
  <c r="R71" i="77"/>
  <c r="M71" i="77"/>
  <c r="P71" i="77" s="1"/>
  <c r="R70" i="77"/>
  <c r="M70" i="77"/>
  <c r="P70" i="77" s="1"/>
  <c r="R69" i="77"/>
  <c r="M69" i="77"/>
  <c r="P69" i="77" s="1"/>
  <c r="R68" i="77"/>
  <c r="M68" i="77"/>
  <c r="P68" i="77" s="1"/>
  <c r="R67" i="77"/>
  <c r="M67" i="77"/>
  <c r="P67" i="77" s="1"/>
  <c r="R66" i="77"/>
  <c r="M66" i="77"/>
  <c r="P66" i="77" s="1"/>
  <c r="R65" i="77"/>
  <c r="P65" i="77"/>
  <c r="M65" i="77"/>
  <c r="R64" i="77"/>
  <c r="M64" i="77"/>
  <c r="P64" i="77" s="1"/>
  <c r="R63" i="77"/>
  <c r="P63" i="77"/>
  <c r="M63" i="77"/>
  <c r="R62" i="77"/>
  <c r="M62" i="77"/>
  <c r="P62" i="77" s="1"/>
  <c r="R61" i="77"/>
  <c r="M61" i="77"/>
  <c r="P61" i="77" s="1"/>
  <c r="R60" i="77"/>
  <c r="M60" i="77"/>
  <c r="P60" i="77" s="1"/>
  <c r="R59" i="77"/>
  <c r="P59" i="77"/>
  <c r="M59" i="77"/>
  <c r="R58" i="77"/>
  <c r="M58" i="77"/>
  <c r="P58" i="77" s="1"/>
  <c r="R57" i="77"/>
  <c r="P57" i="77"/>
  <c r="M57" i="77"/>
  <c r="R56" i="77"/>
  <c r="M56" i="77"/>
  <c r="P56" i="77" s="1"/>
  <c r="R55" i="77"/>
  <c r="P55" i="77"/>
  <c r="M55" i="77"/>
  <c r="R54" i="77"/>
  <c r="P54" i="77"/>
  <c r="M54" i="77"/>
  <c r="R53" i="77"/>
  <c r="M53" i="77"/>
  <c r="P53" i="77" s="1"/>
  <c r="R52" i="77"/>
  <c r="P52" i="77"/>
  <c r="M52" i="77"/>
  <c r="R51" i="77"/>
  <c r="M51" i="77"/>
  <c r="P51" i="77" s="1"/>
  <c r="R50" i="77"/>
  <c r="P50" i="77"/>
  <c r="M50" i="77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R45" i="77"/>
  <c r="M45" i="77"/>
  <c r="P45" i="77" s="1"/>
  <c r="M44" i="77"/>
  <c r="P44" i="77" s="1"/>
  <c r="R43" i="77"/>
  <c r="M43" i="77"/>
  <c r="P43" i="77" s="1"/>
  <c r="R42" i="77"/>
  <c r="M42" i="77"/>
  <c r="P42" i="77" s="1"/>
  <c r="R41" i="77"/>
  <c r="P41" i="77"/>
  <c r="M41" i="77"/>
  <c r="R40" i="77"/>
  <c r="M40" i="77"/>
  <c r="P40" i="77" s="1"/>
  <c r="R39" i="77"/>
  <c r="M39" i="77"/>
  <c r="P39" i="77" s="1"/>
  <c r="R38" i="77"/>
  <c r="M38" i="77"/>
  <c r="P38" i="77" s="1"/>
  <c r="R37" i="77"/>
  <c r="P37" i="77"/>
  <c r="M37" i="77"/>
  <c r="R36" i="77"/>
  <c r="M36" i="77"/>
  <c r="P36" i="77" s="1"/>
  <c r="R35" i="77"/>
  <c r="P35" i="77"/>
  <c r="M35" i="77"/>
  <c r="R34" i="77"/>
  <c r="M34" i="77"/>
  <c r="P34" i="77" s="1"/>
  <c r="R33" i="77"/>
  <c r="M33" i="77"/>
  <c r="P33" i="77" s="1"/>
  <c r="R32" i="77"/>
  <c r="M32" i="77"/>
  <c r="P32" i="77" s="1"/>
  <c r="R31" i="77"/>
  <c r="P31" i="77"/>
  <c r="M31" i="77"/>
  <c r="R30" i="77"/>
  <c r="M30" i="77"/>
  <c r="P30" i="77" s="1"/>
  <c r="R29" i="77"/>
  <c r="P29" i="77"/>
  <c r="M29" i="77"/>
  <c r="R28" i="77"/>
  <c r="M28" i="77"/>
  <c r="P28" i="77" s="1"/>
  <c r="R27" i="77"/>
  <c r="M27" i="77"/>
  <c r="P27" i="77" s="1"/>
  <c r="R26" i="77"/>
  <c r="M26" i="77"/>
  <c r="P26" i="77" s="1"/>
  <c r="R25" i="77"/>
  <c r="P25" i="77"/>
  <c r="M25" i="77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P15" i="77"/>
  <c r="M15" i="77"/>
  <c r="R14" i="77"/>
  <c r="M14" i="77"/>
  <c r="P14" i="77" s="1"/>
  <c r="R13" i="77"/>
  <c r="P13" i="77"/>
  <c r="M13" i="77"/>
  <c r="R12" i="77"/>
  <c r="M12" i="77"/>
  <c r="P12" i="77" s="1"/>
  <c r="R11" i="77"/>
  <c r="P11" i="77"/>
  <c r="M11" i="77"/>
  <c r="R10" i="77"/>
  <c r="M10" i="77"/>
  <c r="P10" i="77" s="1"/>
  <c r="R9" i="77"/>
  <c r="P9" i="77"/>
  <c r="M9" i="77"/>
  <c r="R8" i="77"/>
  <c r="M8" i="77"/>
  <c r="P8" i="77" s="1"/>
  <c r="R7" i="77"/>
  <c r="M7" i="77"/>
  <c r="P7" i="77" s="1"/>
  <c r="R6" i="77"/>
  <c r="M6" i="77"/>
  <c r="P6" i="77" s="1"/>
  <c r="R5" i="77"/>
  <c r="M5" i="77"/>
  <c r="P5" i="77" s="1"/>
  <c r="E35" i="8"/>
  <c r="E44" i="8"/>
  <c r="E59" i="8"/>
  <c r="E62" i="8"/>
  <c r="E74" i="8"/>
  <c r="E87" i="8"/>
  <c r="E95" i="8"/>
  <c r="E100" i="8"/>
  <c r="E114" i="8"/>
  <c r="E157" i="8"/>
  <c r="M227" i="74"/>
  <c r="R59" i="74"/>
  <c r="R62" i="74"/>
  <c r="M62" i="74"/>
  <c r="P62" i="74" s="1"/>
  <c r="G150" i="74"/>
  <c r="J150" i="74" s="1"/>
  <c r="E150" i="77" s="1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G150" i="84" s="1"/>
  <c r="J150" i="84" s="1"/>
  <c r="E150" i="85" s="1"/>
  <c r="G150" i="85" s="1"/>
  <c r="J150" i="85" s="1"/>
  <c r="E150" i="86" s="1"/>
  <c r="G150" i="86" s="1"/>
  <c r="J150" i="86" s="1"/>
  <c r="E150" i="87" s="1"/>
  <c r="G150" i="87" s="1"/>
  <c r="J150" i="87" s="1"/>
  <c r="E150" i="88" s="1"/>
  <c r="G150" i="88" s="1"/>
  <c r="J150" i="88" s="1"/>
  <c r="E150" i="89" s="1"/>
  <c r="G150" i="89" s="1"/>
  <c r="J150" i="89" s="1"/>
  <c r="E150" i="90" s="1"/>
  <c r="G150" i="90" s="1"/>
  <c r="J150" i="90" s="1"/>
  <c r="E150" i="91" s="1"/>
  <c r="M150" i="74"/>
  <c r="P150" i="74" s="1"/>
  <c r="R150" i="74"/>
  <c r="G150" i="91" l="1"/>
  <c r="J150" i="91" s="1"/>
  <c r="E150" i="92" s="1"/>
  <c r="G150" i="92" s="1"/>
  <c r="J150" i="92" s="1"/>
  <c r="E150" i="93" s="1"/>
  <c r="G150" i="93" s="1"/>
  <c r="J150" i="93" s="1"/>
  <c r="E150" i="94" s="1"/>
  <c r="G150" i="94" s="1"/>
  <c r="J150" i="94" s="1"/>
  <c r="E150" i="95" s="1"/>
  <c r="G150" i="95" s="1"/>
  <c r="J150" i="95" s="1"/>
  <c r="E150" i="96" s="1"/>
  <c r="G150" i="96" s="1"/>
  <c r="J150" i="96" s="1"/>
  <c r="E150" i="97" s="1"/>
  <c r="W19" i="8"/>
  <c r="N234" i="100"/>
  <c r="N237" i="99"/>
  <c r="N236" i="99"/>
  <c r="N237" i="98"/>
  <c r="N236" i="98"/>
  <c r="N234" i="97"/>
  <c r="M189" i="8"/>
  <c r="M205" i="8"/>
  <c r="R226" i="90"/>
  <c r="R226" i="78"/>
  <c r="R226" i="80"/>
  <c r="E150" i="8"/>
  <c r="R226" i="77"/>
  <c r="R226" i="79"/>
  <c r="R226" i="81"/>
  <c r="N228" i="87"/>
  <c r="N234" i="87" s="1"/>
  <c r="N237" i="87" s="1"/>
  <c r="R226" i="85"/>
  <c r="R226" i="87"/>
  <c r="R226" i="86"/>
  <c r="N228" i="89"/>
  <c r="N234" i="89" s="1"/>
  <c r="N237" i="89" s="1"/>
  <c r="M51" i="8"/>
  <c r="M55" i="8"/>
  <c r="M46" i="8"/>
  <c r="R226" i="84"/>
  <c r="R226" i="88"/>
  <c r="M5" i="8"/>
  <c r="M159" i="8"/>
  <c r="M156" i="8"/>
  <c r="M69" i="8"/>
  <c r="M165" i="8"/>
  <c r="M63" i="8"/>
  <c r="M103" i="8"/>
  <c r="M154" i="8"/>
  <c r="M177" i="8"/>
  <c r="M217" i="8"/>
  <c r="M21" i="8"/>
  <c r="M60" i="8"/>
  <c r="M67" i="8"/>
  <c r="M106" i="8"/>
  <c r="M112" i="8"/>
  <c r="M122" i="8"/>
  <c r="M157" i="8"/>
  <c r="M163" i="8"/>
  <c r="M193" i="8"/>
  <c r="M199" i="8"/>
  <c r="M100" i="8"/>
  <c r="M77" i="8"/>
  <c r="M91" i="8"/>
  <c r="M138" i="8"/>
  <c r="M169" i="8"/>
  <c r="M209" i="8"/>
  <c r="M101" i="8"/>
  <c r="M29" i="8"/>
  <c r="M53" i="8"/>
  <c r="M57" i="8"/>
  <c r="M65" i="8"/>
  <c r="M181" i="8"/>
  <c r="M197" i="8"/>
  <c r="M221" i="8"/>
  <c r="M74" i="8"/>
  <c r="M110" i="8"/>
  <c r="M185" i="8"/>
  <c r="M71" i="8"/>
  <c r="M173" i="8"/>
  <c r="M213" i="8"/>
  <c r="M13" i="8"/>
  <c r="M85" i="8"/>
  <c r="M97" i="8"/>
  <c r="M130" i="8"/>
  <c r="M179" i="8"/>
  <c r="M201" i="8"/>
  <c r="M219" i="8"/>
  <c r="R226" i="107"/>
  <c r="M56" i="8"/>
  <c r="M20" i="8"/>
  <c r="M136" i="8"/>
  <c r="M73" i="8"/>
  <c r="M84" i="8"/>
  <c r="M152" i="8"/>
  <c r="M161" i="8"/>
  <c r="M64" i="8"/>
  <c r="M89" i="8"/>
  <c r="M111" i="8"/>
  <c r="M78" i="8"/>
  <c r="M25" i="8"/>
  <c r="M35" i="8"/>
  <c r="M96" i="8"/>
  <c r="M187" i="8"/>
  <c r="M190" i="8"/>
  <c r="M44" i="8"/>
  <c r="M207" i="8"/>
  <c r="M18" i="8"/>
  <c r="M12" i="8"/>
  <c r="M15" i="8"/>
  <c r="M32" i="8"/>
  <c r="M42" i="8"/>
  <c r="M58" i="8"/>
  <c r="M76" i="8"/>
  <c r="M104" i="8"/>
  <c r="M125" i="8"/>
  <c r="M128" i="8"/>
  <c r="M134" i="8"/>
  <c r="M150" i="8"/>
  <c r="M153" i="8"/>
  <c r="M162" i="8"/>
  <c r="M167" i="8"/>
  <c r="M149" i="8"/>
  <c r="M158" i="8"/>
  <c r="M127" i="8"/>
  <c r="M164" i="8"/>
  <c r="M196" i="8"/>
  <c r="M9" i="8"/>
  <c r="M19" i="8"/>
  <c r="M36" i="8"/>
  <c r="M62" i="8"/>
  <c r="M70" i="8"/>
  <c r="M90" i="8"/>
  <c r="M93" i="8"/>
  <c r="M107" i="8"/>
  <c r="M119" i="8"/>
  <c r="M131" i="8"/>
  <c r="M141" i="8"/>
  <c r="M144" i="8"/>
  <c r="M147" i="8"/>
  <c r="M176" i="8"/>
  <c r="M188" i="8"/>
  <c r="M191" i="8"/>
  <c r="M211" i="8"/>
  <c r="M222" i="8"/>
  <c r="M34" i="8"/>
  <c r="M41" i="8"/>
  <c r="M155" i="8"/>
  <c r="M172" i="8"/>
  <c r="M45" i="8"/>
  <c r="M116" i="8"/>
  <c r="M16" i="8"/>
  <c r="M33" i="8"/>
  <c r="M59" i="8"/>
  <c r="M68" i="8"/>
  <c r="M80" i="8"/>
  <c r="M105" i="8"/>
  <c r="M129" i="8"/>
  <c r="M182" i="8"/>
  <c r="M214" i="8"/>
  <c r="M146" i="8"/>
  <c r="M48" i="8"/>
  <c r="M23" i="8"/>
  <c r="M43" i="8"/>
  <c r="M50" i="8"/>
  <c r="M108" i="8"/>
  <c r="M171" i="8"/>
  <c r="M200" i="8"/>
  <c r="M203" i="8"/>
  <c r="M212" i="8"/>
  <c r="M220" i="8"/>
  <c r="M223" i="8"/>
  <c r="M81" i="8"/>
  <c r="M180" i="8"/>
  <c r="M198" i="8"/>
  <c r="M204" i="8"/>
  <c r="M8" i="8"/>
  <c r="M109" i="8"/>
  <c r="M124" i="8"/>
  <c r="M137" i="8"/>
  <c r="M175" i="8"/>
  <c r="M7" i="8"/>
  <c r="M10" i="8"/>
  <c r="M17" i="8"/>
  <c r="M27" i="8"/>
  <c r="M30" i="8"/>
  <c r="M37" i="8"/>
  <c r="M66" i="8"/>
  <c r="M88" i="8"/>
  <c r="M94" i="8"/>
  <c r="M183" i="8"/>
  <c r="M195" i="8"/>
  <c r="M215" i="8"/>
  <c r="M83" i="8"/>
  <c r="M115" i="8"/>
  <c r="M140" i="8"/>
  <c r="M143" i="8"/>
  <c r="M166" i="8"/>
  <c r="M174" i="8"/>
  <c r="M206" i="8"/>
  <c r="M72" i="8"/>
  <c r="M113" i="8"/>
  <c r="M120" i="8"/>
  <c r="M126" i="8"/>
  <c r="M132" i="8"/>
  <c r="M145" i="8"/>
  <c r="M170" i="8"/>
  <c r="M186" i="8"/>
  <c r="M210" i="8"/>
  <c r="M82" i="8"/>
  <c r="M92" i="8"/>
  <c r="M95" i="8"/>
  <c r="M117" i="8"/>
  <c r="M123" i="8"/>
  <c r="M142" i="8"/>
  <c r="M148" i="8"/>
  <c r="M151" i="8"/>
  <c r="M160" i="8"/>
  <c r="M178" i="8"/>
  <c r="M194" i="8"/>
  <c r="M202" i="8"/>
  <c r="M218" i="8"/>
  <c r="M114" i="8"/>
  <c r="M121" i="8"/>
  <c r="M133" i="8"/>
  <c r="M139" i="8"/>
  <c r="M168" i="8"/>
  <c r="M184" i="8"/>
  <c r="M192" i="8"/>
  <c r="M208" i="8"/>
  <c r="M216" i="8"/>
  <c r="M224" i="8"/>
  <c r="P8" i="8"/>
  <c r="P225" i="8" s="1"/>
  <c r="M98" i="8"/>
  <c r="M54" i="8"/>
  <c r="M6" i="8"/>
  <c r="M86" i="8"/>
  <c r="M38" i="8"/>
  <c r="M102" i="8"/>
  <c r="M52" i="8"/>
  <c r="M61" i="8"/>
  <c r="M118" i="8"/>
  <c r="M49" i="8"/>
  <c r="M47" i="8"/>
  <c r="M28" i="8"/>
  <c r="M26" i="8"/>
  <c r="M24" i="8"/>
  <c r="M22" i="8"/>
  <c r="P98" i="96"/>
  <c r="M135" i="8"/>
  <c r="M99" i="8"/>
  <c r="M79" i="8"/>
  <c r="P78" i="96"/>
  <c r="M75" i="8"/>
  <c r="P73" i="96"/>
  <c r="P56" i="96"/>
  <c r="P52" i="96"/>
  <c r="P47" i="96"/>
  <c r="P46" i="96"/>
  <c r="M40" i="8"/>
  <c r="M39" i="8"/>
  <c r="M31" i="8"/>
  <c r="P22" i="96"/>
  <c r="P18" i="96"/>
  <c r="R226" i="96"/>
  <c r="M14" i="8"/>
  <c r="M11" i="8"/>
  <c r="N228" i="106"/>
  <c r="N234" i="106" s="1"/>
  <c r="P5" i="106"/>
  <c r="R226" i="101"/>
  <c r="R226" i="102"/>
  <c r="N228" i="101"/>
  <c r="N234" i="101" s="1"/>
  <c r="N228" i="103"/>
  <c r="N234" i="103" s="1"/>
  <c r="P5" i="103"/>
  <c r="R226" i="104"/>
  <c r="N228" i="102"/>
  <c r="N234" i="102" s="1"/>
  <c r="P5" i="102"/>
  <c r="R226" i="103"/>
  <c r="N228" i="105"/>
  <c r="N234" i="105" s="1"/>
  <c r="P5" i="105"/>
  <c r="N228" i="104"/>
  <c r="N234" i="104" s="1"/>
  <c r="R226" i="105"/>
  <c r="R226" i="106"/>
  <c r="N228" i="107"/>
  <c r="N234" i="107" s="1"/>
  <c r="P5" i="107"/>
  <c r="P5" i="87"/>
  <c r="N228" i="90"/>
  <c r="N234" i="90" s="1"/>
  <c r="N228" i="96"/>
  <c r="P5" i="96"/>
  <c r="N228" i="88"/>
  <c r="N234" i="88" s="1"/>
  <c r="R226" i="89"/>
  <c r="N228" i="91"/>
  <c r="R226" i="91"/>
  <c r="R226" i="92"/>
  <c r="N228" i="92"/>
  <c r="N234" i="92" s="1"/>
  <c r="P5" i="92"/>
  <c r="R226" i="93"/>
  <c r="R226" i="94"/>
  <c r="N228" i="93"/>
  <c r="N234" i="93" s="1"/>
  <c r="N228" i="94"/>
  <c r="N234" i="94" s="1"/>
  <c r="R226" i="95"/>
  <c r="N228" i="95"/>
  <c r="N234" i="95" s="1"/>
  <c r="R226" i="82"/>
  <c r="N228" i="82"/>
  <c r="N234" i="82" s="1"/>
  <c r="R226" i="83"/>
  <c r="N228" i="83"/>
  <c r="N234" i="83" s="1"/>
  <c r="N228" i="84"/>
  <c r="N234" i="84" s="1"/>
  <c r="N228" i="85"/>
  <c r="N234" i="85" s="1"/>
  <c r="N228" i="86"/>
  <c r="N234" i="86" s="1"/>
  <c r="N228" i="80"/>
  <c r="N234" i="80" s="1"/>
  <c r="N228" i="81"/>
  <c r="N234" i="81" s="1"/>
  <c r="N228" i="79"/>
  <c r="N234" i="79" s="1"/>
  <c r="N228" i="78"/>
  <c r="N234" i="78" s="1"/>
  <c r="P5" i="78"/>
  <c r="N228" i="77"/>
  <c r="R35" i="74"/>
  <c r="X19" i="8" l="1"/>
  <c r="N234" i="91"/>
  <c r="R19" i="8"/>
  <c r="N236" i="89"/>
  <c r="G150" i="97"/>
  <c r="J150" i="97" s="1"/>
  <c r="E150" i="98" s="1"/>
  <c r="N236" i="87"/>
  <c r="N237" i="100"/>
  <c r="N236" i="100"/>
  <c r="N237" i="97"/>
  <c r="N236" i="97"/>
  <c r="N234" i="96"/>
  <c r="N237" i="96" s="1"/>
  <c r="N234" i="77"/>
  <c r="N237" i="77" s="1"/>
  <c r="N236" i="104"/>
  <c r="N237" i="104"/>
  <c r="N237" i="103"/>
  <c r="N236" i="103"/>
  <c r="N236" i="105"/>
  <c r="N237" i="105"/>
  <c r="N237" i="106"/>
  <c r="N236" i="106"/>
  <c r="N237" i="107"/>
  <c r="N236" i="107"/>
  <c r="N236" i="102"/>
  <c r="N237" i="102"/>
  <c r="N237" i="101"/>
  <c r="N236" i="101"/>
  <c r="N237" i="94"/>
  <c r="N236" i="94"/>
  <c r="N237" i="91"/>
  <c r="N236" i="91"/>
  <c r="N236" i="96"/>
  <c r="N237" i="93"/>
  <c r="N236" i="93"/>
  <c r="N237" i="92"/>
  <c r="N236" i="92"/>
  <c r="N237" i="90"/>
  <c r="N236" i="90"/>
  <c r="N236" i="95"/>
  <c r="N237" i="95"/>
  <c r="N236" i="88"/>
  <c r="N237" i="88"/>
  <c r="N237" i="86"/>
  <c r="N236" i="86"/>
  <c r="N237" i="85"/>
  <c r="N236" i="85"/>
  <c r="N237" i="82"/>
  <c r="N236" i="82"/>
  <c r="N237" i="83"/>
  <c r="N236" i="83"/>
  <c r="N237" i="84"/>
  <c r="N236" i="84"/>
  <c r="N237" i="81"/>
  <c r="N236" i="81"/>
  <c r="N237" i="80"/>
  <c r="N236" i="80"/>
  <c r="N237" i="79"/>
  <c r="N236" i="79"/>
  <c r="N237" i="78"/>
  <c r="N236" i="78"/>
  <c r="M74" i="74"/>
  <c r="P74" i="74" s="1"/>
  <c r="M44" i="74"/>
  <c r="P44" i="74" s="1"/>
  <c r="M59" i="74"/>
  <c r="P59" i="74" s="1"/>
  <c r="G12" i="74"/>
  <c r="J12" i="74" s="1"/>
  <c r="M12" i="74"/>
  <c r="P12" i="74" s="1"/>
  <c r="R12" i="74"/>
  <c r="R155" i="74"/>
  <c r="M155" i="74"/>
  <c r="P155" i="74" s="1"/>
  <c r="G155" i="74"/>
  <c r="J155" i="74" s="1"/>
  <c r="M157" i="74"/>
  <c r="P157" i="74" s="1"/>
  <c r="M114" i="74"/>
  <c r="P114" i="74" s="1"/>
  <c r="M100" i="74"/>
  <c r="P100" i="74" s="1"/>
  <c r="M95" i="74"/>
  <c r="P95" i="74" s="1"/>
  <c r="M35" i="74"/>
  <c r="P35" i="74" s="1"/>
  <c r="G150" i="98" l="1"/>
  <c r="J150" i="98" s="1"/>
  <c r="E150" i="99" s="1"/>
  <c r="E12" i="77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G12" i="84" s="1"/>
  <c r="J12" i="84" s="1"/>
  <c r="E12" i="85" s="1"/>
  <c r="G12" i="85" s="1"/>
  <c r="J12" i="85" s="1"/>
  <c r="E12" i="86" s="1"/>
  <c r="G12" i="86" s="1"/>
  <c r="J12" i="86" s="1"/>
  <c r="E12" i="87" s="1"/>
  <c r="G12" i="87" s="1"/>
  <c r="J12" i="87" s="1"/>
  <c r="E12" i="88" s="1"/>
  <c r="G12" i="88" s="1"/>
  <c r="J12" i="88" s="1"/>
  <c r="E12" i="89" s="1"/>
  <c r="G12" i="89" s="1"/>
  <c r="J12" i="89" s="1"/>
  <c r="E12" i="90" s="1"/>
  <c r="G12" i="90" s="1"/>
  <c r="J12" i="90" s="1"/>
  <c r="E12" i="91" s="1"/>
  <c r="E12" i="8"/>
  <c r="E155" i="77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G155" i="84" s="1"/>
  <c r="J155" i="84" s="1"/>
  <c r="E155" i="85" s="1"/>
  <c r="G155" i="85" s="1"/>
  <c r="J155" i="85" s="1"/>
  <c r="E155" i="86" s="1"/>
  <c r="G155" i="86" s="1"/>
  <c r="J155" i="86" s="1"/>
  <c r="E155" i="87" s="1"/>
  <c r="G155" i="87" s="1"/>
  <c r="J155" i="87" s="1"/>
  <c r="E155" i="88" s="1"/>
  <c r="G155" i="88" s="1"/>
  <c r="J155" i="88" s="1"/>
  <c r="E155" i="89" s="1"/>
  <c r="G155" i="89" s="1"/>
  <c r="J155" i="89" s="1"/>
  <c r="E155" i="90" s="1"/>
  <c r="G155" i="90" s="1"/>
  <c r="J155" i="90" s="1"/>
  <c r="E155" i="91" s="1"/>
  <c r="E155" i="8"/>
  <c r="N236" i="77"/>
  <c r="M202" i="74"/>
  <c r="P202" i="74" s="1"/>
  <c r="R202" i="74"/>
  <c r="G12" i="91" l="1"/>
  <c r="J12" i="91" s="1"/>
  <c r="E12" i="92" s="1"/>
  <c r="G12" i="92" s="1"/>
  <c r="J12" i="92" s="1"/>
  <c r="E12" i="93" s="1"/>
  <c r="G12" i="93" s="1"/>
  <c r="J12" i="93" s="1"/>
  <c r="E12" i="94" s="1"/>
  <c r="G12" i="94" s="1"/>
  <c r="J12" i="94" s="1"/>
  <c r="E12" i="95" s="1"/>
  <c r="G12" i="95" s="1"/>
  <c r="J12" i="95" s="1"/>
  <c r="E12" i="96" s="1"/>
  <c r="G12" i="96" s="1"/>
  <c r="J12" i="96" s="1"/>
  <c r="E12" i="97" s="1"/>
  <c r="G155" i="91"/>
  <c r="J155" i="91" s="1"/>
  <c r="E155" i="92" s="1"/>
  <c r="G155" i="92" s="1"/>
  <c r="J155" i="92" s="1"/>
  <c r="E155" i="93" s="1"/>
  <c r="G155" i="93" s="1"/>
  <c r="J155" i="93" s="1"/>
  <c r="E155" i="94" s="1"/>
  <c r="G155" i="94" s="1"/>
  <c r="J155" i="94" s="1"/>
  <c r="E155" i="95" s="1"/>
  <c r="G155" i="95" s="1"/>
  <c r="J155" i="95" s="1"/>
  <c r="E155" i="96" s="1"/>
  <c r="G155" i="96" s="1"/>
  <c r="J155" i="96" s="1"/>
  <c r="E155" i="97" s="1"/>
  <c r="G150" i="99"/>
  <c r="J150" i="99" s="1"/>
  <c r="E150" i="100" s="1"/>
  <c r="J12" i="8"/>
  <c r="G12" i="97" l="1"/>
  <c r="J12" i="97" s="1"/>
  <c r="E12" i="98" s="1"/>
  <c r="G150" i="100"/>
  <c r="J150" i="100" s="1"/>
  <c r="E150" i="101" s="1"/>
  <c r="G150" i="101" s="1"/>
  <c r="J150" i="101" s="1"/>
  <c r="E150" i="102" s="1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50" i="106" s="1"/>
  <c r="G150" i="106" s="1"/>
  <c r="J150" i="106" s="1"/>
  <c r="E150" i="107" s="1"/>
  <c r="G150" i="107" s="1"/>
  <c r="J150" i="107" s="1"/>
  <c r="G155" i="97"/>
  <c r="J155" i="97" s="1"/>
  <c r="E155" i="98" s="1"/>
  <c r="R187" i="74"/>
  <c r="M187" i="74"/>
  <c r="P187" i="74" s="1"/>
  <c r="R118" i="74"/>
  <c r="M118" i="74"/>
  <c r="P118" i="74" s="1"/>
  <c r="G155" i="98" l="1"/>
  <c r="J155" i="98" s="1"/>
  <c r="E155" i="99" s="1"/>
  <c r="G12" i="98"/>
  <c r="J12" i="98" s="1"/>
  <c r="E12" i="99" s="1"/>
  <c r="G202" i="74"/>
  <c r="J202" i="74" s="1"/>
  <c r="G155" i="99" l="1"/>
  <c r="J155" i="99" s="1"/>
  <c r="E155" i="100" s="1"/>
  <c r="G12" i="99"/>
  <c r="J12" i="99" s="1"/>
  <c r="E12" i="100" s="1"/>
  <c r="E202" i="77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G202" i="84" s="1"/>
  <c r="J202" i="84" s="1"/>
  <c r="E202" i="85" s="1"/>
  <c r="G202" i="85" s="1"/>
  <c r="J202" i="85" s="1"/>
  <c r="E202" i="86" s="1"/>
  <c r="G202" i="86" s="1"/>
  <c r="J202" i="86" s="1"/>
  <c r="E202" i="87" s="1"/>
  <c r="G202" i="87" s="1"/>
  <c r="J202" i="87" s="1"/>
  <c r="E202" i="88" s="1"/>
  <c r="G202" i="88" s="1"/>
  <c r="J202" i="88" s="1"/>
  <c r="E202" i="89" s="1"/>
  <c r="G202" i="89" s="1"/>
  <c r="J202" i="89" s="1"/>
  <c r="E202" i="90" s="1"/>
  <c r="G202" i="90" s="1"/>
  <c r="J202" i="90" s="1"/>
  <c r="E202" i="91" s="1"/>
  <c r="E202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8" i="74"/>
  <c r="R39" i="74"/>
  <c r="R40" i="74"/>
  <c r="R41" i="74"/>
  <c r="R43" i="74"/>
  <c r="R45" i="74"/>
  <c r="R46" i="74"/>
  <c r="R49" i="74"/>
  <c r="R53" i="74"/>
  <c r="R50" i="74"/>
  <c r="R56" i="74"/>
  <c r="R57" i="74"/>
  <c r="R58" i="74"/>
  <c r="R60" i="74"/>
  <c r="R54" i="74"/>
  <c r="R61" i="74"/>
  <c r="R55" i="74"/>
  <c r="R63" i="74"/>
  <c r="R64" i="74"/>
  <c r="R65" i="74"/>
  <c r="R66" i="74"/>
  <c r="R67" i="74"/>
  <c r="R68" i="74"/>
  <c r="R69" i="74"/>
  <c r="R70" i="74"/>
  <c r="R154" i="74"/>
  <c r="R71" i="74"/>
  <c r="R72" i="74"/>
  <c r="R73" i="74"/>
  <c r="R75" i="74"/>
  <c r="R76" i="74"/>
  <c r="R77" i="74"/>
  <c r="R78" i="74"/>
  <c r="R79" i="74"/>
  <c r="R85" i="74"/>
  <c r="R86" i="74"/>
  <c r="R88" i="74"/>
  <c r="R89" i="74"/>
  <c r="R90" i="74"/>
  <c r="R91" i="74"/>
  <c r="R92" i="74"/>
  <c r="R93" i="74"/>
  <c r="R94" i="74"/>
  <c r="R96" i="74"/>
  <c r="R97" i="74"/>
  <c r="R99" i="74"/>
  <c r="R101" i="74"/>
  <c r="R102" i="74"/>
  <c r="R103" i="74"/>
  <c r="R80" i="74"/>
  <c r="R81" i="74"/>
  <c r="R82" i="74"/>
  <c r="R84" i="74"/>
  <c r="R104" i="74"/>
  <c r="R105" i="74"/>
  <c r="R106" i="74"/>
  <c r="R108" i="74"/>
  <c r="R109" i="74"/>
  <c r="R110" i="74"/>
  <c r="R111" i="74"/>
  <c r="R112" i="74"/>
  <c r="R113" i="74"/>
  <c r="R115" i="74"/>
  <c r="R116" i="74"/>
  <c r="R117" i="74"/>
  <c r="R119" i="74"/>
  <c r="R120" i="74"/>
  <c r="R121" i="74"/>
  <c r="R122" i="74"/>
  <c r="R123" i="74"/>
  <c r="R124" i="74"/>
  <c r="R125" i="74"/>
  <c r="R126" i="74"/>
  <c r="R127" i="74"/>
  <c r="R128" i="74"/>
  <c r="R129" i="74"/>
  <c r="R130" i="74"/>
  <c r="R131" i="74"/>
  <c r="R132" i="74"/>
  <c r="R133" i="74"/>
  <c r="R134" i="74"/>
  <c r="R136" i="74"/>
  <c r="R137" i="74"/>
  <c r="R138" i="74"/>
  <c r="R139" i="74"/>
  <c r="R140" i="74"/>
  <c r="R141" i="74"/>
  <c r="R142" i="74"/>
  <c r="R143" i="74"/>
  <c r="R144" i="74"/>
  <c r="R145" i="74"/>
  <c r="R146" i="74"/>
  <c r="R147" i="74"/>
  <c r="R151" i="74"/>
  <c r="R152" i="74"/>
  <c r="R153" i="74"/>
  <c r="R156" i="74"/>
  <c r="R158" i="74"/>
  <c r="R159" i="74"/>
  <c r="R161" i="74"/>
  <c r="R163" i="74"/>
  <c r="R164" i="74"/>
  <c r="R165" i="74"/>
  <c r="R166" i="74"/>
  <c r="R167" i="74"/>
  <c r="R168" i="74"/>
  <c r="R169" i="74"/>
  <c r="R170" i="74"/>
  <c r="R171" i="74"/>
  <c r="R172" i="74"/>
  <c r="R173" i="74"/>
  <c r="R174" i="74"/>
  <c r="R175" i="74"/>
  <c r="R176" i="74"/>
  <c r="R177" i="74"/>
  <c r="R178" i="74"/>
  <c r="R160" i="74"/>
  <c r="R179" i="74"/>
  <c r="R180" i="74"/>
  <c r="R181" i="74"/>
  <c r="R182" i="74"/>
  <c r="R184" i="74"/>
  <c r="R185" i="74"/>
  <c r="R183" i="74"/>
  <c r="R186" i="74"/>
  <c r="R189" i="74"/>
  <c r="R190" i="74"/>
  <c r="R191" i="74"/>
  <c r="R192" i="74"/>
  <c r="R193" i="74"/>
  <c r="R194" i="74"/>
  <c r="R195" i="74"/>
  <c r="R196" i="74"/>
  <c r="R197" i="74"/>
  <c r="R198" i="74"/>
  <c r="R199" i="74"/>
  <c r="R200" i="74"/>
  <c r="R203" i="74"/>
  <c r="R204" i="74"/>
  <c r="R205" i="74"/>
  <c r="R206" i="74"/>
  <c r="R207" i="74"/>
  <c r="R208" i="74"/>
  <c r="R209" i="74"/>
  <c r="R210" i="74"/>
  <c r="R211" i="74"/>
  <c r="R212" i="74"/>
  <c r="R213" i="74"/>
  <c r="R214" i="74"/>
  <c r="R201" i="74"/>
  <c r="R83" i="74"/>
  <c r="R162" i="74"/>
  <c r="R215" i="74"/>
  <c r="R216" i="74"/>
  <c r="R217" i="74"/>
  <c r="R218" i="74"/>
  <c r="R219" i="74"/>
  <c r="R220" i="74"/>
  <c r="R221" i="74"/>
  <c r="R222" i="74"/>
  <c r="R223" i="74"/>
  <c r="R224" i="74"/>
  <c r="R225" i="74"/>
  <c r="R42" i="74"/>
  <c r="R51" i="74"/>
  <c r="R47" i="74"/>
  <c r="R52" i="74"/>
  <c r="R135" i="74"/>
  <c r="R188" i="74"/>
  <c r="R107" i="74"/>
  <c r="R149" i="74"/>
  <c r="R148" i="74"/>
  <c r="R48" i="74"/>
  <c r="R98" i="74"/>
  <c r="R5" i="74"/>
  <c r="G202" i="91" l="1"/>
  <c r="J202" i="91" s="1"/>
  <c r="E202" i="92" s="1"/>
  <c r="G202" i="92" s="1"/>
  <c r="J202" i="92" s="1"/>
  <c r="E202" i="93" s="1"/>
  <c r="G202" i="93" s="1"/>
  <c r="J202" i="93" s="1"/>
  <c r="E202" i="94" s="1"/>
  <c r="G202" i="94" s="1"/>
  <c r="J202" i="94" s="1"/>
  <c r="E202" i="95" s="1"/>
  <c r="G202" i="95" s="1"/>
  <c r="J202" i="95" s="1"/>
  <c r="E202" i="96" s="1"/>
  <c r="G202" i="96" s="1"/>
  <c r="J202" i="96" s="1"/>
  <c r="E202" i="97" s="1"/>
  <c r="G12" i="100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12" i="106" s="1"/>
  <c r="G12" i="106" s="1"/>
  <c r="J12" i="106" s="1"/>
  <c r="E12" i="107" s="1"/>
  <c r="G12" i="107" s="1"/>
  <c r="J12" i="107" s="1"/>
  <c r="G155" i="100"/>
  <c r="J155" i="100" s="1"/>
  <c r="E155" i="101" s="1"/>
  <c r="G155" i="101" s="1"/>
  <c r="J155" i="101" s="1"/>
  <c r="E155" i="102" s="1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55" i="106" s="1"/>
  <c r="G155" i="106" s="1"/>
  <c r="J155" i="106" s="1"/>
  <c r="E155" i="107" s="1"/>
  <c r="G155" i="107" s="1"/>
  <c r="J155" i="107" s="1"/>
  <c r="J157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8" i="74"/>
  <c r="M39" i="74"/>
  <c r="M40" i="74"/>
  <c r="M41" i="74"/>
  <c r="M43" i="74"/>
  <c r="M45" i="74"/>
  <c r="M46" i="74"/>
  <c r="M49" i="74"/>
  <c r="M53" i="74"/>
  <c r="M50" i="74"/>
  <c r="M56" i="74"/>
  <c r="M57" i="74"/>
  <c r="M58" i="74"/>
  <c r="M60" i="74"/>
  <c r="M54" i="74"/>
  <c r="M61" i="74"/>
  <c r="M55" i="74"/>
  <c r="M63" i="74"/>
  <c r="M64" i="74"/>
  <c r="M65" i="74"/>
  <c r="M66" i="74"/>
  <c r="M67" i="74"/>
  <c r="M68" i="74"/>
  <c r="M69" i="74"/>
  <c r="M70" i="74"/>
  <c r="M154" i="74"/>
  <c r="M71" i="74"/>
  <c r="M72" i="74"/>
  <c r="M73" i="74"/>
  <c r="M75" i="74"/>
  <c r="M76" i="74"/>
  <c r="M77" i="74"/>
  <c r="M78" i="74"/>
  <c r="M79" i="74"/>
  <c r="M85" i="74"/>
  <c r="M86" i="74"/>
  <c r="M88" i="74"/>
  <c r="M89" i="74"/>
  <c r="M90" i="74"/>
  <c r="M91" i="74"/>
  <c r="M92" i="74"/>
  <c r="M93" i="74"/>
  <c r="M94" i="74"/>
  <c r="M96" i="74"/>
  <c r="M97" i="74"/>
  <c r="M99" i="74"/>
  <c r="M101" i="74"/>
  <c r="M102" i="74"/>
  <c r="M103" i="74"/>
  <c r="M80" i="74"/>
  <c r="M81" i="74"/>
  <c r="M82" i="74"/>
  <c r="M84" i="74"/>
  <c r="M104" i="74"/>
  <c r="M105" i="74"/>
  <c r="M106" i="74"/>
  <c r="M108" i="74"/>
  <c r="M109" i="74"/>
  <c r="M110" i="74"/>
  <c r="M111" i="74"/>
  <c r="M112" i="74"/>
  <c r="M113" i="74"/>
  <c r="M115" i="74"/>
  <c r="M116" i="74"/>
  <c r="M117" i="74"/>
  <c r="M119" i="74"/>
  <c r="M120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6" i="74"/>
  <c r="M137" i="74"/>
  <c r="M138" i="74"/>
  <c r="M139" i="74"/>
  <c r="M140" i="74"/>
  <c r="M141" i="74"/>
  <c r="M142" i="74"/>
  <c r="M143" i="74"/>
  <c r="M144" i="74"/>
  <c r="M145" i="74"/>
  <c r="M146" i="74"/>
  <c r="M147" i="74"/>
  <c r="M151" i="74"/>
  <c r="M152" i="74"/>
  <c r="M153" i="74"/>
  <c r="M156" i="74"/>
  <c r="M158" i="74"/>
  <c r="M159" i="74"/>
  <c r="M161" i="74"/>
  <c r="M163" i="74"/>
  <c r="M164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60" i="74"/>
  <c r="M179" i="74"/>
  <c r="M180" i="74"/>
  <c r="M181" i="74"/>
  <c r="M182" i="74"/>
  <c r="M184" i="74"/>
  <c r="M185" i="74"/>
  <c r="M183" i="74"/>
  <c r="M186" i="74"/>
  <c r="M189" i="74"/>
  <c r="M190" i="74"/>
  <c r="M191" i="74"/>
  <c r="M192" i="74"/>
  <c r="M193" i="74"/>
  <c r="M194" i="74"/>
  <c r="M195" i="74"/>
  <c r="M196" i="74"/>
  <c r="M197" i="74"/>
  <c r="M198" i="74"/>
  <c r="M199" i="74"/>
  <c r="M200" i="74"/>
  <c r="M203" i="74"/>
  <c r="M204" i="74"/>
  <c r="M205" i="74"/>
  <c r="M206" i="74"/>
  <c r="M207" i="74"/>
  <c r="M208" i="74"/>
  <c r="M209" i="74"/>
  <c r="M210" i="74"/>
  <c r="M211" i="74"/>
  <c r="M212" i="74"/>
  <c r="M213" i="74"/>
  <c r="M214" i="74"/>
  <c r="M201" i="74"/>
  <c r="M83" i="74"/>
  <c r="M162" i="74"/>
  <c r="M215" i="74"/>
  <c r="M216" i="74"/>
  <c r="M217" i="74"/>
  <c r="M218" i="74"/>
  <c r="M219" i="74"/>
  <c r="M220" i="74"/>
  <c r="M221" i="74"/>
  <c r="M222" i="74"/>
  <c r="M223" i="74"/>
  <c r="M224" i="74"/>
  <c r="M225" i="74"/>
  <c r="M42" i="74"/>
  <c r="P42" i="74" s="1"/>
  <c r="M51" i="74"/>
  <c r="P51" i="74" s="1"/>
  <c r="M47" i="74"/>
  <c r="P47" i="74" s="1"/>
  <c r="M52" i="74"/>
  <c r="P52" i="74" s="1"/>
  <c r="M135" i="74"/>
  <c r="P135" i="74" s="1"/>
  <c r="M188" i="74"/>
  <c r="P188" i="74" s="1"/>
  <c r="M107" i="74"/>
  <c r="P107" i="74" s="1"/>
  <c r="M149" i="74"/>
  <c r="M148" i="74"/>
  <c r="P148" i="74" s="1"/>
  <c r="M48" i="74"/>
  <c r="P48" i="74" s="1"/>
  <c r="M98" i="74"/>
  <c r="P98" i="74" s="1"/>
  <c r="J155" i="8"/>
  <c r="G202" i="97" l="1"/>
  <c r="J202" i="97" s="1"/>
  <c r="E202" i="98" s="1"/>
  <c r="P149" i="74"/>
  <c r="G157" i="8"/>
  <c r="P220" i="74"/>
  <c r="P201" i="74"/>
  <c r="P207" i="74"/>
  <c r="P198" i="74"/>
  <c r="P190" i="74"/>
  <c r="P180" i="74"/>
  <c r="P173" i="74"/>
  <c r="P168" i="74"/>
  <c r="P158" i="74"/>
  <c r="P145" i="74"/>
  <c r="P137" i="74"/>
  <c r="P128" i="74"/>
  <c r="P120" i="74"/>
  <c r="P110" i="74"/>
  <c r="P81" i="74"/>
  <c r="P94" i="74"/>
  <c r="P85" i="74"/>
  <c r="P71" i="74"/>
  <c r="P64" i="74"/>
  <c r="P56" i="74"/>
  <c r="P40" i="74"/>
  <c r="P31" i="74"/>
  <c r="P23" i="74"/>
  <c r="P15" i="74"/>
  <c r="P7" i="74"/>
  <c r="P224" i="74"/>
  <c r="P216" i="74"/>
  <c r="P211" i="74"/>
  <c r="P203" i="74"/>
  <c r="P194" i="74"/>
  <c r="P185" i="74"/>
  <c r="P177" i="74"/>
  <c r="P172" i="74"/>
  <c r="P164" i="74"/>
  <c r="P151" i="74"/>
  <c r="P141" i="74"/>
  <c r="P132" i="74"/>
  <c r="P124" i="74"/>
  <c r="P115" i="74"/>
  <c r="P105" i="74"/>
  <c r="P101" i="74"/>
  <c r="P90" i="74"/>
  <c r="P76" i="74"/>
  <c r="P68" i="74"/>
  <c r="P54" i="74"/>
  <c r="P46" i="74"/>
  <c r="P36" i="74"/>
  <c r="P27" i="74"/>
  <c r="P19" i="74"/>
  <c r="P11" i="74"/>
  <c r="P223" i="74"/>
  <c r="P215" i="74"/>
  <c r="P210" i="74"/>
  <c r="P193" i="74"/>
  <c r="P184" i="74"/>
  <c r="P176" i="74"/>
  <c r="P171" i="74"/>
  <c r="P163" i="74"/>
  <c r="P140" i="74"/>
  <c r="P131" i="74"/>
  <c r="P123" i="74"/>
  <c r="P113" i="74"/>
  <c r="P104" i="74"/>
  <c r="P99" i="74"/>
  <c r="P89" i="74"/>
  <c r="P75" i="74"/>
  <c r="P67" i="74"/>
  <c r="P60" i="74"/>
  <c r="P45" i="74"/>
  <c r="P34" i="74"/>
  <c r="P26" i="74"/>
  <c r="P18" i="74"/>
  <c r="P10" i="74"/>
  <c r="P222" i="74"/>
  <c r="P162" i="74"/>
  <c r="P209" i="74"/>
  <c r="P200" i="74"/>
  <c r="P192" i="74"/>
  <c r="P182" i="74"/>
  <c r="P175" i="74"/>
  <c r="P170" i="74"/>
  <c r="P161" i="74"/>
  <c r="P147" i="74"/>
  <c r="P139" i="74"/>
  <c r="P130" i="74"/>
  <c r="P122" i="74"/>
  <c r="P112" i="74"/>
  <c r="P84" i="74"/>
  <c r="P97" i="74"/>
  <c r="P88" i="74"/>
  <c r="P73" i="74"/>
  <c r="P66" i="74"/>
  <c r="P58" i="74"/>
  <c r="P43" i="74"/>
  <c r="P33" i="74"/>
  <c r="P25" i="74"/>
  <c r="P17" i="74"/>
  <c r="P9" i="74"/>
  <c r="P221" i="74"/>
  <c r="P83" i="74"/>
  <c r="P208" i="74"/>
  <c r="P199" i="74"/>
  <c r="P191" i="74"/>
  <c r="P181" i="74"/>
  <c r="P174" i="74"/>
  <c r="P169" i="74"/>
  <c r="P159" i="74"/>
  <c r="P146" i="74"/>
  <c r="P138" i="74"/>
  <c r="P129" i="74"/>
  <c r="P121" i="74"/>
  <c r="P111" i="74"/>
  <c r="P82" i="74"/>
  <c r="P96" i="74"/>
  <c r="P86" i="74"/>
  <c r="P72" i="74"/>
  <c r="P65" i="74"/>
  <c r="P57" i="74"/>
  <c r="P41" i="74"/>
  <c r="P32" i="74"/>
  <c r="P24" i="74"/>
  <c r="P16" i="74"/>
  <c r="P8" i="74"/>
  <c r="P219" i="74"/>
  <c r="P214" i="74"/>
  <c r="P206" i="74"/>
  <c r="P197" i="74"/>
  <c r="P189" i="74"/>
  <c r="P179" i="74"/>
  <c r="P167" i="74"/>
  <c r="P156" i="74"/>
  <c r="P144" i="74"/>
  <c r="P136" i="74"/>
  <c r="P127" i="74"/>
  <c r="P119" i="74"/>
  <c r="P109" i="74"/>
  <c r="P80" i="74"/>
  <c r="P93" i="74"/>
  <c r="P79" i="74"/>
  <c r="P154" i="74"/>
  <c r="P63" i="74"/>
  <c r="P50" i="74"/>
  <c r="P39" i="74"/>
  <c r="P30" i="74"/>
  <c r="P22" i="74"/>
  <c r="P14" i="74"/>
  <c r="P6" i="74"/>
  <c r="P218" i="74"/>
  <c r="P213" i="74"/>
  <c r="P205" i="74"/>
  <c r="P196" i="74"/>
  <c r="P186" i="74"/>
  <c r="P160" i="74"/>
  <c r="P166" i="74"/>
  <c r="P153" i="74"/>
  <c r="P143" i="74"/>
  <c r="P134" i="74"/>
  <c r="P126" i="74"/>
  <c r="P117" i="74"/>
  <c r="P108" i="74"/>
  <c r="P103" i="74"/>
  <c r="P92" i="74"/>
  <c r="P78" i="74"/>
  <c r="P70" i="74"/>
  <c r="P55" i="74"/>
  <c r="P53" i="74"/>
  <c r="P38" i="74"/>
  <c r="P29" i="74"/>
  <c r="P21" i="74"/>
  <c r="P13" i="74"/>
  <c r="P225" i="74"/>
  <c r="P217" i="74"/>
  <c r="P212" i="74"/>
  <c r="P204" i="74"/>
  <c r="P195" i="74"/>
  <c r="P183" i="74"/>
  <c r="P178" i="74"/>
  <c r="P165" i="74"/>
  <c r="P152" i="74"/>
  <c r="P142" i="74"/>
  <c r="P133" i="74"/>
  <c r="P125" i="74"/>
  <c r="P116" i="74"/>
  <c r="P106" i="74"/>
  <c r="P102" i="74"/>
  <c r="P91" i="74"/>
  <c r="P77" i="74"/>
  <c r="P69" i="74"/>
  <c r="P61" i="74"/>
  <c r="P49" i="74"/>
  <c r="P37" i="74"/>
  <c r="P28" i="74"/>
  <c r="P20" i="74"/>
  <c r="G155" i="8"/>
  <c r="G202" i="98" l="1"/>
  <c r="J202" i="98" s="1"/>
  <c r="E202" i="99" s="1"/>
  <c r="G12" i="8"/>
  <c r="G202" i="99" l="1"/>
  <c r="J202" i="99" s="1"/>
  <c r="E202" i="100" s="1"/>
  <c r="G134" i="74"/>
  <c r="J134" i="74" s="1"/>
  <c r="G81" i="74"/>
  <c r="J81" i="74" s="1"/>
  <c r="G111" i="74"/>
  <c r="J111" i="74" s="1"/>
  <c r="G112" i="74"/>
  <c r="J112" i="74" s="1"/>
  <c r="G80" i="74"/>
  <c r="J80" i="74" s="1"/>
  <c r="G110" i="74"/>
  <c r="J110" i="74" s="1"/>
  <c r="G133" i="74"/>
  <c r="J133" i="74" s="1"/>
  <c r="G168" i="74"/>
  <c r="J168" i="74" s="1"/>
  <c r="G160" i="74"/>
  <c r="J160" i="74" s="1"/>
  <c r="G199" i="74"/>
  <c r="J199" i="74" s="1"/>
  <c r="G132" i="74"/>
  <c r="J132" i="74" s="1"/>
  <c r="G136" i="74"/>
  <c r="J136" i="74" s="1"/>
  <c r="G129" i="74"/>
  <c r="J129" i="74" s="1"/>
  <c r="G156" i="74"/>
  <c r="J156" i="74" s="1"/>
  <c r="G167" i="74"/>
  <c r="J167" i="74" s="1"/>
  <c r="G186" i="74"/>
  <c r="J186" i="74" s="1"/>
  <c r="G38" i="74"/>
  <c r="J38" i="74" s="1"/>
  <c r="G204" i="74"/>
  <c r="J204" i="74" s="1"/>
  <c r="G179" i="74"/>
  <c r="J179" i="74" s="1"/>
  <c r="G181" i="74"/>
  <c r="J181" i="74" s="1"/>
  <c r="G180" i="74"/>
  <c r="J180" i="74" s="1"/>
  <c r="G202" i="100" l="1"/>
  <c r="J202" i="100" s="1"/>
  <c r="E202" i="101" s="1"/>
  <c r="G202" i="101" s="1"/>
  <c r="J202" i="101" s="1"/>
  <c r="E202" i="102" s="1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202" i="106" s="1"/>
  <c r="G202" i="106" s="1"/>
  <c r="J202" i="106" s="1"/>
  <c r="E202" i="107" s="1"/>
  <c r="G202" i="107" s="1"/>
  <c r="J202" i="107" s="1"/>
  <c r="E167" i="77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G167" i="84" s="1"/>
  <c r="J167" i="84" s="1"/>
  <c r="E167" i="85" s="1"/>
  <c r="G167" i="85" s="1"/>
  <c r="J167" i="85" s="1"/>
  <c r="E167" i="86" s="1"/>
  <c r="G167" i="86" s="1"/>
  <c r="J167" i="86" s="1"/>
  <c r="E167" i="87" s="1"/>
  <c r="G167" i="87" s="1"/>
  <c r="J167" i="87" s="1"/>
  <c r="E167" i="88" s="1"/>
  <c r="G167" i="88" s="1"/>
  <c r="J167" i="88" s="1"/>
  <c r="E167" i="89" s="1"/>
  <c r="G167" i="89" s="1"/>
  <c r="J167" i="89" s="1"/>
  <c r="E167" i="90" s="1"/>
  <c r="G167" i="90" s="1"/>
  <c r="J167" i="90" s="1"/>
  <c r="E167" i="91" s="1"/>
  <c r="E167" i="8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G110" i="84" s="1"/>
  <c r="J110" i="84" s="1"/>
  <c r="E110" i="85" s="1"/>
  <c r="G110" i="85" s="1"/>
  <c r="J110" i="85" s="1"/>
  <c r="E110" i="86" s="1"/>
  <c r="G110" i="86" s="1"/>
  <c r="J110" i="86" s="1"/>
  <c r="E110" i="87" s="1"/>
  <c r="G110" i="87" s="1"/>
  <c r="J110" i="87" s="1"/>
  <c r="E110" i="88" s="1"/>
  <c r="G110" i="88" s="1"/>
  <c r="J110" i="88" s="1"/>
  <c r="E110" i="89" s="1"/>
  <c r="G110" i="89" s="1"/>
  <c r="J110" i="89" s="1"/>
  <c r="E110" i="90" s="1"/>
  <c r="G110" i="90" s="1"/>
  <c r="J110" i="90" s="1"/>
  <c r="E110" i="91" s="1"/>
  <c r="E110" i="8"/>
  <c r="E168" i="77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G168" i="84" s="1"/>
  <c r="J168" i="84" s="1"/>
  <c r="E168" i="85" s="1"/>
  <c r="G168" i="85" s="1"/>
  <c r="J168" i="85" s="1"/>
  <c r="E168" i="86" s="1"/>
  <c r="G168" i="86" s="1"/>
  <c r="J168" i="86" s="1"/>
  <c r="E168" i="87" s="1"/>
  <c r="G168" i="87" s="1"/>
  <c r="J168" i="87" s="1"/>
  <c r="E168" i="88" s="1"/>
  <c r="G168" i="88" s="1"/>
  <c r="J168" i="88" s="1"/>
  <c r="E168" i="89" s="1"/>
  <c r="G168" i="89" s="1"/>
  <c r="J168" i="89" s="1"/>
  <c r="E168" i="90" s="1"/>
  <c r="G168" i="90" s="1"/>
  <c r="J168" i="90" s="1"/>
  <c r="E168" i="91" s="1"/>
  <c r="E168" i="8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G80" i="84" s="1"/>
  <c r="J80" i="84" s="1"/>
  <c r="E80" i="85" s="1"/>
  <c r="G80" i="85" s="1"/>
  <c r="J80" i="85" s="1"/>
  <c r="E80" i="86" s="1"/>
  <c r="G80" i="86" s="1"/>
  <c r="J80" i="86" s="1"/>
  <c r="E80" i="87" s="1"/>
  <c r="G80" i="87" s="1"/>
  <c r="J80" i="87" s="1"/>
  <c r="E80" i="88" s="1"/>
  <c r="G80" i="88" s="1"/>
  <c r="J80" i="88" s="1"/>
  <c r="E80" i="89" s="1"/>
  <c r="G80" i="89" s="1"/>
  <c r="J80" i="89" s="1"/>
  <c r="E80" i="90" s="1"/>
  <c r="G80" i="90" s="1"/>
  <c r="J80" i="90" s="1"/>
  <c r="E80" i="91" s="1"/>
  <c r="E80" i="8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G156" i="84" s="1"/>
  <c r="J156" i="84" s="1"/>
  <c r="E156" i="85" s="1"/>
  <c r="G156" i="85" s="1"/>
  <c r="J156" i="85" s="1"/>
  <c r="E156" i="86" s="1"/>
  <c r="G156" i="86" s="1"/>
  <c r="J156" i="86" s="1"/>
  <c r="E156" i="87" s="1"/>
  <c r="G156" i="87" s="1"/>
  <c r="J156" i="87" s="1"/>
  <c r="E156" i="88" s="1"/>
  <c r="G156" i="88" s="1"/>
  <c r="J156" i="88" s="1"/>
  <c r="E156" i="89" s="1"/>
  <c r="G156" i="89" s="1"/>
  <c r="J156" i="89" s="1"/>
  <c r="E156" i="90" s="1"/>
  <c r="G156" i="90" s="1"/>
  <c r="J156" i="90" s="1"/>
  <c r="E156" i="91" s="1"/>
  <c r="E156" i="8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G112" i="84" s="1"/>
  <c r="J112" i="84" s="1"/>
  <c r="E112" i="85" s="1"/>
  <c r="G112" i="85" s="1"/>
  <c r="J112" i="85" s="1"/>
  <c r="E112" i="86" s="1"/>
  <c r="G112" i="86" s="1"/>
  <c r="J112" i="86" s="1"/>
  <c r="E112" i="87" s="1"/>
  <c r="G112" i="87" s="1"/>
  <c r="J112" i="87" s="1"/>
  <c r="E112" i="88" s="1"/>
  <c r="G112" i="88" s="1"/>
  <c r="J112" i="88" s="1"/>
  <c r="E112" i="89" s="1"/>
  <c r="G112" i="89" s="1"/>
  <c r="J112" i="89" s="1"/>
  <c r="E112" i="90" s="1"/>
  <c r="G112" i="90" s="1"/>
  <c r="J112" i="90" s="1"/>
  <c r="E112" i="91" s="1"/>
  <c r="E112" i="8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G180" i="84" s="1"/>
  <c r="J180" i="84" s="1"/>
  <c r="E180" i="85" s="1"/>
  <c r="G180" i="85" s="1"/>
  <c r="J180" i="85" s="1"/>
  <c r="E180" i="86" s="1"/>
  <c r="G180" i="86" s="1"/>
  <c r="J180" i="86" s="1"/>
  <c r="E180" i="87" s="1"/>
  <c r="G180" i="87" s="1"/>
  <c r="J180" i="87" s="1"/>
  <c r="E180" i="88" s="1"/>
  <c r="G180" i="88" s="1"/>
  <c r="J180" i="88" s="1"/>
  <c r="E180" i="89" s="1"/>
  <c r="G180" i="89" s="1"/>
  <c r="J180" i="89" s="1"/>
  <c r="E180" i="90" s="1"/>
  <c r="G180" i="90" s="1"/>
  <c r="J180" i="90" s="1"/>
  <c r="E180" i="91" s="1"/>
  <c r="E180" i="8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G132" i="84" s="1"/>
  <c r="J132" i="84" s="1"/>
  <c r="E132" i="85" s="1"/>
  <c r="G132" i="85" s="1"/>
  <c r="J132" i="85" s="1"/>
  <c r="E132" i="86" s="1"/>
  <c r="G132" i="86" s="1"/>
  <c r="J132" i="86" s="1"/>
  <c r="E132" i="87" s="1"/>
  <c r="G132" i="87" s="1"/>
  <c r="J132" i="87" s="1"/>
  <c r="E132" i="88" s="1"/>
  <c r="G132" i="88" s="1"/>
  <c r="J132" i="88" s="1"/>
  <c r="E132" i="89" s="1"/>
  <c r="G132" i="89" s="1"/>
  <c r="J132" i="89" s="1"/>
  <c r="E132" i="90" s="1"/>
  <c r="G132" i="90" s="1"/>
  <c r="J132" i="90" s="1"/>
  <c r="E132" i="91" s="1"/>
  <c r="E132" i="8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G111" i="84" s="1"/>
  <c r="J111" i="84" s="1"/>
  <c r="E111" i="85" s="1"/>
  <c r="G111" i="85" s="1"/>
  <c r="J111" i="85" s="1"/>
  <c r="E111" i="86" s="1"/>
  <c r="G111" i="86" s="1"/>
  <c r="J111" i="86" s="1"/>
  <c r="E111" i="87" s="1"/>
  <c r="G111" i="87" s="1"/>
  <c r="J111" i="87" s="1"/>
  <c r="E111" i="88" s="1"/>
  <c r="G111" i="88" s="1"/>
  <c r="J111" i="88" s="1"/>
  <c r="E111" i="89" s="1"/>
  <c r="G111" i="89" s="1"/>
  <c r="J111" i="89" s="1"/>
  <c r="E111" i="90" s="1"/>
  <c r="G111" i="90" s="1"/>
  <c r="J111" i="90" s="1"/>
  <c r="E111" i="91" s="1"/>
  <c r="E111" i="8"/>
  <c r="E186" i="77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G186" i="84" s="1"/>
  <c r="J186" i="84" s="1"/>
  <c r="E186" i="85" s="1"/>
  <c r="G186" i="85" s="1"/>
  <c r="J186" i="85" s="1"/>
  <c r="E186" i="86" s="1"/>
  <c r="G186" i="86" s="1"/>
  <c r="J186" i="86" s="1"/>
  <c r="E186" i="87" s="1"/>
  <c r="G186" i="87" s="1"/>
  <c r="J186" i="87" s="1"/>
  <c r="E186" i="88" s="1"/>
  <c r="G186" i="88" s="1"/>
  <c r="J186" i="88" s="1"/>
  <c r="E186" i="89" s="1"/>
  <c r="G186" i="89" s="1"/>
  <c r="J186" i="89" s="1"/>
  <c r="E186" i="90" s="1"/>
  <c r="G186" i="90" s="1"/>
  <c r="J186" i="90" s="1"/>
  <c r="E186" i="91" s="1"/>
  <c r="E186" i="8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G129" i="84" s="1"/>
  <c r="J129" i="84" s="1"/>
  <c r="E129" i="85" s="1"/>
  <c r="G129" i="85" s="1"/>
  <c r="J129" i="85" s="1"/>
  <c r="E129" i="86" s="1"/>
  <c r="G129" i="86" s="1"/>
  <c r="J129" i="86" s="1"/>
  <c r="E129" i="87" s="1"/>
  <c r="G129" i="87" s="1"/>
  <c r="J129" i="87" s="1"/>
  <c r="E129" i="88" s="1"/>
  <c r="G129" i="88" s="1"/>
  <c r="J129" i="88" s="1"/>
  <c r="E129" i="89" s="1"/>
  <c r="G129" i="89" s="1"/>
  <c r="J129" i="89" s="1"/>
  <c r="E129" i="90" s="1"/>
  <c r="G129" i="90" s="1"/>
  <c r="J129" i="90" s="1"/>
  <c r="E129" i="91" s="1"/>
  <c r="E129" i="8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G136" i="84" s="1"/>
  <c r="J136" i="84" s="1"/>
  <c r="E136" i="85" s="1"/>
  <c r="G136" i="85" s="1"/>
  <c r="J136" i="85" s="1"/>
  <c r="E136" i="86" s="1"/>
  <c r="G136" i="86" s="1"/>
  <c r="J136" i="86" s="1"/>
  <c r="E136" i="87" s="1"/>
  <c r="G136" i="87" s="1"/>
  <c r="J136" i="87" s="1"/>
  <c r="E136" i="88" s="1"/>
  <c r="G136" i="88" s="1"/>
  <c r="J136" i="88" s="1"/>
  <c r="E136" i="89" s="1"/>
  <c r="G136" i="89" s="1"/>
  <c r="J136" i="89" s="1"/>
  <c r="E136" i="90" s="1"/>
  <c r="G136" i="90" s="1"/>
  <c r="J136" i="90" s="1"/>
  <c r="E136" i="91" s="1"/>
  <c r="E136" i="8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G199" i="84" s="1"/>
  <c r="J199" i="84" s="1"/>
  <c r="E199" i="85" s="1"/>
  <c r="G199" i="85" s="1"/>
  <c r="J199" i="85" s="1"/>
  <c r="E199" i="86" s="1"/>
  <c r="G199" i="86" s="1"/>
  <c r="J199" i="86" s="1"/>
  <c r="E199" i="87" s="1"/>
  <c r="G199" i="87" s="1"/>
  <c r="J199" i="87" s="1"/>
  <c r="E199" i="88" s="1"/>
  <c r="G199" i="88" s="1"/>
  <c r="J199" i="88" s="1"/>
  <c r="E199" i="89" s="1"/>
  <c r="G199" i="89" s="1"/>
  <c r="J199" i="89" s="1"/>
  <c r="E199" i="90" s="1"/>
  <c r="G199" i="90" s="1"/>
  <c r="J199" i="90" s="1"/>
  <c r="E199" i="91" s="1"/>
  <c r="E199" i="8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G81" i="84" s="1"/>
  <c r="J81" i="84" s="1"/>
  <c r="E81" i="85" s="1"/>
  <c r="G81" i="85" s="1"/>
  <c r="J81" i="85" s="1"/>
  <c r="E81" i="86" s="1"/>
  <c r="G81" i="86" s="1"/>
  <c r="J81" i="86" s="1"/>
  <c r="E81" i="87" s="1"/>
  <c r="G81" i="87" s="1"/>
  <c r="J81" i="87" s="1"/>
  <c r="E81" i="88" s="1"/>
  <c r="G81" i="88" s="1"/>
  <c r="J81" i="88" s="1"/>
  <c r="E81" i="89" s="1"/>
  <c r="G81" i="89" s="1"/>
  <c r="J81" i="89" s="1"/>
  <c r="E81" i="90" s="1"/>
  <c r="G81" i="90" s="1"/>
  <c r="J81" i="90" s="1"/>
  <c r="E81" i="91" s="1"/>
  <c r="E81" i="8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G133" i="84" s="1"/>
  <c r="J133" i="84" s="1"/>
  <c r="E133" i="85" s="1"/>
  <c r="G133" i="85" s="1"/>
  <c r="J133" i="85" s="1"/>
  <c r="E133" i="86" s="1"/>
  <c r="G133" i="86" s="1"/>
  <c r="J133" i="86" s="1"/>
  <c r="E133" i="87" s="1"/>
  <c r="G133" i="87" s="1"/>
  <c r="J133" i="87" s="1"/>
  <c r="E133" i="88" s="1"/>
  <c r="G133" i="88" s="1"/>
  <c r="J133" i="88" s="1"/>
  <c r="E133" i="89" s="1"/>
  <c r="G133" i="89" s="1"/>
  <c r="J133" i="89" s="1"/>
  <c r="E133" i="90" s="1"/>
  <c r="G133" i="90" s="1"/>
  <c r="J133" i="90" s="1"/>
  <c r="E133" i="91" s="1"/>
  <c r="E133" i="8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G181" i="84" s="1"/>
  <c r="J181" i="84" s="1"/>
  <c r="E181" i="85" s="1"/>
  <c r="G181" i="85" s="1"/>
  <c r="J181" i="85" s="1"/>
  <c r="E181" i="86" s="1"/>
  <c r="G181" i="86" s="1"/>
  <c r="J181" i="86" s="1"/>
  <c r="E181" i="87" s="1"/>
  <c r="G181" i="87" s="1"/>
  <c r="J181" i="87" s="1"/>
  <c r="E181" i="88" s="1"/>
  <c r="G181" i="88" s="1"/>
  <c r="J181" i="88" s="1"/>
  <c r="E181" i="89" s="1"/>
  <c r="G181" i="89" s="1"/>
  <c r="J181" i="89" s="1"/>
  <c r="E181" i="90" s="1"/>
  <c r="G181" i="90" s="1"/>
  <c r="J181" i="90" s="1"/>
  <c r="E181" i="91" s="1"/>
  <c r="E181" i="8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G179" i="84" s="1"/>
  <c r="J179" i="84" s="1"/>
  <c r="E179" i="85" s="1"/>
  <c r="G179" i="85" s="1"/>
  <c r="J179" i="85" s="1"/>
  <c r="E179" i="86" s="1"/>
  <c r="G179" i="86" s="1"/>
  <c r="J179" i="86" s="1"/>
  <c r="E179" i="87" s="1"/>
  <c r="G179" i="87" s="1"/>
  <c r="J179" i="87" s="1"/>
  <c r="E179" i="88" s="1"/>
  <c r="G179" i="88" s="1"/>
  <c r="J179" i="88" s="1"/>
  <c r="E179" i="89" s="1"/>
  <c r="G179" i="89" s="1"/>
  <c r="J179" i="89" s="1"/>
  <c r="E179" i="90" s="1"/>
  <c r="G179" i="90" s="1"/>
  <c r="J179" i="90" s="1"/>
  <c r="E179" i="91" s="1"/>
  <c r="E179" i="8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G204" i="84" s="1"/>
  <c r="J204" i="84" s="1"/>
  <c r="E204" i="85" s="1"/>
  <c r="G204" i="85" s="1"/>
  <c r="J204" i="85" s="1"/>
  <c r="E204" i="86" s="1"/>
  <c r="G204" i="86" s="1"/>
  <c r="J204" i="86" s="1"/>
  <c r="E204" i="87" s="1"/>
  <c r="G204" i="87" s="1"/>
  <c r="J204" i="87" s="1"/>
  <c r="E204" i="88" s="1"/>
  <c r="G204" i="88" s="1"/>
  <c r="J204" i="88" s="1"/>
  <c r="E204" i="89" s="1"/>
  <c r="G204" i="89" s="1"/>
  <c r="J204" i="89" s="1"/>
  <c r="E204" i="90" s="1"/>
  <c r="G204" i="90" s="1"/>
  <c r="J204" i="90" s="1"/>
  <c r="E204" i="91" s="1"/>
  <c r="E204" i="8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G38" i="84" s="1"/>
  <c r="J38" i="84" s="1"/>
  <c r="E38" i="85" s="1"/>
  <c r="G38" i="85" s="1"/>
  <c r="J38" i="85" s="1"/>
  <c r="E38" i="86" s="1"/>
  <c r="G38" i="86" s="1"/>
  <c r="J38" i="86" s="1"/>
  <c r="E38" i="87" s="1"/>
  <c r="G38" i="87" s="1"/>
  <c r="J38" i="87" s="1"/>
  <c r="E38" i="88" s="1"/>
  <c r="G38" i="88" s="1"/>
  <c r="J38" i="88" s="1"/>
  <c r="E38" i="89" s="1"/>
  <c r="G38" i="89" s="1"/>
  <c r="J38" i="89" s="1"/>
  <c r="E38" i="90" s="1"/>
  <c r="G38" i="90" s="1"/>
  <c r="J38" i="90" s="1"/>
  <c r="E38" i="91" s="1"/>
  <c r="E38" i="8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G160" i="84" s="1"/>
  <c r="J160" i="84" s="1"/>
  <c r="E160" i="85" s="1"/>
  <c r="G160" i="85" s="1"/>
  <c r="J160" i="85" s="1"/>
  <c r="E160" i="86" s="1"/>
  <c r="G160" i="86" s="1"/>
  <c r="J160" i="86" s="1"/>
  <c r="E160" i="87" s="1"/>
  <c r="G160" i="87" s="1"/>
  <c r="J160" i="87" s="1"/>
  <c r="E160" i="88" s="1"/>
  <c r="G160" i="88" s="1"/>
  <c r="J160" i="88" s="1"/>
  <c r="E160" i="89" s="1"/>
  <c r="G160" i="89" s="1"/>
  <c r="J160" i="89" s="1"/>
  <c r="E160" i="90" s="1"/>
  <c r="G160" i="90" s="1"/>
  <c r="J160" i="90" s="1"/>
  <c r="E160" i="91" s="1"/>
  <c r="E160" i="8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G134" i="84" s="1"/>
  <c r="J134" i="84" s="1"/>
  <c r="E134" i="85" s="1"/>
  <c r="G134" i="85" s="1"/>
  <c r="J134" i="85" s="1"/>
  <c r="E134" i="86" s="1"/>
  <c r="G134" i="86" s="1"/>
  <c r="J134" i="86" s="1"/>
  <c r="E134" i="87" s="1"/>
  <c r="G134" i="87" s="1"/>
  <c r="J134" i="87" s="1"/>
  <c r="E134" i="88" s="1"/>
  <c r="G134" i="88" s="1"/>
  <c r="J134" i="88" s="1"/>
  <c r="E134" i="89" s="1"/>
  <c r="G134" i="89" s="1"/>
  <c r="J134" i="89" s="1"/>
  <c r="E134" i="90" s="1"/>
  <c r="G134" i="90" s="1"/>
  <c r="J134" i="90" s="1"/>
  <c r="E134" i="91" s="1"/>
  <c r="E134" i="8"/>
  <c r="G137" i="74"/>
  <c r="J137" i="74" s="1"/>
  <c r="G184" i="74"/>
  <c r="J184" i="74" s="1"/>
  <c r="G130" i="74"/>
  <c r="J130" i="74" s="1"/>
  <c r="G99" i="74"/>
  <c r="J99" i="74" s="1"/>
  <c r="G178" i="74"/>
  <c r="J178" i="74" s="1"/>
  <c r="G205" i="74"/>
  <c r="J205" i="74" s="1"/>
  <c r="G113" i="74"/>
  <c r="J113" i="74" s="1"/>
  <c r="G171" i="74"/>
  <c r="J171" i="74" s="1"/>
  <c r="G128" i="74"/>
  <c r="J128" i="74" s="1"/>
  <c r="G161" i="74"/>
  <c r="J161" i="74" s="1"/>
  <c r="G9" i="74"/>
  <c r="J9" i="74" s="1"/>
  <c r="G11" i="74"/>
  <c r="J11" i="74" s="1"/>
  <c r="G185" i="74"/>
  <c r="J185" i="74" s="1"/>
  <c r="G183" i="74"/>
  <c r="J183" i="74" s="1"/>
  <c r="G172" i="74"/>
  <c r="J172" i="74" s="1"/>
  <c r="G131" i="74"/>
  <c r="J131" i="74" s="1"/>
  <c r="G176" i="74"/>
  <c r="J176" i="74" s="1"/>
  <c r="G10" i="74"/>
  <c r="J10" i="74" s="1"/>
  <c r="G177" i="74"/>
  <c r="J177" i="74" s="1"/>
  <c r="G169" i="74"/>
  <c r="J169" i="74" s="1"/>
  <c r="G138" i="74"/>
  <c r="J138" i="74" s="1"/>
  <c r="G182" i="74"/>
  <c r="J182" i="74" s="1"/>
  <c r="G170" i="74"/>
  <c r="J170" i="74" s="1"/>
  <c r="G160" i="91" l="1"/>
  <c r="J160" i="91" s="1"/>
  <c r="E160" i="92" s="1"/>
  <c r="G160" i="92" s="1"/>
  <c r="J160" i="92" s="1"/>
  <c r="E160" i="93" s="1"/>
  <c r="G160" i="93" s="1"/>
  <c r="J160" i="93" s="1"/>
  <c r="E160" i="94" s="1"/>
  <c r="G160" i="94" s="1"/>
  <c r="J160" i="94" s="1"/>
  <c r="E160" i="95" s="1"/>
  <c r="G160" i="95" s="1"/>
  <c r="J160" i="95" s="1"/>
  <c r="E160" i="96" s="1"/>
  <c r="G160" i="96" s="1"/>
  <c r="J160" i="96" s="1"/>
  <c r="E160" i="97" s="1"/>
  <c r="G181" i="91"/>
  <c r="J181" i="91" s="1"/>
  <c r="E181" i="92" s="1"/>
  <c r="G181" i="92" s="1"/>
  <c r="J181" i="92" s="1"/>
  <c r="E181" i="93" s="1"/>
  <c r="G181" i="93" s="1"/>
  <c r="J181" i="93" s="1"/>
  <c r="E181" i="94" s="1"/>
  <c r="G181" i="94" s="1"/>
  <c r="J181" i="94" s="1"/>
  <c r="E181" i="95" s="1"/>
  <c r="G181" i="95" s="1"/>
  <c r="J181" i="95" s="1"/>
  <c r="E181" i="96" s="1"/>
  <c r="G181" i="96" s="1"/>
  <c r="J181" i="96" s="1"/>
  <c r="E181" i="97" s="1"/>
  <c r="G132" i="91"/>
  <c r="J132" i="91" s="1"/>
  <c r="E132" i="92" s="1"/>
  <c r="G132" i="92" s="1"/>
  <c r="J132" i="92" s="1"/>
  <c r="E132" i="93" s="1"/>
  <c r="G132" i="93" s="1"/>
  <c r="J132" i="93" s="1"/>
  <c r="E132" i="94" s="1"/>
  <c r="G132" i="94" s="1"/>
  <c r="J132" i="94" s="1"/>
  <c r="E132" i="95" s="1"/>
  <c r="G132" i="95" s="1"/>
  <c r="J132" i="95" s="1"/>
  <c r="E132" i="96" s="1"/>
  <c r="G132" i="96" s="1"/>
  <c r="J132" i="96" s="1"/>
  <c r="E132" i="97" s="1"/>
  <c r="G80" i="91"/>
  <c r="J80" i="91" s="1"/>
  <c r="E80" i="92" s="1"/>
  <c r="G80" i="92" s="1"/>
  <c r="J80" i="92" s="1"/>
  <c r="E80" i="93" s="1"/>
  <c r="G80" i="93" s="1"/>
  <c r="J80" i="93" s="1"/>
  <c r="E80" i="94" s="1"/>
  <c r="G80" i="94" s="1"/>
  <c r="J80" i="94" s="1"/>
  <c r="E80" i="95" s="1"/>
  <c r="G80" i="95" s="1"/>
  <c r="J80" i="95" s="1"/>
  <c r="E80" i="96" s="1"/>
  <c r="G80" i="96" s="1"/>
  <c r="J80" i="96" s="1"/>
  <c r="E80" i="97" s="1"/>
  <c r="G136" i="91"/>
  <c r="J136" i="91" s="1"/>
  <c r="E136" i="92" s="1"/>
  <c r="G136" i="92" s="1"/>
  <c r="J136" i="92" s="1"/>
  <c r="E136" i="93" s="1"/>
  <c r="G136" i="93" s="1"/>
  <c r="J136" i="93" s="1"/>
  <c r="E136" i="94" s="1"/>
  <c r="G136" i="94" s="1"/>
  <c r="J136" i="94" s="1"/>
  <c r="E136" i="95" s="1"/>
  <c r="G136" i="95" s="1"/>
  <c r="J136" i="95" s="1"/>
  <c r="E136" i="96" s="1"/>
  <c r="G136" i="96" s="1"/>
  <c r="J136" i="96" s="1"/>
  <c r="E136" i="97" s="1"/>
  <c r="G38" i="91"/>
  <c r="J38" i="91" s="1"/>
  <c r="E38" i="92" s="1"/>
  <c r="G38" i="92" s="1"/>
  <c r="J38" i="92" s="1"/>
  <c r="E38" i="93" s="1"/>
  <c r="G38" i="93" s="1"/>
  <c r="J38" i="93" s="1"/>
  <c r="E38" i="94" s="1"/>
  <c r="G38" i="94" s="1"/>
  <c r="J38" i="94" s="1"/>
  <c r="E38" i="95" s="1"/>
  <c r="G38" i="95" s="1"/>
  <c r="J38" i="95" s="1"/>
  <c r="E38" i="96" s="1"/>
  <c r="G38" i="96" s="1"/>
  <c r="J38" i="96" s="1"/>
  <c r="E38" i="97" s="1"/>
  <c r="G129" i="91"/>
  <c r="J129" i="91" s="1"/>
  <c r="E129" i="92" s="1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68" i="91"/>
  <c r="J168" i="91" s="1"/>
  <c r="E168" i="92" s="1"/>
  <c r="G168" i="92" s="1"/>
  <c r="J168" i="92" s="1"/>
  <c r="E168" i="93" s="1"/>
  <c r="G168" i="93" s="1"/>
  <c r="J168" i="93" s="1"/>
  <c r="E168" i="94" s="1"/>
  <c r="G168" i="94" s="1"/>
  <c r="J168" i="94" s="1"/>
  <c r="E168" i="95" s="1"/>
  <c r="G168" i="95" s="1"/>
  <c r="J168" i="95" s="1"/>
  <c r="E168" i="96" s="1"/>
  <c r="G168" i="96" s="1"/>
  <c r="J168" i="96" s="1"/>
  <c r="E168" i="97" s="1"/>
  <c r="G133" i="91"/>
  <c r="J133" i="91" s="1"/>
  <c r="E133" i="92" s="1"/>
  <c r="G133" i="92" s="1"/>
  <c r="J133" i="92" s="1"/>
  <c r="E133" i="93" s="1"/>
  <c r="G133" i="93" s="1"/>
  <c r="J133" i="93" s="1"/>
  <c r="E133" i="94" s="1"/>
  <c r="G133" i="94" s="1"/>
  <c r="J133" i="94" s="1"/>
  <c r="E133" i="95" s="1"/>
  <c r="G133" i="95" s="1"/>
  <c r="J133" i="95" s="1"/>
  <c r="E133" i="96" s="1"/>
  <c r="G133" i="96" s="1"/>
  <c r="J133" i="96" s="1"/>
  <c r="E133" i="97" s="1"/>
  <c r="G180" i="91"/>
  <c r="J180" i="91" s="1"/>
  <c r="E180" i="92" s="1"/>
  <c r="G180" i="92" s="1"/>
  <c r="J180" i="92" s="1"/>
  <c r="E180" i="93" s="1"/>
  <c r="G180" i="93" s="1"/>
  <c r="J180" i="93" s="1"/>
  <c r="E180" i="94" s="1"/>
  <c r="G180" i="94" s="1"/>
  <c r="J180" i="94" s="1"/>
  <c r="E180" i="95" s="1"/>
  <c r="G180" i="95" s="1"/>
  <c r="J180" i="95" s="1"/>
  <c r="E180" i="96" s="1"/>
  <c r="G180" i="96" s="1"/>
  <c r="J180" i="96" s="1"/>
  <c r="E180" i="97" s="1"/>
  <c r="G204" i="91"/>
  <c r="J204" i="91" s="1"/>
  <c r="E204" i="92" s="1"/>
  <c r="G204" i="92" s="1"/>
  <c r="J204" i="92" s="1"/>
  <c r="E204" i="93" s="1"/>
  <c r="G204" i="93" s="1"/>
  <c r="J204" i="93" s="1"/>
  <c r="E204" i="94" s="1"/>
  <c r="G204" i="94" s="1"/>
  <c r="J204" i="94" s="1"/>
  <c r="E204" i="95" s="1"/>
  <c r="G204" i="95" s="1"/>
  <c r="J204" i="95" s="1"/>
  <c r="E204" i="96" s="1"/>
  <c r="G204" i="96" s="1"/>
  <c r="J204" i="96" s="1"/>
  <c r="E204" i="97" s="1"/>
  <c r="G186" i="91"/>
  <c r="J186" i="91" s="1"/>
  <c r="E186" i="92" s="1"/>
  <c r="G186" i="92" s="1"/>
  <c r="J186" i="92" s="1"/>
  <c r="E186" i="93" s="1"/>
  <c r="G186" i="93" s="1"/>
  <c r="J186" i="93" s="1"/>
  <c r="E186" i="94" s="1"/>
  <c r="G186" i="94" s="1"/>
  <c r="J186" i="94" s="1"/>
  <c r="E186" i="95" s="1"/>
  <c r="G186" i="95" s="1"/>
  <c r="J186" i="95" s="1"/>
  <c r="E186" i="96" s="1"/>
  <c r="G186" i="96" s="1"/>
  <c r="J186" i="96" s="1"/>
  <c r="E186" i="97" s="1"/>
  <c r="G112" i="91"/>
  <c r="J112" i="91" s="1"/>
  <c r="E112" i="92" s="1"/>
  <c r="G112" i="92" s="1"/>
  <c r="J112" i="92" s="1"/>
  <c r="E112" i="93" s="1"/>
  <c r="G112" i="93" s="1"/>
  <c r="J112" i="93" s="1"/>
  <c r="E112" i="94" s="1"/>
  <c r="G112" i="94" s="1"/>
  <c r="J112" i="94" s="1"/>
  <c r="E112" i="95" s="1"/>
  <c r="G112" i="95" s="1"/>
  <c r="J112" i="95" s="1"/>
  <c r="E112" i="96" s="1"/>
  <c r="G112" i="96" s="1"/>
  <c r="J112" i="96" s="1"/>
  <c r="E112" i="97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G110" i="95" s="1"/>
  <c r="J110" i="95" s="1"/>
  <c r="E110" i="96" s="1"/>
  <c r="G110" i="91"/>
  <c r="J110" i="91" s="1"/>
  <c r="G81" i="91"/>
  <c r="J81" i="91" s="1"/>
  <c r="E81" i="92" s="1"/>
  <c r="G81" i="92" s="1"/>
  <c r="J81" i="92" s="1"/>
  <c r="E81" i="93" s="1"/>
  <c r="G81" i="93" s="1"/>
  <c r="J81" i="93" s="1"/>
  <c r="E81" i="94" s="1"/>
  <c r="G81" i="94" s="1"/>
  <c r="J81" i="94" s="1"/>
  <c r="E81" i="95" s="1"/>
  <c r="G81" i="95" s="1"/>
  <c r="J81" i="95" s="1"/>
  <c r="E81" i="96" s="1"/>
  <c r="G81" i="96" s="1"/>
  <c r="J81" i="96" s="1"/>
  <c r="E81" i="97" s="1"/>
  <c r="G134" i="91"/>
  <c r="J134" i="91" s="1"/>
  <c r="E134" i="92" s="1"/>
  <c r="G134" i="92" s="1"/>
  <c r="J134" i="92" s="1"/>
  <c r="E134" i="93" s="1"/>
  <c r="G134" i="93" s="1"/>
  <c r="J134" i="93" s="1"/>
  <c r="E134" i="94" s="1"/>
  <c r="G134" i="94" s="1"/>
  <c r="J134" i="94" s="1"/>
  <c r="E134" i="95" s="1"/>
  <c r="G134" i="95" s="1"/>
  <c r="J134" i="95" s="1"/>
  <c r="E134" i="96" s="1"/>
  <c r="G134" i="96" s="1"/>
  <c r="J134" i="96" s="1"/>
  <c r="E134" i="97" s="1"/>
  <c r="G199" i="91"/>
  <c r="J199" i="91" s="1"/>
  <c r="E199" i="92" s="1"/>
  <c r="G199" i="92" s="1"/>
  <c r="J199" i="92" s="1"/>
  <c r="E199" i="93" s="1"/>
  <c r="G199" i="93" s="1"/>
  <c r="J199" i="93" s="1"/>
  <c r="E199" i="94" s="1"/>
  <c r="G199" i="94" s="1"/>
  <c r="J199" i="94" s="1"/>
  <c r="E199" i="95" s="1"/>
  <c r="G199" i="95" s="1"/>
  <c r="J199" i="95" s="1"/>
  <c r="E199" i="96" s="1"/>
  <c r="G199" i="96" s="1"/>
  <c r="J199" i="96" s="1"/>
  <c r="E199" i="97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G111" i="95" s="1"/>
  <c r="J111" i="95" s="1"/>
  <c r="E111" i="96" s="1"/>
  <c r="G111" i="96" s="1"/>
  <c r="J111" i="96" s="1"/>
  <c r="E111" i="97" s="1"/>
  <c r="G111" i="91"/>
  <c r="J111" i="91" s="1"/>
  <c r="G156" i="91"/>
  <c r="J156" i="91" s="1"/>
  <c r="E156" i="92" s="1"/>
  <c r="G156" i="92" s="1"/>
  <c r="J156" i="92" s="1"/>
  <c r="E156" i="93" s="1"/>
  <c r="G156" i="93" s="1"/>
  <c r="J156" i="93" s="1"/>
  <c r="E156" i="94" s="1"/>
  <c r="G156" i="94" s="1"/>
  <c r="J156" i="94" s="1"/>
  <c r="E156" i="95" s="1"/>
  <c r="G156" i="95" s="1"/>
  <c r="J156" i="95" s="1"/>
  <c r="E156" i="96" s="1"/>
  <c r="G156" i="96" s="1"/>
  <c r="J156" i="96" s="1"/>
  <c r="E156" i="97" s="1"/>
  <c r="G167" i="91"/>
  <c r="J167" i="91" s="1"/>
  <c r="E167" i="92" s="1"/>
  <c r="G167" i="92" s="1"/>
  <c r="J167" i="92" s="1"/>
  <c r="E167" i="93" s="1"/>
  <c r="G167" i="93" s="1"/>
  <c r="J167" i="93" s="1"/>
  <c r="E167" i="94" s="1"/>
  <c r="G167" i="94" s="1"/>
  <c r="J167" i="94" s="1"/>
  <c r="E167" i="95" s="1"/>
  <c r="G167" i="95" s="1"/>
  <c r="J167" i="95" s="1"/>
  <c r="E167" i="96" s="1"/>
  <c r="G167" i="96" s="1"/>
  <c r="J167" i="96" s="1"/>
  <c r="E167" i="97" s="1"/>
  <c r="G179" i="91"/>
  <c r="J179" i="91" s="1"/>
  <c r="E179" i="92" s="1"/>
  <c r="G179" i="92" s="1"/>
  <c r="J179" i="92" s="1"/>
  <c r="E179" i="93" s="1"/>
  <c r="G179" i="93" s="1"/>
  <c r="J179" i="93" s="1"/>
  <c r="E179" i="94" s="1"/>
  <c r="G179" i="94" s="1"/>
  <c r="J179" i="94" s="1"/>
  <c r="E179" i="95" s="1"/>
  <c r="G179" i="95" s="1"/>
  <c r="J179" i="95" s="1"/>
  <c r="E179" i="96" s="1"/>
  <c r="G179" i="96" s="1"/>
  <c r="J179" i="96" s="1"/>
  <c r="E179" i="97" s="1"/>
  <c r="G110" i="96"/>
  <c r="J110" i="96" s="1"/>
  <c r="E110" i="97" s="1"/>
  <c r="E182" i="77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G182" i="84" s="1"/>
  <c r="J182" i="84" s="1"/>
  <c r="E182" i="85" s="1"/>
  <c r="G182" i="85" s="1"/>
  <c r="J182" i="85" s="1"/>
  <c r="E182" i="86" s="1"/>
  <c r="G182" i="86" s="1"/>
  <c r="J182" i="86" s="1"/>
  <c r="E182" i="87" s="1"/>
  <c r="G182" i="87" s="1"/>
  <c r="J182" i="87" s="1"/>
  <c r="E182" i="88" s="1"/>
  <c r="G182" i="88" s="1"/>
  <c r="J182" i="88" s="1"/>
  <c r="E182" i="89" s="1"/>
  <c r="G182" i="89" s="1"/>
  <c r="J182" i="89" s="1"/>
  <c r="E182" i="90" s="1"/>
  <c r="G182" i="90" s="1"/>
  <c r="J182" i="90" s="1"/>
  <c r="E182" i="91" s="1"/>
  <c r="E182" i="8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G183" i="84" s="1"/>
  <c r="J183" i="84" s="1"/>
  <c r="E183" i="85" s="1"/>
  <c r="G183" i="85" s="1"/>
  <c r="J183" i="85" s="1"/>
  <c r="E183" i="86" s="1"/>
  <c r="G183" i="86" s="1"/>
  <c r="J183" i="86" s="1"/>
  <c r="E183" i="87" s="1"/>
  <c r="G183" i="87" s="1"/>
  <c r="J183" i="87" s="1"/>
  <c r="E183" i="88" s="1"/>
  <c r="G183" i="88" s="1"/>
  <c r="J183" i="88" s="1"/>
  <c r="E183" i="89" s="1"/>
  <c r="G183" i="89" s="1"/>
  <c r="J183" i="89" s="1"/>
  <c r="E183" i="90" s="1"/>
  <c r="G183" i="90" s="1"/>
  <c r="J183" i="90" s="1"/>
  <c r="E183" i="91" s="1"/>
  <c r="E183" i="8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G205" i="84" s="1"/>
  <c r="J205" i="84" s="1"/>
  <c r="E205" i="85" s="1"/>
  <c r="G205" i="85" s="1"/>
  <c r="J205" i="85" s="1"/>
  <c r="E205" i="86" s="1"/>
  <c r="G205" i="86" s="1"/>
  <c r="J205" i="86" s="1"/>
  <c r="E205" i="87" s="1"/>
  <c r="G205" i="87" s="1"/>
  <c r="J205" i="87" s="1"/>
  <c r="E205" i="88" s="1"/>
  <c r="G205" i="88" s="1"/>
  <c r="J205" i="88" s="1"/>
  <c r="E205" i="89" s="1"/>
  <c r="G205" i="89" s="1"/>
  <c r="J205" i="89" s="1"/>
  <c r="E205" i="90" s="1"/>
  <c r="G205" i="90" s="1"/>
  <c r="J205" i="90" s="1"/>
  <c r="E205" i="91" s="1"/>
  <c r="E205" i="8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G176" i="84" s="1"/>
  <c r="J176" i="84" s="1"/>
  <c r="E176" i="85" s="1"/>
  <c r="G176" i="85" s="1"/>
  <c r="J176" i="85" s="1"/>
  <c r="E176" i="86" s="1"/>
  <c r="G176" i="86" s="1"/>
  <c r="J176" i="86" s="1"/>
  <c r="E176" i="87" s="1"/>
  <c r="G176" i="87" s="1"/>
  <c r="J176" i="87" s="1"/>
  <c r="E176" i="88" s="1"/>
  <c r="G176" i="88" s="1"/>
  <c r="J176" i="88" s="1"/>
  <c r="E176" i="89" s="1"/>
  <c r="G176" i="89" s="1"/>
  <c r="J176" i="89" s="1"/>
  <c r="E176" i="90" s="1"/>
  <c r="G176" i="90" s="1"/>
  <c r="J176" i="90" s="1"/>
  <c r="E176" i="91" s="1"/>
  <c r="E176" i="8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G170" i="84" s="1"/>
  <c r="J170" i="84" s="1"/>
  <c r="E170" i="85" s="1"/>
  <c r="G170" i="85" s="1"/>
  <c r="J170" i="85" s="1"/>
  <c r="E170" i="86" s="1"/>
  <c r="G170" i="86" s="1"/>
  <c r="J170" i="86" s="1"/>
  <c r="E170" i="87" s="1"/>
  <c r="G170" i="87" s="1"/>
  <c r="J170" i="87" s="1"/>
  <c r="E170" i="88" s="1"/>
  <c r="G170" i="88" s="1"/>
  <c r="J170" i="88" s="1"/>
  <c r="E170" i="89" s="1"/>
  <c r="G170" i="89" s="1"/>
  <c r="J170" i="89" s="1"/>
  <c r="E170" i="90" s="1"/>
  <c r="G170" i="90" s="1"/>
  <c r="J170" i="90" s="1"/>
  <c r="E170" i="91" s="1"/>
  <c r="E170" i="8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G138" i="84" s="1"/>
  <c r="J138" i="84" s="1"/>
  <c r="E138" i="85" s="1"/>
  <c r="G138" i="85" s="1"/>
  <c r="J138" i="85" s="1"/>
  <c r="E138" i="86" s="1"/>
  <c r="G138" i="86" s="1"/>
  <c r="J138" i="86" s="1"/>
  <c r="E138" i="87" s="1"/>
  <c r="G138" i="87" s="1"/>
  <c r="J138" i="87" s="1"/>
  <c r="E138" i="88" s="1"/>
  <c r="G138" i="88" s="1"/>
  <c r="J138" i="88" s="1"/>
  <c r="E138" i="89" s="1"/>
  <c r="G138" i="89" s="1"/>
  <c r="J138" i="89" s="1"/>
  <c r="E138" i="90" s="1"/>
  <c r="G138" i="90" s="1"/>
  <c r="J138" i="90" s="1"/>
  <c r="E138" i="91" s="1"/>
  <c r="E138" i="8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G185" i="84" s="1"/>
  <c r="J185" i="84" s="1"/>
  <c r="E185" i="85" s="1"/>
  <c r="G185" i="85" s="1"/>
  <c r="J185" i="85" s="1"/>
  <c r="E185" i="86" s="1"/>
  <c r="G185" i="86" s="1"/>
  <c r="J185" i="86" s="1"/>
  <c r="E185" i="87" s="1"/>
  <c r="G185" i="87" s="1"/>
  <c r="J185" i="87" s="1"/>
  <c r="E185" i="88" s="1"/>
  <c r="G185" i="88" s="1"/>
  <c r="J185" i="88" s="1"/>
  <c r="E185" i="89" s="1"/>
  <c r="G185" i="89" s="1"/>
  <c r="J185" i="89" s="1"/>
  <c r="E185" i="90" s="1"/>
  <c r="G185" i="90" s="1"/>
  <c r="J185" i="90" s="1"/>
  <c r="E185" i="91" s="1"/>
  <c r="E185" i="8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G178" i="84" s="1"/>
  <c r="J178" i="84" s="1"/>
  <c r="E178" i="85" s="1"/>
  <c r="G178" i="85" s="1"/>
  <c r="J178" i="85" s="1"/>
  <c r="E178" i="86" s="1"/>
  <c r="G178" i="86" s="1"/>
  <c r="J178" i="86" s="1"/>
  <c r="E178" i="87" s="1"/>
  <c r="G178" i="87" s="1"/>
  <c r="J178" i="87" s="1"/>
  <c r="E178" i="88" s="1"/>
  <c r="G178" i="88" s="1"/>
  <c r="J178" i="88" s="1"/>
  <c r="E178" i="89" s="1"/>
  <c r="G178" i="89" s="1"/>
  <c r="J178" i="89" s="1"/>
  <c r="E178" i="90" s="1"/>
  <c r="G178" i="90" s="1"/>
  <c r="J178" i="90" s="1"/>
  <c r="E178" i="91" s="1"/>
  <c r="E178" i="8"/>
  <c r="E169" i="77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G169" i="84" s="1"/>
  <c r="J169" i="84" s="1"/>
  <c r="E169" i="85" s="1"/>
  <c r="G169" i="85" s="1"/>
  <c r="J169" i="85" s="1"/>
  <c r="E169" i="86" s="1"/>
  <c r="G169" i="86" s="1"/>
  <c r="J169" i="86" s="1"/>
  <c r="E169" i="87" s="1"/>
  <c r="G169" i="87" s="1"/>
  <c r="J169" i="87" s="1"/>
  <c r="E169" i="88" s="1"/>
  <c r="G169" i="88" s="1"/>
  <c r="J169" i="88" s="1"/>
  <c r="E169" i="89" s="1"/>
  <c r="G169" i="89" s="1"/>
  <c r="J169" i="89" s="1"/>
  <c r="E169" i="90" s="1"/>
  <c r="G169" i="90" s="1"/>
  <c r="J169" i="90" s="1"/>
  <c r="E169" i="91" s="1"/>
  <c r="E169" i="8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G11" i="84" s="1"/>
  <c r="J11" i="84" s="1"/>
  <c r="E11" i="85" s="1"/>
  <c r="G11" i="85" s="1"/>
  <c r="J11" i="85" s="1"/>
  <c r="E11" i="86" s="1"/>
  <c r="G11" i="86" s="1"/>
  <c r="J11" i="86" s="1"/>
  <c r="E11" i="87" s="1"/>
  <c r="G11" i="87" s="1"/>
  <c r="J11" i="87" s="1"/>
  <c r="E11" i="88" s="1"/>
  <c r="G11" i="88" s="1"/>
  <c r="J11" i="88" s="1"/>
  <c r="E11" i="89" s="1"/>
  <c r="G11" i="89" s="1"/>
  <c r="J11" i="89" s="1"/>
  <c r="E11" i="90" s="1"/>
  <c r="G11" i="90" s="1"/>
  <c r="J11" i="90" s="1"/>
  <c r="E11" i="91" s="1"/>
  <c r="E11" i="8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G99" i="84" s="1"/>
  <c r="J99" i="84" s="1"/>
  <c r="E99" i="85" s="1"/>
  <c r="G99" i="85" s="1"/>
  <c r="J99" i="85" s="1"/>
  <c r="E99" i="86" s="1"/>
  <c r="G99" i="86" s="1"/>
  <c r="J99" i="86" s="1"/>
  <c r="E99" i="87" s="1"/>
  <c r="G99" i="87" s="1"/>
  <c r="J99" i="87" s="1"/>
  <c r="E99" i="88" s="1"/>
  <c r="G99" i="88" s="1"/>
  <c r="J99" i="88" s="1"/>
  <c r="E99" i="89" s="1"/>
  <c r="G99" i="89" s="1"/>
  <c r="J99" i="89" s="1"/>
  <c r="E99" i="90" s="1"/>
  <c r="G99" i="90" s="1"/>
  <c r="J99" i="90" s="1"/>
  <c r="E99" i="91" s="1"/>
  <c r="E99" i="8"/>
  <c r="G168" i="8"/>
  <c r="J168" i="8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G172" i="84" s="1"/>
  <c r="J172" i="84" s="1"/>
  <c r="E172" i="85" s="1"/>
  <c r="G172" i="85" s="1"/>
  <c r="J172" i="85" s="1"/>
  <c r="E172" i="86" s="1"/>
  <c r="G172" i="86" s="1"/>
  <c r="J172" i="86" s="1"/>
  <c r="E172" i="87" s="1"/>
  <c r="G172" i="87" s="1"/>
  <c r="J172" i="87" s="1"/>
  <c r="E172" i="88" s="1"/>
  <c r="G172" i="88" s="1"/>
  <c r="J172" i="88" s="1"/>
  <c r="E172" i="89" s="1"/>
  <c r="G172" i="89" s="1"/>
  <c r="J172" i="89" s="1"/>
  <c r="E172" i="90" s="1"/>
  <c r="G172" i="90" s="1"/>
  <c r="J172" i="90" s="1"/>
  <c r="E172" i="91" s="1"/>
  <c r="E172" i="8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G113" i="84" s="1"/>
  <c r="J113" i="84" s="1"/>
  <c r="E113" i="85" s="1"/>
  <c r="G113" i="85" s="1"/>
  <c r="J113" i="85" s="1"/>
  <c r="E113" i="86" s="1"/>
  <c r="G113" i="86" s="1"/>
  <c r="J113" i="86" s="1"/>
  <c r="E113" i="87" s="1"/>
  <c r="G113" i="87" s="1"/>
  <c r="J113" i="87" s="1"/>
  <c r="E113" i="88" s="1"/>
  <c r="G113" i="88" s="1"/>
  <c r="J113" i="88" s="1"/>
  <c r="E113" i="89" s="1"/>
  <c r="G113" i="89" s="1"/>
  <c r="J113" i="89" s="1"/>
  <c r="E113" i="90" s="1"/>
  <c r="G113" i="90" s="1"/>
  <c r="J113" i="90" s="1"/>
  <c r="E113" i="91" s="1"/>
  <c r="E113" i="8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G177" i="84" s="1"/>
  <c r="J177" i="84" s="1"/>
  <c r="E177" i="85" s="1"/>
  <c r="G177" i="85" s="1"/>
  <c r="J177" i="85" s="1"/>
  <c r="E177" i="86" s="1"/>
  <c r="G177" i="86" s="1"/>
  <c r="J177" i="86" s="1"/>
  <c r="E177" i="87" s="1"/>
  <c r="G177" i="87" s="1"/>
  <c r="J177" i="87" s="1"/>
  <c r="E177" i="88" s="1"/>
  <c r="G177" i="88" s="1"/>
  <c r="J177" i="88" s="1"/>
  <c r="E177" i="89" s="1"/>
  <c r="G177" i="89" s="1"/>
  <c r="J177" i="89" s="1"/>
  <c r="E177" i="90" s="1"/>
  <c r="G177" i="90" s="1"/>
  <c r="J177" i="90" s="1"/>
  <c r="E177" i="91" s="1"/>
  <c r="E177" i="8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G9" i="84" s="1"/>
  <c r="J9" i="84" s="1"/>
  <c r="E9" i="85" s="1"/>
  <c r="G9" i="85" s="1"/>
  <c r="J9" i="85" s="1"/>
  <c r="E9" i="86" s="1"/>
  <c r="G9" i="86" s="1"/>
  <c r="J9" i="86" s="1"/>
  <c r="E9" i="87" s="1"/>
  <c r="G9" i="87" s="1"/>
  <c r="J9" i="87" s="1"/>
  <c r="E9" i="88" s="1"/>
  <c r="G9" i="88" s="1"/>
  <c r="J9" i="88" s="1"/>
  <c r="E9" i="89" s="1"/>
  <c r="G9" i="89" s="1"/>
  <c r="J9" i="89" s="1"/>
  <c r="E9" i="90" s="1"/>
  <c r="G9" i="90" s="1"/>
  <c r="J9" i="90" s="1"/>
  <c r="E9" i="91" s="1"/>
  <c r="E9" i="8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G130" i="84" s="1"/>
  <c r="J130" i="84" s="1"/>
  <c r="E130" i="85" s="1"/>
  <c r="G130" i="85" s="1"/>
  <c r="J130" i="85" s="1"/>
  <c r="E130" i="86" s="1"/>
  <c r="G130" i="86" s="1"/>
  <c r="J130" i="86" s="1"/>
  <c r="E130" i="87" s="1"/>
  <c r="G130" i="87" s="1"/>
  <c r="J130" i="87" s="1"/>
  <c r="E130" i="88" s="1"/>
  <c r="G130" i="88" s="1"/>
  <c r="J130" i="88" s="1"/>
  <c r="E130" i="89" s="1"/>
  <c r="G130" i="89" s="1"/>
  <c r="J130" i="89" s="1"/>
  <c r="E130" i="90" s="1"/>
  <c r="G130" i="90" s="1"/>
  <c r="J130" i="90" s="1"/>
  <c r="E130" i="91" s="1"/>
  <c r="E130" i="8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G10" i="84" s="1"/>
  <c r="J10" i="84" s="1"/>
  <c r="E10" i="85" s="1"/>
  <c r="G10" i="85" s="1"/>
  <c r="J10" i="85" s="1"/>
  <c r="E10" i="86" s="1"/>
  <c r="G10" i="86" s="1"/>
  <c r="J10" i="86" s="1"/>
  <c r="E10" i="87" s="1"/>
  <c r="G10" i="87" s="1"/>
  <c r="J10" i="87" s="1"/>
  <c r="E10" i="88" s="1"/>
  <c r="G10" i="88" s="1"/>
  <c r="J10" i="88" s="1"/>
  <c r="E10" i="89" s="1"/>
  <c r="G10" i="89" s="1"/>
  <c r="J10" i="89" s="1"/>
  <c r="E10" i="90" s="1"/>
  <c r="G10" i="90" s="1"/>
  <c r="J10" i="90" s="1"/>
  <c r="E10" i="91" s="1"/>
  <c r="E10" i="8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G161" i="84" s="1"/>
  <c r="J161" i="84" s="1"/>
  <c r="E161" i="85" s="1"/>
  <c r="G161" i="85" s="1"/>
  <c r="J161" i="85" s="1"/>
  <c r="E161" i="86" s="1"/>
  <c r="G161" i="86" s="1"/>
  <c r="J161" i="86" s="1"/>
  <c r="E161" i="87" s="1"/>
  <c r="G161" i="87" s="1"/>
  <c r="J161" i="87" s="1"/>
  <c r="E161" i="88" s="1"/>
  <c r="G161" i="88" s="1"/>
  <c r="J161" i="88" s="1"/>
  <c r="E161" i="89" s="1"/>
  <c r="G161" i="89" s="1"/>
  <c r="J161" i="89" s="1"/>
  <c r="E161" i="90" s="1"/>
  <c r="G161" i="90" s="1"/>
  <c r="J161" i="90" s="1"/>
  <c r="E161" i="91" s="1"/>
  <c r="E161" i="8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G184" i="84" s="1"/>
  <c r="J184" i="84" s="1"/>
  <c r="E184" i="85" s="1"/>
  <c r="G184" i="85" s="1"/>
  <c r="J184" i="85" s="1"/>
  <c r="E184" i="86" s="1"/>
  <c r="G184" i="86" s="1"/>
  <c r="J184" i="86" s="1"/>
  <c r="E184" i="87" s="1"/>
  <c r="G184" i="87" s="1"/>
  <c r="J184" i="87" s="1"/>
  <c r="E184" i="88" s="1"/>
  <c r="G184" i="88" s="1"/>
  <c r="J184" i="88" s="1"/>
  <c r="E184" i="89" s="1"/>
  <c r="G184" i="89" s="1"/>
  <c r="J184" i="89" s="1"/>
  <c r="E184" i="90" s="1"/>
  <c r="G184" i="90" s="1"/>
  <c r="J184" i="90" s="1"/>
  <c r="E184" i="91" s="1"/>
  <c r="E184" i="8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G128" i="84" s="1"/>
  <c r="J128" i="84" s="1"/>
  <c r="E128" i="85" s="1"/>
  <c r="G128" i="85" s="1"/>
  <c r="J128" i="85" s="1"/>
  <c r="E128" i="86" s="1"/>
  <c r="G128" i="86" s="1"/>
  <c r="J128" i="86" s="1"/>
  <c r="E128" i="87" s="1"/>
  <c r="G128" i="87" s="1"/>
  <c r="J128" i="87" s="1"/>
  <c r="E128" i="88" s="1"/>
  <c r="G128" i="88" s="1"/>
  <c r="J128" i="88" s="1"/>
  <c r="E128" i="89" s="1"/>
  <c r="G128" i="89" s="1"/>
  <c r="J128" i="89" s="1"/>
  <c r="E128" i="90" s="1"/>
  <c r="G128" i="90" s="1"/>
  <c r="J128" i="90" s="1"/>
  <c r="E128" i="91" s="1"/>
  <c r="E128" i="8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G137" i="84" s="1"/>
  <c r="J137" i="84" s="1"/>
  <c r="E137" i="85" s="1"/>
  <c r="G137" i="85" s="1"/>
  <c r="J137" i="85" s="1"/>
  <c r="E137" i="86" s="1"/>
  <c r="G137" i="86" s="1"/>
  <c r="J137" i="86" s="1"/>
  <c r="E137" i="87" s="1"/>
  <c r="G137" i="87" s="1"/>
  <c r="J137" i="87" s="1"/>
  <c r="E137" i="88" s="1"/>
  <c r="G137" i="88" s="1"/>
  <c r="J137" i="88" s="1"/>
  <c r="E137" i="89" s="1"/>
  <c r="G137" i="89" s="1"/>
  <c r="J137" i="89" s="1"/>
  <c r="E137" i="90" s="1"/>
  <c r="G137" i="90" s="1"/>
  <c r="J137" i="90" s="1"/>
  <c r="E137" i="91" s="1"/>
  <c r="E137" i="8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G131" i="84" s="1"/>
  <c r="J131" i="84" s="1"/>
  <c r="E131" i="85" s="1"/>
  <c r="G131" i="85" s="1"/>
  <c r="J131" i="85" s="1"/>
  <c r="E131" i="86" s="1"/>
  <c r="G131" i="86" s="1"/>
  <c r="J131" i="86" s="1"/>
  <c r="E131" i="87" s="1"/>
  <c r="G131" i="87" s="1"/>
  <c r="J131" i="87" s="1"/>
  <c r="E131" i="88" s="1"/>
  <c r="G131" i="88" s="1"/>
  <c r="J131" i="88" s="1"/>
  <c r="E131" i="89" s="1"/>
  <c r="G131" i="89" s="1"/>
  <c r="J131" i="89" s="1"/>
  <c r="E131" i="90" s="1"/>
  <c r="G131" i="90" s="1"/>
  <c r="J131" i="90" s="1"/>
  <c r="E131" i="91" s="1"/>
  <c r="E131" i="8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G171" i="84" s="1"/>
  <c r="J171" i="84" s="1"/>
  <c r="E171" i="85" s="1"/>
  <c r="G171" i="85" s="1"/>
  <c r="J171" i="85" s="1"/>
  <c r="E171" i="86" s="1"/>
  <c r="G171" i="86" s="1"/>
  <c r="J171" i="86" s="1"/>
  <c r="E171" i="87" s="1"/>
  <c r="G171" i="87" s="1"/>
  <c r="J171" i="87" s="1"/>
  <c r="E171" i="88" s="1"/>
  <c r="G171" i="88" s="1"/>
  <c r="J171" i="88" s="1"/>
  <c r="E171" i="89" s="1"/>
  <c r="G171" i="89" s="1"/>
  <c r="J171" i="89" s="1"/>
  <c r="E171" i="90" s="1"/>
  <c r="G171" i="90" s="1"/>
  <c r="J171" i="90" s="1"/>
  <c r="E171" i="91" s="1"/>
  <c r="E171" i="8"/>
  <c r="J156" i="8"/>
  <c r="G156" i="8"/>
  <c r="J167" i="8"/>
  <c r="G167" i="8"/>
  <c r="J182" i="8"/>
  <c r="J183" i="8"/>
  <c r="G128" i="91" l="1"/>
  <c r="J128" i="91" s="1"/>
  <c r="E128" i="92" s="1"/>
  <c r="G128" i="92" s="1"/>
  <c r="J128" i="92" s="1"/>
  <c r="E128" i="93" s="1"/>
  <c r="G128" i="93" s="1"/>
  <c r="J128" i="93" s="1"/>
  <c r="E128" i="94" s="1"/>
  <c r="G128" i="94" s="1"/>
  <c r="J128" i="94" s="1"/>
  <c r="E128" i="95" s="1"/>
  <c r="G128" i="95" s="1"/>
  <c r="J128" i="95" s="1"/>
  <c r="E128" i="96" s="1"/>
  <c r="G128" i="96" s="1"/>
  <c r="J128" i="96" s="1"/>
  <c r="E128" i="97" s="1"/>
  <c r="G130" i="91"/>
  <c r="J130" i="91" s="1"/>
  <c r="E130" i="92" s="1"/>
  <c r="G130" i="92" s="1"/>
  <c r="J130" i="92" s="1"/>
  <c r="E130" i="93" s="1"/>
  <c r="G130" i="93" s="1"/>
  <c r="J130" i="93" s="1"/>
  <c r="E130" i="94" s="1"/>
  <c r="G130" i="94" s="1"/>
  <c r="J130" i="94" s="1"/>
  <c r="E130" i="95" s="1"/>
  <c r="G130" i="95" s="1"/>
  <c r="J130" i="95" s="1"/>
  <c r="E130" i="96" s="1"/>
  <c r="G130" i="96" s="1"/>
  <c r="J130" i="96" s="1"/>
  <c r="E130" i="97" s="1"/>
  <c r="G172" i="91"/>
  <c r="J172" i="91" s="1"/>
  <c r="E172" i="92" s="1"/>
  <c r="G172" i="92" s="1"/>
  <c r="J172" i="92" s="1"/>
  <c r="E172" i="93" s="1"/>
  <c r="G172" i="93" s="1"/>
  <c r="J172" i="93" s="1"/>
  <c r="E172" i="94" s="1"/>
  <c r="G172" i="94" s="1"/>
  <c r="J172" i="94" s="1"/>
  <c r="E172" i="95" s="1"/>
  <c r="G172" i="95" s="1"/>
  <c r="J172" i="95" s="1"/>
  <c r="E172" i="96" s="1"/>
  <c r="G172" i="96" s="1"/>
  <c r="J172" i="96" s="1"/>
  <c r="E172" i="97" s="1"/>
  <c r="G169" i="91"/>
  <c r="J169" i="91" s="1"/>
  <c r="E169" i="92" s="1"/>
  <c r="G169" i="92" s="1"/>
  <c r="J169" i="92" s="1"/>
  <c r="E169" i="93" s="1"/>
  <c r="G169" i="93" s="1"/>
  <c r="J169" i="93" s="1"/>
  <c r="E169" i="94" s="1"/>
  <c r="G169" i="94" s="1"/>
  <c r="J169" i="94" s="1"/>
  <c r="E169" i="95" s="1"/>
  <c r="G169" i="95" s="1"/>
  <c r="J169" i="95" s="1"/>
  <c r="E169" i="96" s="1"/>
  <c r="G169" i="96" s="1"/>
  <c r="J169" i="96" s="1"/>
  <c r="E169" i="97" s="1"/>
  <c r="G170" i="91"/>
  <c r="J170" i="91" s="1"/>
  <c r="E170" i="92" s="1"/>
  <c r="G170" i="92" s="1"/>
  <c r="J170" i="92" s="1"/>
  <c r="E170" i="93" s="1"/>
  <c r="G170" i="93" s="1"/>
  <c r="J170" i="93" s="1"/>
  <c r="E170" i="94" s="1"/>
  <c r="G170" i="94" s="1"/>
  <c r="J170" i="94" s="1"/>
  <c r="E170" i="95" s="1"/>
  <c r="G170" i="95" s="1"/>
  <c r="J170" i="95" s="1"/>
  <c r="E170" i="96" s="1"/>
  <c r="G170" i="96" s="1"/>
  <c r="J170" i="96" s="1"/>
  <c r="E170" i="97" s="1"/>
  <c r="G182" i="91"/>
  <c r="J182" i="91" s="1"/>
  <c r="E182" i="92" s="1"/>
  <c r="G182" i="92" s="1"/>
  <c r="J182" i="92" s="1"/>
  <c r="E182" i="93" s="1"/>
  <c r="G182" i="93" s="1"/>
  <c r="J182" i="93" s="1"/>
  <c r="E182" i="94" s="1"/>
  <c r="G182" i="94" s="1"/>
  <c r="J182" i="94" s="1"/>
  <c r="E182" i="95" s="1"/>
  <c r="G182" i="95" s="1"/>
  <c r="J182" i="95" s="1"/>
  <c r="E182" i="96" s="1"/>
  <c r="G182" i="96" s="1"/>
  <c r="J182" i="96" s="1"/>
  <c r="E182" i="97" s="1"/>
  <c r="G184" i="91"/>
  <c r="J184" i="91" s="1"/>
  <c r="E184" i="92" s="1"/>
  <c r="G184" i="92" s="1"/>
  <c r="J184" i="92" s="1"/>
  <c r="E184" i="93" s="1"/>
  <c r="G184" i="93" s="1"/>
  <c r="J184" i="93" s="1"/>
  <c r="E184" i="94" s="1"/>
  <c r="G184" i="94" s="1"/>
  <c r="J184" i="94" s="1"/>
  <c r="E184" i="95" s="1"/>
  <c r="G184" i="95" s="1"/>
  <c r="J184" i="95" s="1"/>
  <c r="E184" i="96" s="1"/>
  <c r="G184" i="96" s="1"/>
  <c r="J184" i="96" s="1"/>
  <c r="E184" i="97" s="1"/>
  <c r="G176" i="91"/>
  <c r="J176" i="91" s="1"/>
  <c r="E176" i="92" s="1"/>
  <c r="G176" i="92" s="1"/>
  <c r="J176" i="92" s="1"/>
  <c r="E176" i="93" s="1"/>
  <c r="G176" i="93" s="1"/>
  <c r="J176" i="93" s="1"/>
  <c r="E176" i="94" s="1"/>
  <c r="G176" i="94" s="1"/>
  <c r="J176" i="94" s="1"/>
  <c r="E176" i="95" s="1"/>
  <c r="G176" i="95" s="1"/>
  <c r="J176" i="95" s="1"/>
  <c r="E176" i="96" s="1"/>
  <c r="G176" i="96" s="1"/>
  <c r="J176" i="96" s="1"/>
  <c r="E176" i="97" s="1"/>
  <c r="G171" i="91"/>
  <c r="J171" i="91" s="1"/>
  <c r="E171" i="92" s="1"/>
  <c r="G171" i="92" s="1"/>
  <c r="J171" i="92" s="1"/>
  <c r="E171" i="93" s="1"/>
  <c r="G171" i="93" s="1"/>
  <c r="J171" i="93" s="1"/>
  <c r="E171" i="94" s="1"/>
  <c r="G171" i="94" s="1"/>
  <c r="J171" i="94" s="1"/>
  <c r="E171" i="95" s="1"/>
  <c r="G171" i="95" s="1"/>
  <c r="J171" i="95" s="1"/>
  <c r="E171" i="96" s="1"/>
  <c r="G171" i="96" s="1"/>
  <c r="J171" i="96" s="1"/>
  <c r="E171" i="97" s="1"/>
  <c r="G9" i="91"/>
  <c r="J9" i="91" s="1"/>
  <c r="E9" i="92" s="1"/>
  <c r="G9" i="92" s="1"/>
  <c r="J9" i="92" s="1"/>
  <c r="E9" i="93" s="1"/>
  <c r="G9" i="93" s="1"/>
  <c r="J9" i="93" s="1"/>
  <c r="E9" i="94" s="1"/>
  <c r="G9" i="94" s="1"/>
  <c r="J9" i="94" s="1"/>
  <c r="E9" i="95" s="1"/>
  <c r="G9" i="95" s="1"/>
  <c r="J9" i="95" s="1"/>
  <c r="E9" i="96" s="1"/>
  <c r="G9" i="96" s="1"/>
  <c r="J9" i="96" s="1"/>
  <c r="E9" i="97" s="1"/>
  <c r="G178" i="9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G178" i="96" s="1"/>
  <c r="J178" i="96" s="1"/>
  <c r="E178" i="97" s="1"/>
  <c r="G131" i="91"/>
  <c r="J131" i="91" s="1"/>
  <c r="E131" i="92" s="1"/>
  <c r="G131" i="92" s="1"/>
  <c r="J131" i="92" s="1"/>
  <c r="E131" i="93" s="1"/>
  <c r="G131" i="93" s="1"/>
  <c r="J131" i="93" s="1"/>
  <c r="E131" i="94" s="1"/>
  <c r="G131" i="94" s="1"/>
  <c r="J131" i="94" s="1"/>
  <c r="E131" i="95" s="1"/>
  <c r="G131" i="95" s="1"/>
  <c r="J131" i="95" s="1"/>
  <c r="E131" i="96" s="1"/>
  <c r="G131" i="96" s="1"/>
  <c r="J131" i="96" s="1"/>
  <c r="E131" i="97" s="1"/>
  <c r="G161" i="91"/>
  <c r="J161" i="91" s="1"/>
  <c r="E161" i="92" s="1"/>
  <c r="G161" i="92" s="1"/>
  <c r="J161" i="92" s="1"/>
  <c r="E161" i="93" s="1"/>
  <c r="G161" i="93" s="1"/>
  <c r="J161" i="93" s="1"/>
  <c r="E161" i="94" s="1"/>
  <c r="G161" i="94" s="1"/>
  <c r="J161" i="94" s="1"/>
  <c r="E161" i="95" s="1"/>
  <c r="G161" i="95" s="1"/>
  <c r="J161" i="95" s="1"/>
  <c r="E161" i="96" s="1"/>
  <c r="G161" i="96" s="1"/>
  <c r="J161" i="96" s="1"/>
  <c r="E161" i="97" s="1"/>
  <c r="G177" i="91"/>
  <c r="J177" i="91" s="1"/>
  <c r="E177" i="92" s="1"/>
  <c r="G177" i="92" s="1"/>
  <c r="J177" i="92" s="1"/>
  <c r="E177" i="93" s="1"/>
  <c r="G177" i="93" s="1"/>
  <c r="J177" i="93" s="1"/>
  <c r="E177" i="94" s="1"/>
  <c r="G177" i="94" s="1"/>
  <c r="J177" i="94" s="1"/>
  <c r="E177" i="95" s="1"/>
  <c r="G177" i="95" s="1"/>
  <c r="J177" i="95" s="1"/>
  <c r="E177" i="96" s="1"/>
  <c r="G177" i="96" s="1"/>
  <c r="J177" i="96" s="1"/>
  <c r="E177" i="97" s="1"/>
  <c r="G99" i="91"/>
  <c r="J99" i="91" s="1"/>
  <c r="E99" i="92" s="1"/>
  <c r="G99" i="92" s="1"/>
  <c r="J99" i="92" s="1"/>
  <c r="E99" i="93" s="1"/>
  <c r="G99" i="93" s="1"/>
  <c r="J99" i="93" s="1"/>
  <c r="E99" i="94" s="1"/>
  <c r="G99" i="94" s="1"/>
  <c r="J99" i="94" s="1"/>
  <c r="E99" i="95" s="1"/>
  <c r="G99" i="95" s="1"/>
  <c r="J99" i="95" s="1"/>
  <c r="E99" i="96" s="1"/>
  <c r="G99" i="96" s="1"/>
  <c r="J99" i="96" s="1"/>
  <c r="E99" i="97" s="1"/>
  <c r="E185" i="92"/>
  <c r="G185" i="92" s="1"/>
  <c r="J185" i="92" s="1"/>
  <c r="E185" i="93" s="1"/>
  <c r="G185" i="93" s="1"/>
  <c r="J185" i="93" s="1"/>
  <c r="E185" i="94" s="1"/>
  <c r="G185" i="94" s="1"/>
  <c r="J185" i="94" s="1"/>
  <c r="E185" i="95" s="1"/>
  <c r="G185" i="95" s="1"/>
  <c r="J185" i="95" s="1"/>
  <c r="E185" i="96" s="1"/>
  <c r="G185" i="96" s="1"/>
  <c r="J185" i="96" s="1"/>
  <c r="E185" i="97" s="1"/>
  <c r="G185" i="91"/>
  <c r="J185" i="91" s="1"/>
  <c r="G205" i="91"/>
  <c r="J205" i="91" s="1"/>
  <c r="E205" i="92" s="1"/>
  <c r="G205" i="92" s="1"/>
  <c r="J205" i="92" s="1"/>
  <c r="E205" i="93" s="1"/>
  <c r="G205" i="93" s="1"/>
  <c r="J205" i="93" s="1"/>
  <c r="E205" i="94" s="1"/>
  <c r="G205" i="94" s="1"/>
  <c r="J205" i="94" s="1"/>
  <c r="E205" i="95" s="1"/>
  <c r="G205" i="95" s="1"/>
  <c r="J205" i="95" s="1"/>
  <c r="E205" i="96" s="1"/>
  <c r="G205" i="96" s="1"/>
  <c r="J205" i="96" s="1"/>
  <c r="E205" i="97" s="1"/>
  <c r="G137" i="91"/>
  <c r="J137" i="91" s="1"/>
  <c r="E137" i="92" s="1"/>
  <c r="G137" i="92" s="1"/>
  <c r="J137" i="92" s="1"/>
  <c r="E137" i="93" s="1"/>
  <c r="G137" i="93" s="1"/>
  <c r="J137" i="93" s="1"/>
  <c r="E137" i="94" s="1"/>
  <c r="G137" i="94" s="1"/>
  <c r="J137" i="94" s="1"/>
  <c r="E137" i="95" s="1"/>
  <c r="G137" i="95" s="1"/>
  <c r="J137" i="95" s="1"/>
  <c r="E137" i="96" s="1"/>
  <c r="G137" i="96" s="1"/>
  <c r="J137" i="96" s="1"/>
  <c r="E137" i="97" s="1"/>
  <c r="G113" i="91"/>
  <c r="J113" i="91" s="1"/>
  <c r="E113" i="92" s="1"/>
  <c r="G113" i="92" s="1"/>
  <c r="J113" i="92" s="1"/>
  <c r="E113" i="93" s="1"/>
  <c r="G113" i="93" s="1"/>
  <c r="J113" i="93" s="1"/>
  <c r="E113" i="94" s="1"/>
  <c r="G113" i="94" s="1"/>
  <c r="J113" i="94" s="1"/>
  <c r="E113" i="95" s="1"/>
  <c r="G113" i="95" s="1"/>
  <c r="J113" i="95" s="1"/>
  <c r="E113" i="96" s="1"/>
  <c r="G113" i="96" s="1"/>
  <c r="J113" i="96" s="1"/>
  <c r="E113" i="97" s="1"/>
  <c r="G183" i="91"/>
  <c r="J183" i="91" s="1"/>
  <c r="E183" i="92" s="1"/>
  <c r="G183" i="92" s="1"/>
  <c r="J183" i="92" s="1"/>
  <c r="E183" i="93" s="1"/>
  <c r="G183" i="93" s="1"/>
  <c r="J183" i="93" s="1"/>
  <c r="E183" i="94" s="1"/>
  <c r="G183" i="94" s="1"/>
  <c r="J183" i="94" s="1"/>
  <c r="E183" i="95" s="1"/>
  <c r="G183" i="95" s="1"/>
  <c r="J183" i="95" s="1"/>
  <c r="E183" i="96" s="1"/>
  <c r="G183" i="96" s="1"/>
  <c r="J183" i="96" s="1"/>
  <c r="E183" i="97" s="1"/>
  <c r="G10" i="91"/>
  <c r="J10" i="91" s="1"/>
  <c r="E10" i="92" s="1"/>
  <c r="G10" i="92" s="1"/>
  <c r="J10" i="92" s="1"/>
  <c r="E10" i="93" s="1"/>
  <c r="G10" i="93" s="1"/>
  <c r="J10" i="93" s="1"/>
  <c r="E10" i="94" s="1"/>
  <c r="G10" i="94" s="1"/>
  <c r="J10" i="94" s="1"/>
  <c r="E10" i="95" s="1"/>
  <c r="G10" i="95" s="1"/>
  <c r="J10" i="95" s="1"/>
  <c r="E10" i="96" s="1"/>
  <c r="G10" i="96" s="1"/>
  <c r="J10" i="96" s="1"/>
  <c r="E10" i="97" s="1"/>
  <c r="G11" i="91"/>
  <c r="J11" i="91" s="1"/>
  <c r="E11" i="92" s="1"/>
  <c r="G11" i="92" s="1"/>
  <c r="J11" i="92" s="1"/>
  <c r="E11" i="93" s="1"/>
  <c r="G11" i="93" s="1"/>
  <c r="J11" i="93" s="1"/>
  <c r="E11" i="94" s="1"/>
  <c r="G11" i="94" s="1"/>
  <c r="J11" i="94" s="1"/>
  <c r="E11" i="95" s="1"/>
  <c r="G11" i="95" s="1"/>
  <c r="J11" i="95" s="1"/>
  <c r="E11" i="96" s="1"/>
  <c r="G11" i="96" s="1"/>
  <c r="J11" i="96" s="1"/>
  <c r="E11" i="97" s="1"/>
  <c r="G138" i="91"/>
  <c r="J138" i="91" s="1"/>
  <c r="E138" i="92" s="1"/>
  <c r="G138" i="92" s="1"/>
  <c r="J138" i="92" s="1"/>
  <c r="E138" i="93" s="1"/>
  <c r="G138" i="93" s="1"/>
  <c r="J138" i="93" s="1"/>
  <c r="E138" i="94" s="1"/>
  <c r="G138" i="94" s="1"/>
  <c r="J138" i="94" s="1"/>
  <c r="E138" i="95" s="1"/>
  <c r="G138" i="95" s="1"/>
  <c r="J138" i="95" s="1"/>
  <c r="E138" i="96" s="1"/>
  <c r="G138" i="96" s="1"/>
  <c r="J138" i="96" s="1"/>
  <c r="E138" i="97" s="1"/>
  <c r="G156" i="97"/>
  <c r="J156" i="97" s="1"/>
  <c r="E156" i="98" s="1"/>
  <c r="G168" i="97"/>
  <c r="J168" i="97" s="1"/>
  <c r="E168" i="98" s="1"/>
  <c r="G129" i="97"/>
  <c r="J129" i="97" s="1"/>
  <c r="E129" i="98" s="1"/>
  <c r="G110" i="97"/>
  <c r="J110" i="97" s="1"/>
  <c r="E110" i="98" s="1"/>
  <c r="G186" i="97"/>
  <c r="J186" i="97" s="1"/>
  <c r="E186" i="98" s="1"/>
  <c r="G167" i="97"/>
  <c r="J167" i="97" s="1"/>
  <c r="E167" i="98" s="1"/>
  <c r="G199" i="97"/>
  <c r="J199" i="97" s="1"/>
  <c r="E199" i="98" s="1"/>
  <c r="G160" i="97"/>
  <c r="J160" i="97" s="1"/>
  <c r="E160" i="98" s="1"/>
  <c r="G181" i="97"/>
  <c r="J181" i="97" s="1"/>
  <c r="E181" i="98" s="1"/>
  <c r="G80" i="97"/>
  <c r="J80" i="97" s="1"/>
  <c r="E80" i="98" s="1"/>
  <c r="G111" i="97"/>
  <c r="J111" i="97" s="1"/>
  <c r="E111" i="98" s="1"/>
  <c r="G112" i="97"/>
  <c r="J112" i="97" s="1"/>
  <c r="E112" i="98" s="1"/>
  <c r="G204" i="97"/>
  <c r="J204" i="97" s="1"/>
  <c r="E204" i="98" s="1"/>
  <c r="G133" i="97"/>
  <c r="J133" i="97" s="1"/>
  <c r="E133" i="98" s="1"/>
  <c r="G132" i="97"/>
  <c r="J132" i="97" s="1"/>
  <c r="E132" i="98" s="1"/>
  <c r="G179" i="97"/>
  <c r="J179" i="97" s="1"/>
  <c r="E179" i="98" s="1"/>
  <c r="G81" i="97"/>
  <c r="J81" i="97" s="1"/>
  <c r="E81" i="98" s="1"/>
  <c r="G180" i="97"/>
  <c r="J180" i="97" s="1"/>
  <c r="E180" i="98" s="1"/>
  <c r="G134" i="97"/>
  <c r="J134" i="97" s="1"/>
  <c r="E134" i="98" s="1"/>
  <c r="G136" i="97"/>
  <c r="J136" i="97" s="1"/>
  <c r="E136" i="98" s="1"/>
  <c r="G38" i="97"/>
  <c r="J38" i="97" s="1"/>
  <c r="E38" i="98" s="1"/>
  <c r="J171" i="8"/>
  <c r="G171" i="8"/>
  <c r="J9" i="8"/>
  <c r="G9" i="8"/>
  <c r="J176" i="8"/>
  <c r="G176" i="8"/>
  <c r="J10" i="8"/>
  <c r="G10" i="8"/>
  <c r="J11" i="8"/>
  <c r="G11" i="8"/>
  <c r="J128" i="8"/>
  <c r="G128" i="8"/>
  <c r="J172" i="8"/>
  <c r="G172" i="8"/>
  <c r="G169" i="8"/>
  <c r="J169" i="8"/>
  <c r="G170" i="8"/>
  <c r="J170" i="8"/>
  <c r="G182" i="8"/>
  <c r="G183" i="8"/>
  <c r="G99" i="97" l="1"/>
  <c r="J99" i="97" s="1"/>
  <c r="E99" i="98" s="1"/>
  <c r="G160" i="98"/>
  <c r="J160" i="98" s="1"/>
  <c r="E160" i="99" s="1"/>
  <c r="G169" i="97"/>
  <c r="J169" i="97" s="1"/>
  <c r="E169" i="98" s="1"/>
  <c r="G177" i="97"/>
  <c r="J177" i="97" s="1"/>
  <c r="E177" i="98" s="1"/>
  <c r="G80" i="98"/>
  <c r="J80" i="98" s="1"/>
  <c r="E80" i="99" s="1"/>
  <c r="G199" i="98"/>
  <c r="J199" i="98" s="1"/>
  <c r="E199" i="99" s="1"/>
  <c r="G182" i="97"/>
  <c r="J182" i="97" s="1"/>
  <c r="E182" i="98" s="1"/>
  <c r="G172" i="97"/>
  <c r="J172" i="97" s="1"/>
  <c r="E172" i="98" s="1"/>
  <c r="G132" i="98"/>
  <c r="J132" i="98" s="1"/>
  <c r="E132" i="99" s="1"/>
  <c r="G205" i="97"/>
  <c r="J205" i="97" s="1"/>
  <c r="E205" i="98" s="1"/>
  <c r="G167" i="98"/>
  <c r="J167" i="98" s="1"/>
  <c r="E167" i="99" s="1"/>
  <c r="G183" i="97"/>
  <c r="J183" i="97" s="1"/>
  <c r="E183" i="98" s="1"/>
  <c r="G178" i="97"/>
  <c r="J178" i="97" s="1"/>
  <c r="E178" i="98" s="1"/>
  <c r="G161" i="97"/>
  <c r="J161" i="97" s="1"/>
  <c r="E161" i="98" s="1"/>
  <c r="G186" i="98"/>
  <c r="J186" i="98" s="1"/>
  <c r="E186" i="99" s="1"/>
  <c r="G113" i="97"/>
  <c r="J113" i="97" s="1"/>
  <c r="E113" i="98" s="1"/>
  <c r="G133" i="98"/>
  <c r="J133" i="98" s="1"/>
  <c r="E133" i="99" s="1"/>
  <c r="G170" i="97"/>
  <c r="J170" i="97" s="1"/>
  <c r="E170" i="98" s="1"/>
  <c r="G110" i="98"/>
  <c r="J110" i="98" s="1"/>
  <c r="E110" i="99" s="1"/>
  <c r="G134" i="98"/>
  <c r="J134" i="98" s="1"/>
  <c r="E134" i="99" s="1"/>
  <c r="G204" i="98"/>
  <c r="J204" i="98" s="1"/>
  <c r="E204" i="99" s="1"/>
  <c r="G130" i="97"/>
  <c r="J130" i="97" s="1"/>
  <c r="E130" i="98" s="1"/>
  <c r="G129" i="98"/>
  <c r="J129" i="98" s="1"/>
  <c r="E129" i="99" s="1"/>
  <c r="G10" i="97"/>
  <c r="J10" i="97" s="1"/>
  <c r="E10" i="98" s="1"/>
  <c r="G168" i="98"/>
  <c r="J168" i="98" s="1"/>
  <c r="E168" i="99" s="1"/>
  <c r="G9" i="97"/>
  <c r="J9" i="97" s="1"/>
  <c r="E9" i="98" s="1"/>
  <c r="G180" i="98"/>
  <c r="J180" i="98" s="1"/>
  <c r="E180" i="99" s="1"/>
  <c r="G112" i="98"/>
  <c r="J112" i="98" s="1"/>
  <c r="E112" i="99" s="1"/>
  <c r="G81" i="98"/>
  <c r="J81" i="98" s="1"/>
  <c r="E81" i="99" s="1"/>
  <c r="G185" i="97"/>
  <c r="J185" i="97" s="1"/>
  <c r="E185" i="98" s="1"/>
  <c r="G176" i="97"/>
  <c r="J176" i="97" s="1"/>
  <c r="E176" i="98" s="1"/>
  <c r="G156" i="98"/>
  <c r="J156" i="98" s="1"/>
  <c r="E156" i="99" s="1"/>
  <c r="G131" i="97"/>
  <c r="J131" i="97" s="1"/>
  <c r="E131" i="98" s="1"/>
  <c r="G138" i="97"/>
  <c r="J138" i="97" s="1"/>
  <c r="E138" i="98" s="1"/>
  <c r="G111" i="98"/>
  <c r="J111" i="98" s="1"/>
  <c r="E111" i="99" s="1"/>
  <c r="G181" i="98"/>
  <c r="J181" i="98" s="1"/>
  <c r="E181" i="99" s="1"/>
  <c r="G179" i="98"/>
  <c r="J179" i="98" s="1"/>
  <c r="E179" i="99" s="1"/>
  <c r="G171" i="97"/>
  <c r="J171" i="97" s="1"/>
  <c r="E171" i="98" s="1"/>
  <c r="G128" i="97"/>
  <c r="J128" i="97" s="1"/>
  <c r="E128" i="98" s="1"/>
  <c r="G184" i="97"/>
  <c r="J184" i="97" s="1"/>
  <c r="E184" i="98" s="1"/>
  <c r="G136" i="98"/>
  <c r="J136" i="98" s="1"/>
  <c r="E136" i="99" s="1"/>
  <c r="G137" i="97"/>
  <c r="J137" i="97" s="1"/>
  <c r="E137" i="98" s="1"/>
  <c r="G38" i="98"/>
  <c r="J38" i="98" s="1"/>
  <c r="E38" i="99" s="1"/>
  <c r="G11" i="97"/>
  <c r="J11" i="97" s="1"/>
  <c r="E11" i="98" s="1"/>
  <c r="G154" i="74"/>
  <c r="J154" i="74" s="1"/>
  <c r="G69" i="74"/>
  <c r="J69" i="74" s="1"/>
  <c r="G70" i="74"/>
  <c r="J70" i="74" s="1"/>
  <c r="G112" i="99" l="1"/>
  <c r="J112" i="99" s="1"/>
  <c r="E112" i="100" s="1"/>
  <c r="G180" i="99"/>
  <c r="J180" i="99" s="1"/>
  <c r="E180" i="100" s="1"/>
  <c r="G186" i="99"/>
  <c r="J186" i="99" s="1"/>
  <c r="E186" i="100" s="1"/>
  <c r="G177" i="98"/>
  <c r="J177" i="98" s="1"/>
  <c r="E177" i="99" s="1"/>
  <c r="G205" i="98"/>
  <c r="J205" i="98" s="1"/>
  <c r="E205" i="99" s="1"/>
  <c r="G9" i="98"/>
  <c r="J9" i="98" s="1"/>
  <c r="E9" i="99" s="1"/>
  <c r="G134" i="99"/>
  <c r="J134" i="99" s="1"/>
  <c r="E134" i="100" s="1"/>
  <c r="G161" i="98"/>
  <c r="J161" i="98" s="1"/>
  <c r="E161" i="99" s="1"/>
  <c r="G113" i="98"/>
  <c r="J113" i="98" s="1"/>
  <c r="E113" i="99" s="1"/>
  <c r="G156" i="99"/>
  <c r="J156" i="99" s="1"/>
  <c r="E156" i="100" s="1"/>
  <c r="G172" i="98"/>
  <c r="J172" i="98" s="1"/>
  <c r="E172" i="99" s="1"/>
  <c r="G111" i="99"/>
  <c r="J111" i="99" s="1"/>
  <c r="E111" i="100" s="1"/>
  <c r="G184" i="98"/>
  <c r="J184" i="98" s="1"/>
  <c r="E184" i="99" s="1"/>
  <c r="G176" i="98"/>
  <c r="J176" i="98" s="1"/>
  <c r="E176" i="99" s="1"/>
  <c r="G160" i="99"/>
  <c r="J160" i="99" s="1"/>
  <c r="E160" i="100" s="1"/>
  <c r="G130" i="98"/>
  <c r="J130" i="98" s="1"/>
  <c r="E130" i="99" s="1"/>
  <c r="G183" i="98"/>
  <c r="J183" i="98" s="1"/>
  <c r="E183" i="99" s="1"/>
  <c r="G138" i="98"/>
  <c r="J138" i="98" s="1"/>
  <c r="E138" i="99" s="1"/>
  <c r="G128" i="98"/>
  <c r="J128" i="98" s="1"/>
  <c r="E128" i="99" s="1"/>
  <c r="G171" i="98"/>
  <c r="J171" i="98" s="1"/>
  <c r="E171" i="99" s="1"/>
  <c r="G185" i="98"/>
  <c r="J185" i="98" s="1"/>
  <c r="E185" i="99" s="1"/>
  <c r="G10" i="98"/>
  <c r="J10" i="98" s="1"/>
  <c r="E10" i="99" s="1"/>
  <c r="G170" i="98"/>
  <c r="J170" i="98" s="1"/>
  <c r="E170" i="99" s="1"/>
  <c r="G181" i="99"/>
  <c r="J181" i="99" s="1"/>
  <c r="E181" i="100" s="1"/>
  <c r="G129" i="99"/>
  <c r="J129" i="99" s="1"/>
  <c r="E129" i="100" s="1"/>
  <c r="G199" i="99"/>
  <c r="J199" i="99" s="1"/>
  <c r="E199" i="100" s="1"/>
  <c r="G179" i="99"/>
  <c r="J179" i="99" s="1"/>
  <c r="E179" i="100" s="1"/>
  <c r="G110" i="99"/>
  <c r="J110" i="99" s="1"/>
  <c r="E110" i="100" s="1"/>
  <c r="G167" i="99"/>
  <c r="J167" i="99" s="1"/>
  <c r="E167" i="100" s="1"/>
  <c r="G182" i="98"/>
  <c r="J182" i="98" s="1"/>
  <c r="E182" i="99" s="1"/>
  <c r="G169" i="98"/>
  <c r="J169" i="98" s="1"/>
  <c r="E169" i="99" s="1"/>
  <c r="G131" i="98"/>
  <c r="J131" i="98" s="1"/>
  <c r="E131" i="99" s="1"/>
  <c r="G81" i="99"/>
  <c r="J81" i="99" s="1"/>
  <c r="E81" i="100" s="1"/>
  <c r="G168" i="99"/>
  <c r="J168" i="99" s="1"/>
  <c r="E168" i="100" s="1"/>
  <c r="G204" i="99"/>
  <c r="J204" i="99" s="1"/>
  <c r="E204" i="100" s="1"/>
  <c r="G133" i="99"/>
  <c r="J133" i="99" s="1"/>
  <c r="E133" i="100" s="1"/>
  <c r="G178" i="98"/>
  <c r="J178" i="98" s="1"/>
  <c r="E178" i="99" s="1"/>
  <c r="G132" i="99"/>
  <c r="J132" i="99" s="1"/>
  <c r="E132" i="100" s="1"/>
  <c r="G80" i="99"/>
  <c r="J80" i="99" s="1"/>
  <c r="E80" i="100" s="1"/>
  <c r="G99" i="98"/>
  <c r="J99" i="98" s="1"/>
  <c r="E99" i="99" s="1"/>
  <c r="G136" i="99"/>
  <c r="J136" i="99" s="1"/>
  <c r="E136" i="100" s="1"/>
  <c r="G137" i="98"/>
  <c r="J137" i="98" s="1"/>
  <c r="E137" i="99" s="1"/>
  <c r="G38" i="99"/>
  <c r="J38" i="99" s="1"/>
  <c r="E38" i="100" s="1"/>
  <c r="G11" i="98"/>
  <c r="J11" i="98" s="1"/>
  <c r="E11" i="99" s="1"/>
  <c r="E69" i="77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G69" i="84" s="1"/>
  <c r="J69" i="84" s="1"/>
  <c r="E69" i="85" s="1"/>
  <c r="G69" i="85" s="1"/>
  <c r="J69" i="85" s="1"/>
  <c r="E69" i="86" s="1"/>
  <c r="G69" i="86" s="1"/>
  <c r="J69" i="86" s="1"/>
  <c r="E69" i="87" s="1"/>
  <c r="G69" i="87" s="1"/>
  <c r="J69" i="87" s="1"/>
  <c r="E69" i="88" s="1"/>
  <c r="G69" i="88" s="1"/>
  <c r="J69" i="88" s="1"/>
  <c r="E69" i="89" s="1"/>
  <c r="G69" i="89" s="1"/>
  <c r="J69" i="89" s="1"/>
  <c r="E69" i="90" s="1"/>
  <c r="G69" i="90" s="1"/>
  <c r="J69" i="90" s="1"/>
  <c r="E69" i="91" s="1"/>
  <c r="E69" i="8"/>
  <c r="E70" i="77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G70" i="84" s="1"/>
  <c r="J70" i="84" s="1"/>
  <c r="E70" i="85" s="1"/>
  <c r="G70" i="85" s="1"/>
  <c r="J70" i="85" s="1"/>
  <c r="E70" i="86" s="1"/>
  <c r="G70" i="86" s="1"/>
  <c r="J70" i="86" s="1"/>
  <c r="E70" i="87" s="1"/>
  <c r="G70" i="87" s="1"/>
  <c r="J70" i="87" s="1"/>
  <c r="E70" i="88" s="1"/>
  <c r="G70" i="88" s="1"/>
  <c r="J70" i="88" s="1"/>
  <c r="E70" i="89" s="1"/>
  <c r="G70" i="89" s="1"/>
  <c r="J70" i="89" s="1"/>
  <c r="E70" i="90" s="1"/>
  <c r="G70" i="90" s="1"/>
  <c r="J70" i="90" s="1"/>
  <c r="E70" i="91" s="1"/>
  <c r="E70" i="8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G154" i="84" s="1"/>
  <c r="J154" i="84" s="1"/>
  <c r="E154" i="85" s="1"/>
  <c r="G154" i="85" s="1"/>
  <c r="J154" i="85" s="1"/>
  <c r="E154" i="86" s="1"/>
  <c r="G154" i="86" s="1"/>
  <c r="J154" i="86" s="1"/>
  <c r="E154" i="87" s="1"/>
  <c r="G154" i="87" s="1"/>
  <c r="J154" i="87" s="1"/>
  <c r="E154" i="88" s="1"/>
  <c r="G154" i="88" s="1"/>
  <c r="J154" i="88" s="1"/>
  <c r="E154" i="89" s="1"/>
  <c r="G154" i="89" s="1"/>
  <c r="J154" i="89" s="1"/>
  <c r="E154" i="90" s="1"/>
  <c r="G154" i="90" s="1"/>
  <c r="J154" i="90" s="1"/>
  <c r="E154" i="91" s="1"/>
  <c r="E154" i="8"/>
  <c r="N233" i="74"/>
  <c r="N230" i="74"/>
  <c r="M5" i="74"/>
  <c r="N228" i="74" s="1"/>
  <c r="G70" i="91" l="1"/>
  <c r="J70" i="91" s="1"/>
  <c r="E70" i="92" s="1"/>
  <c r="G70" i="92" s="1"/>
  <c r="J70" i="92" s="1"/>
  <c r="E70" i="93" s="1"/>
  <c r="G70" i="93" s="1"/>
  <c r="J70" i="93" s="1"/>
  <c r="E70" i="94" s="1"/>
  <c r="G70" i="94" s="1"/>
  <c r="J70" i="94" s="1"/>
  <c r="E70" i="95" s="1"/>
  <c r="G70" i="95" s="1"/>
  <c r="J70" i="95" s="1"/>
  <c r="E70" i="96" s="1"/>
  <c r="G70" i="96" s="1"/>
  <c r="J70" i="96" s="1"/>
  <c r="E70" i="97" s="1"/>
  <c r="G69" i="91"/>
  <c r="J69" i="91" s="1"/>
  <c r="E69" i="92" s="1"/>
  <c r="G69" i="92" s="1"/>
  <c r="J69" i="92" s="1"/>
  <c r="E69" i="93" s="1"/>
  <c r="G69" i="93" s="1"/>
  <c r="J69" i="93" s="1"/>
  <c r="E69" i="94" s="1"/>
  <c r="G69" i="94" s="1"/>
  <c r="J69" i="94" s="1"/>
  <c r="E69" i="95" s="1"/>
  <c r="G69" i="95" s="1"/>
  <c r="J69" i="95" s="1"/>
  <c r="E69" i="96" s="1"/>
  <c r="G69" i="96" s="1"/>
  <c r="J69" i="96" s="1"/>
  <c r="E69" i="97" s="1"/>
  <c r="G154" i="91"/>
  <c r="J154" i="91" s="1"/>
  <c r="E154" i="92" s="1"/>
  <c r="G154" i="92" s="1"/>
  <c r="J154" i="92" s="1"/>
  <c r="E154" i="93" s="1"/>
  <c r="G154" i="93" s="1"/>
  <c r="J154" i="93" s="1"/>
  <c r="E154" i="94" s="1"/>
  <c r="G154" i="94" s="1"/>
  <c r="J154" i="94" s="1"/>
  <c r="E154" i="95" s="1"/>
  <c r="G154" i="95" s="1"/>
  <c r="J154" i="95" s="1"/>
  <c r="E154" i="96" s="1"/>
  <c r="G154" i="96" s="1"/>
  <c r="J154" i="96" s="1"/>
  <c r="E154" i="97" s="1"/>
  <c r="G169" i="99"/>
  <c r="J169" i="99" s="1"/>
  <c r="E169" i="100" s="1"/>
  <c r="G161" i="99"/>
  <c r="J161" i="99" s="1"/>
  <c r="E161" i="100" s="1"/>
  <c r="G10" i="99"/>
  <c r="J10" i="99" s="1"/>
  <c r="E10" i="100" s="1"/>
  <c r="G112" i="100"/>
  <c r="J112" i="100" s="1"/>
  <c r="E112" i="101" s="1"/>
  <c r="G112" i="101" s="1"/>
  <c r="J112" i="101" s="1"/>
  <c r="E112" i="102" s="1"/>
  <c r="G112" i="102" s="1"/>
  <c r="J112" i="102" s="1"/>
  <c r="E112" i="103" s="1"/>
  <c r="G112" i="103" s="1"/>
  <c r="J112" i="103" s="1"/>
  <c r="E112" i="104" s="1"/>
  <c r="G112" i="104" s="1"/>
  <c r="J112" i="104" s="1"/>
  <c r="E112" i="105" s="1"/>
  <c r="G112" i="105" s="1"/>
  <c r="J112" i="105" s="1"/>
  <c r="E112" i="106" s="1"/>
  <c r="G112" i="106" s="1"/>
  <c r="J112" i="106" s="1"/>
  <c r="E112" i="107" s="1"/>
  <c r="G112" i="107" s="1"/>
  <c r="J112" i="107" s="1"/>
  <c r="G178" i="99"/>
  <c r="J178" i="99" s="1"/>
  <c r="E178" i="100" s="1"/>
  <c r="G167" i="100"/>
  <c r="J167" i="100" s="1"/>
  <c r="E167" i="101" s="1"/>
  <c r="G167" i="101" s="1"/>
  <c r="J167" i="101" s="1"/>
  <c r="E167" i="102" s="1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67" i="106" s="1"/>
  <c r="G167" i="106" s="1"/>
  <c r="J167" i="106" s="1"/>
  <c r="E167" i="107" s="1"/>
  <c r="G167" i="107" s="1"/>
  <c r="J167" i="107" s="1"/>
  <c r="G185" i="99"/>
  <c r="J185" i="99" s="1"/>
  <c r="E185" i="100" s="1"/>
  <c r="G184" i="99"/>
  <c r="J184" i="99" s="1"/>
  <c r="E184" i="100" s="1"/>
  <c r="G170" i="99"/>
  <c r="J170" i="99" s="1"/>
  <c r="E170" i="100" s="1"/>
  <c r="G132" i="100"/>
  <c r="J132" i="100" s="1"/>
  <c r="E132" i="101" s="1"/>
  <c r="G132" i="101" s="1"/>
  <c r="J132" i="101" s="1"/>
  <c r="E132" i="102" s="1"/>
  <c r="G132" i="102" s="1"/>
  <c r="J132" i="102" s="1"/>
  <c r="E132" i="103" s="1"/>
  <c r="G132" i="103" s="1"/>
  <c r="J132" i="103" s="1"/>
  <c r="E132" i="104" s="1"/>
  <c r="G132" i="104" s="1"/>
  <c r="J132" i="104" s="1"/>
  <c r="E132" i="105" s="1"/>
  <c r="G132" i="105" s="1"/>
  <c r="J132" i="105" s="1"/>
  <c r="E132" i="106" s="1"/>
  <c r="G132" i="106" s="1"/>
  <c r="J132" i="106" s="1"/>
  <c r="E132" i="107" s="1"/>
  <c r="G132" i="107" s="1"/>
  <c r="J132" i="107" s="1"/>
  <c r="G176" i="99"/>
  <c r="J176" i="99" s="1"/>
  <c r="E176" i="100" s="1"/>
  <c r="G133" i="100"/>
  <c r="J133" i="100" s="1"/>
  <c r="E133" i="101" s="1"/>
  <c r="G133" i="101" s="1"/>
  <c r="J133" i="101" s="1"/>
  <c r="E133" i="102" s="1"/>
  <c r="G133" i="102" s="1"/>
  <c r="J133" i="102" s="1"/>
  <c r="E133" i="103" s="1"/>
  <c r="G133" i="103" s="1"/>
  <c r="J133" i="103" s="1"/>
  <c r="E133" i="104" s="1"/>
  <c r="G133" i="104" s="1"/>
  <c r="J133" i="104" s="1"/>
  <c r="E133" i="105" s="1"/>
  <c r="G133" i="105" s="1"/>
  <c r="J133" i="105" s="1"/>
  <c r="E133" i="106" s="1"/>
  <c r="G133" i="106" s="1"/>
  <c r="J133" i="106" s="1"/>
  <c r="E133" i="107" s="1"/>
  <c r="G133" i="107" s="1"/>
  <c r="J133" i="107" s="1"/>
  <c r="G110" i="100"/>
  <c r="J110" i="100" s="1"/>
  <c r="E110" i="101" s="1"/>
  <c r="G110" i="101" s="1"/>
  <c r="J110" i="101" s="1"/>
  <c r="E110" i="102" s="1"/>
  <c r="G110" i="102" s="1"/>
  <c r="J110" i="102" s="1"/>
  <c r="E110" i="103" s="1"/>
  <c r="G110" i="103" s="1"/>
  <c r="J110" i="103" s="1"/>
  <c r="E110" i="104" s="1"/>
  <c r="G110" i="104" s="1"/>
  <c r="J110" i="104" s="1"/>
  <c r="E110" i="105" s="1"/>
  <c r="G110" i="105" s="1"/>
  <c r="J110" i="105" s="1"/>
  <c r="E110" i="106" s="1"/>
  <c r="G110" i="106" s="1"/>
  <c r="J110" i="106" s="1"/>
  <c r="E110" i="107" s="1"/>
  <c r="G110" i="107" s="1"/>
  <c r="J110" i="107" s="1"/>
  <c r="G171" i="99"/>
  <c r="J171" i="99" s="1"/>
  <c r="E171" i="100" s="1"/>
  <c r="G111" i="100"/>
  <c r="J111" i="100" s="1"/>
  <c r="E111" i="101" s="1"/>
  <c r="G111" i="101" s="1"/>
  <c r="J111" i="101" s="1"/>
  <c r="E111" i="102" s="1"/>
  <c r="G111" i="102" s="1"/>
  <c r="J111" i="102" s="1"/>
  <c r="E111" i="103" s="1"/>
  <c r="G111" i="103" s="1"/>
  <c r="J111" i="103" s="1"/>
  <c r="E111" i="104" s="1"/>
  <c r="G111" i="104" s="1"/>
  <c r="J111" i="104" s="1"/>
  <c r="E111" i="105" s="1"/>
  <c r="G111" i="105" s="1"/>
  <c r="J111" i="105" s="1"/>
  <c r="E111" i="106" s="1"/>
  <c r="G111" i="106" s="1"/>
  <c r="J111" i="106" s="1"/>
  <c r="E111" i="107" s="1"/>
  <c r="G111" i="107" s="1"/>
  <c r="J111" i="107" s="1"/>
  <c r="G199" i="100"/>
  <c r="J199" i="100" s="1"/>
  <c r="E199" i="101" s="1"/>
  <c r="G199" i="101" s="1"/>
  <c r="J199" i="101" s="1"/>
  <c r="E199" i="102" s="1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199" i="106" s="1"/>
  <c r="G199" i="106" s="1"/>
  <c r="J199" i="106" s="1"/>
  <c r="E199" i="107" s="1"/>
  <c r="G199" i="107" s="1"/>
  <c r="J199" i="107" s="1"/>
  <c r="G138" i="99"/>
  <c r="J138" i="99" s="1"/>
  <c r="E138" i="100" s="1"/>
  <c r="G80" i="100"/>
  <c r="J80" i="100" s="1"/>
  <c r="E80" i="101" s="1"/>
  <c r="G80" i="101" s="1"/>
  <c r="J80" i="101" s="1"/>
  <c r="E80" i="102" s="1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80" i="106" s="1"/>
  <c r="G80" i="106" s="1"/>
  <c r="J80" i="106" s="1"/>
  <c r="E80" i="107" s="1"/>
  <c r="G80" i="107" s="1"/>
  <c r="J80" i="107" s="1"/>
  <c r="G160" i="100"/>
  <c r="J160" i="100" s="1"/>
  <c r="E160" i="101" s="1"/>
  <c r="G160" i="101" s="1"/>
  <c r="J160" i="101" s="1"/>
  <c r="E160" i="102" s="1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160" i="106" s="1"/>
  <c r="G160" i="106" s="1"/>
  <c r="J160" i="106" s="1"/>
  <c r="E160" i="107" s="1"/>
  <c r="G160" i="107" s="1"/>
  <c r="J160" i="107" s="1"/>
  <c r="G182" i="99"/>
  <c r="J182" i="99" s="1"/>
  <c r="E182" i="100" s="1"/>
  <c r="G134" i="100"/>
  <c r="J134" i="100" s="1"/>
  <c r="E134" i="101" s="1"/>
  <c r="G134" i="101" s="1"/>
  <c r="J134" i="101" s="1"/>
  <c r="E134" i="102" s="1"/>
  <c r="G134" i="102" s="1"/>
  <c r="J134" i="102" s="1"/>
  <c r="E134" i="103" s="1"/>
  <c r="G134" i="103" s="1"/>
  <c r="J134" i="103" s="1"/>
  <c r="E134" i="104" s="1"/>
  <c r="G134" i="104" s="1"/>
  <c r="J134" i="104" s="1"/>
  <c r="E134" i="105" s="1"/>
  <c r="G134" i="105" s="1"/>
  <c r="J134" i="105" s="1"/>
  <c r="E134" i="106" s="1"/>
  <c r="G134" i="106" s="1"/>
  <c r="J134" i="106" s="1"/>
  <c r="E134" i="107" s="1"/>
  <c r="G134" i="107" s="1"/>
  <c r="J134" i="107" s="1"/>
  <c r="G204" i="100"/>
  <c r="J204" i="100" s="1"/>
  <c r="E204" i="101" s="1"/>
  <c r="G204" i="101" s="1"/>
  <c r="J204" i="101" s="1"/>
  <c r="E204" i="102" s="1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204" i="106" s="1"/>
  <c r="G204" i="106" s="1"/>
  <c r="J204" i="106" s="1"/>
  <c r="E204" i="107" s="1"/>
  <c r="G204" i="107" s="1"/>
  <c r="J204" i="107" s="1"/>
  <c r="G179" i="100"/>
  <c r="J179" i="100" s="1"/>
  <c r="E179" i="101" s="1"/>
  <c r="G179" i="101" s="1"/>
  <c r="J179" i="101" s="1"/>
  <c r="E179" i="102" s="1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79" i="106" s="1"/>
  <c r="G179" i="106" s="1"/>
  <c r="J179" i="106" s="1"/>
  <c r="E179" i="107" s="1"/>
  <c r="G179" i="107" s="1"/>
  <c r="J179" i="107" s="1"/>
  <c r="G128" i="99"/>
  <c r="J128" i="99" s="1"/>
  <c r="E128" i="100" s="1"/>
  <c r="G172" i="99"/>
  <c r="J172" i="99" s="1"/>
  <c r="E172" i="100" s="1"/>
  <c r="G205" i="99"/>
  <c r="J205" i="99" s="1"/>
  <c r="E205" i="100" s="1"/>
  <c r="G168" i="100"/>
  <c r="J168" i="100" s="1"/>
  <c r="E168" i="101" s="1"/>
  <c r="G168" i="101" s="1"/>
  <c r="J168" i="101" s="1"/>
  <c r="E168" i="102" s="1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168" i="106" s="1"/>
  <c r="G168" i="106" s="1"/>
  <c r="J168" i="106" s="1"/>
  <c r="E168" i="107" s="1"/>
  <c r="G168" i="107" s="1"/>
  <c r="J168" i="107" s="1"/>
  <c r="G177" i="99"/>
  <c r="J177" i="99" s="1"/>
  <c r="E177" i="100" s="1"/>
  <c r="G81" i="100"/>
  <c r="J81" i="100" s="1"/>
  <c r="E81" i="101" s="1"/>
  <c r="G81" i="101" s="1"/>
  <c r="J81" i="101" s="1"/>
  <c r="E81" i="102" s="1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81" i="106" s="1"/>
  <c r="G81" i="106" s="1"/>
  <c r="J81" i="106" s="1"/>
  <c r="E81" i="107" s="1"/>
  <c r="G81" i="107" s="1"/>
  <c r="J81" i="107" s="1"/>
  <c r="G129" i="100"/>
  <c r="J129" i="100" s="1"/>
  <c r="E129" i="101" s="1"/>
  <c r="G129" i="101" s="1"/>
  <c r="J129" i="101" s="1"/>
  <c r="E129" i="102" s="1"/>
  <c r="G129" i="102" s="1"/>
  <c r="J129" i="102" s="1"/>
  <c r="E129" i="103" s="1"/>
  <c r="G129" i="103" s="1"/>
  <c r="J129" i="103" s="1"/>
  <c r="E129" i="104" s="1"/>
  <c r="G129" i="104" s="1"/>
  <c r="J129" i="104" s="1"/>
  <c r="E129" i="105" s="1"/>
  <c r="G129" i="105" s="1"/>
  <c r="J129" i="105" s="1"/>
  <c r="E129" i="106" s="1"/>
  <c r="G129" i="106" s="1"/>
  <c r="J129" i="106" s="1"/>
  <c r="E129" i="107" s="1"/>
  <c r="G129" i="107" s="1"/>
  <c r="J129" i="107" s="1"/>
  <c r="G183" i="99"/>
  <c r="J183" i="99" s="1"/>
  <c r="E183" i="100" s="1"/>
  <c r="G186" i="100"/>
  <c r="J186" i="100" s="1"/>
  <c r="E186" i="101" s="1"/>
  <c r="G186" i="101" s="1"/>
  <c r="J186" i="101" s="1"/>
  <c r="E186" i="102" s="1"/>
  <c r="G186" i="102" s="1"/>
  <c r="J186" i="102" s="1"/>
  <c r="E186" i="103" s="1"/>
  <c r="G186" i="103" s="1"/>
  <c r="J186" i="103" s="1"/>
  <c r="E186" i="104" s="1"/>
  <c r="G186" i="104" s="1"/>
  <c r="J186" i="104" s="1"/>
  <c r="E186" i="105" s="1"/>
  <c r="G186" i="105" s="1"/>
  <c r="J186" i="105" s="1"/>
  <c r="E186" i="106" s="1"/>
  <c r="G186" i="106" s="1"/>
  <c r="J186" i="106" s="1"/>
  <c r="E186" i="107" s="1"/>
  <c r="G186" i="107" s="1"/>
  <c r="J186" i="107" s="1"/>
  <c r="G99" i="99"/>
  <c r="J99" i="99" s="1"/>
  <c r="E99" i="100" s="1"/>
  <c r="G131" i="99"/>
  <c r="J131" i="99" s="1"/>
  <c r="E131" i="100" s="1"/>
  <c r="G181" i="100"/>
  <c r="J181" i="100" s="1"/>
  <c r="E181" i="101" s="1"/>
  <c r="G181" i="101" s="1"/>
  <c r="J181" i="101" s="1"/>
  <c r="E181" i="102" s="1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81" i="106" s="1"/>
  <c r="G181" i="106" s="1"/>
  <c r="J181" i="106" s="1"/>
  <c r="E181" i="107" s="1"/>
  <c r="G181" i="107" s="1"/>
  <c r="J181" i="107" s="1"/>
  <c r="G130" i="99"/>
  <c r="J130" i="99" s="1"/>
  <c r="E130" i="100" s="1"/>
  <c r="G113" i="99"/>
  <c r="J113" i="99" s="1"/>
  <c r="E113" i="100" s="1"/>
  <c r="G156" i="100"/>
  <c r="J156" i="100" s="1"/>
  <c r="E156" i="101" s="1"/>
  <c r="G156" i="101" s="1"/>
  <c r="J156" i="101" s="1"/>
  <c r="E156" i="102" s="1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56" i="106" s="1"/>
  <c r="G156" i="106" s="1"/>
  <c r="J156" i="106" s="1"/>
  <c r="E156" i="107" s="1"/>
  <c r="G156" i="107" s="1"/>
  <c r="J156" i="107" s="1"/>
  <c r="G9" i="99"/>
  <c r="J9" i="99" s="1"/>
  <c r="E9" i="100" s="1"/>
  <c r="G180" i="100"/>
  <c r="J180" i="100" s="1"/>
  <c r="E180" i="101" s="1"/>
  <c r="G180" i="101" s="1"/>
  <c r="J180" i="101" s="1"/>
  <c r="E180" i="102" s="1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80" i="106" s="1"/>
  <c r="G180" i="106" s="1"/>
  <c r="J180" i="106" s="1"/>
  <c r="E180" i="107" s="1"/>
  <c r="G180" i="107" s="1"/>
  <c r="J180" i="107" s="1"/>
  <c r="G136" i="100"/>
  <c r="J136" i="100" s="1"/>
  <c r="E136" i="101" s="1"/>
  <c r="G136" i="101" s="1"/>
  <c r="J136" i="101" s="1"/>
  <c r="E136" i="102" s="1"/>
  <c r="G136" i="102" s="1"/>
  <c r="J136" i="102" s="1"/>
  <c r="E136" i="103" s="1"/>
  <c r="G136" i="103" s="1"/>
  <c r="J136" i="103" s="1"/>
  <c r="E136" i="104" s="1"/>
  <c r="G136" i="104" s="1"/>
  <c r="J136" i="104" s="1"/>
  <c r="E136" i="105" s="1"/>
  <c r="G136" i="105" s="1"/>
  <c r="J136" i="105" s="1"/>
  <c r="E136" i="106" s="1"/>
  <c r="G136" i="106" s="1"/>
  <c r="J136" i="106" s="1"/>
  <c r="E136" i="107" s="1"/>
  <c r="G136" i="107" s="1"/>
  <c r="J136" i="107" s="1"/>
  <c r="G137" i="99"/>
  <c r="J137" i="99" s="1"/>
  <c r="E137" i="100" s="1"/>
  <c r="G38" i="100"/>
  <c r="J38" i="100" s="1"/>
  <c r="E38" i="101" s="1"/>
  <c r="G38" i="101" s="1"/>
  <c r="J38" i="101" s="1"/>
  <c r="E38" i="102" s="1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38" i="106" s="1"/>
  <c r="G38" i="106" s="1"/>
  <c r="J38" i="106" s="1"/>
  <c r="E38" i="107" s="1"/>
  <c r="G38" i="107" s="1"/>
  <c r="J38" i="107" s="1"/>
  <c r="G11" i="99"/>
  <c r="J11" i="99" s="1"/>
  <c r="E11" i="100" s="1"/>
  <c r="J154" i="8"/>
  <c r="G154" i="8"/>
  <c r="P5" i="74"/>
  <c r="R226" i="74"/>
  <c r="G131" i="100" l="1"/>
  <c r="J131" i="100" s="1"/>
  <c r="E131" i="101" s="1"/>
  <c r="G131" i="101" s="1"/>
  <c r="J131" i="101" s="1"/>
  <c r="E131" i="102" s="1"/>
  <c r="G131" i="102" s="1"/>
  <c r="J131" i="102" s="1"/>
  <c r="E131" i="103" s="1"/>
  <c r="G131" i="103" s="1"/>
  <c r="J131" i="103" s="1"/>
  <c r="E131" i="104" s="1"/>
  <c r="G131" i="104" s="1"/>
  <c r="J131" i="104" s="1"/>
  <c r="E131" i="105" s="1"/>
  <c r="G131" i="105" s="1"/>
  <c r="J131" i="105" s="1"/>
  <c r="E131" i="106" s="1"/>
  <c r="G131" i="106" s="1"/>
  <c r="J131" i="106" s="1"/>
  <c r="E131" i="107" s="1"/>
  <c r="G131" i="107" s="1"/>
  <c r="J131" i="107" s="1"/>
  <c r="G205" i="100"/>
  <c r="J205" i="100" s="1"/>
  <c r="E205" i="101" s="1"/>
  <c r="G205" i="101" s="1"/>
  <c r="J205" i="101" s="1"/>
  <c r="E205" i="102" s="1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205" i="106" s="1"/>
  <c r="G205" i="106" s="1"/>
  <c r="J205" i="106" s="1"/>
  <c r="E205" i="107" s="1"/>
  <c r="G205" i="107" s="1"/>
  <c r="J205" i="107" s="1"/>
  <c r="G184" i="100"/>
  <c r="J184" i="100" s="1"/>
  <c r="E184" i="101" s="1"/>
  <c r="G184" i="101" s="1"/>
  <c r="J184" i="101" s="1"/>
  <c r="E184" i="102" s="1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84" i="106" s="1"/>
  <c r="G184" i="106" s="1"/>
  <c r="J184" i="106" s="1"/>
  <c r="E184" i="107" s="1"/>
  <c r="G184" i="107" s="1"/>
  <c r="J184" i="107" s="1"/>
  <c r="G99" i="100"/>
  <c r="J99" i="100" s="1"/>
  <c r="E99" i="101" s="1"/>
  <c r="G99" i="101" s="1"/>
  <c r="J99" i="101" s="1"/>
  <c r="E99" i="102" s="1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99" i="106" s="1"/>
  <c r="G99" i="106" s="1"/>
  <c r="J99" i="106" s="1"/>
  <c r="E99" i="107" s="1"/>
  <c r="G99" i="107" s="1"/>
  <c r="J99" i="107" s="1"/>
  <c r="G171" i="100"/>
  <c r="J171" i="100" s="1"/>
  <c r="E171" i="101" s="1"/>
  <c r="G171" i="101" s="1"/>
  <c r="J171" i="101" s="1"/>
  <c r="E171" i="102" s="1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171" i="106" s="1"/>
  <c r="G171" i="106" s="1"/>
  <c r="J171" i="106" s="1"/>
  <c r="E171" i="107" s="1"/>
  <c r="G171" i="107" s="1"/>
  <c r="J171" i="107" s="1"/>
  <c r="G130" i="100"/>
  <c r="J130" i="100" s="1"/>
  <c r="E130" i="101" s="1"/>
  <c r="G130" i="101" s="1"/>
  <c r="J130" i="101" s="1"/>
  <c r="E130" i="102" s="1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130" i="106" s="1"/>
  <c r="G130" i="106" s="1"/>
  <c r="J130" i="106" s="1"/>
  <c r="E130" i="107" s="1"/>
  <c r="G130" i="107" s="1"/>
  <c r="J130" i="107" s="1"/>
  <c r="G161" i="100"/>
  <c r="J161" i="100" s="1"/>
  <c r="E161" i="101" s="1"/>
  <c r="G161" i="101" s="1"/>
  <c r="J161" i="101" s="1"/>
  <c r="E161" i="102" s="1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161" i="106" s="1"/>
  <c r="G161" i="106" s="1"/>
  <c r="J161" i="106" s="1"/>
  <c r="E161" i="107" s="1"/>
  <c r="G161" i="107" s="1"/>
  <c r="J161" i="107" s="1"/>
  <c r="G182" i="100"/>
  <c r="J182" i="100" s="1"/>
  <c r="E182" i="101" s="1"/>
  <c r="G182" i="101" s="1"/>
  <c r="J182" i="101" s="1"/>
  <c r="E182" i="102" s="1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82" i="106" s="1"/>
  <c r="G182" i="106" s="1"/>
  <c r="J182" i="106" s="1"/>
  <c r="E182" i="107" s="1"/>
  <c r="G182" i="107" s="1"/>
  <c r="J182" i="107" s="1"/>
  <c r="G169" i="100"/>
  <c r="J169" i="100" s="1"/>
  <c r="E169" i="101" s="1"/>
  <c r="G169" i="101" s="1"/>
  <c r="J169" i="101" s="1"/>
  <c r="E169" i="102" s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169" i="106" s="1"/>
  <c r="G169" i="106" s="1"/>
  <c r="J169" i="106" s="1"/>
  <c r="E169" i="107" s="1"/>
  <c r="G169" i="107" s="1"/>
  <c r="J169" i="107" s="1"/>
  <c r="G70" i="97"/>
  <c r="J70" i="97" s="1"/>
  <c r="E70" i="98" s="1"/>
  <c r="G172" i="100"/>
  <c r="J172" i="100" s="1"/>
  <c r="E172" i="101" s="1"/>
  <c r="G172" i="101" s="1"/>
  <c r="J172" i="101" s="1"/>
  <c r="E172" i="102" s="1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72" i="106" s="1"/>
  <c r="G172" i="106" s="1"/>
  <c r="J172" i="106" s="1"/>
  <c r="E172" i="107" s="1"/>
  <c r="G172" i="107" s="1"/>
  <c r="J172" i="107" s="1"/>
  <c r="G113" i="100"/>
  <c r="J113" i="100" s="1"/>
  <c r="E113" i="101" s="1"/>
  <c r="G113" i="101" s="1"/>
  <c r="J113" i="101" s="1"/>
  <c r="E113" i="102" s="1"/>
  <c r="G113" i="102" s="1"/>
  <c r="J113" i="102" s="1"/>
  <c r="E113" i="103" s="1"/>
  <c r="G113" i="103" s="1"/>
  <c r="J113" i="103" s="1"/>
  <c r="E113" i="104" s="1"/>
  <c r="G113" i="104" s="1"/>
  <c r="J113" i="104" s="1"/>
  <c r="E113" i="105" s="1"/>
  <c r="G113" i="105" s="1"/>
  <c r="J113" i="105" s="1"/>
  <c r="E113" i="106" s="1"/>
  <c r="G113" i="106" s="1"/>
  <c r="J113" i="106" s="1"/>
  <c r="E113" i="107" s="1"/>
  <c r="G113" i="107" s="1"/>
  <c r="J113" i="107" s="1"/>
  <c r="G128" i="100"/>
  <c r="J128" i="100" s="1"/>
  <c r="E128" i="101" s="1"/>
  <c r="G128" i="101" s="1"/>
  <c r="J128" i="101" s="1"/>
  <c r="E128" i="102" s="1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128" i="106" s="1"/>
  <c r="G128" i="106" s="1"/>
  <c r="J128" i="106" s="1"/>
  <c r="E128" i="107" s="1"/>
  <c r="G128" i="107" s="1"/>
  <c r="J128" i="107" s="1"/>
  <c r="G178" i="100"/>
  <c r="J178" i="100" s="1"/>
  <c r="E178" i="101" s="1"/>
  <c r="G178" i="101" s="1"/>
  <c r="J178" i="101" s="1"/>
  <c r="E178" i="102" s="1"/>
  <c r="G178" i="102" s="1"/>
  <c r="J178" i="102" s="1"/>
  <c r="E178" i="103" s="1"/>
  <c r="G178" i="103" s="1"/>
  <c r="J178" i="103" s="1"/>
  <c r="E178" i="104" s="1"/>
  <c r="G178" i="104" s="1"/>
  <c r="J178" i="104" s="1"/>
  <c r="E178" i="105" s="1"/>
  <c r="G178" i="105" s="1"/>
  <c r="J178" i="105" s="1"/>
  <c r="E178" i="106" s="1"/>
  <c r="G178" i="106" s="1"/>
  <c r="J178" i="106" s="1"/>
  <c r="E178" i="107" s="1"/>
  <c r="G178" i="107" s="1"/>
  <c r="J178" i="107" s="1"/>
  <c r="G9" i="100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9" i="106" s="1"/>
  <c r="G9" i="106" s="1"/>
  <c r="J9" i="106" s="1"/>
  <c r="E9" i="107" s="1"/>
  <c r="G9" i="107" s="1"/>
  <c r="J9" i="107" s="1"/>
  <c r="G177" i="100"/>
  <c r="J177" i="100" s="1"/>
  <c r="E177" i="101" s="1"/>
  <c r="G177" i="101" s="1"/>
  <c r="J177" i="101" s="1"/>
  <c r="E177" i="102" s="1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77" i="106" s="1"/>
  <c r="G177" i="106" s="1"/>
  <c r="J177" i="106" s="1"/>
  <c r="E177" i="107" s="1"/>
  <c r="G177" i="107" s="1"/>
  <c r="J177" i="107" s="1"/>
  <c r="G170" i="100"/>
  <c r="J170" i="100" s="1"/>
  <c r="E170" i="101" s="1"/>
  <c r="G170" i="101" s="1"/>
  <c r="J170" i="101" s="1"/>
  <c r="E170" i="102" s="1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170" i="106" s="1"/>
  <c r="G170" i="106" s="1"/>
  <c r="J170" i="106" s="1"/>
  <c r="E170" i="107" s="1"/>
  <c r="G170" i="107" s="1"/>
  <c r="J170" i="107" s="1"/>
  <c r="G138" i="100"/>
  <c r="J138" i="100" s="1"/>
  <c r="E138" i="101" s="1"/>
  <c r="G138" i="101" s="1"/>
  <c r="J138" i="101" s="1"/>
  <c r="E138" i="102" s="1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138" i="106" s="1"/>
  <c r="G138" i="106" s="1"/>
  <c r="J138" i="106" s="1"/>
  <c r="E138" i="107" s="1"/>
  <c r="G138" i="107" s="1"/>
  <c r="J138" i="107" s="1"/>
  <c r="G10" i="100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0" i="106" s="1"/>
  <c r="G10" i="106" s="1"/>
  <c r="J10" i="106" s="1"/>
  <c r="E10" i="107" s="1"/>
  <c r="G10" i="107" s="1"/>
  <c r="J10" i="107" s="1"/>
  <c r="G185" i="100"/>
  <c r="J185" i="100" s="1"/>
  <c r="E185" i="101" s="1"/>
  <c r="G185" i="101" s="1"/>
  <c r="J185" i="101" s="1"/>
  <c r="E185" i="102" s="1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85" i="106" s="1"/>
  <c r="G185" i="106" s="1"/>
  <c r="J185" i="106" s="1"/>
  <c r="E185" i="107" s="1"/>
  <c r="G185" i="107" s="1"/>
  <c r="J185" i="107" s="1"/>
  <c r="G69" i="97"/>
  <c r="J69" i="97" s="1"/>
  <c r="E69" i="98" s="1"/>
  <c r="G183" i="100"/>
  <c r="J183" i="100" s="1"/>
  <c r="E183" i="101" s="1"/>
  <c r="G183" i="101" s="1"/>
  <c r="J183" i="101" s="1"/>
  <c r="E183" i="102" s="1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83" i="106" s="1"/>
  <c r="G183" i="106" s="1"/>
  <c r="J183" i="106" s="1"/>
  <c r="E183" i="107" s="1"/>
  <c r="G183" i="107" s="1"/>
  <c r="J183" i="107" s="1"/>
  <c r="G176" i="100"/>
  <c r="J176" i="100" s="1"/>
  <c r="E176" i="101" s="1"/>
  <c r="G176" i="101" s="1"/>
  <c r="J176" i="101" s="1"/>
  <c r="E176" i="102" s="1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76" i="106" s="1"/>
  <c r="G176" i="106" s="1"/>
  <c r="J176" i="106" s="1"/>
  <c r="E176" i="107" s="1"/>
  <c r="G176" i="107" s="1"/>
  <c r="J176" i="107" s="1"/>
  <c r="G137" i="100"/>
  <c r="J137" i="100" s="1"/>
  <c r="E137" i="101" s="1"/>
  <c r="G137" i="101" s="1"/>
  <c r="J137" i="101" s="1"/>
  <c r="E137" i="102" s="1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37" i="106" s="1"/>
  <c r="G137" i="106" s="1"/>
  <c r="J137" i="106" s="1"/>
  <c r="E137" i="107" s="1"/>
  <c r="G137" i="107" s="1"/>
  <c r="J137" i="107" s="1"/>
  <c r="G154" i="97"/>
  <c r="J154" i="97" s="1"/>
  <c r="E154" i="98" s="1"/>
  <c r="G11" i="100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E11" i="104" s="1"/>
  <c r="G11" i="104" s="1"/>
  <c r="J11" i="104" s="1"/>
  <c r="E11" i="105" s="1"/>
  <c r="G11" i="105" s="1"/>
  <c r="J11" i="105" s="1"/>
  <c r="E11" i="106" s="1"/>
  <c r="G11" i="106" s="1"/>
  <c r="J11" i="106" s="1"/>
  <c r="E11" i="107" s="1"/>
  <c r="G11" i="107" s="1"/>
  <c r="J11" i="107" s="1"/>
  <c r="J202" i="8"/>
  <c r="X34" i="8"/>
  <c r="X6" i="8"/>
  <c r="X5" i="8"/>
  <c r="Z5" i="8" s="1"/>
  <c r="AA5" i="8" s="1"/>
  <c r="X33" i="8"/>
  <c r="Z33" i="8" s="1"/>
  <c r="AA33" i="8" s="1"/>
  <c r="J137" i="8"/>
  <c r="J130" i="8"/>
  <c r="J134" i="8"/>
  <c r="J132" i="8"/>
  <c r="J138" i="8"/>
  <c r="J204" i="8"/>
  <c r="J136" i="8"/>
  <c r="J69" i="8"/>
  <c r="J59" i="8"/>
  <c r="J150" i="8"/>
  <c r="J186" i="8"/>
  <c r="J70" i="8"/>
  <c r="J177" i="8"/>
  <c r="J74" i="8"/>
  <c r="J114" i="8"/>
  <c r="J185" i="8"/>
  <c r="J205" i="8"/>
  <c r="J87" i="8"/>
  <c r="J199" i="8"/>
  <c r="J99" i="8"/>
  <c r="J80" i="8"/>
  <c r="J133" i="8"/>
  <c r="J35" i="8"/>
  <c r="J131" i="8"/>
  <c r="J100" i="8"/>
  <c r="J62" i="8"/>
  <c r="J129" i="8"/>
  <c r="J184" i="8"/>
  <c r="J160" i="8"/>
  <c r="J113" i="8"/>
  <c r="J112" i="8"/>
  <c r="J111" i="8"/>
  <c r="J110" i="8"/>
  <c r="J95" i="8"/>
  <c r="J81" i="8"/>
  <c r="J44" i="8"/>
  <c r="J38" i="8"/>
  <c r="X32" i="8"/>
  <c r="X35" i="8"/>
  <c r="X30" i="8"/>
  <c r="X31" i="8"/>
  <c r="X28" i="8"/>
  <c r="X29" i="8"/>
  <c r="X27" i="8"/>
  <c r="Z27" i="8" s="1"/>
  <c r="AA27" i="8" s="1"/>
  <c r="X25" i="8"/>
  <c r="X26" i="8"/>
  <c r="X22" i="8"/>
  <c r="X21" i="8"/>
  <c r="X24" i="8"/>
  <c r="X20" i="8"/>
  <c r="X23" i="8"/>
  <c r="X14" i="8"/>
  <c r="N234" i="74"/>
  <c r="X13" i="8"/>
  <c r="X8" i="8"/>
  <c r="G69" i="98" l="1"/>
  <c r="J69" i="98" s="1"/>
  <c r="E69" i="99" s="1"/>
  <c r="G70" i="98"/>
  <c r="J70" i="98" s="1"/>
  <c r="E70" i="99" s="1"/>
  <c r="G154" i="98"/>
  <c r="J154" i="98" s="1"/>
  <c r="E154" i="99" s="1"/>
  <c r="G35" i="8"/>
  <c r="G185" i="8"/>
  <c r="G177" i="8"/>
  <c r="G70" i="8"/>
  <c r="G62" i="8"/>
  <c r="G132" i="8"/>
  <c r="G114" i="8"/>
  <c r="G134" i="8"/>
  <c r="G99" i="8"/>
  <c r="G87" i="8"/>
  <c r="G186" i="8"/>
  <c r="G136" i="8"/>
  <c r="G130" i="8"/>
  <c r="G59" i="8"/>
  <c r="G202" i="8"/>
  <c r="G133" i="8"/>
  <c r="G80" i="8"/>
  <c r="G205" i="8"/>
  <c r="G69" i="8"/>
  <c r="G138" i="8"/>
  <c r="G100" i="8"/>
  <c r="G131" i="8"/>
  <c r="G137" i="8"/>
  <c r="G184" i="8"/>
  <c r="G129" i="8"/>
  <c r="G199" i="8"/>
  <c r="G150" i="8"/>
  <c r="G74" i="8"/>
  <c r="G204" i="8"/>
  <c r="G160" i="8"/>
  <c r="G113" i="8"/>
  <c r="G112" i="8"/>
  <c r="G111" i="8"/>
  <c r="G110" i="8"/>
  <c r="G95" i="8"/>
  <c r="G81" i="8"/>
  <c r="G44" i="8"/>
  <c r="G38" i="8"/>
  <c r="N237" i="74"/>
  <c r="N236" i="74"/>
  <c r="X15" i="8"/>
  <c r="X7" i="8"/>
  <c r="Y36" i="8"/>
  <c r="M232" i="8" s="1"/>
  <c r="X10" i="8"/>
  <c r="X12" i="8"/>
  <c r="S36" i="8"/>
  <c r="X9" i="8"/>
  <c r="V36" i="8"/>
  <c r="W36" i="8"/>
  <c r="N227" i="8" s="1"/>
  <c r="T36" i="8"/>
  <c r="X11" i="8"/>
  <c r="U36" i="8"/>
  <c r="G69" i="99" l="1"/>
  <c r="J69" i="99" s="1"/>
  <c r="E69" i="100" s="1"/>
  <c r="G70" i="99"/>
  <c r="J70" i="99" s="1"/>
  <c r="E70" i="100" s="1"/>
  <c r="G154" i="99"/>
  <c r="J154" i="99" s="1"/>
  <c r="E154" i="100" s="1"/>
  <c r="X36" i="8"/>
  <c r="G70" i="100" l="1"/>
  <c r="J70" i="100" s="1"/>
  <c r="E70" i="101" s="1"/>
  <c r="G70" i="101" s="1"/>
  <c r="J70" i="101" s="1"/>
  <c r="E70" i="102" s="1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70" i="106" s="1"/>
  <c r="G70" i="106" s="1"/>
  <c r="J70" i="106" s="1"/>
  <c r="E70" i="107" s="1"/>
  <c r="G70" i="107" s="1"/>
  <c r="J70" i="107" s="1"/>
  <c r="G69" i="100"/>
  <c r="J69" i="100" s="1"/>
  <c r="E69" i="101" s="1"/>
  <c r="G69" i="101" s="1"/>
  <c r="J69" i="101" s="1"/>
  <c r="E69" i="102" s="1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69" i="106" s="1"/>
  <c r="G69" i="106" s="1"/>
  <c r="J69" i="106" s="1"/>
  <c r="E69" i="107" s="1"/>
  <c r="G69" i="107" s="1"/>
  <c r="J69" i="107" s="1"/>
  <c r="G154" i="100"/>
  <c r="J154" i="100" s="1"/>
  <c r="E154" i="101" s="1"/>
  <c r="G154" i="101" s="1"/>
  <c r="J154" i="101" s="1"/>
  <c r="E154" i="102" s="1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154" i="106" s="1"/>
  <c r="G154" i="106" s="1"/>
  <c r="J154" i="106" s="1"/>
  <c r="E154" i="107" s="1"/>
  <c r="G154" i="107" s="1"/>
  <c r="J154" i="107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83" i="74" l="1"/>
  <c r="J83" i="74" s="1"/>
  <c r="G210" i="74"/>
  <c r="J210" i="74" s="1"/>
  <c r="G147" i="74"/>
  <c r="J147" i="74" s="1"/>
  <c r="G141" i="74"/>
  <c r="J141" i="74" s="1"/>
  <c r="G158" i="74"/>
  <c r="J158" i="74" s="1"/>
  <c r="G139" i="74"/>
  <c r="J139" i="74" s="1"/>
  <c r="G36" i="74"/>
  <c r="J36" i="74" s="1"/>
  <c r="G48" i="74"/>
  <c r="J48" i="74" s="1"/>
  <c r="G34" i="74"/>
  <c r="J34" i="74" s="1"/>
  <c r="G63" i="74"/>
  <c r="J63" i="74" s="1"/>
  <c r="G86" i="74"/>
  <c r="J86" i="74" s="1"/>
  <c r="G88" i="74"/>
  <c r="J88" i="74" s="1"/>
  <c r="G102" i="74"/>
  <c r="J102" i="74" s="1"/>
  <c r="G166" i="74"/>
  <c r="J166" i="74" s="1"/>
  <c r="G32" i="74"/>
  <c r="J32" i="74" s="1"/>
  <c r="G33" i="74"/>
  <c r="J33" i="74" s="1"/>
  <c r="G72" i="74"/>
  <c r="J72" i="74" s="1"/>
  <c r="G198" i="74"/>
  <c r="J198" i="74" s="1"/>
  <c r="G90" i="74"/>
  <c r="J90" i="74" s="1"/>
  <c r="G193" i="74"/>
  <c r="J193" i="74" s="1"/>
  <c r="G98" i="74"/>
  <c r="J98" i="74" s="1"/>
  <c r="G140" i="74"/>
  <c r="J140" i="74" s="1"/>
  <c r="G76" i="74"/>
  <c r="J76" i="74" s="1"/>
  <c r="G212" i="74"/>
  <c r="J212" i="74" s="1"/>
  <c r="G91" i="74"/>
  <c r="J91" i="74" s="1"/>
  <c r="G46" i="74"/>
  <c r="J46" i="74" s="1"/>
  <c r="G77" i="74"/>
  <c r="J77" i="74" s="1"/>
  <c r="G115" i="74"/>
  <c r="J115" i="74" s="1"/>
  <c r="G107" i="74"/>
  <c r="J107" i="74" s="1"/>
  <c r="G24" i="74"/>
  <c r="J24" i="74" s="1"/>
  <c r="G148" i="74"/>
  <c r="J148" i="74" s="1"/>
  <c r="G219" i="74"/>
  <c r="J219" i="74" s="1"/>
  <c r="G222" i="74"/>
  <c r="J222" i="74" s="1"/>
  <c r="G151" i="74"/>
  <c r="J151" i="74" s="1"/>
  <c r="G73" i="74"/>
  <c r="J73" i="74" s="1"/>
  <c r="G127" i="74"/>
  <c r="J127" i="74" s="1"/>
  <c r="G67" i="74"/>
  <c r="J67" i="74" s="1"/>
  <c r="G225" i="74"/>
  <c r="J225" i="74" s="1"/>
  <c r="E225" i="77" s="1"/>
  <c r="G225" i="77" s="1"/>
  <c r="J225" i="77" s="1"/>
  <c r="E225" i="78" s="1"/>
  <c r="G225" i="78" s="1"/>
  <c r="J225" i="78" s="1"/>
  <c r="E225" i="79" s="1"/>
  <c r="G225" i="79" s="1"/>
  <c r="J225" i="79" s="1"/>
  <c r="E225" i="80" s="1"/>
  <c r="G225" i="80" s="1"/>
  <c r="J225" i="80" s="1"/>
  <c r="E225" i="81" s="1"/>
  <c r="G225" i="81" s="1"/>
  <c r="J225" i="81" s="1"/>
  <c r="E225" i="82" s="1"/>
  <c r="G225" i="82" s="1"/>
  <c r="J225" i="82" s="1"/>
  <c r="E225" i="83" s="1"/>
  <c r="G225" i="83" s="1"/>
  <c r="J225" i="83" s="1"/>
  <c r="E225" i="84" s="1"/>
  <c r="G225" i="84" s="1"/>
  <c r="J225" i="84" s="1"/>
  <c r="E225" i="85" s="1"/>
  <c r="G225" i="85" s="1"/>
  <c r="J225" i="85" s="1"/>
  <c r="E225" i="86" s="1"/>
  <c r="G225" i="86" s="1"/>
  <c r="J225" i="86" s="1"/>
  <c r="E225" i="87" s="1"/>
  <c r="G225" i="87" s="1"/>
  <c r="J225" i="87" s="1"/>
  <c r="E225" i="88" s="1"/>
  <c r="G225" i="88" s="1"/>
  <c r="J225" i="88" s="1"/>
  <c r="E225" i="89" s="1"/>
  <c r="G225" i="89" s="1"/>
  <c r="J225" i="89" s="1"/>
  <c r="E225" i="90" s="1"/>
  <c r="G225" i="90" s="1"/>
  <c r="J225" i="90" s="1"/>
  <c r="E225" i="91" s="1"/>
  <c r="G30" i="74"/>
  <c r="J30" i="74" s="1"/>
  <c r="G29" i="74"/>
  <c r="J29" i="74" s="1"/>
  <c r="G50" i="74"/>
  <c r="J50" i="74" s="1"/>
  <c r="G21" i="74"/>
  <c r="J21" i="74" s="1"/>
  <c r="G164" i="74"/>
  <c r="J164" i="74" s="1"/>
  <c r="G206" i="74"/>
  <c r="J206" i="74" s="1"/>
  <c r="G122" i="74"/>
  <c r="J122" i="74" s="1"/>
  <c r="G97" i="74"/>
  <c r="J97" i="74" s="1"/>
  <c r="G20" i="74"/>
  <c r="J20" i="74" s="1"/>
  <c r="G40" i="74"/>
  <c r="J40" i="74" s="1"/>
  <c r="G103" i="74"/>
  <c r="J103" i="74" s="1"/>
  <c r="G223" i="74"/>
  <c r="J223" i="74" s="1"/>
  <c r="G201" i="74"/>
  <c r="J201" i="74" s="1"/>
  <c r="G19" i="74"/>
  <c r="J19" i="74" s="1"/>
  <c r="G65" i="74"/>
  <c r="J65" i="74" s="1"/>
  <c r="G159" i="74"/>
  <c r="J159" i="74" s="1"/>
  <c r="G220" i="74"/>
  <c r="J220" i="74" s="1"/>
  <c r="G195" i="74"/>
  <c r="J195" i="74" s="1"/>
  <c r="G23" i="74"/>
  <c r="J23" i="74" s="1"/>
  <c r="G22" i="74"/>
  <c r="J22" i="74" s="1"/>
  <c r="G135" i="74"/>
  <c r="J135" i="74" s="1"/>
  <c r="G196" i="74"/>
  <c r="J196" i="74" s="1"/>
  <c r="G25" i="74"/>
  <c r="J25" i="74" s="1"/>
  <c r="G57" i="74"/>
  <c r="J57" i="74" s="1"/>
  <c r="G207" i="74"/>
  <c r="J207" i="74" s="1"/>
  <c r="G96" i="74"/>
  <c r="J96" i="74" s="1"/>
  <c r="G224" i="74"/>
  <c r="J224" i="74" s="1"/>
  <c r="G215" i="74"/>
  <c r="J215" i="74" s="1"/>
  <c r="G123" i="74"/>
  <c r="J123" i="74" s="1"/>
  <c r="G209" i="74"/>
  <c r="J209" i="74" s="1"/>
  <c r="G106" i="74"/>
  <c r="J106" i="74" s="1"/>
  <c r="G214" i="74"/>
  <c r="J214" i="74" s="1"/>
  <c r="G144" i="74"/>
  <c r="J144" i="74" s="1"/>
  <c r="G28" i="74"/>
  <c r="J28" i="74" s="1"/>
  <c r="G79" i="74"/>
  <c r="J79" i="74" s="1"/>
  <c r="G41" i="74"/>
  <c r="J41" i="74" s="1"/>
  <c r="G47" i="74"/>
  <c r="J47" i="74" s="1"/>
  <c r="G56" i="74"/>
  <c r="J56" i="74" s="1"/>
  <c r="G152" i="74"/>
  <c r="J152" i="74" s="1"/>
  <c r="G37" i="74"/>
  <c r="J37" i="74" s="1"/>
  <c r="G54" i="74"/>
  <c r="J54" i="74" s="1"/>
  <c r="G27" i="74"/>
  <c r="J27" i="74" s="1"/>
  <c r="G71" i="74"/>
  <c r="J71" i="74" s="1"/>
  <c r="G165" i="74"/>
  <c r="J165" i="74" s="1"/>
  <c r="G82" i="74"/>
  <c r="J82" i="74" s="1"/>
  <c r="G162" i="74"/>
  <c r="J162" i="74" s="1"/>
  <c r="G68" i="74"/>
  <c r="J68" i="74" s="1"/>
  <c r="G42" i="74"/>
  <c r="J42" i="74" s="1"/>
  <c r="G85" i="74"/>
  <c r="J85" i="74" s="1"/>
  <c r="G216" i="74"/>
  <c r="J216" i="74" s="1"/>
  <c r="G208" i="74"/>
  <c r="J208" i="74" s="1"/>
  <c r="G211" i="74"/>
  <c r="J211" i="74" s="1"/>
  <c r="G61" i="74"/>
  <c r="J61" i="74" s="1"/>
  <c r="G109" i="74"/>
  <c r="J109" i="74" s="1"/>
  <c r="G39" i="74"/>
  <c r="J39" i="74" s="1"/>
  <c r="G188" i="74"/>
  <c r="J188" i="74" s="1"/>
  <c r="G101" i="74"/>
  <c r="J101" i="74" s="1"/>
  <c r="G84" i="74"/>
  <c r="J84" i="74" s="1"/>
  <c r="G53" i="74"/>
  <c r="J53" i="74" s="1"/>
  <c r="G58" i="74"/>
  <c r="J58" i="74" s="1"/>
  <c r="G200" i="74"/>
  <c r="J200" i="74" s="1"/>
  <c r="G124" i="74"/>
  <c r="J124" i="74" s="1"/>
  <c r="G43" i="74"/>
  <c r="J43" i="74" s="1"/>
  <c r="G221" i="74"/>
  <c r="J221" i="74" s="1"/>
  <c r="G45" i="74"/>
  <c r="J45" i="74" s="1"/>
  <c r="G26" i="74"/>
  <c r="J26" i="74" s="1"/>
  <c r="G78" i="74"/>
  <c r="J78" i="74" s="1"/>
  <c r="G126" i="74"/>
  <c r="J126" i="74" s="1"/>
  <c r="G49" i="74"/>
  <c r="J49" i="74" s="1"/>
  <c r="G51" i="74"/>
  <c r="J51" i="74" s="1"/>
  <c r="G125" i="74"/>
  <c r="J125" i="74" s="1"/>
  <c r="G75" i="74"/>
  <c r="J75" i="74" s="1"/>
  <c r="G64" i="74"/>
  <c r="J64" i="74" s="1"/>
  <c r="G149" i="74"/>
  <c r="J149" i="74" s="1"/>
  <c r="E149" i="77" s="1"/>
  <c r="G92" i="74"/>
  <c r="J92" i="74" s="1"/>
  <c r="G93" i="74"/>
  <c r="J93" i="74" s="1"/>
  <c r="G104" i="74"/>
  <c r="J104" i="74" s="1"/>
  <c r="G203" i="74"/>
  <c r="J203" i="74" s="1"/>
  <c r="G213" i="74"/>
  <c r="J213" i="74" s="1"/>
  <c r="G31" i="74"/>
  <c r="J31" i="74" s="1"/>
  <c r="G197" i="74"/>
  <c r="J197" i="74" s="1"/>
  <c r="G163" i="74"/>
  <c r="J163" i="74" s="1"/>
  <c r="G66" i="74"/>
  <c r="J66" i="74" s="1"/>
  <c r="G52" i="74"/>
  <c r="J52" i="74" s="1"/>
  <c r="G218" i="74"/>
  <c r="J218" i="74" s="1"/>
  <c r="G119" i="74"/>
  <c r="J119" i="74" s="1"/>
  <c r="G120" i="74"/>
  <c r="J120" i="74" s="1"/>
  <c r="G145" i="74"/>
  <c r="J145" i="74" s="1"/>
  <c r="G121" i="74"/>
  <c r="J121" i="74" s="1"/>
  <c r="G153" i="74"/>
  <c r="J153" i="74" s="1"/>
  <c r="G60" i="74"/>
  <c r="J60" i="74" s="1"/>
  <c r="G143" i="74"/>
  <c r="J143" i="74" s="1"/>
  <c r="G55" i="74"/>
  <c r="J55" i="74" s="1"/>
  <c r="G94" i="74"/>
  <c r="J94" i="74" s="1"/>
  <c r="N204" i="64"/>
  <c r="X107" i="64"/>
  <c r="J206" i="64" s="1"/>
  <c r="K207" i="64" s="1"/>
  <c r="G225" i="91" l="1"/>
  <c r="J225" i="91" s="1"/>
  <c r="E225" i="92" s="1"/>
  <c r="G225" i="92" s="1"/>
  <c r="J225" i="92" s="1"/>
  <c r="E225" i="93" s="1"/>
  <c r="G225" i="93" s="1"/>
  <c r="J225" i="93" s="1"/>
  <c r="E225" i="94" s="1"/>
  <c r="G225" i="94" s="1"/>
  <c r="J225" i="94" s="1"/>
  <c r="E225" i="95" s="1"/>
  <c r="G225" i="95" s="1"/>
  <c r="J225" i="95" s="1"/>
  <c r="E225" i="96" s="1"/>
  <c r="G225" i="96" s="1"/>
  <c r="J225" i="96" s="1"/>
  <c r="E225" i="97" s="1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G153" i="84" s="1"/>
  <c r="J153" i="84" s="1"/>
  <c r="E153" i="85" s="1"/>
  <c r="G153" i="85" s="1"/>
  <c r="J153" i="85" s="1"/>
  <c r="E153" i="86" s="1"/>
  <c r="G153" i="86" s="1"/>
  <c r="J153" i="86" s="1"/>
  <c r="E153" i="87" s="1"/>
  <c r="G153" i="87" s="1"/>
  <c r="J153" i="87" s="1"/>
  <c r="E153" i="88" s="1"/>
  <c r="G153" i="88" s="1"/>
  <c r="J153" i="88" s="1"/>
  <c r="E153" i="89" s="1"/>
  <c r="G153" i="89" s="1"/>
  <c r="J153" i="89" s="1"/>
  <c r="E153" i="90" s="1"/>
  <c r="G153" i="90" s="1"/>
  <c r="J153" i="90" s="1"/>
  <c r="E153" i="91" s="1"/>
  <c r="E153" i="8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G163" i="84" s="1"/>
  <c r="J163" i="84" s="1"/>
  <c r="E163" i="85" s="1"/>
  <c r="G163" i="85" s="1"/>
  <c r="J163" i="85" s="1"/>
  <c r="E163" i="86" s="1"/>
  <c r="G163" i="86" s="1"/>
  <c r="J163" i="86" s="1"/>
  <c r="E163" i="87" s="1"/>
  <c r="G163" i="87" s="1"/>
  <c r="J163" i="87" s="1"/>
  <c r="E163" i="88" s="1"/>
  <c r="G163" i="88" s="1"/>
  <c r="J163" i="88" s="1"/>
  <c r="E163" i="89" s="1"/>
  <c r="G163" i="89" s="1"/>
  <c r="J163" i="89" s="1"/>
  <c r="E163" i="90" s="1"/>
  <c r="G163" i="90" s="1"/>
  <c r="J163" i="90" s="1"/>
  <c r="E163" i="91" s="1"/>
  <c r="E163" i="8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G26" i="84" s="1"/>
  <c r="J26" i="84" s="1"/>
  <c r="E26" i="85" s="1"/>
  <c r="G26" i="85" s="1"/>
  <c r="J26" i="85" s="1"/>
  <c r="E26" i="86" s="1"/>
  <c r="G26" i="86" s="1"/>
  <c r="J26" i="86" s="1"/>
  <c r="E26" i="87" s="1"/>
  <c r="G26" i="87" s="1"/>
  <c r="J26" i="87" s="1"/>
  <c r="E26" i="88" s="1"/>
  <c r="G26" i="88" s="1"/>
  <c r="J26" i="88" s="1"/>
  <c r="E26" i="89" s="1"/>
  <c r="G26" i="89" s="1"/>
  <c r="J26" i="89" s="1"/>
  <c r="E26" i="90" s="1"/>
  <c r="G26" i="90" s="1"/>
  <c r="J26" i="90" s="1"/>
  <c r="E26" i="91" s="1"/>
  <c r="E26" i="8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G84" i="84" s="1"/>
  <c r="J84" i="84" s="1"/>
  <c r="E84" i="85" s="1"/>
  <c r="G84" i="85" s="1"/>
  <c r="J84" i="85" s="1"/>
  <c r="E84" i="86" s="1"/>
  <c r="G84" i="86" s="1"/>
  <c r="J84" i="86" s="1"/>
  <c r="E84" i="87" s="1"/>
  <c r="G84" i="87" s="1"/>
  <c r="J84" i="87" s="1"/>
  <c r="E84" i="88" s="1"/>
  <c r="G84" i="88" s="1"/>
  <c r="J84" i="88" s="1"/>
  <c r="E84" i="89" s="1"/>
  <c r="G84" i="89" s="1"/>
  <c r="J84" i="89" s="1"/>
  <c r="E84" i="90" s="1"/>
  <c r="G84" i="90" s="1"/>
  <c r="J84" i="90" s="1"/>
  <c r="E84" i="91" s="1"/>
  <c r="E84" i="8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G216" i="84" s="1"/>
  <c r="J216" i="84" s="1"/>
  <c r="E216" i="85" s="1"/>
  <c r="G216" i="85" s="1"/>
  <c r="J216" i="85" s="1"/>
  <c r="E216" i="86" s="1"/>
  <c r="G216" i="86" s="1"/>
  <c r="J216" i="86" s="1"/>
  <c r="E216" i="87" s="1"/>
  <c r="G216" i="87" s="1"/>
  <c r="J216" i="87" s="1"/>
  <c r="E216" i="88" s="1"/>
  <c r="G216" i="88" s="1"/>
  <c r="J216" i="88" s="1"/>
  <c r="E216" i="89" s="1"/>
  <c r="G216" i="89" s="1"/>
  <c r="J216" i="89" s="1"/>
  <c r="E216" i="90" s="1"/>
  <c r="G216" i="90" s="1"/>
  <c r="J216" i="90" s="1"/>
  <c r="E216" i="91" s="1"/>
  <c r="E216" i="8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G27" i="84" s="1"/>
  <c r="J27" i="84" s="1"/>
  <c r="E27" i="85" s="1"/>
  <c r="G27" i="85" s="1"/>
  <c r="J27" i="85" s="1"/>
  <c r="E27" i="86" s="1"/>
  <c r="G27" i="86" s="1"/>
  <c r="J27" i="86" s="1"/>
  <c r="E27" i="87" s="1"/>
  <c r="G27" i="87" s="1"/>
  <c r="J27" i="87" s="1"/>
  <c r="E27" i="88" s="1"/>
  <c r="G27" i="88" s="1"/>
  <c r="J27" i="88" s="1"/>
  <c r="E27" i="89" s="1"/>
  <c r="G27" i="89" s="1"/>
  <c r="J27" i="89" s="1"/>
  <c r="E27" i="90" s="1"/>
  <c r="G27" i="90" s="1"/>
  <c r="J27" i="90" s="1"/>
  <c r="E27" i="91" s="1"/>
  <c r="E27" i="8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G28" i="84" s="1"/>
  <c r="J28" i="84" s="1"/>
  <c r="E28" i="85" s="1"/>
  <c r="G28" i="85" s="1"/>
  <c r="J28" i="85" s="1"/>
  <c r="E28" i="86" s="1"/>
  <c r="G28" i="86" s="1"/>
  <c r="J28" i="86" s="1"/>
  <c r="E28" i="87" s="1"/>
  <c r="G28" i="87" s="1"/>
  <c r="J28" i="87" s="1"/>
  <c r="E28" i="88" s="1"/>
  <c r="G28" i="88" s="1"/>
  <c r="J28" i="88" s="1"/>
  <c r="E28" i="89" s="1"/>
  <c r="G28" i="89" s="1"/>
  <c r="J28" i="89" s="1"/>
  <c r="E28" i="90" s="1"/>
  <c r="G28" i="90" s="1"/>
  <c r="J28" i="90" s="1"/>
  <c r="E28" i="91" s="1"/>
  <c r="E28" i="8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G96" i="84" s="1"/>
  <c r="J96" i="84" s="1"/>
  <c r="E96" i="85" s="1"/>
  <c r="G96" i="85" s="1"/>
  <c r="J96" i="85" s="1"/>
  <c r="E96" i="86" s="1"/>
  <c r="G96" i="86" s="1"/>
  <c r="J96" i="86" s="1"/>
  <c r="E96" i="87" s="1"/>
  <c r="G96" i="87" s="1"/>
  <c r="J96" i="87" s="1"/>
  <c r="E96" i="88" s="1"/>
  <c r="G96" i="88" s="1"/>
  <c r="J96" i="88" s="1"/>
  <c r="E96" i="89" s="1"/>
  <c r="G96" i="89" s="1"/>
  <c r="J96" i="89" s="1"/>
  <c r="E96" i="90" s="1"/>
  <c r="G96" i="90" s="1"/>
  <c r="J96" i="90" s="1"/>
  <c r="E96" i="91" s="1"/>
  <c r="E96" i="8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G195" i="84" s="1"/>
  <c r="J195" i="84" s="1"/>
  <c r="E195" i="85" s="1"/>
  <c r="G195" i="85" s="1"/>
  <c r="J195" i="85" s="1"/>
  <c r="E195" i="86" s="1"/>
  <c r="G195" i="86" s="1"/>
  <c r="J195" i="86" s="1"/>
  <c r="E195" i="87" s="1"/>
  <c r="G195" i="87" s="1"/>
  <c r="J195" i="87" s="1"/>
  <c r="E195" i="88" s="1"/>
  <c r="G195" i="88" s="1"/>
  <c r="J195" i="88" s="1"/>
  <c r="E195" i="89" s="1"/>
  <c r="G195" i="89" s="1"/>
  <c r="J195" i="89" s="1"/>
  <c r="E195" i="90" s="1"/>
  <c r="G195" i="90" s="1"/>
  <c r="J195" i="90" s="1"/>
  <c r="E195" i="91" s="1"/>
  <c r="E195" i="8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G40" i="84" s="1"/>
  <c r="J40" i="84" s="1"/>
  <c r="E40" i="85" s="1"/>
  <c r="G40" i="85" s="1"/>
  <c r="J40" i="85" s="1"/>
  <c r="E40" i="86" s="1"/>
  <c r="G40" i="86" s="1"/>
  <c r="J40" i="86" s="1"/>
  <c r="E40" i="87" s="1"/>
  <c r="G40" i="87" s="1"/>
  <c r="J40" i="87" s="1"/>
  <c r="E40" i="88" s="1"/>
  <c r="G40" i="88" s="1"/>
  <c r="J40" i="88" s="1"/>
  <c r="E40" i="89" s="1"/>
  <c r="G40" i="89" s="1"/>
  <c r="J40" i="89" s="1"/>
  <c r="E40" i="90" s="1"/>
  <c r="G40" i="90" s="1"/>
  <c r="J40" i="90" s="1"/>
  <c r="E40" i="91" s="1"/>
  <c r="E40" i="8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G29" i="84" s="1"/>
  <c r="J29" i="84" s="1"/>
  <c r="E29" i="85" s="1"/>
  <c r="G29" i="85" s="1"/>
  <c r="J29" i="85" s="1"/>
  <c r="E29" i="86" s="1"/>
  <c r="G29" i="86" s="1"/>
  <c r="J29" i="86" s="1"/>
  <c r="E29" i="87" s="1"/>
  <c r="G29" i="87" s="1"/>
  <c r="J29" i="87" s="1"/>
  <c r="E29" i="88" s="1"/>
  <c r="G29" i="88" s="1"/>
  <c r="J29" i="88" s="1"/>
  <c r="E29" i="89" s="1"/>
  <c r="G29" i="89" s="1"/>
  <c r="J29" i="89" s="1"/>
  <c r="E29" i="90" s="1"/>
  <c r="G29" i="90" s="1"/>
  <c r="J29" i="90" s="1"/>
  <c r="E29" i="91" s="1"/>
  <c r="E29" i="8"/>
  <c r="E219" i="77"/>
  <c r="G219" i="77" s="1"/>
  <c r="J219" i="77" s="1"/>
  <c r="E219" i="78" s="1"/>
  <c r="G219" i="78" s="1"/>
  <c r="J219" i="78" s="1"/>
  <c r="E219" i="79" s="1"/>
  <c r="G219" i="79" s="1"/>
  <c r="J219" i="79" s="1"/>
  <c r="E219" i="80" s="1"/>
  <c r="G219" i="80" s="1"/>
  <c r="J219" i="80" s="1"/>
  <c r="E219" i="81" s="1"/>
  <c r="G219" i="81" s="1"/>
  <c r="J219" i="81" s="1"/>
  <c r="E219" i="82" s="1"/>
  <c r="G219" i="82" s="1"/>
  <c r="J219" i="82" s="1"/>
  <c r="E219" i="83" s="1"/>
  <c r="G219" i="83" s="1"/>
  <c r="J219" i="83" s="1"/>
  <c r="E219" i="84" s="1"/>
  <c r="G219" i="84" s="1"/>
  <c r="J219" i="84" s="1"/>
  <c r="E219" i="85" s="1"/>
  <c r="G219" i="85" s="1"/>
  <c r="J219" i="85" s="1"/>
  <c r="E219" i="86" s="1"/>
  <c r="G219" i="86" s="1"/>
  <c r="J219" i="86" s="1"/>
  <c r="E219" i="87" s="1"/>
  <c r="G219" i="87" s="1"/>
  <c r="J219" i="87" s="1"/>
  <c r="E219" i="88" s="1"/>
  <c r="G219" i="88" s="1"/>
  <c r="J219" i="88" s="1"/>
  <c r="E219" i="89" s="1"/>
  <c r="G219" i="89" s="1"/>
  <c r="J219" i="89" s="1"/>
  <c r="E219" i="90" s="1"/>
  <c r="G219" i="90" s="1"/>
  <c r="J219" i="90" s="1"/>
  <c r="E219" i="91" s="1"/>
  <c r="E219" i="8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G212" i="84" s="1"/>
  <c r="J212" i="84" s="1"/>
  <c r="E212" i="85" s="1"/>
  <c r="G212" i="85" s="1"/>
  <c r="J212" i="85" s="1"/>
  <c r="E212" i="86" s="1"/>
  <c r="G212" i="86" s="1"/>
  <c r="J212" i="86" s="1"/>
  <c r="E212" i="87" s="1"/>
  <c r="G212" i="87" s="1"/>
  <c r="J212" i="87" s="1"/>
  <c r="E212" i="88" s="1"/>
  <c r="G212" i="88" s="1"/>
  <c r="J212" i="88" s="1"/>
  <c r="E212" i="89" s="1"/>
  <c r="G212" i="89" s="1"/>
  <c r="J212" i="89" s="1"/>
  <c r="E212" i="90" s="1"/>
  <c r="G212" i="90" s="1"/>
  <c r="J212" i="90" s="1"/>
  <c r="E212" i="91" s="1"/>
  <c r="E212" i="8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G33" i="84" s="1"/>
  <c r="J33" i="84" s="1"/>
  <c r="E33" i="85" s="1"/>
  <c r="G33" i="85" s="1"/>
  <c r="J33" i="85" s="1"/>
  <c r="E33" i="86" s="1"/>
  <c r="G33" i="86" s="1"/>
  <c r="J33" i="86" s="1"/>
  <c r="E33" i="87" s="1"/>
  <c r="G33" i="87" s="1"/>
  <c r="J33" i="87" s="1"/>
  <c r="E33" i="88" s="1"/>
  <c r="G33" i="88" s="1"/>
  <c r="J33" i="88" s="1"/>
  <c r="E33" i="89" s="1"/>
  <c r="G33" i="89" s="1"/>
  <c r="J33" i="89" s="1"/>
  <c r="E33" i="90" s="1"/>
  <c r="G33" i="90" s="1"/>
  <c r="J33" i="90" s="1"/>
  <c r="E33" i="91" s="1"/>
  <c r="E33" i="8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G48" i="84" s="1"/>
  <c r="J48" i="84" s="1"/>
  <c r="E48" i="85" s="1"/>
  <c r="G48" i="85" s="1"/>
  <c r="J48" i="85" s="1"/>
  <c r="E48" i="86" s="1"/>
  <c r="G48" i="86" s="1"/>
  <c r="J48" i="86" s="1"/>
  <c r="E48" i="87" s="1"/>
  <c r="G48" i="87" s="1"/>
  <c r="J48" i="87" s="1"/>
  <c r="E48" i="88" s="1"/>
  <c r="G48" i="88" s="1"/>
  <c r="J48" i="88" s="1"/>
  <c r="E48" i="89" s="1"/>
  <c r="G48" i="89" s="1"/>
  <c r="J48" i="89" s="1"/>
  <c r="E48" i="90" s="1"/>
  <c r="G48" i="90" s="1"/>
  <c r="J48" i="90" s="1"/>
  <c r="E48" i="91" s="1"/>
  <c r="E48" i="8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G121" i="84" s="1"/>
  <c r="J121" i="84" s="1"/>
  <c r="E121" i="85" s="1"/>
  <c r="G121" i="85" s="1"/>
  <c r="J121" i="85" s="1"/>
  <c r="E121" i="86" s="1"/>
  <c r="G121" i="86" s="1"/>
  <c r="J121" i="86" s="1"/>
  <c r="E121" i="87" s="1"/>
  <c r="G121" i="87" s="1"/>
  <c r="J121" i="87" s="1"/>
  <c r="E121" i="88" s="1"/>
  <c r="G121" i="88" s="1"/>
  <c r="J121" i="88" s="1"/>
  <c r="E121" i="89" s="1"/>
  <c r="G121" i="89" s="1"/>
  <c r="J121" i="89" s="1"/>
  <c r="E121" i="90" s="1"/>
  <c r="G121" i="90" s="1"/>
  <c r="J121" i="90" s="1"/>
  <c r="E121" i="91" s="1"/>
  <c r="E121" i="8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G197" i="84" s="1"/>
  <c r="J197" i="84" s="1"/>
  <c r="E197" i="85" s="1"/>
  <c r="G197" i="85" s="1"/>
  <c r="J197" i="85" s="1"/>
  <c r="E197" i="86" s="1"/>
  <c r="G197" i="86" s="1"/>
  <c r="J197" i="86" s="1"/>
  <c r="E197" i="87" s="1"/>
  <c r="G197" i="87" s="1"/>
  <c r="J197" i="87" s="1"/>
  <c r="E197" i="88" s="1"/>
  <c r="G197" i="88" s="1"/>
  <c r="J197" i="88" s="1"/>
  <c r="E197" i="89" s="1"/>
  <c r="G197" i="89" s="1"/>
  <c r="J197" i="89" s="1"/>
  <c r="E197" i="90" s="1"/>
  <c r="G197" i="90" s="1"/>
  <c r="J197" i="90" s="1"/>
  <c r="E197" i="91" s="1"/>
  <c r="E197" i="8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G64" i="84" s="1"/>
  <c r="J64" i="84" s="1"/>
  <c r="E64" i="85" s="1"/>
  <c r="G64" i="85" s="1"/>
  <c r="J64" i="85" s="1"/>
  <c r="E64" i="86" s="1"/>
  <c r="G64" i="86" s="1"/>
  <c r="J64" i="86" s="1"/>
  <c r="E64" i="87" s="1"/>
  <c r="G64" i="87" s="1"/>
  <c r="J64" i="87" s="1"/>
  <c r="E64" i="88" s="1"/>
  <c r="G64" i="88" s="1"/>
  <c r="J64" i="88" s="1"/>
  <c r="E64" i="89" s="1"/>
  <c r="G64" i="89" s="1"/>
  <c r="J64" i="89" s="1"/>
  <c r="E64" i="90" s="1"/>
  <c r="G64" i="90" s="1"/>
  <c r="J64" i="90" s="1"/>
  <c r="E64" i="91" s="1"/>
  <c r="E64" i="8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45" i="86" s="1"/>
  <c r="G45" i="86" s="1"/>
  <c r="J45" i="86" s="1"/>
  <c r="E45" i="87" s="1"/>
  <c r="G45" i="87" s="1"/>
  <c r="J45" i="87" s="1"/>
  <c r="E45" i="88" s="1"/>
  <c r="G45" i="88" s="1"/>
  <c r="J45" i="88" s="1"/>
  <c r="E45" i="89" s="1"/>
  <c r="E45" i="8"/>
  <c r="E101" i="77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G101" i="84" s="1"/>
  <c r="J101" i="84" s="1"/>
  <c r="E101" i="85" s="1"/>
  <c r="G101" i="85" s="1"/>
  <c r="J101" i="85" s="1"/>
  <c r="E101" i="86" s="1"/>
  <c r="G101" i="86" s="1"/>
  <c r="J101" i="86" s="1"/>
  <c r="E101" i="87" s="1"/>
  <c r="G101" i="87" s="1"/>
  <c r="J101" i="87" s="1"/>
  <c r="E101" i="88" s="1"/>
  <c r="G101" i="88" s="1"/>
  <c r="J101" i="88" s="1"/>
  <c r="E101" i="89" s="1"/>
  <c r="E101" i="8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G85" i="84" s="1"/>
  <c r="J85" i="84" s="1"/>
  <c r="E85" i="85" s="1"/>
  <c r="G85" i="85" s="1"/>
  <c r="J85" i="85" s="1"/>
  <c r="E85" i="86" s="1"/>
  <c r="G85" i="86" s="1"/>
  <c r="J85" i="86" s="1"/>
  <c r="E85" i="87" s="1"/>
  <c r="G85" i="87" s="1"/>
  <c r="J85" i="87" s="1"/>
  <c r="E85" i="88" s="1"/>
  <c r="G85" i="88" s="1"/>
  <c r="J85" i="88" s="1"/>
  <c r="E85" i="89" s="1"/>
  <c r="G85" i="89" s="1"/>
  <c r="J85" i="89" s="1"/>
  <c r="E85" i="90" s="1"/>
  <c r="G85" i="90" s="1"/>
  <c r="J85" i="90" s="1"/>
  <c r="E85" i="91" s="1"/>
  <c r="E85" i="8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G54" i="84" s="1"/>
  <c r="J54" i="84" s="1"/>
  <c r="E54" i="85" s="1"/>
  <c r="G54" i="85" s="1"/>
  <c r="J54" i="85" s="1"/>
  <c r="E54" i="86" s="1"/>
  <c r="G54" i="86" s="1"/>
  <c r="J54" i="86" s="1"/>
  <c r="E54" i="87" s="1"/>
  <c r="G54" i="87" s="1"/>
  <c r="J54" i="87" s="1"/>
  <c r="E54" i="88" s="1"/>
  <c r="G54" i="88" s="1"/>
  <c r="J54" i="88" s="1"/>
  <c r="E54" i="89" s="1"/>
  <c r="G54" i="89" s="1"/>
  <c r="J54" i="89" s="1"/>
  <c r="E54" i="90" s="1"/>
  <c r="G54" i="90" s="1"/>
  <c r="J54" i="90" s="1"/>
  <c r="E54" i="91" s="1"/>
  <c r="E54" i="8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G144" i="84" s="1"/>
  <c r="J144" i="84" s="1"/>
  <c r="E144" i="85" s="1"/>
  <c r="G144" i="85" s="1"/>
  <c r="J144" i="85" s="1"/>
  <c r="E144" i="86" s="1"/>
  <c r="G144" i="86" s="1"/>
  <c r="J144" i="86" s="1"/>
  <c r="E144" i="87" s="1"/>
  <c r="G144" i="87" s="1"/>
  <c r="J144" i="87" s="1"/>
  <c r="E144" i="88" s="1"/>
  <c r="G144" i="88" s="1"/>
  <c r="J144" i="88" s="1"/>
  <c r="E144" i="89" s="1"/>
  <c r="G144" i="89" s="1"/>
  <c r="J144" i="89" s="1"/>
  <c r="E144" i="90" s="1"/>
  <c r="G144" i="90" s="1"/>
  <c r="J144" i="90" s="1"/>
  <c r="E144" i="91" s="1"/>
  <c r="E144" i="8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E207" i="8"/>
  <c r="E220" i="77"/>
  <c r="G220" i="77" s="1"/>
  <c r="J220" i="77" s="1"/>
  <c r="E220" i="78" s="1"/>
  <c r="G220" i="78" s="1"/>
  <c r="J220" i="78" s="1"/>
  <c r="E220" i="79" s="1"/>
  <c r="G220" i="79" s="1"/>
  <c r="J220" i="79" s="1"/>
  <c r="E220" i="80" s="1"/>
  <c r="G220" i="80" s="1"/>
  <c r="J220" i="80" s="1"/>
  <c r="E220" i="81" s="1"/>
  <c r="G220" i="81" s="1"/>
  <c r="J220" i="81" s="1"/>
  <c r="E220" i="82" s="1"/>
  <c r="G220" i="82" s="1"/>
  <c r="J220" i="82" s="1"/>
  <c r="E220" i="83" s="1"/>
  <c r="G220" i="83" s="1"/>
  <c r="J220" i="83" s="1"/>
  <c r="E220" i="84" s="1"/>
  <c r="G220" i="84" s="1"/>
  <c r="J220" i="84" s="1"/>
  <c r="E220" i="85" s="1"/>
  <c r="G220" i="85" s="1"/>
  <c r="J220" i="85" s="1"/>
  <c r="E220" i="86" s="1"/>
  <c r="G220" i="86" s="1"/>
  <c r="J220" i="86" s="1"/>
  <c r="E220" i="87" s="1"/>
  <c r="G220" i="87" s="1"/>
  <c r="J220" i="87" s="1"/>
  <c r="E220" i="88" s="1"/>
  <c r="G220" i="88" s="1"/>
  <c r="J220" i="88" s="1"/>
  <c r="E220" i="89" s="1"/>
  <c r="G220" i="89" s="1"/>
  <c r="J220" i="89" s="1"/>
  <c r="E220" i="90" s="1"/>
  <c r="G220" i="90" s="1"/>
  <c r="J220" i="90" s="1"/>
  <c r="E220" i="91" s="1"/>
  <c r="E220" i="8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G20" i="85" s="1"/>
  <c r="J20" i="85" s="1"/>
  <c r="E20" i="86" s="1"/>
  <c r="G20" i="86" s="1"/>
  <c r="J20" i="86" s="1"/>
  <c r="E20" i="87" s="1"/>
  <c r="G20" i="87" s="1"/>
  <c r="J20" i="87" s="1"/>
  <c r="E20" i="88" s="1"/>
  <c r="G20" i="88" s="1"/>
  <c r="J20" i="88" s="1"/>
  <c r="E20" i="89" s="1"/>
  <c r="G20" i="89" s="1"/>
  <c r="J20" i="89" s="1"/>
  <c r="E20" i="90" s="1"/>
  <c r="G20" i="90" s="1"/>
  <c r="J20" i="90" s="1"/>
  <c r="E20" i="91" s="1"/>
  <c r="E20" i="8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G30" i="84" s="1"/>
  <c r="J30" i="84" s="1"/>
  <c r="E30" i="85" s="1"/>
  <c r="G30" i="85" s="1"/>
  <c r="J30" i="85" s="1"/>
  <c r="E30" i="86" s="1"/>
  <c r="G30" i="86" s="1"/>
  <c r="J30" i="86" s="1"/>
  <c r="E30" i="87" s="1"/>
  <c r="G30" i="87" s="1"/>
  <c r="J30" i="87" s="1"/>
  <c r="E30" i="88" s="1"/>
  <c r="G30" i="88" s="1"/>
  <c r="J30" i="88" s="1"/>
  <c r="E30" i="89" s="1"/>
  <c r="G30" i="89" s="1"/>
  <c r="J30" i="89" s="1"/>
  <c r="E30" i="90" s="1"/>
  <c r="G30" i="90" s="1"/>
  <c r="J30" i="90" s="1"/>
  <c r="E30" i="91" s="1"/>
  <c r="E30" i="8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G148" i="84" s="1"/>
  <c r="J148" i="84" s="1"/>
  <c r="E148" i="85" s="1"/>
  <c r="G148" i="85" s="1"/>
  <c r="J148" i="85" s="1"/>
  <c r="E148" i="86" s="1"/>
  <c r="G148" i="86" s="1"/>
  <c r="J148" i="86" s="1"/>
  <c r="E148" i="87" s="1"/>
  <c r="G148" i="87" s="1"/>
  <c r="J148" i="87" s="1"/>
  <c r="E148" i="88" s="1"/>
  <c r="G148" i="88" s="1"/>
  <c r="J148" i="88" s="1"/>
  <c r="E148" i="89" s="1"/>
  <c r="G148" i="89" s="1"/>
  <c r="J148" i="89" s="1"/>
  <c r="E148" i="90" s="1"/>
  <c r="G148" i="90" s="1"/>
  <c r="J148" i="90" s="1"/>
  <c r="E148" i="91" s="1"/>
  <c r="E148" i="8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E76" i="8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G32" i="84" s="1"/>
  <c r="J32" i="84" s="1"/>
  <c r="E32" i="85" s="1"/>
  <c r="G32" i="85" s="1"/>
  <c r="J32" i="85" s="1"/>
  <c r="E32" i="86" s="1"/>
  <c r="G32" i="86" s="1"/>
  <c r="J32" i="86" s="1"/>
  <c r="E32" i="87" s="1"/>
  <c r="G32" i="87" s="1"/>
  <c r="J32" i="87" s="1"/>
  <c r="E32" i="88" s="1"/>
  <c r="G32" i="88" s="1"/>
  <c r="J32" i="88" s="1"/>
  <c r="E32" i="89" s="1"/>
  <c r="G32" i="89" s="1"/>
  <c r="J32" i="89" s="1"/>
  <c r="E32" i="90" s="1"/>
  <c r="G32" i="90" s="1"/>
  <c r="J32" i="90" s="1"/>
  <c r="E32" i="91" s="1"/>
  <c r="E32" i="8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G36" i="84" s="1"/>
  <c r="J36" i="84" s="1"/>
  <c r="E36" i="85" s="1"/>
  <c r="G36" i="85" s="1"/>
  <c r="J36" i="85" s="1"/>
  <c r="E36" i="86" s="1"/>
  <c r="G36" i="86" s="1"/>
  <c r="J36" i="86" s="1"/>
  <c r="E36" i="87" s="1"/>
  <c r="G36" i="87" s="1"/>
  <c r="J36" i="87" s="1"/>
  <c r="E36" i="88" s="1"/>
  <c r="G36" i="88" s="1"/>
  <c r="J36" i="88" s="1"/>
  <c r="E36" i="89" s="1"/>
  <c r="G36" i="89" s="1"/>
  <c r="J36" i="89" s="1"/>
  <c r="E36" i="90" s="1"/>
  <c r="G36" i="90" s="1"/>
  <c r="J36" i="90" s="1"/>
  <c r="E36" i="91" s="1"/>
  <c r="E36" i="8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24" i="84" s="1"/>
  <c r="J24" i="84" s="1"/>
  <c r="E24" i="85" s="1"/>
  <c r="G24" i="85" s="1"/>
  <c r="J24" i="85" s="1"/>
  <c r="E24" i="86" s="1"/>
  <c r="G24" i="86" s="1"/>
  <c r="J24" i="86" s="1"/>
  <c r="E24" i="87" s="1"/>
  <c r="G24" i="87" s="1"/>
  <c r="J24" i="87" s="1"/>
  <c r="E24" i="88" s="1"/>
  <c r="G24" i="88" s="1"/>
  <c r="J24" i="88" s="1"/>
  <c r="E24" i="89" s="1"/>
  <c r="G24" i="89" s="1"/>
  <c r="J24" i="89" s="1"/>
  <c r="E24" i="90" s="1"/>
  <c r="G24" i="90" s="1"/>
  <c r="J24" i="90" s="1"/>
  <c r="E24" i="91" s="1"/>
  <c r="E24" i="8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G140" i="84" s="1"/>
  <c r="J140" i="84" s="1"/>
  <c r="E140" i="85" s="1"/>
  <c r="G140" i="85" s="1"/>
  <c r="J140" i="85" s="1"/>
  <c r="E140" i="86" s="1"/>
  <c r="G140" i="86" s="1"/>
  <c r="J140" i="86" s="1"/>
  <c r="E140" i="87" s="1"/>
  <c r="G140" i="87" s="1"/>
  <c r="J140" i="87" s="1"/>
  <c r="E140" i="88" s="1"/>
  <c r="G140" i="88" s="1"/>
  <c r="J140" i="88" s="1"/>
  <c r="E140" i="89" s="1"/>
  <c r="G140" i="89" s="1"/>
  <c r="J140" i="89" s="1"/>
  <c r="E140" i="90" s="1"/>
  <c r="G140" i="90" s="1"/>
  <c r="J140" i="90" s="1"/>
  <c r="E140" i="91" s="1"/>
  <c r="E140" i="8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G166" i="84" s="1"/>
  <c r="J166" i="84" s="1"/>
  <c r="E166" i="85" s="1"/>
  <c r="G166" i="85" s="1"/>
  <c r="J166" i="85" s="1"/>
  <c r="E166" i="86" s="1"/>
  <c r="G166" i="86" s="1"/>
  <c r="J166" i="86" s="1"/>
  <c r="E166" i="87" s="1"/>
  <c r="G166" i="87" s="1"/>
  <c r="J166" i="87" s="1"/>
  <c r="E166" i="88" s="1"/>
  <c r="G166" i="88" s="1"/>
  <c r="J166" i="88" s="1"/>
  <c r="E166" i="89" s="1"/>
  <c r="G166" i="89" s="1"/>
  <c r="J166" i="89" s="1"/>
  <c r="E166" i="90" s="1"/>
  <c r="G166" i="90" s="1"/>
  <c r="J166" i="90" s="1"/>
  <c r="E166" i="91" s="1"/>
  <c r="E166" i="8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G139" i="84" s="1"/>
  <c r="J139" i="84" s="1"/>
  <c r="E139" i="85" s="1"/>
  <c r="G139" i="85" s="1"/>
  <c r="J139" i="85" s="1"/>
  <c r="E139" i="86" s="1"/>
  <c r="G139" i="86" s="1"/>
  <c r="J139" i="86" s="1"/>
  <c r="E139" i="87" s="1"/>
  <c r="G139" i="87" s="1"/>
  <c r="J139" i="87" s="1"/>
  <c r="E139" i="88" s="1"/>
  <c r="G139" i="88" s="1"/>
  <c r="J139" i="88" s="1"/>
  <c r="E139" i="89" s="1"/>
  <c r="G139" i="89" s="1"/>
  <c r="J139" i="89" s="1"/>
  <c r="E139" i="90" s="1"/>
  <c r="G139" i="90" s="1"/>
  <c r="J139" i="90" s="1"/>
  <c r="E139" i="91" s="1"/>
  <c r="E139" i="8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G120" i="84" s="1"/>
  <c r="J120" i="84" s="1"/>
  <c r="E120" i="85" s="1"/>
  <c r="G120" i="85" s="1"/>
  <c r="J120" i="85" s="1"/>
  <c r="E120" i="86" s="1"/>
  <c r="G120" i="86" s="1"/>
  <c r="J120" i="86" s="1"/>
  <c r="E120" i="87" s="1"/>
  <c r="G120" i="87" s="1"/>
  <c r="J120" i="87" s="1"/>
  <c r="E120" i="88" s="1"/>
  <c r="G120" i="88" s="1"/>
  <c r="J120" i="88" s="1"/>
  <c r="E120" i="89" s="1"/>
  <c r="G120" i="89" s="1"/>
  <c r="J120" i="89" s="1"/>
  <c r="E120" i="90" s="1"/>
  <c r="G120" i="90" s="1"/>
  <c r="J120" i="90" s="1"/>
  <c r="E120" i="91" s="1"/>
  <c r="E120" i="8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G213" i="84" s="1"/>
  <c r="J213" i="84" s="1"/>
  <c r="E213" i="85" s="1"/>
  <c r="G213" i="85" s="1"/>
  <c r="J213" i="85" s="1"/>
  <c r="E213" i="86" s="1"/>
  <c r="G213" i="86" s="1"/>
  <c r="J213" i="86" s="1"/>
  <c r="E213" i="87" s="1"/>
  <c r="G213" i="87" s="1"/>
  <c r="J213" i="87" s="1"/>
  <c r="E213" i="88" s="1"/>
  <c r="G213" i="88" s="1"/>
  <c r="J213" i="88" s="1"/>
  <c r="E213" i="89" s="1"/>
  <c r="G213" i="89" s="1"/>
  <c r="J213" i="89" s="1"/>
  <c r="E213" i="90" s="1"/>
  <c r="G213" i="90" s="1"/>
  <c r="J213" i="90" s="1"/>
  <c r="E213" i="91" s="1"/>
  <c r="E213" i="8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G125" i="84" s="1"/>
  <c r="J125" i="84" s="1"/>
  <c r="E125" i="85" s="1"/>
  <c r="G125" i="85" s="1"/>
  <c r="J125" i="85" s="1"/>
  <c r="E125" i="86" s="1"/>
  <c r="G125" i="86" s="1"/>
  <c r="J125" i="86" s="1"/>
  <c r="E125" i="87" s="1"/>
  <c r="G125" i="87" s="1"/>
  <c r="J125" i="87" s="1"/>
  <c r="E125" i="88" s="1"/>
  <c r="G125" i="88" s="1"/>
  <c r="J125" i="88" s="1"/>
  <c r="E125" i="89" s="1"/>
  <c r="G125" i="89" s="1"/>
  <c r="J125" i="89" s="1"/>
  <c r="E125" i="90" s="1"/>
  <c r="G125" i="90" s="1"/>
  <c r="J125" i="90" s="1"/>
  <c r="E125" i="91" s="1"/>
  <c r="E125" i="8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G43" i="84" s="1"/>
  <c r="J43" i="84" s="1"/>
  <c r="E43" i="85" s="1"/>
  <c r="G43" i="85" s="1"/>
  <c r="J43" i="85" s="1"/>
  <c r="E43" i="86" s="1"/>
  <c r="G43" i="86" s="1"/>
  <c r="J43" i="86" s="1"/>
  <c r="E43" i="87" s="1"/>
  <c r="G43" i="87" s="1"/>
  <c r="J43" i="87" s="1"/>
  <c r="E43" i="88" s="1"/>
  <c r="G43" i="88" s="1"/>
  <c r="J43" i="88" s="1"/>
  <c r="E43" i="89" s="1"/>
  <c r="G43" i="89" s="1"/>
  <c r="J43" i="89" s="1"/>
  <c r="E43" i="90" s="1"/>
  <c r="G43" i="90" s="1"/>
  <c r="J43" i="90" s="1"/>
  <c r="E43" i="91" s="1"/>
  <c r="E43" i="8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G39" i="84" s="1"/>
  <c r="J39" i="84" s="1"/>
  <c r="E39" i="85" s="1"/>
  <c r="G39" i="85" s="1"/>
  <c r="J39" i="85" s="1"/>
  <c r="E39" i="86" s="1"/>
  <c r="G39" i="86" s="1"/>
  <c r="J39" i="86" s="1"/>
  <c r="E39" i="87" s="1"/>
  <c r="G39" i="87" s="1"/>
  <c r="J39" i="87" s="1"/>
  <c r="E39" i="88" s="1"/>
  <c r="G39" i="88" s="1"/>
  <c r="J39" i="88" s="1"/>
  <c r="E39" i="89" s="1"/>
  <c r="G39" i="89" s="1"/>
  <c r="J39" i="89" s="1"/>
  <c r="E39" i="90" s="1"/>
  <c r="G39" i="90" s="1"/>
  <c r="J39" i="90" s="1"/>
  <c r="E39" i="91" s="1"/>
  <c r="E39" i="8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G68" i="84" s="1"/>
  <c r="J68" i="84" s="1"/>
  <c r="E68" i="85" s="1"/>
  <c r="G68" i="85" s="1"/>
  <c r="J68" i="85" s="1"/>
  <c r="E68" i="86" s="1"/>
  <c r="G68" i="86" s="1"/>
  <c r="J68" i="86" s="1"/>
  <c r="E68" i="87" s="1"/>
  <c r="G68" i="87" s="1"/>
  <c r="J68" i="87" s="1"/>
  <c r="E68" i="88" s="1"/>
  <c r="G68" i="88" s="1"/>
  <c r="J68" i="88" s="1"/>
  <c r="E68" i="89" s="1"/>
  <c r="G68" i="89" s="1"/>
  <c r="J68" i="89" s="1"/>
  <c r="E68" i="90" s="1"/>
  <c r="G68" i="90" s="1"/>
  <c r="J68" i="90" s="1"/>
  <c r="E68" i="91" s="1"/>
  <c r="E68" i="8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G152" i="84" s="1"/>
  <c r="J152" i="84" s="1"/>
  <c r="E152" i="85" s="1"/>
  <c r="G152" i="85" s="1"/>
  <c r="J152" i="85" s="1"/>
  <c r="E152" i="86" s="1"/>
  <c r="G152" i="86" s="1"/>
  <c r="J152" i="86" s="1"/>
  <c r="E152" i="87" s="1"/>
  <c r="G152" i="87" s="1"/>
  <c r="J152" i="87" s="1"/>
  <c r="E152" i="88" s="1"/>
  <c r="G152" i="88" s="1"/>
  <c r="J152" i="88" s="1"/>
  <c r="E152" i="89" s="1"/>
  <c r="G152" i="89" s="1"/>
  <c r="J152" i="89" s="1"/>
  <c r="E152" i="90" s="1"/>
  <c r="G152" i="90" s="1"/>
  <c r="J152" i="90" s="1"/>
  <c r="E152" i="91" s="1"/>
  <c r="E152" i="8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G106" i="84" s="1"/>
  <c r="J106" i="84" s="1"/>
  <c r="E106" i="85" s="1"/>
  <c r="G106" i="85" s="1"/>
  <c r="J106" i="85" s="1"/>
  <c r="E106" i="86" s="1"/>
  <c r="G106" i="86" s="1"/>
  <c r="J106" i="86" s="1"/>
  <c r="E106" i="87" s="1"/>
  <c r="G106" i="87" s="1"/>
  <c r="J106" i="87" s="1"/>
  <c r="E106" i="88" s="1"/>
  <c r="G106" i="88" s="1"/>
  <c r="J106" i="88" s="1"/>
  <c r="E106" i="89" s="1"/>
  <c r="G106" i="89" s="1"/>
  <c r="J106" i="89" s="1"/>
  <c r="E106" i="90" s="1"/>
  <c r="G106" i="90" s="1"/>
  <c r="J106" i="90" s="1"/>
  <c r="E106" i="91" s="1"/>
  <c r="E106" i="8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25" i="84" s="1"/>
  <c r="J25" i="84" s="1"/>
  <c r="E25" i="85" s="1"/>
  <c r="G25" i="85" s="1"/>
  <c r="J25" i="85" s="1"/>
  <c r="E25" i="86" s="1"/>
  <c r="G25" i="86" s="1"/>
  <c r="J25" i="86" s="1"/>
  <c r="E25" i="87" s="1"/>
  <c r="G25" i="87" s="1"/>
  <c r="J25" i="87" s="1"/>
  <c r="E25" i="88" s="1"/>
  <c r="G25" i="88" s="1"/>
  <c r="J25" i="88" s="1"/>
  <c r="E25" i="89" s="1"/>
  <c r="G25" i="89" s="1"/>
  <c r="J25" i="89" s="1"/>
  <c r="E25" i="90" s="1"/>
  <c r="G25" i="90" s="1"/>
  <c r="J25" i="90" s="1"/>
  <c r="E25" i="91" s="1"/>
  <c r="E25" i="8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G65" i="84" s="1"/>
  <c r="J65" i="84" s="1"/>
  <c r="E65" i="85" s="1"/>
  <c r="G65" i="85" s="1"/>
  <c r="J65" i="85" s="1"/>
  <c r="E65" i="86" s="1"/>
  <c r="G65" i="86" s="1"/>
  <c r="J65" i="86" s="1"/>
  <c r="E65" i="87" s="1"/>
  <c r="G65" i="87" s="1"/>
  <c r="J65" i="87" s="1"/>
  <c r="E65" i="88" s="1"/>
  <c r="G65" i="88" s="1"/>
  <c r="J65" i="88" s="1"/>
  <c r="E65" i="89" s="1"/>
  <c r="G65" i="89" s="1"/>
  <c r="J65" i="89" s="1"/>
  <c r="E65" i="90" s="1"/>
  <c r="G65" i="90" s="1"/>
  <c r="J65" i="90" s="1"/>
  <c r="E65" i="91" s="1"/>
  <c r="E65" i="8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G122" i="84" s="1"/>
  <c r="J122" i="84" s="1"/>
  <c r="E122" i="85" s="1"/>
  <c r="G122" i="85" s="1"/>
  <c r="J122" i="85" s="1"/>
  <c r="E122" i="86" s="1"/>
  <c r="G122" i="86" s="1"/>
  <c r="J122" i="86" s="1"/>
  <c r="E122" i="87" s="1"/>
  <c r="G122" i="87" s="1"/>
  <c r="J122" i="87" s="1"/>
  <c r="E122" i="88" s="1"/>
  <c r="G122" i="88" s="1"/>
  <c r="J122" i="88" s="1"/>
  <c r="E122" i="89" s="1"/>
  <c r="G122" i="89" s="1"/>
  <c r="J122" i="89" s="1"/>
  <c r="E122" i="90" s="1"/>
  <c r="G122" i="90" s="1"/>
  <c r="J122" i="90" s="1"/>
  <c r="E122" i="91" s="1"/>
  <c r="E122" i="8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G67" i="84" s="1"/>
  <c r="J67" i="84" s="1"/>
  <c r="E67" i="85" s="1"/>
  <c r="G67" i="85" s="1"/>
  <c r="J67" i="85" s="1"/>
  <c r="E67" i="86" s="1"/>
  <c r="G67" i="86" s="1"/>
  <c r="J67" i="86" s="1"/>
  <c r="E67" i="87" s="1"/>
  <c r="G67" i="87" s="1"/>
  <c r="J67" i="87" s="1"/>
  <c r="E67" i="88" s="1"/>
  <c r="G67" i="88" s="1"/>
  <c r="J67" i="88" s="1"/>
  <c r="E67" i="89" s="1"/>
  <c r="G67" i="89" s="1"/>
  <c r="J67" i="89" s="1"/>
  <c r="E67" i="90" s="1"/>
  <c r="G67" i="90" s="1"/>
  <c r="J67" i="90" s="1"/>
  <c r="E67" i="91" s="1"/>
  <c r="E67" i="8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G107" i="84" s="1"/>
  <c r="J107" i="84" s="1"/>
  <c r="E107" i="85" s="1"/>
  <c r="G107" i="85" s="1"/>
  <c r="J107" i="85" s="1"/>
  <c r="E107" i="86" s="1"/>
  <c r="G107" i="86" s="1"/>
  <c r="J107" i="86" s="1"/>
  <c r="E107" i="87" s="1"/>
  <c r="G107" i="87" s="1"/>
  <c r="J107" i="87" s="1"/>
  <c r="E107" i="88" s="1"/>
  <c r="G107" i="88" s="1"/>
  <c r="J107" i="88" s="1"/>
  <c r="E107" i="89" s="1"/>
  <c r="G107" i="89" s="1"/>
  <c r="J107" i="89" s="1"/>
  <c r="E107" i="90" s="1"/>
  <c r="G107" i="90" s="1"/>
  <c r="J107" i="90" s="1"/>
  <c r="E107" i="91" s="1"/>
  <c r="E107" i="8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G98" i="84" s="1"/>
  <c r="J98" i="84" s="1"/>
  <c r="E98" i="85" s="1"/>
  <c r="G98" i="85" s="1"/>
  <c r="J98" i="85" s="1"/>
  <c r="E98" i="86" s="1"/>
  <c r="G98" i="86" s="1"/>
  <c r="J98" i="86" s="1"/>
  <c r="E98" i="87" s="1"/>
  <c r="G98" i="87" s="1"/>
  <c r="J98" i="87" s="1"/>
  <c r="E98" i="88" s="1"/>
  <c r="G98" i="88" s="1"/>
  <c r="J98" i="88" s="1"/>
  <c r="E98" i="89" s="1"/>
  <c r="G98" i="89" s="1"/>
  <c r="J98" i="89" s="1"/>
  <c r="E98" i="90" s="1"/>
  <c r="G98" i="90" s="1"/>
  <c r="J98" i="90" s="1"/>
  <c r="E98" i="91" s="1"/>
  <c r="E98" i="8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G102" i="84" s="1"/>
  <c r="J102" i="84" s="1"/>
  <c r="E102" i="85" s="1"/>
  <c r="G102" i="85" s="1"/>
  <c r="J102" i="85" s="1"/>
  <c r="E102" i="86" s="1"/>
  <c r="G102" i="86" s="1"/>
  <c r="J102" i="86" s="1"/>
  <c r="E102" i="87" s="1"/>
  <c r="G102" i="87" s="1"/>
  <c r="J102" i="87" s="1"/>
  <c r="E102" i="88" s="1"/>
  <c r="G102" i="88" s="1"/>
  <c r="J102" i="88" s="1"/>
  <c r="E102" i="89" s="1"/>
  <c r="G102" i="89" s="1"/>
  <c r="J102" i="89" s="1"/>
  <c r="E102" i="90" s="1"/>
  <c r="G102" i="90" s="1"/>
  <c r="J102" i="90" s="1"/>
  <c r="E102" i="91" s="1"/>
  <c r="E102" i="8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G158" i="84" s="1"/>
  <c r="J158" i="84" s="1"/>
  <c r="E158" i="85" s="1"/>
  <c r="G158" i="85" s="1"/>
  <c r="J158" i="85" s="1"/>
  <c r="E158" i="86" s="1"/>
  <c r="G158" i="86" s="1"/>
  <c r="J158" i="86" s="1"/>
  <c r="E158" i="87" s="1"/>
  <c r="G158" i="87" s="1"/>
  <c r="J158" i="87" s="1"/>
  <c r="E158" i="88" s="1"/>
  <c r="G158" i="88" s="1"/>
  <c r="J158" i="88" s="1"/>
  <c r="E158" i="89" s="1"/>
  <c r="G158" i="89" s="1"/>
  <c r="J158" i="89" s="1"/>
  <c r="E158" i="90" s="1"/>
  <c r="G158" i="90" s="1"/>
  <c r="J158" i="90" s="1"/>
  <c r="E158" i="91" s="1"/>
  <c r="E158" i="8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G31" i="84" s="1"/>
  <c r="J31" i="84" s="1"/>
  <c r="E31" i="85" s="1"/>
  <c r="G31" i="85" s="1"/>
  <c r="J31" i="85" s="1"/>
  <c r="E31" i="86" s="1"/>
  <c r="G31" i="86" s="1"/>
  <c r="J31" i="86" s="1"/>
  <c r="E31" i="87" s="1"/>
  <c r="G31" i="87" s="1"/>
  <c r="J31" i="87" s="1"/>
  <c r="E31" i="88" s="1"/>
  <c r="G31" i="88" s="1"/>
  <c r="J31" i="88" s="1"/>
  <c r="E31" i="89" s="1"/>
  <c r="G31" i="89" s="1"/>
  <c r="J31" i="89" s="1"/>
  <c r="E31" i="90" s="1"/>
  <c r="G31" i="90" s="1"/>
  <c r="J31" i="90" s="1"/>
  <c r="E31" i="91" s="1"/>
  <c r="E31" i="8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42" i="84" s="1"/>
  <c r="J42" i="84" s="1"/>
  <c r="E42" i="85" s="1"/>
  <c r="G42" i="85" s="1"/>
  <c r="J42" i="85" s="1"/>
  <c r="E42" i="86" s="1"/>
  <c r="G42" i="86" s="1"/>
  <c r="J42" i="86" s="1"/>
  <c r="E42" i="87" s="1"/>
  <c r="G42" i="87" s="1"/>
  <c r="J42" i="87" s="1"/>
  <c r="E42" i="88" s="1"/>
  <c r="G42" i="88" s="1"/>
  <c r="J42" i="88" s="1"/>
  <c r="E42" i="89" s="1"/>
  <c r="G42" i="89" s="1"/>
  <c r="J42" i="89" s="1"/>
  <c r="E42" i="90" s="1"/>
  <c r="G42" i="90" s="1"/>
  <c r="J42" i="90" s="1"/>
  <c r="E42" i="91" s="1"/>
  <c r="E42" i="8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G214" i="84" s="1"/>
  <c r="J214" i="84" s="1"/>
  <c r="E214" i="85" s="1"/>
  <c r="G214" i="85" s="1"/>
  <c r="J214" i="85" s="1"/>
  <c r="E214" i="86" s="1"/>
  <c r="G214" i="86" s="1"/>
  <c r="J214" i="86" s="1"/>
  <c r="E214" i="87" s="1"/>
  <c r="G214" i="87" s="1"/>
  <c r="J214" i="87" s="1"/>
  <c r="E214" i="88" s="1"/>
  <c r="G214" i="88" s="1"/>
  <c r="J214" i="88" s="1"/>
  <c r="E214" i="89" s="1"/>
  <c r="G214" i="89" s="1"/>
  <c r="J214" i="89" s="1"/>
  <c r="E214" i="90" s="1"/>
  <c r="G214" i="90" s="1"/>
  <c r="J214" i="90" s="1"/>
  <c r="E214" i="91" s="1"/>
  <c r="E214" i="8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G51" i="84" s="1"/>
  <c r="J51" i="84" s="1"/>
  <c r="E51" i="85" s="1"/>
  <c r="G51" i="85" s="1"/>
  <c r="J51" i="85" s="1"/>
  <c r="E51" i="86" s="1"/>
  <c r="G51" i="86" s="1"/>
  <c r="J51" i="86" s="1"/>
  <c r="E51" i="87" s="1"/>
  <c r="G51" i="87" s="1"/>
  <c r="J51" i="87" s="1"/>
  <c r="E51" i="88" s="1"/>
  <c r="G51" i="88" s="1"/>
  <c r="J51" i="88" s="1"/>
  <c r="E51" i="89" s="1"/>
  <c r="G51" i="89" s="1"/>
  <c r="J51" i="89" s="1"/>
  <c r="E51" i="90" s="1"/>
  <c r="G51" i="90" s="1"/>
  <c r="J51" i="90" s="1"/>
  <c r="E51" i="91" s="1"/>
  <c r="E51" i="8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G109" i="84" s="1"/>
  <c r="J109" i="84" s="1"/>
  <c r="E109" i="85" s="1"/>
  <c r="G109" i="85" s="1"/>
  <c r="J109" i="85" s="1"/>
  <c r="E109" i="86" s="1"/>
  <c r="G109" i="86" s="1"/>
  <c r="J109" i="86" s="1"/>
  <c r="E109" i="87" s="1"/>
  <c r="G109" i="87" s="1"/>
  <c r="J109" i="87" s="1"/>
  <c r="E109" i="88" s="1"/>
  <c r="G109" i="88" s="1"/>
  <c r="J109" i="88" s="1"/>
  <c r="E109" i="89" s="1"/>
  <c r="G109" i="89" s="1"/>
  <c r="J109" i="89" s="1"/>
  <c r="E109" i="90" s="1"/>
  <c r="G109" i="90" s="1"/>
  <c r="J109" i="90" s="1"/>
  <c r="E109" i="91" s="1"/>
  <c r="E109" i="8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G162" i="84" s="1"/>
  <c r="J162" i="84" s="1"/>
  <c r="E162" i="85" s="1"/>
  <c r="G162" i="85" s="1"/>
  <c r="J162" i="85" s="1"/>
  <c r="E162" i="86" s="1"/>
  <c r="G162" i="86" s="1"/>
  <c r="J162" i="86" s="1"/>
  <c r="E162" i="87" s="1"/>
  <c r="G162" i="87" s="1"/>
  <c r="J162" i="87" s="1"/>
  <c r="E162" i="88" s="1"/>
  <c r="G162" i="88" s="1"/>
  <c r="J162" i="88" s="1"/>
  <c r="E162" i="89" s="1"/>
  <c r="G162" i="89" s="1"/>
  <c r="J162" i="89" s="1"/>
  <c r="E162" i="90" s="1"/>
  <c r="G162" i="90" s="1"/>
  <c r="J162" i="90" s="1"/>
  <c r="E162" i="91" s="1"/>
  <c r="E162" i="8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G56" i="84" s="1"/>
  <c r="J56" i="84" s="1"/>
  <c r="E56" i="85" s="1"/>
  <c r="G56" i="85" s="1"/>
  <c r="J56" i="85" s="1"/>
  <c r="E56" i="86" s="1"/>
  <c r="G56" i="86" s="1"/>
  <c r="J56" i="86" s="1"/>
  <c r="E56" i="87" s="1"/>
  <c r="G56" i="87" s="1"/>
  <c r="J56" i="87" s="1"/>
  <c r="E56" i="88" s="1"/>
  <c r="G56" i="88" s="1"/>
  <c r="J56" i="88" s="1"/>
  <c r="E56" i="89" s="1"/>
  <c r="G56" i="89" s="1"/>
  <c r="J56" i="89" s="1"/>
  <c r="E56" i="90" s="1"/>
  <c r="G56" i="90" s="1"/>
  <c r="J56" i="90" s="1"/>
  <c r="E56" i="91" s="1"/>
  <c r="E56" i="8"/>
  <c r="E209" i="77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G209" i="84" s="1"/>
  <c r="J209" i="84" s="1"/>
  <c r="E209" i="85" s="1"/>
  <c r="G209" i="85" s="1"/>
  <c r="J209" i="85" s="1"/>
  <c r="E209" i="86" s="1"/>
  <c r="G209" i="86" s="1"/>
  <c r="J209" i="86" s="1"/>
  <c r="E209" i="87" s="1"/>
  <c r="G209" i="87" s="1"/>
  <c r="J209" i="87" s="1"/>
  <c r="E209" i="88" s="1"/>
  <c r="G209" i="88" s="1"/>
  <c r="J209" i="88" s="1"/>
  <c r="E209" i="89" s="1"/>
  <c r="G209" i="89" s="1"/>
  <c r="J209" i="89" s="1"/>
  <c r="E209" i="90" s="1"/>
  <c r="G209" i="90" s="1"/>
  <c r="J209" i="90" s="1"/>
  <c r="E209" i="91" s="1"/>
  <c r="E209" i="8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G196" i="84" s="1"/>
  <c r="J196" i="84" s="1"/>
  <c r="E196" i="85" s="1"/>
  <c r="G196" i="85" s="1"/>
  <c r="J196" i="85" s="1"/>
  <c r="E196" i="86" s="1"/>
  <c r="G196" i="86" s="1"/>
  <c r="J196" i="86" s="1"/>
  <c r="E196" i="87" s="1"/>
  <c r="G196" i="87" s="1"/>
  <c r="J196" i="87" s="1"/>
  <c r="E196" i="88" s="1"/>
  <c r="G196" i="88" s="1"/>
  <c r="J196" i="88" s="1"/>
  <c r="E196" i="89" s="1"/>
  <c r="G196" i="89" s="1"/>
  <c r="J196" i="89" s="1"/>
  <c r="E196" i="90" s="1"/>
  <c r="G196" i="90" s="1"/>
  <c r="J196" i="90" s="1"/>
  <c r="E196" i="91" s="1"/>
  <c r="E196" i="8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19" i="84" s="1"/>
  <c r="J19" i="84" s="1"/>
  <c r="E19" i="85" s="1"/>
  <c r="G19" i="85" s="1"/>
  <c r="J19" i="85" s="1"/>
  <c r="E19" i="86" s="1"/>
  <c r="G19" i="86" s="1"/>
  <c r="J19" i="86" s="1"/>
  <c r="E19" i="87" s="1"/>
  <c r="G19" i="87" s="1"/>
  <c r="J19" i="87" s="1"/>
  <c r="E19" i="88" s="1"/>
  <c r="G19" i="88" s="1"/>
  <c r="J19" i="88" s="1"/>
  <c r="E19" i="89" s="1"/>
  <c r="G19" i="89" s="1"/>
  <c r="J19" i="89" s="1"/>
  <c r="E19" i="90" s="1"/>
  <c r="G19" i="90" s="1"/>
  <c r="J19" i="90" s="1"/>
  <c r="E19" i="91" s="1"/>
  <c r="E19" i="8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G206" i="84" s="1"/>
  <c r="J206" i="84" s="1"/>
  <c r="E206" i="85" s="1"/>
  <c r="G206" i="85" s="1"/>
  <c r="J206" i="85" s="1"/>
  <c r="E206" i="86" s="1"/>
  <c r="G206" i="86" s="1"/>
  <c r="J206" i="86" s="1"/>
  <c r="E206" i="87" s="1"/>
  <c r="G206" i="87" s="1"/>
  <c r="J206" i="87" s="1"/>
  <c r="E206" i="88" s="1"/>
  <c r="G206" i="88" s="1"/>
  <c r="J206" i="88" s="1"/>
  <c r="E206" i="89" s="1"/>
  <c r="G206" i="89" s="1"/>
  <c r="J206" i="89" s="1"/>
  <c r="E206" i="90" s="1"/>
  <c r="G206" i="90" s="1"/>
  <c r="J206" i="90" s="1"/>
  <c r="E206" i="91" s="1"/>
  <c r="E206" i="8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G127" i="84" s="1"/>
  <c r="J127" i="84" s="1"/>
  <c r="E127" i="85" s="1"/>
  <c r="G127" i="85" s="1"/>
  <c r="J127" i="85" s="1"/>
  <c r="E127" i="86" s="1"/>
  <c r="G127" i="86" s="1"/>
  <c r="J127" i="86" s="1"/>
  <c r="E127" i="87" s="1"/>
  <c r="G127" i="87" s="1"/>
  <c r="J127" i="87" s="1"/>
  <c r="E127" i="88" s="1"/>
  <c r="G127" i="88" s="1"/>
  <c r="J127" i="88" s="1"/>
  <c r="E127" i="89" s="1"/>
  <c r="G127" i="89" s="1"/>
  <c r="J127" i="89" s="1"/>
  <c r="E127" i="90" s="1"/>
  <c r="G127" i="90" s="1"/>
  <c r="J127" i="90" s="1"/>
  <c r="E127" i="91" s="1"/>
  <c r="E127" i="8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G115" i="84" s="1"/>
  <c r="J115" i="84" s="1"/>
  <c r="E115" i="85" s="1"/>
  <c r="G115" i="85" s="1"/>
  <c r="J115" i="85" s="1"/>
  <c r="E115" i="86" s="1"/>
  <c r="G115" i="86" s="1"/>
  <c r="J115" i="86" s="1"/>
  <c r="E115" i="87" s="1"/>
  <c r="G115" i="87" s="1"/>
  <c r="J115" i="87" s="1"/>
  <c r="E115" i="88" s="1"/>
  <c r="G115" i="88" s="1"/>
  <c r="J115" i="88" s="1"/>
  <c r="E115" i="89" s="1"/>
  <c r="G115" i="89" s="1"/>
  <c r="J115" i="89" s="1"/>
  <c r="E115" i="90" s="1"/>
  <c r="E115" i="8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G193" i="84" s="1"/>
  <c r="J193" i="84" s="1"/>
  <c r="E193" i="85" s="1"/>
  <c r="G193" i="85" s="1"/>
  <c r="J193" i="85" s="1"/>
  <c r="E193" i="86" s="1"/>
  <c r="G193" i="86" s="1"/>
  <c r="J193" i="86" s="1"/>
  <c r="E193" i="87" s="1"/>
  <c r="G193" i="87" s="1"/>
  <c r="J193" i="87" s="1"/>
  <c r="E193" i="88" s="1"/>
  <c r="G193" i="88" s="1"/>
  <c r="J193" i="88" s="1"/>
  <c r="E193" i="89" s="1"/>
  <c r="G193" i="89" s="1"/>
  <c r="J193" i="89" s="1"/>
  <c r="E193" i="90" s="1"/>
  <c r="G193" i="90" s="1"/>
  <c r="J193" i="90" s="1"/>
  <c r="E193" i="91" s="1"/>
  <c r="E193" i="8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G88" i="84" s="1"/>
  <c r="J88" i="84" s="1"/>
  <c r="E88" i="85" s="1"/>
  <c r="G88" i="85" s="1"/>
  <c r="J88" i="85" s="1"/>
  <c r="E88" i="86" s="1"/>
  <c r="G88" i="86" s="1"/>
  <c r="J88" i="86" s="1"/>
  <c r="E88" i="87" s="1"/>
  <c r="G88" i="87" s="1"/>
  <c r="J88" i="87" s="1"/>
  <c r="E88" i="88" s="1"/>
  <c r="G88" i="88" s="1"/>
  <c r="J88" i="88" s="1"/>
  <c r="E88" i="89" s="1"/>
  <c r="E88" i="8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G141" i="84" s="1"/>
  <c r="J141" i="84" s="1"/>
  <c r="E141" i="85" s="1"/>
  <c r="G141" i="85" s="1"/>
  <c r="J141" i="85" s="1"/>
  <c r="E141" i="86" s="1"/>
  <c r="G141" i="86" s="1"/>
  <c r="J141" i="86" s="1"/>
  <c r="E141" i="87" s="1"/>
  <c r="G141" i="87" s="1"/>
  <c r="J141" i="87" s="1"/>
  <c r="E141" i="88" s="1"/>
  <c r="G141" i="88" s="1"/>
  <c r="J141" i="88" s="1"/>
  <c r="E141" i="89" s="1"/>
  <c r="G141" i="89" s="1"/>
  <c r="J141" i="89" s="1"/>
  <c r="E141" i="90" s="1"/>
  <c r="G141" i="90" s="1"/>
  <c r="J141" i="90" s="1"/>
  <c r="E141" i="91" s="1"/>
  <c r="E141" i="8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G75" i="84" s="1"/>
  <c r="J75" i="84" s="1"/>
  <c r="E75" i="85" s="1"/>
  <c r="G75" i="85" s="1"/>
  <c r="J75" i="85" s="1"/>
  <c r="E75" i="86" s="1"/>
  <c r="G75" i="86" s="1"/>
  <c r="J75" i="86" s="1"/>
  <c r="E75" i="87" s="1"/>
  <c r="E75" i="88" s="1"/>
  <c r="G75" i="88" s="1"/>
  <c r="J75" i="88" s="1"/>
  <c r="E75" i="89" s="1"/>
  <c r="G75" i="89" s="1"/>
  <c r="J75" i="89" s="1"/>
  <c r="E75" i="90" s="1"/>
  <c r="E75" i="8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G37" i="84" s="1"/>
  <c r="J37" i="84" s="1"/>
  <c r="E37" i="85" s="1"/>
  <c r="G37" i="85" s="1"/>
  <c r="J37" i="85" s="1"/>
  <c r="E37" i="86" s="1"/>
  <c r="G37" i="86" s="1"/>
  <c r="J37" i="86" s="1"/>
  <c r="E37" i="87" s="1"/>
  <c r="G37" i="87" s="1"/>
  <c r="J37" i="87" s="1"/>
  <c r="E37" i="88" s="1"/>
  <c r="G37" i="88" s="1"/>
  <c r="J37" i="88" s="1"/>
  <c r="E37" i="89" s="1"/>
  <c r="G37" i="89" s="1"/>
  <c r="J37" i="89" s="1"/>
  <c r="E37" i="90" s="1"/>
  <c r="G37" i="90" s="1"/>
  <c r="J37" i="90" s="1"/>
  <c r="E37" i="91" s="1"/>
  <c r="E37" i="8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G97" i="84" s="1"/>
  <c r="J97" i="84" s="1"/>
  <c r="E97" i="85" s="1"/>
  <c r="G97" i="85" s="1"/>
  <c r="J97" i="85" s="1"/>
  <c r="E97" i="86" s="1"/>
  <c r="G97" i="86" s="1"/>
  <c r="J97" i="86" s="1"/>
  <c r="E97" i="87" s="1"/>
  <c r="G97" i="87" s="1"/>
  <c r="J97" i="87" s="1"/>
  <c r="E97" i="88" s="1"/>
  <c r="G97" i="88" s="1"/>
  <c r="J97" i="88" s="1"/>
  <c r="E97" i="89" s="1"/>
  <c r="G97" i="89" s="1"/>
  <c r="J97" i="89" s="1"/>
  <c r="E97" i="90" s="1"/>
  <c r="G97" i="90" s="1"/>
  <c r="J97" i="90" s="1"/>
  <c r="E97" i="91" s="1"/>
  <c r="E97" i="8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G203" i="84" s="1"/>
  <c r="J203" i="84" s="1"/>
  <c r="E203" i="85" s="1"/>
  <c r="G203" i="85" s="1"/>
  <c r="J203" i="85" s="1"/>
  <c r="E203" i="86" s="1"/>
  <c r="G203" i="86" s="1"/>
  <c r="J203" i="86" s="1"/>
  <c r="E203" i="87" s="1"/>
  <c r="G203" i="87" s="1"/>
  <c r="J203" i="87" s="1"/>
  <c r="E203" i="88" s="1"/>
  <c r="G203" i="88" s="1"/>
  <c r="J203" i="88" s="1"/>
  <c r="E203" i="89" s="1"/>
  <c r="G203" i="89" s="1"/>
  <c r="J203" i="89" s="1"/>
  <c r="E203" i="90" s="1"/>
  <c r="G203" i="90" s="1"/>
  <c r="J203" i="90" s="1"/>
  <c r="E203" i="91" s="1"/>
  <c r="E203" i="8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G218" i="84" s="1"/>
  <c r="J218" i="84" s="1"/>
  <c r="E218" i="85" s="1"/>
  <c r="G218" i="85" s="1"/>
  <c r="J218" i="85" s="1"/>
  <c r="E218" i="86" s="1"/>
  <c r="G218" i="86" s="1"/>
  <c r="J218" i="86" s="1"/>
  <c r="E218" i="87" s="1"/>
  <c r="G218" i="87" s="1"/>
  <c r="J218" i="87" s="1"/>
  <c r="E218" i="88" s="1"/>
  <c r="G218" i="88" s="1"/>
  <c r="J218" i="88" s="1"/>
  <c r="E218" i="89" s="1"/>
  <c r="G218" i="89" s="1"/>
  <c r="J218" i="89" s="1"/>
  <c r="E218" i="90" s="1"/>
  <c r="G218" i="90" s="1"/>
  <c r="J218" i="90" s="1"/>
  <c r="E218" i="91" s="1"/>
  <c r="E218" i="8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G104" i="84" s="1"/>
  <c r="J104" i="84" s="1"/>
  <c r="E104" i="85" s="1"/>
  <c r="G104" i="85" s="1"/>
  <c r="J104" i="85" s="1"/>
  <c r="E104" i="86" s="1"/>
  <c r="G104" i="86" s="1"/>
  <c r="J104" i="86" s="1"/>
  <c r="E104" i="87" s="1"/>
  <c r="G104" i="87" s="1"/>
  <c r="J104" i="87" s="1"/>
  <c r="E104" i="88" s="1"/>
  <c r="G104" i="88" s="1"/>
  <c r="J104" i="88" s="1"/>
  <c r="E104" i="89" s="1"/>
  <c r="G104" i="89" s="1"/>
  <c r="J104" i="89" s="1"/>
  <c r="E104" i="90" s="1"/>
  <c r="G104" i="90" s="1"/>
  <c r="J104" i="90" s="1"/>
  <c r="E104" i="91" s="1"/>
  <c r="E104" i="8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G49" i="84" s="1"/>
  <c r="J49" i="84" s="1"/>
  <c r="E49" i="85" s="1"/>
  <c r="G49" i="85" s="1"/>
  <c r="J49" i="85" s="1"/>
  <c r="E49" i="86" s="1"/>
  <c r="G49" i="86" s="1"/>
  <c r="J49" i="86" s="1"/>
  <c r="E49" i="87" s="1"/>
  <c r="G49" i="87" s="1"/>
  <c r="J49" i="87" s="1"/>
  <c r="E49" i="88" s="1"/>
  <c r="G49" i="88" s="1"/>
  <c r="J49" i="88" s="1"/>
  <c r="E49" i="89" s="1"/>
  <c r="G49" i="89" s="1"/>
  <c r="J49" i="89" s="1"/>
  <c r="E49" i="90" s="1"/>
  <c r="G49" i="90" s="1"/>
  <c r="J49" i="90" s="1"/>
  <c r="E49" i="91" s="1"/>
  <c r="E49" i="8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G200" i="84" s="1"/>
  <c r="J200" i="84" s="1"/>
  <c r="E200" i="85" s="1"/>
  <c r="G200" i="85" s="1"/>
  <c r="J200" i="85" s="1"/>
  <c r="E200" i="86" s="1"/>
  <c r="G200" i="86" s="1"/>
  <c r="J200" i="86" s="1"/>
  <c r="E200" i="87" s="1"/>
  <c r="G200" i="87" s="1"/>
  <c r="J200" i="87" s="1"/>
  <c r="E200" i="88" s="1"/>
  <c r="G200" i="88" s="1"/>
  <c r="J200" i="88" s="1"/>
  <c r="E200" i="89" s="1"/>
  <c r="G200" i="89" s="1"/>
  <c r="J200" i="89" s="1"/>
  <c r="E200" i="90" s="1"/>
  <c r="G200" i="90" s="1"/>
  <c r="J200" i="90" s="1"/>
  <c r="E200" i="91" s="1"/>
  <c r="E200" i="8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G61" i="84" s="1"/>
  <c r="J61" i="84" s="1"/>
  <c r="E61" i="85" s="1"/>
  <c r="G61" i="85" s="1"/>
  <c r="J61" i="85" s="1"/>
  <c r="E61" i="86" s="1"/>
  <c r="G61" i="86" s="1"/>
  <c r="J61" i="86" s="1"/>
  <c r="E61" i="87" s="1"/>
  <c r="G61" i="87" s="1"/>
  <c r="J61" i="87" s="1"/>
  <c r="E61" i="88" s="1"/>
  <c r="G61" i="88" s="1"/>
  <c r="J61" i="88" s="1"/>
  <c r="E61" i="89" s="1"/>
  <c r="G61" i="89" s="1"/>
  <c r="J61" i="89" s="1"/>
  <c r="E61" i="90" s="1"/>
  <c r="E61" i="8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G82" i="84" s="1"/>
  <c r="J82" i="84" s="1"/>
  <c r="E82" i="85" s="1"/>
  <c r="G82" i="85" s="1"/>
  <c r="J82" i="85" s="1"/>
  <c r="E82" i="86" s="1"/>
  <c r="G82" i="86" s="1"/>
  <c r="J82" i="86" s="1"/>
  <c r="E82" i="87" s="1"/>
  <c r="G82" i="87" s="1"/>
  <c r="J82" i="87" s="1"/>
  <c r="E82" i="88" s="1"/>
  <c r="G82" i="88" s="1"/>
  <c r="J82" i="88" s="1"/>
  <c r="E82" i="89" s="1"/>
  <c r="G82" i="89" s="1"/>
  <c r="J82" i="89" s="1"/>
  <c r="E82" i="90" s="1"/>
  <c r="G82" i="90" s="1"/>
  <c r="J82" i="90" s="1"/>
  <c r="E82" i="91" s="1"/>
  <c r="E82" i="8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G47" i="84" s="1"/>
  <c r="J47" i="84" s="1"/>
  <c r="E47" i="85" s="1"/>
  <c r="G47" i="85" s="1"/>
  <c r="J47" i="85" s="1"/>
  <c r="E47" i="86" s="1"/>
  <c r="G47" i="86" s="1"/>
  <c r="J47" i="86" s="1"/>
  <c r="E47" i="87" s="1"/>
  <c r="G47" i="87" s="1"/>
  <c r="J47" i="87" s="1"/>
  <c r="E47" i="88" s="1"/>
  <c r="G47" i="88" s="1"/>
  <c r="J47" i="88" s="1"/>
  <c r="E47" i="89" s="1"/>
  <c r="G47" i="89" s="1"/>
  <c r="J47" i="89" s="1"/>
  <c r="E47" i="90" s="1"/>
  <c r="G47" i="90" s="1"/>
  <c r="J47" i="90" s="1"/>
  <c r="E47" i="91" s="1"/>
  <c r="E47" i="8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G123" i="84" s="1"/>
  <c r="J123" i="84" s="1"/>
  <c r="E123" i="85" s="1"/>
  <c r="G123" i="85" s="1"/>
  <c r="J123" i="85" s="1"/>
  <c r="E123" i="86" s="1"/>
  <c r="G123" i="86" s="1"/>
  <c r="J123" i="86" s="1"/>
  <c r="E123" i="87" s="1"/>
  <c r="G123" i="87" s="1"/>
  <c r="J123" i="87" s="1"/>
  <c r="E123" i="88" s="1"/>
  <c r="G123" i="88" s="1"/>
  <c r="J123" i="88" s="1"/>
  <c r="E123" i="89" s="1"/>
  <c r="G123" i="89" s="1"/>
  <c r="J123" i="89" s="1"/>
  <c r="E123" i="90" s="1"/>
  <c r="G123" i="90" s="1"/>
  <c r="J123" i="90" s="1"/>
  <c r="E123" i="91" s="1"/>
  <c r="E123" i="8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G135" i="84" s="1"/>
  <c r="J135" i="84" s="1"/>
  <c r="E135" i="85" s="1"/>
  <c r="G135" i="85" s="1"/>
  <c r="J135" i="85" s="1"/>
  <c r="E135" i="86" s="1"/>
  <c r="G135" i="86" s="1"/>
  <c r="J135" i="86" s="1"/>
  <c r="E135" i="87" s="1"/>
  <c r="G135" i="87" s="1"/>
  <c r="J135" i="87" s="1"/>
  <c r="E135" i="88" s="1"/>
  <c r="G135" i="88" s="1"/>
  <c r="J135" i="88" s="1"/>
  <c r="E135" i="89" s="1"/>
  <c r="G135" i="89" s="1"/>
  <c r="J135" i="89" s="1"/>
  <c r="E135" i="90" s="1"/>
  <c r="G135" i="90" s="1"/>
  <c r="J135" i="90" s="1"/>
  <c r="E135" i="91" s="1"/>
  <c r="E135" i="8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G201" i="84" s="1"/>
  <c r="J201" i="84" s="1"/>
  <c r="E201" i="85" s="1"/>
  <c r="G201" i="85" s="1"/>
  <c r="J201" i="85" s="1"/>
  <c r="E201" i="86" s="1"/>
  <c r="G201" i="86" s="1"/>
  <c r="J201" i="86" s="1"/>
  <c r="E201" i="87" s="1"/>
  <c r="G201" i="87" s="1"/>
  <c r="J201" i="87" s="1"/>
  <c r="E201" i="88" s="1"/>
  <c r="G201" i="88" s="1"/>
  <c r="J201" i="88" s="1"/>
  <c r="E201" i="89" s="1"/>
  <c r="G201" i="89" s="1"/>
  <c r="J201" i="89" s="1"/>
  <c r="E201" i="90" s="1"/>
  <c r="G201" i="90" s="1"/>
  <c r="J201" i="90" s="1"/>
  <c r="E201" i="91" s="1"/>
  <c r="E201" i="8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G164" i="84" s="1"/>
  <c r="J164" i="84" s="1"/>
  <c r="E164" i="85" s="1"/>
  <c r="G164" i="85" s="1"/>
  <c r="J164" i="85" s="1"/>
  <c r="E164" i="86" s="1"/>
  <c r="G164" i="86" s="1"/>
  <c r="J164" i="86" s="1"/>
  <c r="E164" i="87" s="1"/>
  <c r="G164" i="87" s="1"/>
  <c r="J164" i="87" s="1"/>
  <c r="E164" i="88" s="1"/>
  <c r="G164" i="88" s="1"/>
  <c r="J164" i="88" s="1"/>
  <c r="E164" i="89" s="1"/>
  <c r="G164" i="89" s="1"/>
  <c r="J164" i="89" s="1"/>
  <c r="E164" i="90" s="1"/>
  <c r="G164" i="90" s="1"/>
  <c r="J164" i="90" s="1"/>
  <c r="E164" i="91" s="1"/>
  <c r="E164" i="8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G73" i="84" s="1"/>
  <c r="J73" i="84" s="1"/>
  <c r="E73" i="85" s="1"/>
  <c r="G73" i="85" s="1"/>
  <c r="J73" i="85" s="1"/>
  <c r="E73" i="86" s="1"/>
  <c r="G73" i="86" s="1"/>
  <c r="J73" i="86" s="1"/>
  <c r="E73" i="87" s="1"/>
  <c r="G73" i="87" s="1"/>
  <c r="J73" i="87" s="1"/>
  <c r="E73" i="88" s="1"/>
  <c r="G73" i="88" s="1"/>
  <c r="J73" i="88" s="1"/>
  <c r="E73" i="89" s="1"/>
  <c r="G73" i="89" s="1"/>
  <c r="J73" i="89" s="1"/>
  <c r="E73" i="90" s="1"/>
  <c r="G73" i="90" s="1"/>
  <c r="J73" i="90" s="1"/>
  <c r="E73" i="91" s="1"/>
  <c r="E73" i="8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G77" i="84" s="1"/>
  <c r="J77" i="84" s="1"/>
  <c r="E77" i="85" s="1"/>
  <c r="G77" i="85" s="1"/>
  <c r="J77" i="85" s="1"/>
  <c r="E77" i="86" s="1"/>
  <c r="G77" i="86" s="1"/>
  <c r="J77" i="86" s="1"/>
  <c r="E77" i="87" s="1"/>
  <c r="G77" i="87" s="1"/>
  <c r="J77" i="87" s="1"/>
  <c r="E77" i="88" s="1"/>
  <c r="G77" i="88" s="1"/>
  <c r="J77" i="88" s="1"/>
  <c r="E77" i="89" s="1"/>
  <c r="G77" i="89" s="1"/>
  <c r="J77" i="89" s="1"/>
  <c r="E77" i="90" s="1"/>
  <c r="G77" i="90" s="1"/>
  <c r="J77" i="90" s="1"/>
  <c r="E77" i="91" s="1"/>
  <c r="E77" i="8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G90" i="84" s="1"/>
  <c r="J90" i="84" s="1"/>
  <c r="E90" i="85" s="1"/>
  <c r="G90" i="85" s="1"/>
  <c r="J90" i="85" s="1"/>
  <c r="E90" i="86" s="1"/>
  <c r="G90" i="86" s="1"/>
  <c r="J90" i="86" s="1"/>
  <c r="E90" i="87" s="1"/>
  <c r="G90" i="87" s="1"/>
  <c r="J90" i="87" s="1"/>
  <c r="E90" i="88" s="1"/>
  <c r="G90" i="88" s="1"/>
  <c r="J90" i="88" s="1"/>
  <c r="E90" i="89" s="1"/>
  <c r="G90" i="89" s="1"/>
  <c r="J90" i="89" s="1"/>
  <c r="E90" i="90" s="1"/>
  <c r="G90" i="90" s="1"/>
  <c r="J90" i="90" s="1"/>
  <c r="E90" i="91" s="1"/>
  <c r="E90" i="8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G86" i="84" s="1"/>
  <c r="J86" i="84" s="1"/>
  <c r="E86" i="85" s="1"/>
  <c r="G86" i="85" s="1"/>
  <c r="J86" i="85" s="1"/>
  <c r="E86" i="86" s="1"/>
  <c r="G86" i="86" s="1"/>
  <c r="J86" i="86" s="1"/>
  <c r="E86" i="87" s="1"/>
  <c r="G86" i="87" s="1"/>
  <c r="J86" i="87" s="1"/>
  <c r="E86" i="88" s="1"/>
  <c r="G86" i="88" s="1"/>
  <c r="J86" i="88" s="1"/>
  <c r="E86" i="89" s="1"/>
  <c r="G86" i="89" s="1"/>
  <c r="J86" i="89" s="1"/>
  <c r="E86" i="90" s="1"/>
  <c r="G86" i="90" s="1"/>
  <c r="J86" i="90" s="1"/>
  <c r="E86" i="91" s="1"/>
  <c r="E86" i="8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G147" i="84" s="1"/>
  <c r="J147" i="84" s="1"/>
  <c r="E147" i="85" s="1"/>
  <c r="G147" i="85" s="1"/>
  <c r="J147" i="85" s="1"/>
  <c r="E147" i="86" s="1"/>
  <c r="G147" i="86" s="1"/>
  <c r="J147" i="86" s="1"/>
  <c r="E147" i="87" s="1"/>
  <c r="G147" i="87" s="1"/>
  <c r="J147" i="87" s="1"/>
  <c r="E147" i="88" s="1"/>
  <c r="G147" i="88" s="1"/>
  <c r="J147" i="88" s="1"/>
  <c r="E147" i="89" s="1"/>
  <c r="G147" i="89" s="1"/>
  <c r="J147" i="89" s="1"/>
  <c r="E147" i="90" s="1"/>
  <c r="G147" i="90" s="1"/>
  <c r="J147" i="90" s="1"/>
  <c r="E147" i="91" s="1"/>
  <c r="E147" i="8"/>
  <c r="E221" i="77"/>
  <c r="G221" i="77" s="1"/>
  <c r="J221" i="77" s="1"/>
  <c r="E221" i="78" s="1"/>
  <c r="G221" i="78" s="1"/>
  <c r="J221" i="78" s="1"/>
  <c r="E221" i="79" s="1"/>
  <c r="G221" i="79" s="1"/>
  <c r="J221" i="79" s="1"/>
  <c r="E221" i="80" s="1"/>
  <c r="G221" i="80" s="1"/>
  <c r="J221" i="80" s="1"/>
  <c r="E221" i="81" s="1"/>
  <c r="G221" i="81" s="1"/>
  <c r="J221" i="81" s="1"/>
  <c r="E221" i="82" s="1"/>
  <c r="G221" i="82" s="1"/>
  <c r="J221" i="82" s="1"/>
  <c r="E221" i="83" s="1"/>
  <c r="G221" i="83" s="1"/>
  <c r="J221" i="83" s="1"/>
  <c r="E221" i="84" s="1"/>
  <c r="G221" i="84" s="1"/>
  <c r="J221" i="84" s="1"/>
  <c r="E221" i="85" s="1"/>
  <c r="G221" i="85" s="1"/>
  <c r="J221" i="85" s="1"/>
  <c r="E221" i="86" s="1"/>
  <c r="G221" i="86" s="1"/>
  <c r="J221" i="86" s="1"/>
  <c r="E221" i="87" s="1"/>
  <c r="G221" i="87" s="1"/>
  <c r="J221" i="87" s="1"/>
  <c r="E221" i="88" s="1"/>
  <c r="G221" i="88" s="1"/>
  <c r="J221" i="88" s="1"/>
  <c r="E221" i="89" s="1"/>
  <c r="G221" i="89" s="1"/>
  <c r="J221" i="89" s="1"/>
  <c r="E221" i="90" s="1"/>
  <c r="G221" i="90" s="1"/>
  <c r="J221" i="90" s="1"/>
  <c r="E221" i="91" s="1"/>
  <c r="E221" i="8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G57" i="84" s="1"/>
  <c r="J57" i="84" s="1"/>
  <c r="E57" i="85" s="1"/>
  <c r="G57" i="85" s="1"/>
  <c r="J57" i="85" s="1"/>
  <c r="E57" i="86" s="1"/>
  <c r="G57" i="86" s="1"/>
  <c r="J57" i="86" s="1"/>
  <c r="E57" i="87" s="1"/>
  <c r="G57" i="87" s="1"/>
  <c r="J57" i="87" s="1"/>
  <c r="E57" i="88" s="1"/>
  <c r="G57" i="88" s="1"/>
  <c r="J57" i="88" s="1"/>
  <c r="E57" i="89" s="1"/>
  <c r="G57" i="89" s="1"/>
  <c r="J57" i="89" s="1"/>
  <c r="E57" i="90" s="1"/>
  <c r="G57" i="90" s="1"/>
  <c r="J57" i="90" s="1"/>
  <c r="E57" i="91" s="1"/>
  <c r="E57" i="8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G94" i="84" s="1"/>
  <c r="J94" i="84" s="1"/>
  <c r="E94" i="85" s="1"/>
  <c r="G94" i="85" s="1"/>
  <c r="J94" i="85" s="1"/>
  <c r="E94" i="86" s="1"/>
  <c r="G94" i="86" s="1"/>
  <c r="J94" i="86" s="1"/>
  <c r="E94" i="87" s="1"/>
  <c r="G94" i="87" s="1"/>
  <c r="J94" i="87" s="1"/>
  <c r="E94" i="88" s="1"/>
  <c r="G94" i="88" s="1"/>
  <c r="J94" i="88" s="1"/>
  <c r="E94" i="89" s="1"/>
  <c r="G94" i="89" s="1"/>
  <c r="J94" i="89" s="1"/>
  <c r="E94" i="90" s="1"/>
  <c r="G94" i="90" s="1"/>
  <c r="J94" i="90" s="1"/>
  <c r="E94" i="91" s="1"/>
  <c r="E94" i="8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G55" i="84" s="1"/>
  <c r="J55" i="84" s="1"/>
  <c r="E55" i="85" s="1"/>
  <c r="G55" i="85" s="1"/>
  <c r="J55" i="85" s="1"/>
  <c r="E55" i="86" s="1"/>
  <c r="G55" i="86" s="1"/>
  <c r="J55" i="86" s="1"/>
  <c r="E55" i="87" s="1"/>
  <c r="G55" i="87" s="1"/>
  <c r="J55" i="87" s="1"/>
  <c r="E55" i="88" s="1"/>
  <c r="G55" i="88" s="1"/>
  <c r="J55" i="88" s="1"/>
  <c r="E55" i="89" s="1"/>
  <c r="G55" i="89" s="1"/>
  <c r="J55" i="89" s="1"/>
  <c r="E55" i="90" s="1"/>
  <c r="G55" i="90" s="1"/>
  <c r="J55" i="90" s="1"/>
  <c r="E55" i="91" s="1"/>
  <c r="E55" i="8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G143" i="84" s="1"/>
  <c r="J143" i="84" s="1"/>
  <c r="E143" i="85" s="1"/>
  <c r="G143" i="85" s="1"/>
  <c r="J143" i="85" s="1"/>
  <c r="E143" i="86" s="1"/>
  <c r="G143" i="86" s="1"/>
  <c r="J143" i="86" s="1"/>
  <c r="E143" i="87" s="1"/>
  <c r="G143" i="87" s="1"/>
  <c r="J143" i="87" s="1"/>
  <c r="E143" i="88" s="1"/>
  <c r="G143" i="88" s="1"/>
  <c r="J143" i="88" s="1"/>
  <c r="E143" i="89" s="1"/>
  <c r="G143" i="89" s="1"/>
  <c r="J143" i="89" s="1"/>
  <c r="E143" i="90" s="1"/>
  <c r="G143" i="90" s="1"/>
  <c r="J143" i="90" s="1"/>
  <c r="E143" i="91" s="1"/>
  <c r="E143" i="8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G52" i="84" s="1"/>
  <c r="J52" i="84" s="1"/>
  <c r="E52" i="85" s="1"/>
  <c r="G52" i="85" s="1"/>
  <c r="J52" i="85" s="1"/>
  <c r="E52" i="86" s="1"/>
  <c r="G52" i="86" s="1"/>
  <c r="J52" i="86" s="1"/>
  <c r="E52" i="87" s="1"/>
  <c r="G52" i="87" s="1"/>
  <c r="J52" i="87" s="1"/>
  <c r="E52" i="88" s="1"/>
  <c r="G52" i="88" s="1"/>
  <c r="J52" i="88" s="1"/>
  <c r="E52" i="89" s="1"/>
  <c r="G52" i="89" s="1"/>
  <c r="J52" i="89" s="1"/>
  <c r="E52" i="90" s="1"/>
  <c r="G52" i="90" s="1"/>
  <c r="J52" i="90" s="1"/>
  <c r="E52" i="91" s="1"/>
  <c r="E52" i="8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G93" i="84" s="1"/>
  <c r="J93" i="84" s="1"/>
  <c r="E93" i="85" s="1"/>
  <c r="G93" i="85" s="1"/>
  <c r="J93" i="85" s="1"/>
  <c r="E93" i="86" s="1"/>
  <c r="G93" i="86" s="1"/>
  <c r="J93" i="86" s="1"/>
  <c r="E93" i="87" s="1"/>
  <c r="G93" i="87" s="1"/>
  <c r="J93" i="87" s="1"/>
  <c r="E93" i="88" s="1"/>
  <c r="G93" i="88" s="1"/>
  <c r="J93" i="88" s="1"/>
  <c r="E93" i="89" s="1"/>
  <c r="G93" i="89" s="1"/>
  <c r="J93" i="89" s="1"/>
  <c r="E93" i="90" s="1"/>
  <c r="G93" i="90" s="1"/>
  <c r="J93" i="90" s="1"/>
  <c r="E93" i="91" s="1"/>
  <c r="E93" i="8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G126" i="84" s="1"/>
  <c r="J126" i="84" s="1"/>
  <c r="E126" i="85" s="1"/>
  <c r="G126" i="85" s="1"/>
  <c r="J126" i="85" s="1"/>
  <c r="E126" i="86" s="1"/>
  <c r="G126" i="86" s="1"/>
  <c r="J126" i="86" s="1"/>
  <c r="E126" i="87" s="1"/>
  <c r="G126" i="87" s="1"/>
  <c r="J126" i="87" s="1"/>
  <c r="E126" i="88" s="1"/>
  <c r="G126" i="88" s="1"/>
  <c r="J126" i="88" s="1"/>
  <c r="E126" i="89" s="1"/>
  <c r="G126" i="89" s="1"/>
  <c r="J126" i="89" s="1"/>
  <c r="E126" i="90" s="1"/>
  <c r="G126" i="90" s="1"/>
  <c r="J126" i="90" s="1"/>
  <c r="E126" i="91" s="1"/>
  <c r="E126" i="8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G58" i="84" s="1"/>
  <c r="J58" i="84" s="1"/>
  <c r="E58" i="85" s="1"/>
  <c r="G58" i="85" s="1"/>
  <c r="J58" i="85" s="1"/>
  <c r="E58" i="86" s="1"/>
  <c r="G58" i="86" s="1"/>
  <c r="J58" i="86" s="1"/>
  <c r="E58" i="87" s="1"/>
  <c r="G58" i="87" s="1"/>
  <c r="J58" i="87" s="1"/>
  <c r="E58" i="88" s="1"/>
  <c r="G58" i="88" s="1"/>
  <c r="J58" i="88" s="1"/>
  <c r="E58" i="89" s="1"/>
  <c r="G58" i="89" s="1"/>
  <c r="J58" i="89" s="1"/>
  <c r="E58" i="90" s="1"/>
  <c r="G58" i="90" s="1"/>
  <c r="J58" i="90" s="1"/>
  <c r="E58" i="91" s="1"/>
  <c r="E58" i="8"/>
  <c r="E211" i="77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G211" i="84" s="1"/>
  <c r="J211" i="84" s="1"/>
  <c r="E211" i="85" s="1"/>
  <c r="G211" i="85" s="1"/>
  <c r="J211" i="85" s="1"/>
  <c r="E211" i="86" s="1"/>
  <c r="G211" i="86" s="1"/>
  <c r="J211" i="86" s="1"/>
  <c r="E211" i="87" s="1"/>
  <c r="G211" i="87" s="1"/>
  <c r="J211" i="87" s="1"/>
  <c r="E211" i="88" s="1"/>
  <c r="G211" i="88" s="1"/>
  <c r="J211" i="88" s="1"/>
  <c r="E211" i="89" s="1"/>
  <c r="G211" i="89" s="1"/>
  <c r="J211" i="89" s="1"/>
  <c r="E211" i="90" s="1"/>
  <c r="G211" i="90" s="1"/>
  <c r="J211" i="90" s="1"/>
  <c r="E211" i="91" s="1"/>
  <c r="E211" i="8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G165" i="84" s="1"/>
  <c r="J165" i="84" s="1"/>
  <c r="E165" i="85" s="1"/>
  <c r="G165" i="85" s="1"/>
  <c r="J165" i="85" s="1"/>
  <c r="E165" i="86" s="1"/>
  <c r="G165" i="86" s="1"/>
  <c r="J165" i="86" s="1"/>
  <c r="E165" i="87" s="1"/>
  <c r="G165" i="87" s="1"/>
  <c r="J165" i="87" s="1"/>
  <c r="E165" i="88" s="1"/>
  <c r="G165" i="88" s="1"/>
  <c r="J165" i="88" s="1"/>
  <c r="E165" i="89" s="1"/>
  <c r="G165" i="89" s="1"/>
  <c r="J165" i="89" s="1"/>
  <c r="E165" i="90" s="1"/>
  <c r="G165" i="90" s="1"/>
  <c r="J165" i="90" s="1"/>
  <c r="E165" i="91" s="1"/>
  <c r="E165" i="8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41" i="84" s="1"/>
  <c r="J41" i="84" s="1"/>
  <c r="E41" i="85" s="1"/>
  <c r="G41" i="85" s="1"/>
  <c r="J41" i="85" s="1"/>
  <c r="E41" i="86" s="1"/>
  <c r="G41" i="86" s="1"/>
  <c r="J41" i="86" s="1"/>
  <c r="E41" i="87" s="1"/>
  <c r="G41" i="87" s="1"/>
  <c r="J41" i="87" s="1"/>
  <c r="E41" i="88" s="1"/>
  <c r="G41" i="88" s="1"/>
  <c r="J41" i="88" s="1"/>
  <c r="E41" i="89" s="1"/>
  <c r="G41" i="89" s="1"/>
  <c r="J41" i="89" s="1"/>
  <c r="E41" i="90" s="1"/>
  <c r="G41" i="90" s="1"/>
  <c r="J41" i="90" s="1"/>
  <c r="E41" i="91" s="1"/>
  <c r="E41" i="8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G215" i="84" s="1"/>
  <c r="J215" i="84" s="1"/>
  <c r="E215" i="85" s="1"/>
  <c r="G215" i="85" s="1"/>
  <c r="J215" i="85" s="1"/>
  <c r="E215" i="86" s="1"/>
  <c r="G215" i="86" s="1"/>
  <c r="J215" i="86" s="1"/>
  <c r="E215" i="87" s="1"/>
  <c r="G215" i="87" s="1"/>
  <c r="J215" i="87" s="1"/>
  <c r="E215" i="88" s="1"/>
  <c r="G215" i="88" s="1"/>
  <c r="J215" i="88" s="1"/>
  <c r="E215" i="89" s="1"/>
  <c r="G215" i="89" s="1"/>
  <c r="J215" i="89" s="1"/>
  <c r="E215" i="90" s="1"/>
  <c r="G215" i="90" s="1"/>
  <c r="J215" i="90" s="1"/>
  <c r="E215" i="91" s="1"/>
  <c r="E215" i="8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2" i="84" s="1"/>
  <c r="J22" i="84" s="1"/>
  <c r="E22" i="85" s="1"/>
  <c r="G22" i="85" s="1"/>
  <c r="J22" i="85" s="1"/>
  <c r="E22" i="86" s="1"/>
  <c r="G22" i="86" s="1"/>
  <c r="J22" i="86" s="1"/>
  <c r="E22" i="87" s="1"/>
  <c r="G22" i="87" s="1"/>
  <c r="J22" i="87" s="1"/>
  <c r="E22" i="88" s="1"/>
  <c r="G22" i="88" s="1"/>
  <c r="J22" i="88" s="1"/>
  <c r="E22" i="89" s="1"/>
  <c r="G22" i="89" s="1"/>
  <c r="J22" i="89" s="1"/>
  <c r="E22" i="90" s="1"/>
  <c r="G22" i="90" s="1"/>
  <c r="J22" i="90" s="1"/>
  <c r="E22" i="91" s="1"/>
  <c r="E22" i="8"/>
  <c r="E223" i="77"/>
  <c r="G223" i="77" s="1"/>
  <c r="J223" i="77" s="1"/>
  <c r="E223" i="78" s="1"/>
  <c r="G223" i="78" s="1"/>
  <c r="J223" i="78" s="1"/>
  <c r="E223" i="79" s="1"/>
  <c r="G223" i="79" s="1"/>
  <c r="J223" i="79" s="1"/>
  <c r="E223" i="80" s="1"/>
  <c r="G223" i="80" s="1"/>
  <c r="J223" i="80" s="1"/>
  <c r="E223" i="81" s="1"/>
  <c r="G223" i="81" s="1"/>
  <c r="J223" i="81" s="1"/>
  <c r="E223" i="82" s="1"/>
  <c r="G223" i="82" s="1"/>
  <c r="J223" i="82" s="1"/>
  <c r="E223" i="83" s="1"/>
  <c r="G223" i="83" s="1"/>
  <c r="J223" i="83" s="1"/>
  <c r="E223" i="84" s="1"/>
  <c r="G223" i="84" s="1"/>
  <c r="J223" i="84" s="1"/>
  <c r="E223" i="85" s="1"/>
  <c r="G223" i="85" s="1"/>
  <c r="J223" i="85" s="1"/>
  <c r="E223" i="86" s="1"/>
  <c r="G223" i="86" s="1"/>
  <c r="J223" i="86" s="1"/>
  <c r="E223" i="87" s="1"/>
  <c r="G223" i="87" s="1"/>
  <c r="J223" i="87" s="1"/>
  <c r="E223" i="88" s="1"/>
  <c r="G223" i="88" s="1"/>
  <c r="J223" i="88" s="1"/>
  <c r="E223" i="89" s="1"/>
  <c r="G223" i="89" s="1"/>
  <c r="J223" i="89" s="1"/>
  <c r="E223" i="90" s="1"/>
  <c r="G223" i="90" s="1"/>
  <c r="J223" i="90" s="1"/>
  <c r="E223" i="91" s="1"/>
  <c r="E223" i="8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21" i="84" s="1"/>
  <c r="J21" i="84" s="1"/>
  <c r="E21" i="85" s="1"/>
  <c r="G21" i="85" s="1"/>
  <c r="J21" i="85" s="1"/>
  <c r="E21" i="86" s="1"/>
  <c r="G21" i="86" s="1"/>
  <c r="J21" i="86" s="1"/>
  <c r="E21" i="87" s="1"/>
  <c r="G21" i="87" s="1"/>
  <c r="J21" i="87" s="1"/>
  <c r="E21" i="88" s="1"/>
  <c r="G21" i="88" s="1"/>
  <c r="J21" i="88" s="1"/>
  <c r="E21" i="89" s="1"/>
  <c r="G21" i="89" s="1"/>
  <c r="J21" i="89" s="1"/>
  <c r="E21" i="90" s="1"/>
  <c r="G21" i="90" s="1"/>
  <c r="J21" i="90" s="1"/>
  <c r="E21" i="91" s="1"/>
  <c r="E21" i="8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G151" i="84" s="1"/>
  <c r="J151" i="84" s="1"/>
  <c r="E151" i="85" s="1"/>
  <c r="G151" i="85" s="1"/>
  <c r="J151" i="85" s="1"/>
  <c r="E151" i="86" s="1"/>
  <c r="G151" i="86" s="1"/>
  <c r="J151" i="86" s="1"/>
  <c r="E151" i="87" s="1"/>
  <c r="G151" i="87" s="1"/>
  <c r="J151" i="87" s="1"/>
  <c r="E151" i="88" s="1"/>
  <c r="G151" i="88" s="1"/>
  <c r="J151" i="88" s="1"/>
  <c r="E151" i="89" s="1"/>
  <c r="G151" i="89" s="1"/>
  <c r="J151" i="89" s="1"/>
  <c r="E151" i="90" s="1"/>
  <c r="G151" i="90" s="1"/>
  <c r="J151" i="90" s="1"/>
  <c r="E151" i="91" s="1"/>
  <c r="E151" i="8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G46" i="84" s="1"/>
  <c r="J46" i="84" s="1"/>
  <c r="E46" i="85" s="1"/>
  <c r="G46" i="85" s="1"/>
  <c r="J46" i="85" s="1"/>
  <c r="E46" i="86" s="1"/>
  <c r="G46" i="86" s="1"/>
  <c r="J46" i="86" s="1"/>
  <c r="E46" i="87" s="1"/>
  <c r="G46" i="87" s="1"/>
  <c r="J46" i="87" s="1"/>
  <c r="E46" i="88" s="1"/>
  <c r="G46" i="88" s="1"/>
  <c r="J46" i="88" s="1"/>
  <c r="E46" i="89" s="1"/>
  <c r="G46" i="89" s="1"/>
  <c r="J46" i="89" s="1"/>
  <c r="E46" i="90" s="1"/>
  <c r="G46" i="90" s="1"/>
  <c r="J46" i="90" s="1"/>
  <c r="E46" i="91" s="1"/>
  <c r="E46" i="8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G198" i="84" s="1"/>
  <c r="J198" i="84" s="1"/>
  <c r="E198" i="85" s="1"/>
  <c r="G198" i="85" s="1"/>
  <c r="J198" i="85" s="1"/>
  <c r="E198" i="86" s="1"/>
  <c r="G198" i="86" s="1"/>
  <c r="J198" i="86" s="1"/>
  <c r="E198" i="87" s="1"/>
  <c r="G198" i="87" s="1"/>
  <c r="J198" i="87" s="1"/>
  <c r="E198" i="88" s="1"/>
  <c r="G198" i="88" s="1"/>
  <c r="J198" i="88" s="1"/>
  <c r="E198" i="89" s="1"/>
  <c r="G198" i="89" s="1"/>
  <c r="J198" i="89" s="1"/>
  <c r="E198" i="90" s="1"/>
  <c r="G198" i="90" s="1"/>
  <c r="J198" i="90" s="1"/>
  <c r="E198" i="91" s="1"/>
  <c r="E198" i="8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G63" i="84" s="1"/>
  <c r="J63" i="84" s="1"/>
  <c r="E63" i="85" s="1"/>
  <c r="G63" i="85" s="1"/>
  <c r="J63" i="85" s="1"/>
  <c r="E63" i="86" s="1"/>
  <c r="G63" i="86" s="1"/>
  <c r="J63" i="86" s="1"/>
  <c r="E63" i="87" s="1"/>
  <c r="G63" i="87" s="1"/>
  <c r="J63" i="87" s="1"/>
  <c r="E63" i="88" s="1"/>
  <c r="G63" i="88" s="1"/>
  <c r="J63" i="88" s="1"/>
  <c r="E63" i="89" s="1"/>
  <c r="G63" i="89" s="1"/>
  <c r="J63" i="89" s="1"/>
  <c r="E63" i="90" s="1"/>
  <c r="G63" i="90" s="1"/>
  <c r="J63" i="90" s="1"/>
  <c r="E63" i="91" s="1"/>
  <c r="E63" i="8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G210" i="84" s="1"/>
  <c r="J210" i="84" s="1"/>
  <c r="E210" i="85" s="1"/>
  <c r="G210" i="85" s="1"/>
  <c r="J210" i="85" s="1"/>
  <c r="E210" i="86" s="1"/>
  <c r="G210" i="86" s="1"/>
  <c r="J210" i="86" s="1"/>
  <c r="E210" i="87" s="1"/>
  <c r="G210" i="87" s="1"/>
  <c r="J210" i="87" s="1"/>
  <c r="E210" i="88" s="1"/>
  <c r="G210" i="88" s="1"/>
  <c r="J210" i="88" s="1"/>
  <c r="E210" i="89" s="1"/>
  <c r="G210" i="89" s="1"/>
  <c r="J210" i="89" s="1"/>
  <c r="E210" i="90" s="1"/>
  <c r="G210" i="90" s="1"/>
  <c r="J210" i="90" s="1"/>
  <c r="E210" i="91" s="1"/>
  <c r="E210" i="8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G145" i="84" s="1"/>
  <c r="J145" i="84" s="1"/>
  <c r="E145" i="85" s="1"/>
  <c r="G145" i="85" s="1"/>
  <c r="J145" i="85" s="1"/>
  <c r="E145" i="86" s="1"/>
  <c r="G145" i="86" s="1"/>
  <c r="J145" i="86" s="1"/>
  <c r="E145" i="87" s="1"/>
  <c r="G145" i="87" s="1"/>
  <c r="J145" i="87" s="1"/>
  <c r="E145" i="88" s="1"/>
  <c r="G145" i="88" s="1"/>
  <c r="J145" i="88" s="1"/>
  <c r="E145" i="89" s="1"/>
  <c r="G145" i="89" s="1"/>
  <c r="J145" i="89" s="1"/>
  <c r="E145" i="90" s="1"/>
  <c r="G145" i="90" s="1"/>
  <c r="J145" i="90" s="1"/>
  <c r="E145" i="91" s="1"/>
  <c r="E145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E188" i="8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G159" i="84" s="1"/>
  <c r="J159" i="84" s="1"/>
  <c r="E159" i="85" s="1"/>
  <c r="G159" i="85" s="1"/>
  <c r="J159" i="85" s="1"/>
  <c r="E159" i="86" s="1"/>
  <c r="G159" i="86" s="1"/>
  <c r="J159" i="86" s="1"/>
  <c r="E159" i="87" s="1"/>
  <c r="G159" i="87" s="1"/>
  <c r="J159" i="87" s="1"/>
  <c r="E159" i="88" s="1"/>
  <c r="G159" i="88" s="1"/>
  <c r="J159" i="88" s="1"/>
  <c r="E159" i="89" s="1"/>
  <c r="G159" i="89" s="1"/>
  <c r="J159" i="89" s="1"/>
  <c r="E159" i="90" s="1"/>
  <c r="G159" i="90" s="1"/>
  <c r="J159" i="90" s="1"/>
  <c r="E159" i="91" s="1"/>
  <c r="E159" i="8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G119" i="84" s="1"/>
  <c r="J119" i="84" s="1"/>
  <c r="E119" i="85" s="1"/>
  <c r="G119" i="85" s="1"/>
  <c r="J119" i="85" s="1"/>
  <c r="E119" i="86" s="1"/>
  <c r="G119" i="86" s="1"/>
  <c r="J119" i="86" s="1"/>
  <c r="E119" i="87" s="1"/>
  <c r="G119" i="87" s="1"/>
  <c r="J119" i="87" s="1"/>
  <c r="E119" i="88" s="1"/>
  <c r="G119" i="88" s="1"/>
  <c r="J119" i="88" s="1"/>
  <c r="E119" i="89" s="1"/>
  <c r="G119" i="89" s="1"/>
  <c r="J119" i="89" s="1"/>
  <c r="E119" i="90" s="1"/>
  <c r="G119" i="90" s="1"/>
  <c r="J119" i="90" s="1"/>
  <c r="E119" i="91" s="1"/>
  <c r="E119" i="8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G124" i="84" s="1"/>
  <c r="J124" i="84" s="1"/>
  <c r="E124" i="85" s="1"/>
  <c r="G124" i="85" s="1"/>
  <c r="J124" i="85" s="1"/>
  <c r="E124" i="86" s="1"/>
  <c r="G124" i="86" s="1"/>
  <c r="J124" i="86" s="1"/>
  <c r="E124" i="87" s="1"/>
  <c r="G124" i="87" s="1"/>
  <c r="J124" i="87" s="1"/>
  <c r="E124" i="88" s="1"/>
  <c r="G124" i="88" s="1"/>
  <c r="J124" i="88" s="1"/>
  <c r="E124" i="89" s="1"/>
  <c r="G124" i="89" s="1"/>
  <c r="J124" i="89" s="1"/>
  <c r="E124" i="90" s="1"/>
  <c r="G124" i="90" s="1"/>
  <c r="J124" i="90" s="1"/>
  <c r="E124" i="91" s="1"/>
  <c r="E124" i="8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G60" i="84" s="1"/>
  <c r="J60" i="84" s="1"/>
  <c r="E60" i="85" s="1"/>
  <c r="G60" i="85" s="1"/>
  <c r="J60" i="85" s="1"/>
  <c r="E60" i="86" s="1"/>
  <c r="G60" i="86" s="1"/>
  <c r="J60" i="86" s="1"/>
  <c r="E60" i="87" s="1"/>
  <c r="G60" i="87" s="1"/>
  <c r="J60" i="87" s="1"/>
  <c r="E60" i="88" s="1"/>
  <c r="G60" i="88" s="1"/>
  <c r="J60" i="88" s="1"/>
  <c r="E60" i="89" s="1"/>
  <c r="G60" i="89" s="1"/>
  <c r="J60" i="89" s="1"/>
  <c r="E60" i="90" s="1"/>
  <c r="E60" i="8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G66" i="84" s="1"/>
  <c r="J66" i="84" s="1"/>
  <c r="E66" i="85" s="1"/>
  <c r="G66" i="85" s="1"/>
  <c r="J66" i="85" s="1"/>
  <c r="E66" i="86" s="1"/>
  <c r="G66" i="86" s="1"/>
  <c r="J66" i="86" s="1"/>
  <c r="E66" i="87" s="1"/>
  <c r="G66" i="87" s="1"/>
  <c r="J66" i="87" s="1"/>
  <c r="E66" i="88" s="1"/>
  <c r="G66" i="88" s="1"/>
  <c r="J66" i="88" s="1"/>
  <c r="E66" i="89" s="1"/>
  <c r="G66" i="89" s="1"/>
  <c r="J66" i="89" s="1"/>
  <c r="E66" i="90" s="1"/>
  <c r="G66" i="90" s="1"/>
  <c r="J66" i="90" s="1"/>
  <c r="E66" i="91" s="1"/>
  <c r="E66" i="8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G92" i="84" s="1"/>
  <c r="J92" i="84" s="1"/>
  <c r="E92" i="85" s="1"/>
  <c r="G92" i="85" s="1"/>
  <c r="J92" i="85" s="1"/>
  <c r="E92" i="86" s="1"/>
  <c r="G92" i="86" s="1"/>
  <c r="J92" i="86" s="1"/>
  <c r="E92" i="87" s="1"/>
  <c r="G92" i="87" s="1"/>
  <c r="J92" i="87" s="1"/>
  <c r="E92" i="88" s="1"/>
  <c r="G92" i="88" s="1"/>
  <c r="J92" i="88" s="1"/>
  <c r="E92" i="89" s="1"/>
  <c r="G92" i="89" s="1"/>
  <c r="J92" i="89" s="1"/>
  <c r="E92" i="90" s="1"/>
  <c r="G92" i="90" s="1"/>
  <c r="J92" i="90" s="1"/>
  <c r="E92" i="91" s="1"/>
  <c r="E92" i="8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G78" i="84" s="1"/>
  <c r="J78" i="84" s="1"/>
  <c r="E78" i="85" s="1"/>
  <c r="G78" i="85" s="1"/>
  <c r="J78" i="85" s="1"/>
  <c r="E78" i="86" s="1"/>
  <c r="G78" i="86" s="1"/>
  <c r="J78" i="86" s="1"/>
  <c r="E78" i="87" s="1"/>
  <c r="G78" i="87" s="1"/>
  <c r="J78" i="87" s="1"/>
  <c r="E78" i="88" s="1"/>
  <c r="G78" i="88" s="1"/>
  <c r="J78" i="88" s="1"/>
  <c r="E78" i="89" s="1"/>
  <c r="G78" i="89" s="1"/>
  <c r="J78" i="89" s="1"/>
  <c r="E78" i="90" s="1"/>
  <c r="G78" i="90" s="1"/>
  <c r="J78" i="90" s="1"/>
  <c r="E78" i="91" s="1"/>
  <c r="E78" i="8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G53" i="84" s="1"/>
  <c r="J53" i="84" s="1"/>
  <c r="E53" i="85" s="1"/>
  <c r="G53" i="85" s="1"/>
  <c r="J53" i="85" s="1"/>
  <c r="E53" i="86" s="1"/>
  <c r="G53" i="86" s="1"/>
  <c r="J53" i="86" s="1"/>
  <c r="E53" i="87" s="1"/>
  <c r="G53" i="87" s="1"/>
  <c r="J53" i="87" s="1"/>
  <c r="E53" i="88" s="1"/>
  <c r="G53" i="88" s="1"/>
  <c r="J53" i="88" s="1"/>
  <c r="E53" i="89" s="1"/>
  <c r="G53" i="89" s="1"/>
  <c r="J53" i="89" s="1"/>
  <c r="E53" i="90" s="1"/>
  <c r="G53" i="90" s="1"/>
  <c r="J53" i="90" s="1"/>
  <c r="E53" i="91" s="1"/>
  <c r="E53" i="8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G208" i="84" s="1"/>
  <c r="J208" i="84" s="1"/>
  <c r="E208" i="85" s="1"/>
  <c r="G208" i="85" s="1"/>
  <c r="J208" i="85" s="1"/>
  <c r="E208" i="86" s="1"/>
  <c r="G208" i="86" s="1"/>
  <c r="J208" i="86" s="1"/>
  <c r="E208" i="87" s="1"/>
  <c r="G208" i="87" s="1"/>
  <c r="J208" i="87" s="1"/>
  <c r="E208" i="88" s="1"/>
  <c r="G208" i="88" s="1"/>
  <c r="J208" i="88" s="1"/>
  <c r="E208" i="89" s="1"/>
  <c r="G208" i="89" s="1"/>
  <c r="J208" i="89" s="1"/>
  <c r="E208" i="90" s="1"/>
  <c r="G208" i="90" s="1"/>
  <c r="J208" i="90" s="1"/>
  <c r="E208" i="91" s="1"/>
  <c r="E208" i="8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G71" i="84" s="1"/>
  <c r="J71" i="84" s="1"/>
  <c r="E71" i="85" s="1"/>
  <c r="G71" i="85" s="1"/>
  <c r="J71" i="85" s="1"/>
  <c r="E71" i="86" s="1"/>
  <c r="G71" i="86" s="1"/>
  <c r="J71" i="86" s="1"/>
  <c r="E71" i="87" s="1"/>
  <c r="G71" i="87" s="1"/>
  <c r="J71" i="87" s="1"/>
  <c r="E71" i="88" s="1"/>
  <c r="G71" i="88" s="1"/>
  <c r="J71" i="88" s="1"/>
  <c r="E71" i="89" s="1"/>
  <c r="G71" i="89" s="1"/>
  <c r="J71" i="89" s="1"/>
  <c r="E71" i="90" s="1"/>
  <c r="G71" i="90" s="1"/>
  <c r="J71" i="90" s="1"/>
  <c r="E71" i="91" s="1"/>
  <c r="E71" i="8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G79" i="84" s="1"/>
  <c r="J79" i="84" s="1"/>
  <c r="E79" i="85" s="1"/>
  <c r="G79" i="85" s="1"/>
  <c r="J79" i="85" s="1"/>
  <c r="E79" i="86" s="1"/>
  <c r="G79" i="86" s="1"/>
  <c r="J79" i="86" s="1"/>
  <c r="E79" i="87" s="1"/>
  <c r="G79" i="87" s="1"/>
  <c r="J79" i="87" s="1"/>
  <c r="E79" i="88" s="1"/>
  <c r="G79" i="88" s="1"/>
  <c r="J79" i="88" s="1"/>
  <c r="E79" i="89" s="1"/>
  <c r="G79" i="89" s="1"/>
  <c r="J79" i="89" s="1"/>
  <c r="E79" i="90" s="1"/>
  <c r="G79" i="90" s="1"/>
  <c r="J79" i="90" s="1"/>
  <c r="E79" i="91" s="1"/>
  <c r="E79" i="8"/>
  <c r="E224" i="77"/>
  <c r="G224" i="77" s="1"/>
  <c r="J224" i="77" s="1"/>
  <c r="E224" i="78" s="1"/>
  <c r="G224" i="78" s="1"/>
  <c r="J224" i="78" s="1"/>
  <c r="E224" i="79" s="1"/>
  <c r="G224" i="79" s="1"/>
  <c r="J224" i="79" s="1"/>
  <c r="E224" i="80" s="1"/>
  <c r="G224" i="80" s="1"/>
  <c r="J224" i="80" s="1"/>
  <c r="E224" i="81" s="1"/>
  <c r="G224" i="81" s="1"/>
  <c r="J224" i="81" s="1"/>
  <c r="E224" i="82" s="1"/>
  <c r="G224" i="82" s="1"/>
  <c r="J224" i="82" s="1"/>
  <c r="E224" i="83" s="1"/>
  <c r="G224" i="83" s="1"/>
  <c r="J224" i="83" s="1"/>
  <c r="E224" i="84" s="1"/>
  <c r="G224" i="84" s="1"/>
  <c r="J224" i="84" s="1"/>
  <c r="E224" i="85" s="1"/>
  <c r="G224" i="85" s="1"/>
  <c r="J224" i="85" s="1"/>
  <c r="E224" i="86" s="1"/>
  <c r="G224" i="86" s="1"/>
  <c r="J224" i="86" s="1"/>
  <c r="E224" i="87" s="1"/>
  <c r="G224" i="87" s="1"/>
  <c r="J224" i="87" s="1"/>
  <c r="E224" i="88" s="1"/>
  <c r="G224" i="88" s="1"/>
  <c r="J224" i="88" s="1"/>
  <c r="E224" i="89" s="1"/>
  <c r="G224" i="89" s="1"/>
  <c r="J224" i="89" s="1"/>
  <c r="E224" i="90" s="1"/>
  <c r="G224" i="90" s="1"/>
  <c r="J224" i="90" s="1"/>
  <c r="E224" i="91" s="1"/>
  <c r="E224" i="8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3" i="84" s="1"/>
  <c r="J23" i="84" s="1"/>
  <c r="E23" i="85" s="1"/>
  <c r="G23" i="85" s="1"/>
  <c r="J23" i="85" s="1"/>
  <c r="E23" i="86" s="1"/>
  <c r="G23" i="86" s="1"/>
  <c r="J23" i="86" s="1"/>
  <c r="E23" i="87" s="1"/>
  <c r="G23" i="87" s="1"/>
  <c r="J23" i="87" s="1"/>
  <c r="E23" i="88" s="1"/>
  <c r="G23" i="88" s="1"/>
  <c r="J23" i="88" s="1"/>
  <c r="E23" i="89" s="1"/>
  <c r="G23" i="89" s="1"/>
  <c r="J23" i="89" s="1"/>
  <c r="E23" i="90" s="1"/>
  <c r="G23" i="90" s="1"/>
  <c r="J23" i="90" s="1"/>
  <c r="E23" i="91" s="1"/>
  <c r="E23" i="8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G103" i="84" s="1"/>
  <c r="J103" i="84" s="1"/>
  <c r="E103" i="85" s="1"/>
  <c r="G103" i="85" s="1"/>
  <c r="J103" i="85" s="1"/>
  <c r="E103" i="86" s="1"/>
  <c r="G103" i="86" s="1"/>
  <c r="J103" i="86" s="1"/>
  <c r="E103" i="87" s="1"/>
  <c r="G103" i="87" s="1"/>
  <c r="J103" i="87" s="1"/>
  <c r="E103" i="88" s="1"/>
  <c r="G103" i="88" s="1"/>
  <c r="J103" i="88" s="1"/>
  <c r="E103" i="89" s="1"/>
  <c r="G103" i="89" s="1"/>
  <c r="J103" i="89" s="1"/>
  <c r="E103" i="90" s="1"/>
  <c r="G103" i="90" s="1"/>
  <c r="J103" i="90" s="1"/>
  <c r="E103" i="91" s="1"/>
  <c r="E103" i="8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G50" i="84" s="1"/>
  <c r="J50" i="84" s="1"/>
  <c r="E50" i="85" s="1"/>
  <c r="G50" i="85" s="1"/>
  <c r="J50" i="85" s="1"/>
  <c r="E50" i="86" s="1"/>
  <c r="G50" i="86" s="1"/>
  <c r="J50" i="86" s="1"/>
  <c r="E50" i="87" s="1"/>
  <c r="G50" i="87" s="1"/>
  <c r="J50" i="87" s="1"/>
  <c r="E50" i="88" s="1"/>
  <c r="G50" i="88" s="1"/>
  <c r="J50" i="88" s="1"/>
  <c r="E50" i="89" s="1"/>
  <c r="G50" i="89" s="1"/>
  <c r="J50" i="89" s="1"/>
  <c r="E50" i="90" s="1"/>
  <c r="G50" i="90" s="1"/>
  <c r="J50" i="90" s="1"/>
  <c r="E50" i="91" s="1"/>
  <c r="E50" i="8"/>
  <c r="E222" i="77"/>
  <c r="G222" i="77" s="1"/>
  <c r="J222" i="77" s="1"/>
  <c r="E222" i="78" s="1"/>
  <c r="G222" i="78" s="1"/>
  <c r="J222" i="78" s="1"/>
  <c r="E222" i="79" s="1"/>
  <c r="G222" i="79" s="1"/>
  <c r="J222" i="79" s="1"/>
  <c r="E222" i="80" s="1"/>
  <c r="G222" i="80" s="1"/>
  <c r="J222" i="80" s="1"/>
  <c r="E222" i="81" s="1"/>
  <c r="G222" i="81" s="1"/>
  <c r="J222" i="81" s="1"/>
  <c r="E222" i="82" s="1"/>
  <c r="G222" i="82" s="1"/>
  <c r="J222" i="82" s="1"/>
  <c r="E222" i="83" s="1"/>
  <c r="G222" i="83" s="1"/>
  <c r="J222" i="83" s="1"/>
  <c r="E222" i="84" s="1"/>
  <c r="G222" i="84" s="1"/>
  <c r="J222" i="84" s="1"/>
  <c r="E222" i="85" s="1"/>
  <c r="G222" i="85" s="1"/>
  <c r="J222" i="85" s="1"/>
  <c r="E222" i="86" s="1"/>
  <c r="G222" i="86" s="1"/>
  <c r="J222" i="86" s="1"/>
  <c r="E222" i="87" s="1"/>
  <c r="G222" i="87" s="1"/>
  <c r="J222" i="87" s="1"/>
  <c r="E222" i="88" s="1"/>
  <c r="G222" i="88" s="1"/>
  <c r="J222" i="88" s="1"/>
  <c r="E222" i="89" s="1"/>
  <c r="G222" i="89" s="1"/>
  <c r="J222" i="89" s="1"/>
  <c r="E222" i="90" s="1"/>
  <c r="G222" i="90" s="1"/>
  <c r="J222" i="90" s="1"/>
  <c r="E222" i="91" s="1"/>
  <c r="E222" i="8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G91" i="84" s="1"/>
  <c r="J91" i="84" s="1"/>
  <c r="E91" i="85" s="1"/>
  <c r="G91" i="85" s="1"/>
  <c r="J91" i="85" s="1"/>
  <c r="E91" i="86" s="1"/>
  <c r="G91" i="86" s="1"/>
  <c r="J91" i="86" s="1"/>
  <c r="E91" i="87" s="1"/>
  <c r="G91" i="87" s="1"/>
  <c r="J91" i="87" s="1"/>
  <c r="E91" i="88" s="1"/>
  <c r="G91" i="88" s="1"/>
  <c r="J91" i="88" s="1"/>
  <c r="E91" i="89" s="1"/>
  <c r="G91" i="89" s="1"/>
  <c r="J91" i="89" s="1"/>
  <c r="E91" i="90" s="1"/>
  <c r="G91" i="90" s="1"/>
  <c r="J91" i="90" s="1"/>
  <c r="E91" i="91" s="1"/>
  <c r="E91" i="8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G72" i="84" s="1"/>
  <c r="J72" i="84" s="1"/>
  <c r="E72" i="85" s="1"/>
  <c r="G72" i="85" s="1"/>
  <c r="J72" i="85" s="1"/>
  <c r="E72" i="86" s="1"/>
  <c r="G72" i="86" s="1"/>
  <c r="J72" i="86" s="1"/>
  <c r="E72" i="87" s="1"/>
  <c r="G72" i="87" s="1"/>
  <c r="J72" i="87" s="1"/>
  <c r="E72" i="88" s="1"/>
  <c r="G72" i="88" s="1"/>
  <c r="J72" i="88" s="1"/>
  <c r="E72" i="89" s="1"/>
  <c r="G72" i="89" s="1"/>
  <c r="J72" i="89" s="1"/>
  <c r="E72" i="90" s="1"/>
  <c r="G72" i="90" s="1"/>
  <c r="J72" i="90" s="1"/>
  <c r="E72" i="91" s="1"/>
  <c r="E72" i="8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G34" i="84" s="1"/>
  <c r="J34" i="84" s="1"/>
  <c r="E34" i="85" s="1"/>
  <c r="G34" i="85" s="1"/>
  <c r="J34" i="85" s="1"/>
  <c r="E34" i="86" s="1"/>
  <c r="G34" i="86" s="1"/>
  <c r="J34" i="86" s="1"/>
  <c r="E34" i="87" s="1"/>
  <c r="G34" i="87" s="1"/>
  <c r="J34" i="87" s="1"/>
  <c r="E34" i="88" s="1"/>
  <c r="G34" i="88" s="1"/>
  <c r="J34" i="88" s="1"/>
  <c r="E34" i="89" s="1"/>
  <c r="G34" i="89" s="1"/>
  <c r="J34" i="89" s="1"/>
  <c r="E34" i="90" s="1"/>
  <c r="G34" i="90" s="1"/>
  <c r="J34" i="90" s="1"/>
  <c r="E34" i="91" s="1"/>
  <c r="E34" i="8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G83" i="84" s="1"/>
  <c r="J83" i="84" s="1"/>
  <c r="E83" i="85" s="1"/>
  <c r="G83" i="85" s="1"/>
  <c r="J83" i="85" s="1"/>
  <c r="E83" i="86" s="1"/>
  <c r="G83" i="86" s="1"/>
  <c r="J83" i="86" s="1"/>
  <c r="E83" i="87" s="1"/>
  <c r="G83" i="87" s="1"/>
  <c r="J83" i="87" s="1"/>
  <c r="E83" i="88" s="1"/>
  <c r="G83" i="88" s="1"/>
  <c r="J83" i="88" s="1"/>
  <c r="E83" i="89" s="1"/>
  <c r="G83" i="89" s="1"/>
  <c r="J83" i="89" s="1"/>
  <c r="E83" i="90" s="1"/>
  <c r="G83" i="90" s="1"/>
  <c r="J83" i="90" s="1"/>
  <c r="E83" i="91" s="1"/>
  <c r="E83" i="8"/>
  <c r="G149" i="78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G149" i="84" s="1"/>
  <c r="J149" i="84" s="1"/>
  <c r="E149" i="85" s="1"/>
  <c r="G149" i="85" s="1"/>
  <c r="J149" i="85" s="1"/>
  <c r="E149" i="86" s="1"/>
  <c r="G149" i="86" s="1"/>
  <c r="J149" i="86" s="1"/>
  <c r="E149" i="87" s="1"/>
  <c r="G149" i="87" s="1"/>
  <c r="J149" i="87" s="1"/>
  <c r="E149" i="88" s="1"/>
  <c r="G149" i="88" s="1"/>
  <c r="J149" i="88" s="1"/>
  <c r="E149" i="89" s="1"/>
  <c r="G149" i="89" s="1"/>
  <c r="J149" i="89" s="1"/>
  <c r="E149" i="90" s="1"/>
  <c r="G149" i="90" s="1"/>
  <c r="J149" i="90" s="1"/>
  <c r="E149" i="91" s="1"/>
  <c r="E149" i="8"/>
  <c r="J149" i="8" s="1"/>
  <c r="G149" i="77"/>
  <c r="J149" i="77" s="1"/>
  <c r="E149" i="78" s="1"/>
  <c r="G117" i="74"/>
  <c r="J117" i="74" s="1"/>
  <c r="G89" i="74"/>
  <c r="J89" i="74" s="1"/>
  <c r="G105" i="74"/>
  <c r="J105" i="74" s="1"/>
  <c r="G142" i="74"/>
  <c r="J142" i="74" s="1"/>
  <c r="G108" i="74"/>
  <c r="J108" i="74" s="1"/>
  <c r="G194" i="74"/>
  <c r="J194" i="74" s="1"/>
  <c r="G217" i="74"/>
  <c r="J217" i="74" s="1"/>
  <c r="G146" i="74"/>
  <c r="J146" i="74" s="1"/>
  <c r="M226" i="8"/>
  <c r="K213" i="64"/>
  <c r="K215" i="64" s="1"/>
  <c r="G91" i="91" l="1"/>
  <c r="J91" i="91" s="1"/>
  <c r="E91" i="92" s="1"/>
  <c r="G91" i="92" s="1"/>
  <c r="J91" i="92" s="1"/>
  <c r="E91" i="93" s="1"/>
  <c r="G91" i="93" s="1"/>
  <c r="J91" i="93" s="1"/>
  <c r="E91" i="94" s="1"/>
  <c r="G91" i="94" s="1"/>
  <c r="J91" i="94" s="1"/>
  <c r="E91" i="95" s="1"/>
  <c r="G91" i="95" s="1"/>
  <c r="J91" i="95" s="1"/>
  <c r="E91" i="96" s="1"/>
  <c r="G91" i="96" s="1"/>
  <c r="J91" i="96" s="1"/>
  <c r="E91" i="97" s="1"/>
  <c r="G66" i="91"/>
  <c r="J66" i="91" s="1"/>
  <c r="E66" i="92" s="1"/>
  <c r="G66" i="92" s="1"/>
  <c r="J66" i="92" s="1"/>
  <c r="E66" i="93" s="1"/>
  <c r="G66" i="93" s="1"/>
  <c r="J66" i="93" s="1"/>
  <c r="E66" i="94" s="1"/>
  <c r="G66" i="94" s="1"/>
  <c r="J66" i="94" s="1"/>
  <c r="E66" i="95" s="1"/>
  <c r="G66" i="95" s="1"/>
  <c r="J66" i="95" s="1"/>
  <c r="E66" i="96" s="1"/>
  <c r="G66" i="96" s="1"/>
  <c r="J66" i="96" s="1"/>
  <c r="E66" i="97" s="1"/>
  <c r="G63" i="91"/>
  <c r="J63" i="91" s="1"/>
  <c r="E63" i="92" s="1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41" i="91"/>
  <c r="J41" i="91" s="1"/>
  <c r="E41" i="92" s="1"/>
  <c r="G41" i="92" s="1"/>
  <c r="J41" i="92" s="1"/>
  <c r="E41" i="93" s="1"/>
  <c r="G41" i="93" s="1"/>
  <c r="J41" i="93" s="1"/>
  <c r="E41" i="94" s="1"/>
  <c r="G41" i="94" s="1"/>
  <c r="J41" i="94" s="1"/>
  <c r="E41" i="95" s="1"/>
  <c r="G41" i="95" s="1"/>
  <c r="J41" i="95" s="1"/>
  <c r="E41" i="96" s="1"/>
  <c r="G41" i="96" s="1"/>
  <c r="J41" i="96" s="1"/>
  <c r="E41" i="97" s="1"/>
  <c r="G55" i="91"/>
  <c r="J55" i="91" s="1"/>
  <c r="E55" i="92" s="1"/>
  <c r="G55" i="92" s="1"/>
  <c r="J55" i="92" s="1"/>
  <c r="E55" i="93" s="1"/>
  <c r="G55" i="93" s="1"/>
  <c r="J55" i="93" s="1"/>
  <c r="E55" i="94" s="1"/>
  <c r="G55" i="94" s="1"/>
  <c r="J55" i="94" s="1"/>
  <c r="E55" i="95" s="1"/>
  <c r="G55" i="95" s="1"/>
  <c r="J55" i="95" s="1"/>
  <c r="E55" i="96" s="1"/>
  <c r="G55" i="96" s="1"/>
  <c r="J55" i="96" s="1"/>
  <c r="E55" i="97" s="1"/>
  <c r="G73" i="91"/>
  <c r="J73" i="91" s="1"/>
  <c r="E73" i="92" s="1"/>
  <c r="G73" i="92" s="1"/>
  <c r="J73" i="92" s="1"/>
  <c r="E73" i="93" s="1"/>
  <c r="G73" i="93" s="1"/>
  <c r="J73" i="93" s="1"/>
  <c r="E73" i="94" s="1"/>
  <c r="G73" i="94" s="1"/>
  <c r="J73" i="94" s="1"/>
  <c r="E73" i="95" s="1"/>
  <c r="G73" i="95" s="1"/>
  <c r="J73" i="95" s="1"/>
  <c r="E73" i="96" s="1"/>
  <c r="G73" i="96" s="1"/>
  <c r="J73" i="96" s="1"/>
  <c r="E73" i="97" s="1"/>
  <c r="G203" i="91"/>
  <c r="J203" i="91" s="1"/>
  <c r="E203" i="92" s="1"/>
  <c r="G203" i="92" s="1"/>
  <c r="J203" i="92" s="1"/>
  <c r="E203" i="93" s="1"/>
  <c r="G203" i="93" s="1"/>
  <c r="J203" i="93" s="1"/>
  <c r="E203" i="94" s="1"/>
  <c r="G203" i="94" s="1"/>
  <c r="J203" i="94" s="1"/>
  <c r="E203" i="95" s="1"/>
  <c r="G203" i="95" s="1"/>
  <c r="J203" i="95" s="1"/>
  <c r="E203" i="96" s="1"/>
  <c r="G203" i="96" s="1"/>
  <c r="J203" i="96" s="1"/>
  <c r="E203" i="97" s="1"/>
  <c r="G127" i="91"/>
  <c r="J127" i="91" s="1"/>
  <c r="E127" i="92" s="1"/>
  <c r="G127" i="92" s="1"/>
  <c r="J127" i="92" s="1"/>
  <c r="E127" i="93" s="1"/>
  <c r="G127" i="93" s="1"/>
  <c r="J127" i="93" s="1"/>
  <c r="E127" i="94" s="1"/>
  <c r="G127" i="94" s="1"/>
  <c r="J127" i="94" s="1"/>
  <c r="E127" i="95" s="1"/>
  <c r="G127" i="95" s="1"/>
  <c r="J127" i="95" s="1"/>
  <c r="E127" i="96" s="1"/>
  <c r="G127" i="96" s="1"/>
  <c r="J127" i="96" s="1"/>
  <c r="E127" i="97" s="1"/>
  <c r="G51" i="91"/>
  <c r="J51" i="91" s="1"/>
  <c r="E51" i="92" s="1"/>
  <c r="G51" i="92" s="1"/>
  <c r="J51" i="92" s="1"/>
  <c r="E51" i="93" s="1"/>
  <c r="G51" i="93" s="1"/>
  <c r="J51" i="93" s="1"/>
  <c r="E51" i="94" s="1"/>
  <c r="G51" i="94" s="1"/>
  <c r="J51" i="94" s="1"/>
  <c r="E51" i="95" s="1"/>
  <c r="G51" i="95" s="1"/>
  <c r="J51" i="95" s="1"/>
  <c r="E51" i="96" s="1"/>
  <c r="G51" i="96" s="1"/>
  <c r="J51" i="96" s="1"/>
  <c r="E51" i="97" s="1"/>
  <c r="G67" i="91"/>
  <c r="J67" i="91" s="1"/>
  <c r="E67" i="92" s="1"/>
  <c r="G67" i="92" s="1"/>
  <c r="J67" i="92" s="1"/>
  <c r="E67" i="93" s="1"/>
  <c r="G67" i="93" s="1"/>
  <c r="J67" i="93" s="1"/>
  <c r="E67" i="94" s="1"/>
  <c r="G67" i="94" s="1"/>
  <c r="J67" i="94" s="1"/>
  <c r="E67" i="95" s="1"/>
  <c r="G67" i="95" s="1"/>
  <c r="J67" i="95" s="1"/>
  <c r="E67" i="96" s="1"/>
  <c r="G67" i="96" s="1"/>
  <c r="J67" i="96" s="1"/>
  <c r="E67" i="97" s="1"/>
  <c r="G43" i="91"/>
  <c r="J43" i="91" s="1"/>
  <c r="E43" i="92" s="1"/>
  <c r="G43" i="92" s="1"/>
  <c r="J43" i="92" s="1"/>
  <c r="E43" i="93" s="1"/>
  <c r="G43" i="93" s="1"/>
  <c r="J43" i="93" s="1"/>
  <c r="E43" i="94" s="1"/>
  <c r="G43" i="94" s="1"/>
  <c r="J43" i="94" s="1"/>
  <c r="E43" i="95" s="1"/>
  <c r="G43" i="95" s="1"/>
  <c r="J43" i="95" s="1"/>
  <c r="E43" i="96" s="1"/>
  <c r="G43" i="96" s="1"/>
  <c r="J43" i="96" s="1"/>
  <c r="E43" i="97" s="1"/>
  <c r="G36" i="91"/>
  <c r="J36" i="91" s="1"/>
  <c r="E36" i="92" s="1"/>
  <c r="G36" i="92" s="1"/>
  <c r="J36" i="92" s="1"/>
  <c r="E36" i="93" s="1"/>
  <c r="G36" i="93" s="1"/>
  <c r="J36" i="93" s="1"/>
  <c r="E36" i="94" s="1"/>
  <c r="G36" i="94" s="1"/>
  <c r="J36" i="94" s="1"/>
  <c r="E36" i="95" s="1"/>
  <c r="G36" i="95" s="1"/>
  <c r="J36" i="95" s="1"/>
  <c r="E36" i="96" s="1"/>
  <c r="G36" i="96" s="1"/>
  <c r="J36" i="96" s="1"/>
  <c r="E36" i="97" s="1"/>
  <c r="G144" i="91"/>
  <c r="J144" i="91" s="1"/>
  <c r="E144" i="92" s="1"/>
  <c r="G144" i="92" s="1"/>
  <c r="J144" i="92" s="1"/>
  <c r="E144" i="93" s="1"/>
  <c r="G144" i="93" s="1"/>
  <c r="J144" i="93" s="1"/>
  <c r="E144" i="94" s="1"/>
  <c r="G144" i="94" s="1"/>
  <c r="J144" i="94" s="1"/>
  <c r="E144" i="95" s="1"/>
  <c r="G144" i="95" s="1"/>
  <c r="J144" i="95" s="1"/>
  <c r="E144" i="96" s="1"/>
  <c r="G144" i="96" s="1"/>
  <c r="J144" i="96" s="1"/>
  <c r="E144" i="97" s="1"/>
  <c r="G48" i="91"/>
  <c r="J48" i="91" s="1"/>
  <c r="E48" i="92" s="1"/>
  <c r="G48" i="92" s="1"/>
  <c r="J48" i="92" s="1"/>
  <c r="E48" i="93" s="1"/>
  <c r="G48" i="93" s="1"/>
  <c r="J48" i="93" s="1"/>
  <c r="E48" i="94" s="1"/>
  <c r="G48" i="94" s="1"/>
  <c r="J48" i="94" s="1"/>
  <c r="E48" i="95" s="1"/>
  <c r="G48" i="95" s="1"/>
  <c r="J48" i="95" s="1"/>
  <c r="E48" i="96" s="1"/>
  <c r="G48" i="96" s="1"/>
  <c r="J48" i="96" s="1"/>
  <c r="E48" i="97" s="1"/>
  <c r="G29" i="91"/>
  <c r="J29" i="91" s="1"/>
  <c r="E29" i="92" s="1"/>
  <c r="G29" i="92" s="1"/>
  <c r="J29" i="92" s="1"/>
  <c r="E29" i="93" s="1"/>
  <c r="G29" i="93" s="1"/>
  <c r="J29" i="93" s="1"/>
  <c r="E29" i="94" s="1"/>
  <c r="G29" i="94" s="1"/>
  <c r="J29" i="94" s="1"/>
  <c r="E29" i="95" s="1"/>
  <c r="G29" i="95" s="1"/>
  <c r="J29" i="95" s="1"/>
  <c r="E29" i="96" s="1"/>
  <c r="G29" i="96" s="1"/>
  <c r="J29" i="96" s="1"/>
  <c r="E29" i="97" s="1"/>
  <c r="G28" i="91"/>
  <c r="J28" i="91" s="1"/>
  <c r="E28" i="92" s="1"/>
  <c r="G28" i="92" s="1"/>
  <c r="J28" i="92" s="1"/>
  <c r="E28" i="93" s="1"/>
  <c r="G28" i="93" s="1"/>
  <c r="J28" i="93" s="1"/>
  <c r="E28" i="94" s="1"/>
  <c r="G28" i="94" s="1"/>
  <c r="J28" i="94" s="1"/>
  <c r="E28" i="95" s="1"/>
  <c r="G28" i="95" s="1"/>
  <c r="J28" i="95" s="1"/>
  <c r="E28" i="96" s="1"/>
  <c r="G28" i="96" s="1"/>
  <c r="J28" i="96" s="1"/>
  <c r="E28" i="97" s="1"/>
  <c r="G26" i="91"/>
  <c r="J26" i="91" s="1"/>
  <c r="E26" i="92" s="1"/>
  <c r="G26" i="92" s="1"/>
  <c r="J26" i="92" s="1"/>
  <c r="E26" i="93" s="1"/>
  <c r="G26" i="93" s="1"/>
  <c r="J26" i="93" s="1"/>
  <c r="E26" i="94" s="1"/>
  <c r="G26" i="94" s="1"/>
  <c r="J26" i="94" s="1"/>
  <c r="E26" i="95" s="1"/>
  <c r="G26" i="95" s="1"/>
  <c r="J26" i="95" s="1"/>
  <c r="E26" i="96" s="1"/>
  <c r="G26" i="96" s="1"/>
  <c r="J26" i="96" s="1"/>
  <c r="E26" i="97" s="1"/>
  <c r="G208" i="91"/>
  <c r="J208" i="91" s="1"/>
  <c r="E208" i="92" s="1"/>
  <c r="G208" i="92" s="1"/>
  <c r="J208" i="92" s="1"/>
  <c r="E208" i="93" s="1"/>
  <c r="G208" i="93" s="1"/>
  <c r="J208" i="93" s="1"/>
  <c r="E208" i="94" s="1"/>
  <c r="G208" i="94" s="1"/>
  <c r="J208" i="94" s="1"/>
  <c r="E208" i="95" s="1"/>
  <c r="G208" i="95" s="1"/>
  <c r="J208" i="95" s="1"/>
  <c r="E208" i="96" s="1"/>
  <c r="G208" i="96" s="1"/>
  <c r="J208" i="96" s="1"/>
  <c r="E208" i="97" s="1"/>
  <c r="G159" i="91"/>
  <c r="J159" i="91" s="1"/>
  <c r="E159" i="92" s="1"/>
  <c r="G159" i="92" s="1"/>
  <c r="J159" i="92" s="1"/>
  <c r="E159" i="93" s="1"/>
  <c r="G159" i="93" s="1"/>
  <c r="J159" i="93" s="1"/>
  <c r="E159" i="94" s="1"/>
  <c r="G159" i="94" s="1"/>
  <c r="J159" i="94" s="1"/>
  <c r="E159" i="95" s="1"/>
  <c r="G159" i="95" s="1"/>
  <c r="J159" i="95" s="1"/>
  <c r="E159" i="96" s="1"/>
  <c r="G159" i="96" s="1"/>
  <c r="J159" i="96" s="1"/>
  <c r="E159" i="97" s="1"/>
  <c r="G21" i="91"/>
  <c r="J21" i="91" s="1"/>
  <c r="E21" i="92" s="1"/>
  <c r="G21" i="92" s="1"/>
  <c r="J21" i="92" s="1"/>
  <c r="E21" i="93" s="1"/>
  <c r="G21" i="93" s="1"/>
  <c r="J21" i="93" s="1"/>
  <c r="E21" i="94" s="1"/>
  <c r="G21" i="94" s="1"/>
  <c r="J21" i="94" s="1"/>
  <c r="E21" i="95" s="1"/>
  <c r="G21" i="95" s="1"/>
  <c r="J21" i="95" s="1"/>
  <c r="E21" i="96" s="1"/>
  <c r="G21" i="96" s="1"/>
  <c r="J21" i="96" s="1"/>
  <c r="E21" i="97" s="1"/>
  <c r="G126" i="91"/>
  <c r="J126" i="91" s="1"/>
  <c r="E126" i="92" s="1"/>
  <c r="G126" i="92" s="1"/>
  <c r="J126" i="92" s="1"/>
  <c r="E126" i="93" s="1"/>
  <c r="G126" i="93" s="1"/>
  <c r="J126" i="93" s="1"/>
  <c r="E126" i="94" s="1"/>
  <c r="G126" i="94" s="1"/>
  <c r="J126" i="94" s="1"/>
  <c r="E126" i="95" s="1"/>
  <c r="G126" i="95" s="1"/>
  <c r="J126" i="95" s="1"/>
  <c r="E126" i="96" s="1"/>
  <c r="G126" i="96" s="1"/>
  <c r="J126" i="96" s="1"/>
  <c r="E126" i="97" s="1"/>
  <c r="G147" i="91"/>
  <c r="J147" i="91" s="1"/>
  <c r="E147" i="92" s="1"/>
  <c r="G147" i="92" s="1"/>
  <c r="J147" i="92" s="1"/>
  <c r="E147" i="93" s="1"/>
  <c r="G147" i="93" s="1"/>
  <c r="J147" i="93" s="1"/>
  <c r="E147" i="94" s="1"/>
  <c r="G147" i="94" s="1"/>
  <c r="J147" i="94" s="1"/>
  <c r="E147" i="95" s="1"/>
  <c r="G147" i="95" s="1"/>
  <c r="J147" i="95" s="1"/>
  <c r="E147" i="96" s="1"/>
  <c r="G147" i="96" s="1"/>
  <c r="J147" i="96" s="1"/>
  <c r="E147" i="97" s="1"/>
  <c r="G123" i="91"/>
  <c r="J123" i="91" s="1"/>
  <c r="E123" i="92" s="1"/>
  <c r="G123" i="92" s="1"/>
  <c r="J123" i="92" s="1"/>
  <c r="E123" i="93" s="1"/>
  <c r="G123" i="93" s="1"/>
  <c r="J123" i="93" s="1"/>
  <c r="E123" i="94" s="1"/>
  <c r="G123" i="94" s="1"/>
  <c r="J123" i="94" s="1"/>
  <c r="E123" i="95" s="1"/>
  <c r="G123" i="95" s="1"/>
  <c r="J123" i="95" s="1"/>
  <c r="E123" i="96" s="1"/>
  <c r="G123" i="96" s="1"/>
  <c r="J123" i="96" s="1"/>
  <c r="E123" i="97" s="1"/>
  <c r="G200" i="91"/>
  <c r="J200" i="91" s="1"/>
  <c r="E200" i="92" s="1"/>
  <c r="G200" i="92" s="1"/>
  <c r="J200" i="92" s="1"/>
  <c r="E200" i="93" s="1"/>
  <c r="G200" i="93" s="1"/>
  <c r="J200" i="93" s="1"/>
  <c r="E200" i="94" s="1"/>
  <c r="G200" i="94" s="1"/>
  <c r="J200" i="94" s="1"/>
  <c r="E200" i="95" s="1"/>
  <c r="G200" i="95" s="1"/>
  <c r="J200" i="95" s="1"/>
  <c r="E200" i="96" s="1"/>
  <c r="G200" i="96" s="1"/>
  <c r="J200" i="96" s="1"/>
  <c r="E200" i="97" s="1"/>
  <c r="G141" i="91"/>
  <c r="J141" i="91" s="1"/>
  <c r="E141" i="92" s="1"/>
  <c r="G141" i="92" s="1"/>
  <c r="J141" i="92" s="1"/>
  <c r="E141" i="93" s="1"/>
  <c r="G141" i="93" s="1"/>
  <c r="J141" i="93" s="1"/>
  <c r="E141" i="94" s="1"/>
  <c r="G141" i="94" s="1"/>
  <c r="J141" i="94" s="1"/>
  <c r="E141" i="95" s="1"/>
  <c r="G141" i="95" s="1"/>
  <c r="J141" i="95" s="1"/>
  <c r="E141" i="96" s="1"/>
  <c r="G141" i="96" s="1"/>
  <c r="J141" i="96" s="1"/>
  <c r="E141" i="97" s="1"/>
  <c r="G209" i="91"/>
  <c r="J209" i="91" s="1"/>
  <c r="E209" i="92" s="1"/>
  <c r="G209" i="92" s="1"/>
  <c r="J209" i="92" s="1"/>
  <c r="E209" i="93" s="1"/>
  <c r="G209" i="93" s="1"/>
  <c r="J209" i="93" s="1"/>
  <c r="E209" i="94" s="1"/>
  <c r="G209" i="94" s="1"/>
  <c r="J209" i="94" s="1"/>
  <c r="E209" i="95" s="1"/>
  <c r="G209" i="95" s="1"/>
  <c r="J209" i="95" s="1"/>
  <c r="E209" i="96" s="1"/>
  <c r="G209" i="96" s="1"/>
  <c r="J209" i="96" s="1"/>
  <c r="E209" i="97" s="1"/>
  <c r="G158" i="91"/>
  <c r="J158" i="91" s="1"/>
  <c r="E158" i="92" s="1"/>
  <c r="G158" i="92" s="1"/>
  <c r="J158" i="92" s="1"/>
  <c r="E158" i="93" s="1"/>
  <c r="G158" i="93" s="1"/>
  <c r="J158" i="93" s="1"/>
  <c r="E158" i="94" s="1"/>
  <c r="G158" i="94" s="1"/>
  <c r="J158" i="94" s="1"/>
  <c r="E158" i="95" s="1"/>
  <c r="G158" i="95" s="1"/>
  <c r="J158" i="95" s="1"/>
  <c r="E158" i="96" s="1"/>
  <c r="G158" i="96" s="1"/>
  <c r="J158" i="96" s="1"/>
  <c r="E158" i="97" s="1"/>
  <c r="G106" i="91"/>
  <c r="J106" i="91" s="1"/>
  <c r="E106" i="92" s="1"/>
  <c r="G106" i="92" s="1"/>
  <c r="J106" i="92" s="1"/>
  <c r="E106" i="93" s="1"/>
  <c r="G106" i="93" s="1"/>
  <c r="J106" i="93" s="1"/>
  <c r="E106" i="94" s="1"/>
  <c r="G106" i="94" s="1"/>
  <c r="J106" i="94" s="1"/>
  <c r="E106" i="95" s="1"/>
  <c r="G106" i="95" s="1"/>
  <c r="J106" i="95" s="1"/>
  <c r="E106" i="96" s="1"/>
  <c r="G106" i="96" s="1"/>
  <c r="J106" i="96" s="1"/>
  <c r="E106" i="97" s="1"/>
  <c r="G139" i="91"/>
  <c r="J139" i="91" s="1"/>
  <c r="E139" i="92" s="1"/>
  <c r="G139" i="92" s="1"/>
  <c r="J139" i="92" s="1"/>
  <c r="E139" i="93" s="1"/>
  <c r="G139" i="93" s="1"/>
  <c r="J139" i="93" s="1"/>
  <c r="E139" i="94" s="1"/>
  <c r="G139" i="94" s="1"/>
  <c r="J139" i="94" s="1"/>
  <c r="E139" i="95" s="1"/>
  <c r="G139" i="95" s="1"/>
  <c r="J139" i="95" s="1"/>
  <c r="E139" i="96" s="1"/>
  <c r="G139" i="96" s="1"/>
  <c r="J139" i="96" s="1"/>
  <c r="E139" i="97" s="1"/>
  <c r="G30" i="91"/>
  <c r="J30" i="91" s="1"/>
  <c r="E30" i="92" s="1"/>
  <c r="G30" i="92" s="1"/>
  <c r="J30" i="92" s="1"/>
  <c r="E30" i="93" s="1"/>
  <c r="G30" i="93" s="1"/>
  <c r="J30" i="93" s="1"/>
  <c r="E30" i="94" s="1"/>
  <c r="G30" i="94" s="1"/>
  <c r="J30" i="94" s="1"/>
  <c r="E30" i="95" s="1"/>
  <c r="G30" i="95" s="1"/>
  <c r="J30" i="95" s="1"/>
  <c r="E30" i="96" s="1"/>
  <c r="G30" i="96" s="1"/>
  <c r="J30" i="96" s="1"/>
  <c r="E30" i="97" s="1"/>
  <c r="G149" i="91"/>
  <c r="J149" i="91" s="1"/>
  <c r="E149" i="92" s="1"/>
  <c r="G149" i="92" s="1"/>
  <c r="J149" i="92" s="1"/>
  <c r="E149" i="93" s="1"/>
  <c r="G149" i="93" s="1"/>
  <c r="J149" i="93" s="1"/>
  <c r="E149" i="94" s="1"/>
  <c r="G149" i="94" s="1"/>
  <c r="J149" i="94" s="1"/>
  <c r="E149" i="95" s="1"/>
  <c r="G149" i="95" s="1"/>
  <c r="J149" i="95" s="1"/>
  <c r="E149" i="96" s="1"/>
  <c r="G149" i="96" s="1"/>
  <c r="J149" i="96" s="1"/>
  <c r="E149" i="97" s="1"/>
  <c r="G83" i="91"/>
  <c r="J83" i="91" s="1"/>
  <c r="E83" i="92" s="1"/>
  <c r="G83" i="92" s="1"/>
  <c r="J83" i="92" s="1"/>
  <c r="E83" i="93" s="1"/>
  <c r="G83" i="93" s="1"/>
  <c r="J83" i="93" s="1"/>
  <c r="E83" i="94" s="1"/>
  <c r="G83" i="94" s="1"/>
  <c r="J83" i="94" s="1"/>
  <c r="E83" i="95" s="1"/>
  <c r="G83" i="95" s="1"/>
  <c r="J83" i="95" s="1"/>
  <c r="E83" i="96" s="1"/>
  <c r="G83" i="96" s="1"/>
  <c r="J83" i="96" s="1"/>
  <c r="E83" i="97" s="1"/>
  <c r="G224" i="91"/>
  <c r="J224" i="91" s="1"/>
  <c r="E224" i="92" s="1"/>
  <c r="G224" i="92" s="1"/>
  <c r="J224" i="92" s="1"/>
  <c r="E224" i="93" s="1"/>
  <c r="G224" i="93" s="1"/>
  <c r="J224" i="93" s="1"/>
  <c r="E224" i="94" s="1"/>
  <c r="G224" i="94" s="1"/>
  <c r="J224" i="94" s="1"/>
  <c r="E224" i="95" s="1"/>
  <c r="G224" i="95" s="1"/>
  <c r="J224" i="95" s="1"/>
  <c r="E224" i="96" s="1"/>
  <c r="G224" i="96" s="1"/>
  <c r="J224" i="96" s="1"/>
  <c r="E224" i="97" s="1"/>
  <c r="G198" i="91"/>
  <c r="J198" i="91" s="1"/>
  <c r="E198" i="92" s="1"/>
  <c r="G198" i="92" s="1"/>
  <c r="J198" i="92" s="1"/>
  <c r="E198" i="93" s="1"/>
  <c r="G198" i="93" s="1"/>
  <c r="J198" i="93" s="1"/>
  <c r="E198" i="94" s="1"/>
  <c r="G198" i="94" s="1"/>
  <c r="J198" i="94" s="1"/>
  <c r="E198" i="95" s="1"/>
  <c r="G198" i="95" s="1"/>
  <c r="J198" i="95" s="1"/>
  <c r="E198" i="96" s="1"/>
  <c r="G198" i="96" s="1"/>
  <c r="J198" i="96" s="1"/>
  <c r="E198" i="97" s="1"/>
  <c r="G93" i="91"/>
  <c r="J93" i="91" s="1"/>
  <c r="E93" i="92" s="1"/>
  <c r="G93" i="92" s="1"/>
  <c r="J93" i="92" s="1"/>
  <c r="E93" i="93" s="1"/>
  <c r="G93" i="93" s="1"/>
  <c r="J93" i="93" s="1"/>
  <c r="E93" i="94" s="1"/>
  <c r="G93" i="94" s="1"/>
  <c r="J93" i="94" s="1"/>
  <c r="E93" i="95" s="1"/>
  <c r="G93" i="95" s="1"/>
  <c r="J93" i="95" s="1"/>
  <c r="E93" i="96" s="1"/>
  <c r="G93" i="96" s="1"/>
  <c r="J93" i="96" s="1"/>
  <c r="E93" i="97" s="1"/>
  <c r="G47" i="91"/>
  <c r="J47" i="91" s="1"/>
  <c r="E47" i="92" s="1"/>
  <c r="G47" i="92" s="1"/>
  <c r="J47" i="92" s="1"/>
  <c r="E47" i="93" s="1"/>
  <c r="G47" i="93" s="1"/>
  <c r="J47" i="93" s="1"/>
  <c r="E47" i="94" s="1"/>
  <c r="G47" i="94" s="1"/>
  <c r="J47" i="94" s="1"/>
  <c r="E47" i="95" s="1"/>
  <c r="G47" i="95" s="1"/>
  <c r="J47" i="95" s="1"/>
  <c r="E47" i="96" s="1"/>
  <c r="G47" i="96" s="1"/>
  <c r="J47" i="96" s="1"/>
  <c r="E47" i="97" s="1"/>
  <c r="G97" i="91"/>
  <c r="J97" i="91" s="1"/>
  <c r="E97" i="92" s="1"/>
  <c r="G97" i="92" s="1"/>
  <c r="J97" i="92" s="1"/>
  <c r="E97" i="93" s="1"/>
  <c r="G97" i="93" s="1"/>
  <c r="J97" i="93" s="1"/>
  <c r="E97" i="94" s="1"/>
  <c r="G97" i="94" s="1"/>
  <c r="J97" i="94" s="1"/>
  <c r="E97" i="95" s="1"/>
  <c r="G97" i="95" s="1"/>
  <c r="J97" i="95" s="1"/>
  <c r="E97" i="96" s="1"/>
  <c r="G97" i="96" s="1"/>
  <c r="J97" i="96" s="1"/>
  <c r="E97" i="97" s="1"/>
  <c r="G206" i="91"/>
  <c r="J206" i="91" s="1"/>
  <c r="E206" i="92" s="1"/>
  <c r="G206" i="92" s="1"/>
  <c r="J206" i="92" s="1"/>
  <c r="E206" i="93" s="1"/>
  <c r="G206" i="93" s="1"/>
  <c r="J206" i="93" s="1"/>
  <c r="E206" i="94" s="1"/>
  <c r="G206" i="94" s="1"/>
  <c r="J206" i="94" s="1"/>
  <c r="E206" i="95" s="1"/>
  <c r="G206" i="95" s="1"/>
  <c r="J206" i="95" s="1"/>
  <c r="E206" i="96" s="1"/>
  <c r="G206" i="96" s="1"/>
  <c r="J206" i="96" s="1"/>
  <c r="E206" i="97" s="1"/>
  <c r="G214" i="91"/>
  <c r="J214" i="91" s="1"/>
  <c r="E214" i="92" s="1"/>
  <c r="G214" i="92" s="1"/>
  <c r="J214" i="92" s="1"/>
  <c r="E214" i="93" s="1"/>
  <c r="G214" i="93" s="1"/>
  <c r="J214" i="93" s="1"/>
  <c r="E214" i="94" s="1"/>
  <c r="G214" i="94" s="1"/>
  <c r="J214" i="94" s="1"/>
  <c r="E214" i="95" s="1"/>
  <c r="G214" i="95" s="1"/>
  <c r="J214" i="95" s="1"/>
  <c r="E214" i="96" s="1"/>
  <c r="G214" i="96" s="1"/>
  <c r="J214" i="96" s="1"/>
  <c r="E214" i="97" s="1"/>
  <c r="G122" i="91"/>
  <c r="J122" i="91" s="1"/>
  <c r="E122" i="92" s="1"/>
  <c r="G122" i="92" s="1"/>
  <c r="J122" i="92" s="1"/>
  <c r="E122" i="93" s="1"/>
  <c r="G122" i="93" s="1"/>
  <c r="J122" i="93" s="1"/>
  <c r="E122" i="94" s="1"/>
  <c r="G122" i="94" s="1"/>
  <c r="J122" i="94" s="1"/>
  <c r="E122" i="95" s="1"/>
  <c r="G122" i="95" s="1"/>
  <c r="J122" i="95" s="1"/>
  <c r="E122" i="96" s="1"/>
  <c r="G122" i="96" s="1"/>
  <c r="J122" i="96" s="1"/>
  <c r="E122" i="97" s="1"/>
  <c r="G125" i="91"/>
  <c r="J125" i="91" s="1"/>
  <c r="E125" i="92" s="1"/>
  <c r="G125" i="92" s="1"/>
  <c r="J125" i="92" s="1"/>
  <c r="E125" i="93" s="1"/>
  <c r="G125" i="93" s="1"/>
  <c r="J125" i="93" s="1"/>
  <c r="E125" i="94" s="1"/>
  <c r="G125" i="94" s="1"/>
  <c r="J125" i="94" s="1"/>
  <c r="E125" i="95" s="1"/>
  <c r="G125" i="95" s="1"/>
  <c r="J125" i="95" s="1"/>
  <c r="E125" i="96" s="1"/>
  <c r="G125" i="96" s="1"/>
  <c r="J125" i="96" s="1"/>
  <c r="E125" i="97" s="1"/>
  <c r="G32" i="91"/>
  <c r="J32" i="91" s="1"/>
  <c r="E32" i="92" s="1"/>
  <c r="G32" i="92" s="1"/>
  <c r="J32" i="92" s="1"/>
  <c r="E32" i="93" s="1"/>
  <c r="G32" i="93" s="1"/>
  <c r="J32" i="93" s="1"/>
  <c r="E32" i="94" s="1"/>
  <c r="G32" i="94" s="1"/>
  <c r="J32" i="94" s="1"/>
  <c r="E32" i="95" s="1"/>
  <c r="G32" i="95" s="1"/>
  <c r="J32" i="95" s="1"/>
  <c r="E32" i="96" s="1"/>
  <c r="G32" i="96" s="1"/>
  <c r="J32" i="96" s="1"/>
  <c r="E32" i="97" s="1"/>
  <c r="G20" i="91"/>
  <c r="J20" i="91" s="1"/>
  <c r="E20" i="92" s="1"/>
  <c r="G20" i="92" s="1"/>
  <c r="J20" i="92" s="1"/>
  <c r="E20" i="93" s="1"/>
  <c r="G20" i="93" s="1"/>
  <c r="J20" i="93" s="1"/>
  <c r="E20" i="94" s="1"/>
  <c r="G20" i="94" s="1"/>
  <c r="J20" i="94" s="1"/>
  <c r="E20" i="95" s="1"/>
  <c r="G20" i="95" s="1"/>
  <c r="J20" i="95" s="1"/>
  <c r="E20" i="96" s="1"/>
  <c r="G20" i="96" s="1"/>
  <c r="J20" i="96" s="1"/>
  <c r="E20" i="97" s="1"/>
  <c r="G64" i="91"/>
  <c r="J64" i="91" s="1"/>
  <c r="E64" i="92" s="1"/>
  <c r="G64" i="92" s="1"/>
  <c r="J64" i="92" s="1"/>
  <c r="E64" i="93" s="1"/>
  <c r="G64" i="93" s="1"/>
  <c r="J64" i="93" s="1"/>
  <c r="E64" i="94" s="1"/>
  <c r="G64" i="94" s="1"/>
  <c r="J64" i="94" s="1"/>
  <c r="E64" i="95" s="1"/>
  <c r="G64" i="95" s="1"/>
  <c r="J64" i="95" s="1"/>
  <c r="E64" i="96" s="1"/>
  <c r="G64" i="96" s="1"/>
  <c r="J64" i="96" s="1"/>
  <c r="E64" i="97" s="1"/>
  <c r="G33" i="91"/>
  <c r="J33" i="91" s="1"/>
  <c r="E33" i="92" s="1"/>
  <c r="G33" i="92" s="1"/>
  <c r="J33" i="92" s="1"/>
  <c r="E33" i="93" s="1"/>
  <c r="G33" i="93" s="1"/>
  <c r="J33" i="93" s="1"/>
  <c r="E33" i="94" s="1"/>
  <c r="G33" i="94" s="1"/>
  <c r="J33" i="94" s="1"/>
  <c r="E33" i="95" s="1"/>
  <c r="G33" i="95" s="1"/>
  <c r="J33" i="95" s="1"/>
  <c r="E33" i="96" s="1"/>
  <c r="G33" i="96" s="1"/>
  <c r="J33" i="96" s="1"/>
  <c r="E33" i="97" s="1"/>
  <c r="G40" i="91"/>
  <c r="J40" i="91" s="1"/>
  <c r="E40" i="92" s="1"/>
  <c r="G40" i="92" s="1"/>
  <c r="J40" i="92" s="1"/>
  <c r="E40" i="93" s="1"/>
  <c r="G40" i="93" s="1"/>
  <c r="J40" i="93" s="1"/>
  <c r="E40" i="94" s="1"/>
  <c r="G40" i="94" s="1"/>
  <c r="J40" i="94" s="1"/>
  <c r="E40" i="95" s="1"/>
  <c r="G40" i="95" s="1"/>
  <c r="J40" i="95" s="1"/>
  <c r="E40" i="96" s="1"/>
  <c r="G40" i="96" s="1"/>
  <c r="J40" i="96" s="1"/>
  <c r="E40" i="97" s="1"/>
  <c r="G27" i="91"/>
  <c r="J27" i="91" s="1"/>
  <c r="E27" i="92" s="1"/>
  <c r="G27" i="92" s="1"/>
  <c r="J27" i="92" s="1"/>
  <c r="E27" i="93" s="1"/>
  <c r="G27" i="93" s="1"/>
  <c r="J27" i="93" s="1"/>
  <c r="E27" i="94" s="1"/>
  <c r="G27" i="94" s="1"/>
  <c r="J27" i="94" s="1"/>
  <c r="E27" i="95" s="1"/>
  <c r="G27" i="95" s="1"/>
  <c r="J27" i="95" s="1"/>
  <c r="E27" i="96" s="1"/>
  <c r="G27" i="96" s="1"/>
  <c r="J27" i="96" s="1"/>
  <c r="E27" i="97" s="1"/>
  <c r="G163" i="91"/>
  <c r="J163" i="91" s="1"/>
  <c r="E163" i="92" s="1"/>
  <c r="G163" i="92" s="1"/>
  <c r="J163" i="92" s="1"/>
  <c r="E163" i="93" s="1"/>
  <c r="G163" i="93" s="1"/>
  <c r="J163" i="93" s="1"/>
  <c r="E163" i="94" s="1"/>
  <c r="G163" i="94" s="1"/>
  <c r="J163" i="94" s="1"/>
  <c r="E163" i="95" s="1"/>
  <c r="G163" i="95" s="1"/>
  <c r="J163" i="95" s="1"/>
  <c r="E163" i="96" s="1"/>
  <c r="G163" i="96" s="1"/>
  <c r="J163" i="96" s="1"/>
  <c r="E163" i="97" s="1"/>
  <c r="G23" i="91"/>
  <c r="J23" i="91" s="1"/>
  <c r="E23" i="92" s="1"/>
  <c r="G23" i="92" s="1"/>
  <c r="J23" i="92" s="1"/>
  <c r="E23" i="93" s="1"/>
  <c r="G23" i="93" s="1"/>
  <c r="J23" i="93" s="1"/>
  <c r="E23" i="94" s="1"/>
  <c r="G23" i="94" s="1"/>
  <c r="J23" i="94" s="1"/>
  <c r="E23" i="95" s="1"/>
  <c r="G23" i="95" s="1"/>
  <c r="J23" i="95" s="1"/>
  <c r="E23" i="96" s="1"/>
  <c r="G23" i="96" s="1"/>
  <c r="J23" i="96" s="1"/>
  <c r="E23" i="97" s="1"/>
  <c r="G222" i="91"/>
  <c r="J222" i="91" s="1"/>
  <c r="E222" i="92" s="1"/>
  <c r="G222" i="92" s="1"/>
  <c r="J222" i="92" s="1"/>
  <c r="E222" i="93" s="1"/>
  <c r="G222" i="93" s="1"/>
  <c r="J222" i="93" s="1"/>
  <c r="E222" i="94" s="1"/>
  <c r="G222" i="94" s="1"/>
  <c r="J222" i="94" s="1"/>
  <c r="E222" i="95" s="1"/>
  <c r="G222" i="95" s="1"/>
  <c r="J222" i="95" s="1"/>
  <c r="E222" i="96" s="1"/>
  <c r="G222" i="96" s="1"/>
  <c r="J222" i="96" s="1"/>
  <c r="E222" i="97" s="1"/>
  <c r="G53" i="91"/>
  <c r="J53" i="91" s="1"/>
  <c r="E53" i="92" s="1"/>
  <c r="G53" i="92" s="1"/>
  <c r="J53" i="92" s="1"/>
  <c r="E53" i="93" s="1"/>
  <c r="G53" i="93" s="1"/>
  <c r="J53" i="93" s="1"/>
  <c r="E53" i="94" s="1"/>
  <c r="G53" i="94" s="1"/>
  <c r="J53" i="94" s="1"/>
  <c r="E53" i="95" s="1"/>
  <c r="G53" i="95" s="1"/>
  <c r="J53" i="95" s="1"/>
  <c r="E53" i="96" s="1"/>
  <c r="G53" i="96" s="1"/>
  <c r="J53" i="96" s="1"/>
  <c r="E53" i="97" s="1"/>
  <c r="G188" i="9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188" i="97" s="1"/>
  <c r="G223" i="91"/>
  <c r="J223" i="91" s="1"/>
  <c r="E223" i="92" s="1"/>
  <c r="G223" i="92" s="1"/>
  <c r="J223" i="92" s="1"/>
  <c r="E223" i="93" s="1"/>
  <c r="G223" i="93" s="1"/>
  <c r="J223" i="93" s="1"/>
  <c r="E223" i="94" s="1"/>
  <c r="G223" i="94" s="1"/>
  <c r="J223" i="94" s="1"/>
  <c r="E223" i="95" s="1"/>
  <c r="G223" i="95" s="1"/>
  <c r="J223" i="95" s="1"/>
  <c r="E223" i="96" s="1"/>
  <c r="G223" i="96" s="1"/>
  <c r="J223" i="96" s="1"/>
  <c r="E223" i="97" s="1"/>
  <c r="G165" i="91"/>
  <c r="J165" i="91" s="1"/>
  <c r="E165" i="92" s="1"/>
  <c r="G165" i="92" s="1"/>
  <c r="J165" i="92" s="1"/>
  <c r="E165" i="93" s="1"/>
  <c r="G165" i="93" s="1"/>
  <c r="J165" i="93" s="1"/>
  <c r="E165" i="94" s="1"/>
  <c r="G165" i="94" s="1"/>
  <c r="J165" i="94" s="1"/>
  <c r="E165" i="95" s="1"/>
  <c r="G165" i="95" s="1"/>
  <c r="J165" i="95" s="1"/>
  <c r="E165" i="96" s="1"/>
  <c r="G165" i="96" s="1"/>
  <c r="J165" i="96" s="1"/>
  <c r="E165" i="97" s="1"/>
  <c r="G94" i="91"/>
  <c r="J94" i="91" s="1"/>
  <c r="E94" i="92" s="1"/>
  <c r="G94" i="92" s="1"/>
  <c r="J94" i="92" s="1"/>
  <c r="E94" i="93" s="1"/>
  <c r="G94" i="93" s="1"/>
  <c r="J94" i="93" s="1"/>
  <c r="E94" i="94" s="1"/>
  <c r="G94" i="94" s="1"/>
  <c r="J94" i="94" s="1"/>
  <c r="E94" i="95" s="1"/>
  <c r="G94" i="95" s="1"/>
  <c r="J94" i="95" s="1"/>
  <c r="E94" i="96" s="1"/>
  <c r="G94" i="96" s="1"/>
  <c r="J94" i="96" s="1"/>
  <c r="E94" i="97" s="1"/>
  <c r="G86" i="91"/>
  <c r="J86" i="91" s="1"/>
  <c r="E86" i="92" s="1"/>
  <c r="G86" i="92" s="1"/>
  <c r="J86" i="92" s="1"/>
  <c r="E86" i="93" s="1"/>
  <c r="G86" i="93" s="1"/>
  <c r="J86" i="93" s="1"/>
  <c r="E86" i="94" s="1"/>
  <c r="G86" i="94" s="1"/>
  <c r="J86" i="94" s="1"/>
  <c r="E86" i="95" s="1"/>
  <c r="G86" i="95" s="1"/>
  <c r="J86" i="95" s="1"/>
  <c r="E86" i="96" s="1"/>
  <c r="G86" i="96" s="1"/>
  <c r="J86" i="96" s="1"/>
  <c r="E86" i="97" s="1"/>
  <c r="G164" i="91"/>
  <c r="J164" i="91" s="1"/>
  <c r="E164" i="92" s="1"/>
  <c r="G164" i="92" s="1"/>
  <c r="J164" i="92" s="1"/>
  <c r="E164" i="93" s="1"/>
  <c r="G164" i="93" s="1"/>
  <c r="J164" i="93" s="1"/>
  <c r="E164" i="94" s="1"/>
  <c r="G164" i="94" s="1"/>
  <c r="J164" i="94" s="1"/>
  <c r="E164" i="95" s="1"/>
  <c r="G164" i="95" s="1"/>
  <c r="J164" i="95" s="1"/>
  <c r="E164" i="96" s="1"/>
  <c r="G164" i="96" s="1"/>
  <c r="J164" i="96" s="1"/>
  <c r="E164" i="97" s="1"/>
  <c r="G49" i="91"/>
  <c r="J49" i="91" s="1"/>
  <c r="E49" i="92" s="1"/>
  <c r="G49" i="92" s="1"/>
  <c r="J49" i="92" s="1"/>
  <c r="E49" i="93" s="1"/>
  <c r="G49" i="93" s="1"/>
  <c r="J49" i="93" s="1"/>
  <c r="E49" i="94" s="1"/>
  <c r="G49" i="94" s="1"/>
  <c r="J49" i="94" s="1"/>
  <c r="E49" i="95" s="1"/>
  <c r="G49" i="95" s="1"/>
  <c r="J49" i="95" s="1"/>
  <c r="E49" i="96" s="1"/>
  <c r="G49" i="96" s="1"/>
  <c r="J49" i="96" s="1"/>
  <c r="E49" i="97" s="1"/>
  <c r="G56" i="91"/>
  <c r="J56" i="91" s="1"/>
  <c r="E56" i="92" s="1"/>
  <c r="G56" i="92" s="1"/>
  <c r="J56" i="92" s="1"/>
  <c r="E56" i="93" s="1"/>
  <c r="G56" i="93" s="1"/>
  <c r="J56" i="93" s="1"/>
  <c r="E56" i="94" s="1"/>
  <c r="G56" i="94" s="1"/>
  <c r="J56" i="94" s="1"/>
  <c r="E56" i="95" s="1"/>
  <c r="G56" i="95" s="1"/>
  <c r="J56" i="95" s="1"/>
  <c r="E56" i="96" s="1"/>
  <c r="G56" i="96" s="1"/>
  <c r="J56" i="96" s="1"/>
  <c r="E56" i="97" s="1"/>
  <c r="G102" i="91"/>
  <c r="J102" i="91" s="1"/>
  <c r="E102" i="92" s="1"/>
  <c r="G102" i="92" s="1"/>
  <c r="J102" i="92" s="1"/>
  <c r="E102" i="93" s="1"/>
  <c r="G102" i="93" s="1"/>
  <c r="J102" i="93" s="1"/>
  <c r="E102" i="94" s="1"/>
  <c r="G102" i="94" s="1"/>
  <c r="J102" i="94" s="1"/>
  <c r="E102" i="95" s="1"/>
  <c r="G102" i="95" s="1"/>
  <c r="J102" i="95" s="1"/>
  <c r="E102" i="96" s="1"/>
  <c r="G102" i="96" s="1"/>
  <c r="J102" i="96" s="1"/>
  <c r="E102" i="97" s="1"/>
  <c r="G152" i="91"/>
  <c r="J152" i="91" s="1"/>
  <c r="E152" i="92" s="1"/>
  <c r="G152" i="92" s="1"/>
  <c r="J152" i="92" s="1"/>
  <c r="E152" i="93" s="1"/>
  <c r="G152" i="93" s="1"/>
  <c r="J152" i="93" s="1"/>
  <c r="E152" i="94" s="1"/>
  <c r="G152" i="94" s="1"/>
  <c r="J152" i="94" s="1"/>
  <c r="E152" i="95" s="1"/>
  <c r="G152" i="95" s="1"/>
  <c r="J152" i="95" s="1"/>
  <c r="E152" i="96" s="1"/>
  <c r="G152" i="96" s="1"/>
  <c r="J152" i="96" s="1"/>
  <c r="E152" i="97" s="1"/>
  <c r="G166" i="91"/>
  <c r="J166" i="91" s="1"/>
  <c r="E166" i="92" s="1"/>
  <c r="G166" i="92" s="1"/>
  <c r="J166" i="92" s="1"/>
  <c r="E166" i="93" s="1"/>
  <c r="G166" i="93" s="1"/>
  <c r="J166" i="93" s="1"/>
  <c r="E166" i="94" s="1"/>
  <c r="G166" i="94" s="1"/>
  <c r="J166" i="94" s="1"/>
  <c r="E166" i="95" s="1"/>
  <c r="G166" i="95" s="1"/>
  <c r="J166" i="95" s="1"/>
  <c r="E166" i="96" s="1"/>
  <c r="G166" i="96" s="1"/>
  <c r="J166" i="96" s="1"/>
  <c r="E166" i="97" s="1"/>
  <c r="G54" i="91"/>
  <c r="J54" i="91" s="1"/>
  <c r="E54" i="92" s="1"/>
  <c r="G54" i="92" s="1"/>
  <c r="J54" i="92" s="1"/>
  <c r="E54" i="93" s="1"/>
  <c r="G54" i="93" s="1"/>
  <c r="J54" i="93" s="1"/>
  <c r="E54" i="94" s="1"/>
  <c r="G54" i="94" s="1"/>
  <c r="J54" i="94" s="1"/>
  <c r="E54" i="95" s="1"/>
  <c r="G54" i="95" s="1"/>
  <c r="J54" i="95" s="1"/>
  <c r="E54" i="96" s="1"/>
  <c r="G54" i="96" s="1"/>
  <c r="J54" i="96" s="1"/>
  <c r="E54" i="97" s="1"/>
  <c r="G78" i="91"/>
  <c r="J78" i="91" s="1"/>
  <c r="E78" i="92" s="1"/>
  <c r="G78" i="92" s="1"/>
  <c r="J78" i="92" s="1"/>
  <c r="E78" i="93" s="1"/>
  <c r="G78" i="93" s="1"/>
  <c r="J78" i="93" s="1"/>
  <c r="E78" i="94" s="1"/>
  <c r="G78" i="94" s="1"/>
  <c r="J78" i="94" s="1"/>
  <c r="E78" i="95" s="1"/>
  <c r="G78" i="95" s="1"/>
  <c r="J78" i="95" s="1"/>
  <c r="E78" i="96" s="1"/>
  <c r="G78" i="96" s="1"/>
  <c r="J78" i="96" s="1"/>
  <c r="E78" i="97" s="1"/>
  <c r="G46" i="91"/>
  <c r="J46" i="91" s="1"/>
  <c r="E46" i="92" s="1"/>
  <c r="G46" i="92" s="1"/>
  <c r="J46" i="92" s="1"/>
  <c r="E46" i="93" s="1"/>
  <c r="G46" i="93" s="1"/>
  <c r="J46" i="93" s="1"/>
  <c r="E46" i="94" s="1"/>
  <c r="G46" i="94" s="1"/>
  <c r="J46" i="94" s="1"/>
  <c r="E46" i="95" s="1"/>
  <c r="G46" i="95" s="1"/>
  <c r="J46" i="95" s="1"/>
  <c r="E46" i="96" s="1"/>
  <c r="G46" i="96" s="1"/>
  <c r="J46" i="96" s="1"/>
  <c r="E46" i="97" s="1"/>
  <c r="G211" i="91"/>
  <c r="J211" i="91" s="1"/>
  <c r="E211" i="92" s="1"/>
  <c r="G211" i="92" s="1"/>
  <c r="J211" i="92" s="1"/>
  <c r="E211" i="93" s="1"/>
  <c r="G211" i="93" s="1"/>
  <c r="J211" i="93" s="1"/>
  <c r="E211" i="94" s="1"/>
  <c r="G211" i="94" s="1"/>
  <c r="J211" i="94" s="1"/>
  <c r="E211" i="95" s="1"/>
  <c r="G211" i="95" s="1"/>
  <c r="J211" i="95" s="1"/>
  <c r="E211" i="96" s="1"/>
  <c r="G211" i="96" s="1"/>
  <c r="J211" i="96" s="1"/>
  <c r="E211" i="97" s="1"/>
  <c r="G90" i="91"/>
  <c r="J90" i="91" s="1"/>
  <c r="E90" i="92" s="1"/>
  <c r="G90" i="92" s="1"/>
  <c r="J90" i="92" s="1"/>
  <c r="E90" i="93" s="1"/>
  <c r="G90" i="93" s="1"/>
  <c r="J90" i="93" s="1"/>
  <c r="E90" i="94" s="1"/>
  <c r="G90" i="94" s="1"/>
  <c r="J90" i="94" s="1"/>
  <c r="E90" i="95" s="1"/>
  <c r="G90" i="95" s="1"/>
  <c r="J90" i="95" s="1"/>
  <c r="E90" i="96" s="1"/>
  <c r="G90" i="96" s="1"/>
  <c r="J90" i="96" s="1"/>
  <c r="E90" i="97" s="1"/>
  <c r="G82" i="91"/>
  <c r="J82" i="91" s="1"/>
  <c r="E82" i="92" s="1"/>
  <c r="G82" i="92" s="1"/>
  <c r="J82" i="92" s="1"/>
  <c r="E82" i="93" s="1"/>
  <c r="G82" i="93" s="1"/>
  <c r="J82" i="93" s="1"/>
  <c r="E82" i="94" s="1"/>
  <c r="G82" i="94" s="1"/>
  <c r="J82" i="94" s="1"/>
  <c r="E82" i="95" s="1"/>
  <c r="G82" i="95" s="1"/>
  <c r="J82" i="95" s="1"/>
  <c r="E82" i="96" s="1"/>
  <c r="G82" i="96" s="1"/>
  <c r="J82" i="96" s="1"/>
  <c r="E82" i="97" s="1"/>
  <c r="G37" i="91"/>
  <c r="J37" i="91" s="1"/>
  <c r="E37" i="92" s="1"/>
  <c r="G37" i="92" s="1"/>
  <c r="J37" i="92" s="1"/>
  <c r="E37" i="93" s="1"/>
  <c r="G37" i="93" s="1"/>
  <c r="J37" i="93" s="1"/>
  <c r="E37" i="94" s="1"/>
  <c r="G37" i="94" s="1"/>
  <c r="J37" i="94" s="1"/>
  <c r="E37" i="95" s="1"/>
  <c r="G37" i="95" s="1"/>
  <c r="J37" i="95" s="1"/>
  <c r="E37" i="96" s="1"/>
  <c r="G37" i="96" s="1"/>
  <c r="J37" i="96" s="1"/>
  <c r="E37" i="97" s="1"/>
  <c r="G19" i="91"/>
  <c r="J19" i="91" s="1"/>
  <c r="E19" i="92" s="1"/>
  <c r="G19" i="92" s="1"/>
  <c r="J19" i="92" s="1"/>
  <c r="E19" i="93" s="1"/>
  <c r="G19" i="93" s="1"/>
  <c r="J19" i="93" s="1"/>
  <c r="E19" i="94" s="1"/>
  <c r="G19" i="94" s="1"/>
  <c r="J19" i="94" s="1"/>
  <c r="E19" i="95" s="1"/>
  <c r="G19" i="95" s="1"/>
  <c r="J19" i="95" s="1"/>
  <c r="E19" i="96" s="1"/>
  <c r="G19" i="96" s="1"/>
  <c r="J19" i="96" s="1"/>
  <c r="E19" i="97" s="1"/>
  <c r="G42" i="91"/>
  <c r="J42" i="91" s="1"/>
  <c r="E42" i="92" s="1"/>
  <c r="G42" i="92" s="1"/>
  <c r="J42" i="92" s="1"/>
  <c r="E42" i="93" s="1"/>
  <c r="G42" i="93" s="1"/>
  <c r="J42" i="93" s="1"/>
  <c r="E42" i="94" s="1"/>
  <c r="G42" i="94" s="1"/>
  <c r="J42" i="94" s="1"/>
  <c r="E42" i="95" s="1"/>
  <c r="G42" i="95" s="1"/>
  <c r="J42" i="95" s="1"/>
  <c r="E42" i="96" s="1"/>
  <c r="G42" i="96" s="1"/>
  <c r="J42" i="96" s="1"/>
  <c r="E42" i="97" s="1"/>
  <c r="G98" i="91"/>
  <c r="J98" i="91" s="1"/>
  <c r="E98" i="92" s="1"/>
  <c r="G98" i="92" s="1"/>
  <c r="J98" i="92" s="1"/>
  <c r="E98" i="93" s="1"/>
  <c r="G98" i="93" s="1"/>
  <c r="J98" i="93" s="1"/>
  <c r="E98" i="94" s="1"/>
  <c r="G98" i="94" s="1"/>
  <c r="J98" i="94" s="1"/>
  <c r="E98" i="95" s="1"/>
  <c r="G98" i="95" s="1"/>
  <c r="J98" i="95" s="1"/>
  <c r="E98" i="96" s="1"/>
  <c r="G98" i="96" s="1"/>
  <c r="J98" i="96" s="1"/>
  <c r="E98" i="97" s="1"/>
  <c r="G68" i="91"/>
  <c r="J68" i="91" s="1"/>
  <c r="E68" i="92" s="1"/>
  <c r="G68" i="92" s="1"/>
  <c r="J68" i="92" s="1"/>
  <c r="E68" i="93" s="1"/>
  <c r="G68" i="93" s="1"/>
  <c r="J68" i="93" s="1"/>
  <c r="E68" i="94" s="1"/>
  <c r="G68" i="94" s="1"/>
  <c r="J68" i="94" s="1"/>
  <c r="E68" i="95" s="1"/>
  <c r="G68" i="95" s="1"/>
  <c r="J68" i="95" s="1"/>
  <c r="E68" i="96" s="1"/>
  <c r="G68" i="96" s="1"/>
  <c r="J68" i="96" s="1"/>
  <c r="E68" i="97" s="1"/>
  <c r="G213" i="91"/>
  <c r="J213" i="91" s="1"/>
  <c r="E213" i="92" s="1"/>
  <c r="G213" i="92" s="1"/>
  <c r="J213" i="92" s="1"/>
  <c r="E213" i="93" s="1"/>
  <c r="G213" i="93" s="1"/>
  <c r="J213" i="93" s="1"/>
  <c r="E213" i="94" s="1"/>
  <c r="G213" i="94" s="1"/>
  <c r="J213" i="94" s="1"/>
  <c r="E213" i="95" s="1"/>
  <c r="G213" i="95" s="1"/>
  <c r="J213" i="95" s="1"/>
  <c r="E213" i="96" s="1"/>
  <c r="G213" i="96" s="1"/>
  <c r="J213" i="96" s="1"/>
  <c r="E213" i="97" s="1"/>
  <c r="G140" i="91"/>
  <c r="J140" i="91" s="1"/>
  <c r="E140" i="92" s="1"/>
  <c r="G140" i="92" s="1"/>
  <c r="J140" i="92" s="1"/>
  <c r="E140" i="93" s="1"/>
  <c r="G140" i="93" s="1"/>
  <c r="J140" i="93" s="1"/>
  <c r="E140" i="94" s="1"/>
  <c r="G140" i="94" s="1"/>
  <c r="J140" i="94" s="1"/>
  <c r="E140" i="95" s="1"/>
  <c r="G140" i="95" s="1"/>
  <c r="J140" i="95" s="1"/>
  <c r="E140" i="96" s="1"/>
  <c r="G140" i="96" s="1"/>
  <c r="J140" i="96" s="1"/>
  <c r="E140" i="97" s="1"/>
  <c r="G76" i="9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220" i="91"/>
  <c r="J220" i="91" s="1"/>
  <c r="E220" i="92" s="1"/>
  <c r="G220" i="92" s="1"/>
  <c r="J220" i="92" s="1"/>
  <c r="E220" i="93" s="1"/>
  <c r="G220" i="93" s="1"/>
  <c r="J220" i="93" s="1"/>
  <c r="E220" i="94" s="1"/>
  <c r="G220" i="94" s="1"/>
  <c r="J220" i="94" s="1"/>
  <c r="E220" i="95" s="1"/>
  <c r="G220" i="95" s="1"/>
  <c r="J220" i="95" s="1"/>
  <c r="E220" i="96" s="1"/>
  <c r="G220" i="96" s="1"/>
  <c r="J220" i="96" s="1"/>
  <c r="E220" i="97" s="1"/>
  <c r="G85" i="91"/>
  <c r="J85" i="91" s="1"/>
  <c r="E85" i="92" s="1"/>
  <c r="G85" i="92" s="1"/>
  <c r="J85" i="92" s="1"/>
  <c r="E85" i="93" s="1"/>
  <c r="G85" i="93" s="1"/>
  <c r="J85" i="93" s="1"/>
  <c r="E85" i="94" s="1"/>
  <c r="G85" i="94" s="1"/>
  <c r="J85" i="94" s="1"/>
  <c r="E85" i="95" s="1"/>
  <c r="G85" i="95" s="1"/>
  <c r="J85" i="95" s="1"/>
  <c r="E85" i="96" s="1"/>
  <c r="G85" i="96" s="1"/>
  <c r="J85" i="96" s="1"/>
  <c r="E85" i="97" s="1"/>
  <c r="G197" i="91"/>
  <c r="J197" i="91" s="1"/>
  <c r="E197" i="92" s="1"/>
  <c r="G197" i="92" s="1"/>
  <c r="J197" i="92" s="1"/>
  <c r="E197" i="93" s="1"/>
  <c r="G197" i="93" s="1"/>
  <c r="J197" i="93" s="1"/>
  <c r="E197" i="94" s="1"/>
  <c r="G197" i="94" s="1"/>
  <c r="J197" i="94" s="1"/>
  <c r="E197" i="95" s="1"/>
  <c r="G197" i="95" s="1"/>
  <c r="J197" i="95" s="1"/>
  <c r="E197" i="96" s="1"/>
  <c r="G197" i="96" s="1"/>
  <c r="J197" i="96" s="1"/>
  <c r="E197" i="97" s="1"/>
  <c r="G212" i="91"/>
  <c r="J212" i="91" s="1"/>
  <c r="E212" i="92" s="1"/>
  <c r="G212" i="92" s="1"/>
  <c r="J212" i="92" s="1"/>
  <c r="E212" i="93" s="1"/>
  <c r="G212" i="93" s="1"/>
  <c r="J212" i="93" s="1"/>
  <c r="E212" i="94" s="1"/>
  <c r="G212" i="94" s="1"/>
  <c r="J212" i="94" s="1"/>
  <c r="E212" i="95" s="1"/>
  <c r="G212" i="95" s="1"/>
  <c r="J212" i="95" s="1"/>
  <c r="E212" i="96" s="1"/>
  <c r="G212" i="96" s="1"/>
  <c r="J212" i="96" s="1"/>
  <c r="E212" i="97" s="1"/>
  <c r="G195" i="91"/>
  <c r="J195" i="91" s="1"/>
  <c r="E195" i="92" s="1"/>
  <c r="G195" i="92" s="1"/>
  <c r="J195" i="92" s="1"/>
  <c r="E195" i="93" s="1"/>
  <c r="G195" i="93" s="1"/>
  <c r="J195" i="93" s="1"/>
  <c r="E195" i="94" s="1"/>
  <c r="G195" i="94" s="1"/>
  <c r="J195" i="94" s="1"/>
  <c r="E195" i="95" s="1"/>
  <c r="G195" i="95" s="1"/>
  <c r="J195" i="95" s="1"/>
  <c r="E195" i="96" s="1"/>
  <c r="G195" i="96" s="1"/>
  <c r="J195" i="96" s="1"/>
  <c r="E195" i="97" s="1"/>
  <c r="G216" i="91"/>
  <c r="J216" i="91" s="1"/>
  <c r="E216" i="92" s="1"/>
  <c r="G216" i="92" s="1"/>
  <c r="J216" i="92" s="1"/>
  <c r="E216" i="93" s="1"/>
  <c r="G216" i="93" s="1"/>
  <c r="J216" i="93" s="1"/>
  <c r="E216" i="94" s="1"/>
  <c r="G216" i="94" s="1"/>
  <c r="J216" i="94" s="1"/>
  <c r="E216" i="95" s="1"/>
  <c r="G216" i="95" s="1"/>
  <c r="J216" i="95" s="1"/>
  <c r="E216" i="96" s="1"/>
  <c r="G216" i="96" s="1"/>
  <c r="J216" i="96" s="1"/>
  <c r="E216" i="97" s="1"/>
  <c r="G153" i="91"/>
  <c r="J153" i="91" s="1"/>
  <c r="E153" i="92" s="1"/>
  <c r="G153" i="92" s="1"/>
  <c r="J153" i="92" s="1"/>
  <c r="E153" i="93" s="1"/>
  <c r="G153" i="93" s="1"/>
  <c r="J153" i="93" s="1"/>
  <c r="E153" i="94" s="1"/>
  <c r="G153" i="94" s="1"/>
  <c r="J153" i="94" s="1"/>
  <c r="E153" i="95" s="1"/>
  <c r="G153" i="95" s="1"/>
  <c r="J153" i="95" s="1"/>
  <c r="E153" i="96" s="1"/>
  <c r="G153" i="96" s="1"/>
  <c r="J153" i="96" s="1"/>
  <c r="E153" i="97" s="1"/>
  <c r="E79" i="92"/>
  <c r="G79" i="92" s="1"/>
  <c r="J79" i="92" s="1"/>
  <c r="E79" i="93" s="1"/>
  <c r="G79" i="93" s="1"/>
  <c r="J79" i="93" s="1"/>
  <c r="E79" i="94" s="1"/>
  <c r="G79" i="94" s="1"/>
  <c r="J79" i="94" s="1"/>
  <c r="E79" i="95" s="1"/>
  <c r="G79" i="95" s="1"/>
  <c r="J79" i="95" s="1"/>
  <c r="E79" i="96" s="1"/>
  <c r="G79" i="96" s="1"/>
  <c r="J79" i="96" s="1"/>
  <c r="E79" i="97" s="1"/>
  <c r="G79" i="91"/>
  <c r="J79" i="91" s="1"/>
  <c r="G145" i="91"/>
  <c r="J145" i="91" s="1"/>
  <c r="E145" i="92" s="1"/>
  <c r="G145" i="92" s="1"/>
  <c r="J145" i="92" s="1"/>
  <c r="E145" i="93" s="1"/>
  <c r="G145" i="93" s="1"/>
  <c r="J145" i="93" s="1"/>
  <c r="E145" i="94" s="1"/>
  <c r="G145" i="94" s="1"/>
  <c r="J145" i="94" s="1"/>
  <c r="E145" i="95" s="1"/>
  <c r="G145" i="95" s="1"/>
  <c r="J145" i="95" s="1"/>
  <c r="E145" i="96" s="1"/>
  <c r="G145" i="96" s="1"/>
  <c r="J145" i="96" s="1"/>
  <c r="E145" i="97" s="1"/>
  <c r="G22" i="91"/>
  <c r="J22" i="91" s="1"/>
  <c r="E22" i="92" s="1"/>
  <c r="G22" i="92" s="1"/>
  <c r="J22" i="92" s="1"/>
  <c r="E22" i="93" s="1"/>
  <c r="G22" i="93" s="1"/>
  <c r="J22" i="93" s="1"/>
  <c r="E22" i="94" s="1"/>
  <c r="G22" i="94" s="1"/>
  <c r="J22" i="94" s="1"/>
  <c r="E22" i="95" s="1"/>
  <c r="G22" i="95" s="1"/>
  <c r="J22" i="95" s="1"/>
  <c r="E22" i="96" s="1"/>
  <c r="G22" i="96" s="1"/>
  <c r="J22" i="96" s="1"/>
  <c r="E22" i="97" s="1"/>
  <c r="G52" i="91"/>
  <c r="J52" i="91" s="1"/>
  <c r="E52" i="92" s="1"/>
  <c r="G52" i="92" s="1"/>
  <c r="J52" i="92" s="1"/>
  <c r="E52" i="93" s="1"/>
  <c r="G52" i="93" s="1"/>
  <c r="J52" i="93" s="1"/>
  <c r="E52" i="94" s="1"/>
  <c r="G52" i="94" s="1"/>
  <c r="J52" i="94" s="1"/>
  <c r="E52" i="95" s="1"/>
  <c r="G52" i="95" s="1"/>
  <c r="J52" i="95" s="1"/>
  <c r="E52" i="96" s="1"/>
  <c r="G52" i="96" s="1"/>
  <c r="J52" i="96" s="1"/>
  <c r="E52" i="97" s="1"/>
  <c r="G57" i="91"/>
  <c r="J57" i="91" s="1"/>
  <c r="E57" i="92" s="1"/>
  <c r="G57" i="92" s="1"/>
  <c r="J57" i="92" s="1"/>
  <c r="E57" i="93" s="1"/>
  <c r="G57" i="93" s="1"/>
  <c r="J57" i="93" s="1"/>
  <c r="E57" i="94" s="1"/>
  <c r="G57" i="94" s="1"/>
  <c r="J57" i="94" s="1"/>
  <c r="E57" i="95" s="1"/>
  <c r="G57" i="95" s="1"/>
  <c r="J57" i="95" s="1"/>
  <c r="E57" i="96" s="1"/>
  <c r="G57" i="96" s="1"/>
  <c r="J57" i="96" s="1"/>
  <c r="E57" i="97" s="1"/>
  <c r="G201" i="91"/>
  <c r="J201" i="91" s="1"/>
  <c r="E201" i="92" s="1"/>
  <c r="G201" i="92" s="1"/>
  <c r="J201" i="92" s="1"/>
  <c r="E201" i="93" s="1"/>
  <c r="G201" i="93" s="1"/>
  <c r="J201" i="93" s="1"/>
  <c r="E201" i="94" s="1"/>
  <c r="G201" i="94" s="1"/>
  <c r="J201" i="94" s="1"/>
  <c r="E201" i="95" s="1"/>
  <c r="G201" i="95" s="1"/>
  <c r="J201" i="95" s="1"/>
  <c r="E201" i="96" s="1"/>
  <c r="G201" i="96" s="1"/>
  <c r="J201" i="96" s="1"/>
  <c r="E201" i="97" s="1"/>
  <c r="G104" i="91"/>
  <c r="J104" i="91" s="1"/>
  <c r="E104" i="92" s="1"/>
  <c r="G104" i="92" s="1"/>
  <c r="J104" i="92" s="1"/>
  <c r="E104" i="93" s="1"/>
  <c r="G104" i="93" s="1"/>
  <c r="J104" i="93" s="1"/>
  <c r="E104" i="94" s="1"/>
  <c r="G104" i="94" s="1"/>
  <c r="J104" i="94" s="1"/>
  <c r="E104" i="95" s="1"/>
  <c r="G104" i="95" s="1"/>
  <c r="J104" i="95" s="1"/>
  <c r="E104" i="96" s="1"/>
  <c r="G104" i="96" s="1"/>
  <c r="J104" i="96" s="1"/>
  <c r="E104" i="97" s="1"/>
  <c r="G193" i="91"/>
  <c r="J193" i="91" s="1"/>
  <c r="E193" i="92" s="1"/>
  <c r="G193" i="92" s="1"/>
  <c r="J193" i="92" s="1"/>
  <c r="E193" i="93" s="1"/>
  <c r="G193" i="93" s="1"/>
  <c r="J193" i="93" s="1"/>
  <c r="E193" i="94" s="1"/>
  <c r="G193" i="94" s="1"/>
  <c r="J193" i="94" s="1"/>
  <c r="E193" i="95" s="1"/>
  <c r="G193" i="95" s="1"/>
  <c r="J193" i="95" s="1"/>
  <c r="E193" i="96" s="1"/>
  <c r="G193" i="96" s="1"/>
  <c r="J193" i="96" s="1"/>
  <c r="E193" i="97" s="1"/>
  <c r="G162" i="91"/>
  <c r="J162" i="91" s="1"/>
  <c r="E162" i="92" s="1"/>
  <c r="G162" i="92" s="1"/>
  <c r="J162" i="92" s="1"/>
  <c r="E162" i="93" s="1"/>
  <c r="G162" i="93" s="1"/>
  <c r="J162" i="93" s="1"/>
  <c r="E162" i="94" s="1"/>
  <c r="G162" i="94" s="1"/>
  <c r="J162" i="94" s="1"/>
  <c r="E162" i="95" s="1"/>
  <c r="G162" i="95" s="1"/>
  <c r="J162" i="95" s="1"/>
  <c r="E162" i="96" s="1"/>
  <c r="G162" i="96" s="1"/>
  <c r="J162" i="96" s="1"/>
  <c r="E162" i="97" s="1"/>
  <c r="G65" i="91"/>
  <c r="J65" i="91" s="1"/>
  <c r="E65" i="92" s="1"/>
  <c r="G65" i="92" s="1"/>
  <c r="J65" i="92" s="1"/>
  <c r="E65" i="93" s="1"/>
  <c r="G65" i="93" s="1"/>
  <c r="J65" i="93" s="1"/>
  <c r="E65" i="94" s="1"/>
  <c r="G65" i="94" s="1"/>
  <c r="J65" i="94" s="1"/>
  <c r="E65" i="95" s="1"/>
  <c r="G65" i="95" s="1"/>
  <c r="J65" i="95" s="1"/>
  <c r="E65" i="96" s="1"/>
  <c r="G65" i="96" s="1"/>
  <c r="J65" i="96" s="1"/>
  <c r="E65" i="97" s="1"/>
  <c r="G50" i="91"/>
  <c r="J50" i="91" s="1"/>
  <c r="E50" i="92" s="1"/>
  <c r="G50" i="92" s="1"/>
  <c r="J50" i="92" s="1"/>
  <c r="E50" i="93" s="1"/>
  <c r="G50" i="93" s="1"/>
  <c r="J50" i="93" s="1"/>
  <c r="E50" i="94" s="1"/>
  <c r="G50" i="94" s="1"/>
  <c r="J50" i="94" s="1"/>
  <c r="E50" i="95" s="1"/>
  <c r="G50" i="95" s="1"/>
  <c r="J50" i="95" s="1"/>
  <c r="E50" i="96" s="1"/>
  <c r="G50" i="96" s="1"/>
  <c r="J50" i="96" s="1"/>
  <c r="E50" i="97" s="1"/>
  <c r="G72" i="91"/>
  <c r="J72" i="91" s="1"/>
  <c r="E72" i="92" s="1"/>
  <c r="G72" i="92" s="1"/>
  <c r="J72" i="92" s="1"/>
  <c r="E72" i="93" s="1"/>
  <c r="G72" i="93" s="1"/>
  <c r="J72" i="93" s="1"/>
  <c r="E72" i="94" s="1"/>
  <c r="G72" i="94" s="1"/>
  <c r="J72" i="94" s="1"/>
  <c r="E72" i="95" s="1"/>
  <c r="G72" i="95" s="1"/>
  <c r="J72" i="95" s="1"/>
  <c r="E72" i="96" s="1"/>
  <c r="G72" i="96" s="1"/>
  <c r="J72" i="96" s="1"/>
  <c r="E72" i="97" s="1"/>
  <c r="G103" i="91"/>
  <c r="J103" i="91" s="1"/>
  <c r="E103" i="92" s="1"/>
  <c r="G103" i="92" s="1"/>
  <c r="J103" i="92" s="1"/>
  <c r="E103" i="93" s="1"/>
  <c r="G103" i="93" s="1"/>
  <c r="J103" i="93" s="1"/>
  <c r="E103" i="94" s="1"/>
  <c r="G103" i="94" s="1"/>
  <c r="J103" i="94" s="1"/>
  <c r="E103" i="95" s="1"/>
  <c r="G103" i="95" s="1"/>
  <c r="J103" i="95" s="1"/>
  <c r="E103" i="96" s="1"/>
  <c r="G103" i="96" s="1"/>
  <c r="J103" i="96" s="1"/>
  <c r="E103" i="97" s="1"/>
  <c r="G92" i="91"/>
  <c r="J92" i="91" s="1"/>
  <c r="E92" i="92" s="1"/>
  <c r="G92" i="92" s="1"/>
  <c r="J92" i="92" s="1"/>
  <c r="E92" i="93" s="1"/>
  <c r="G92" i="93" s="1"/>
  <c r="J92" i="93" s="1"/>
  <c r="E92" i="94" s="1"/>
  <c r="G92" i="94" s="1"/>
  <c r="J92" i="94" s="1"/>
  <c r="E92" i="95" s="1"/>
  <c r="G92" i="95" s="1"/>
  <c r="J92" i="95" s="1"/>
  <c r="E92" i="96" s="1"/>
  <c r="G92" i="96" s="1"/>
  <c r="J92" i="96" s="1"/>
  <c r="E92" i="97" s="1"/>
  <c r="G210" i="91"/>
  <c r="J210" i="91" s="1"/>
  <c r="E210" i="92" s="1"/>
  <c r="G210" i="92" s="1"/>
  <c r="J210" i="92" s="1"/>
  <c r="E210" i="93" s="1"/>
  <c r="G210" i="93" s="1"/>
  <c r="J210" i="93" s="1"/>
  <c r="E210" i="94" s="1"/>
  <c r="G210" i="94" s="1"/>
  <c r="J210" i="94" s="1"/>
  <c r="E210" i="95" s="1"/>
  <c r="G210" i="95" s="1"/>
  <c r="J210" i="95" s="1"/>
  <c r="E210" i="96" s="1"/>
  <c r="G210" i="96" s="1"/>
  <c r="J210" i="96" s="1"/>
  <c r="E210" i="97" s="1"/>
  <c r="G215" i="91"/>
  <c r="J215" i="91" s="1"/>
  <c r="E215" i="92" s="1"/>
  <c r="G215" i="92" s="1"/>
  <c r="J215" i="92" s="1"/>
  <c r="E215" i="93" s="1"/>
  <c r="G215" i="93" s="1"/>
  <c r="J215" i="93" s="1"/>
  <c r="E215" i="94" s="1"/>
  <c r="G215" i="94" s="1"/>
  <c r="J215" i="94" s="1"/>
  <c r="E215" i="95" s="1"/>
  <c r="G215" i="95" s="1"/>
  <c r="J215" i="95" s="1"/>
  <c r="E215" i="96" s="1"/>
  <c r="G215" i="96" s="1"/>
  <c r="J215" i="96" s="1"/>
  <c r="E215" i="97" s="1"/>
  <c r="E143" i="92"/>
  <c r="G143" i="92" s="1"/>
  <c r="J143" i="92" s="1"/>
  <c r="E143" i="93" s="1"/>
  <c r="G143" i="93" s="1"/>
  <c r="J143" i="93" s="1"/>
  <c r="E143" i="94" s="1"/>
  <c r="G143" i="94" s="1"/>
  <c r="J143" i="94" s="1"/>
  <c r="E143" i="95" s="1"/>
  <c r="G143" i="95" s="1"/>
  <c r="J143" i="95" s="1"/>
  <c r="E143" i="96" s="1"/>
  <c r="G143" i="96" s="1"/>
  <c r="J143" i="96" s="1"/>
  <c r="E143" i="97" s="1"/>
  <c r="G143" i="91"/>
  <c r="J143" i="91" s="1"/>
  <c r="G77" i="91"/>
  <c r="J77" i="91" s="1"/>
  <c r="E77" i="92" s="1"/>
  <c r="G77" i="92" s="1"/>
  <c r="J77" i="92" s="1"/>
  <c r="E77" i="93" s="1"/>
  <c r="G77" i="93" s="1"/>
  <c r="J77" i="93" s="1"/>
  <c r="E77" i="94" s="1"/>
  <c r="G77" i="94" s="1"/>
  <c r="J77" i="94" s="1"/>
  <c r="E77" i="95" s="1"/>
  <c r="G77" i="95" s="1"/>
  <c r="J77" i="95" s="1"/>
  <c r="E77" i="96" s="1"/>
  <c r="G77" i="96" s="1"/>
  <c r="J77" i="96" s="1"/>
  <c r="E77" i="97" s="1"/>
  <c r="G196" i="91"/>
  <c r="J196" i="91" s="1"/>
  <c r="E196" i="92" s="1"/>
  <c r="G196" i="92" s="1"/>
  <c r="J196" i="92" s="1"/>
  <c r="E196" i="93" s="1"/>
  <c r="G196" i="93" s="1"/>
  <c r="J196" i="93" s="1"/>
  <c r="E196" i="94" s="1"/>
  <c r="G196" i="94" s="1"/>
  <c r="J196" i="94" s="1"/>
  <c r="E196" i="95" s="1"/>
  <c r="G196" i="95" s="1"/>
  <c r="J196" i="95" s="1"/>
  <c r="E196" i="96" s="1"/>
  <c r="G196" i="96" s="1"/>
  <c r="J196" i="96" s="1"/>
  <c r="E196" i="97" s="1"/>
  <c r="G31" i="91"/>
  <c r="J31" i="91" s="1"/>
  <c r="E31" i="92" s="1"/>
  <c r="G31" i="92" s="1"/>
  <c r="J31" i="92" s="1"/>
  <c r="E31" i="93" s="1"/>
  <c r="G31" i="93" s="1"/>
  <c r="J31" i="93" s="1"/>
  <c r="E31" i="94" s="1"/>
  <c r="G31" i="94" s="1"/>
  <c r="J31" i="94" s="1"/>
  <c r="E31" i="95" s="1"/>
  <c r="G31" i="95" s="1"/>
  <c r="J31" i="95" s="1"/>
  <c r="E31" i="96" s="1"/>
  <c r="G31" i="96" s="1"/>
  <c r="J31" i="96" s="1"/>
  <c r="E31" i="97" s="1"/>
  <c r="G25" i="91"/>
  <c r="J25" i="91" s="1"/>
  <c r="E25" i="92" s="1"/>
  <c r="G25" i="92" s="1"/>
  <c r="J25" i="92" s="1"/>
  <c r="E25" i="93" s="1"/>
  <c r="G25" i="93" s="1"/>
  <c r="J25" i="93" s="1"/>
  <c r="E25" i="94" s="1"/>
  <c r="G25" i="94" s="1"/>
  <c r="J25" i="94" s="1"/>
  <c r="E25" i="95" s="1"/>
  <c r="G25" i="95" s="1"/>
  <c r="J25" i="95" s="1"/>
  <c r="E25" i="96" s="1"/>
  <c r="G25" i="96" s="1"/>
  <c r="J25" i="96" s="1"/>
  <c r="E25" i="97" s="1"/>
  <c r="G39" i="91"/>
  <c r="J39" i="91" s="1"/>
  <c r="E39" i="92" s="1"/>
  <c r="G39" i="92" s="1"/>
  <c r="J39" i="92" s="1"/>
  <c r="E39" i="93" s="1"/>
  <c r="G39" i="93" s="1"/>
  <c r="J39" i="93" s="1"/>
  <c r="E39" i="94" s="1"/>
  <c r="G39" i="94" s="1"/>
  <c r="J39" i="94" s="1"/>
  <c r="E39" i="95" s="1"/>
  <c r="G39" i="95" s="1"/>
  <c r="J39" i="95" s="1"/>
  <c r="E39" i="96" s="1"/>
  <c r="G39" i="96" s="1"/>
  <c r="J39" i="96" s="1"/>
  <c r="E39" i="97" s="1"/>
  <c r="G24" i="91"/>
  <c r="J24" i="91" s="1"/>
  <c r="E24" i="92" s="1"/>
  <c r="G24" i="92" s="1"/>
  <c r="J24" i="92" s="1"/>
  <c r="E24" i="93" s="1"/>
  <c r="G24" i="93" s="1"/>
  <c r="J24" i="93" s="1"/>
  <c r="E24" i="94" s="1"/>
  <c r="G24" i="94" s="1"/>
  <c r="J24" i="94" s="1"/>
  <c r="E24" i="95" s="1"/>
  <c r="G24" i="95" s="1"/>
  <c r="J24" i="95" s="1"/>
  <c r="E24" i="96" s="1"/>
  <c r="G24" i="96" s="1"/>
  <c r="J24" i="96" s="1"/>
  <c r="E24" i="97" s="1"/>
  <c r="G207" i="9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207" i="97" s="1"/>
  <c r="G121" i="91"/>
  <c r="J121" i="91" s="1"/>
  <c r="E121" i="92" s="1"/>
  <c r="G121" i="92" s="1"/>
  <c r="J121" i="92" s="1"/>
  <c r="E121" i="93" s="1"/>
  <c r="G121" i="93" s="1"/>
  <c r="J121" i="93" s="1"/>
  <c r="E121" i="94" s="1"/>
  <c r="G121" i="94" s="1"/>
  <c r="J121" i="94" s="1"/>
  <c r="E121" i="95" s="1"/>
  <c r="G121" i="95" s="1"/>
  <c r="J121" i="95" s="1"/>
  <c r="E121" i="96" s="1"/>
  <c r="G121" i="96" s="1"/>
  <c r="J121" i="96" s="1"/>
  <c r="E121" i="97" s="1"/>
  <c r="G219" i="91"/>
  <c r="J219" i="91" s="1"/>
  <c r="E219" i="92" s="1"/>
  <c r="G219" i="92" s="1"/>
  <c r="J219" i="92" s="1"/>
  <c r="E219" i="93" s="1"/>
  <c r="G219" i="93" s="1"/>
  <c r="J219" i="93" s="1"/>
  <c r="E219" i="94" s="1"/>
  <c r="G219" i="94" s="1"/>
  <c r="J219" i="94" s="1"/>
  <c r="E219" i="95" s="1"/>
  <c r="G219" i="95" s="1"/>
  <c r="J219" i="95" s="1"/>
  <c r="E219" i="96" s="1"/>
  <c r="G219" i="96" s="1"/>
  <c r="J219" i="96" s="1"/>
  <c r="E219" i="97" s="1"/>
  <c r="G96" i="91"/>
  <c r="J96" i="91" s="1"/>
  <c r="E96" i="92" s="1"/>
  <c r="G96" i="92" s="1"/>
  <c r="J96" i="92" s="1"/>
  <c r="E96" i="93" s="1"/>
  <c r="G96" i="93" s="1"/>
  <c r="J96" i="93" s="1"/>
  <c r="E96" i="94" s="1"/>
  <c r="G96" i="94" s="1"/>
  <c r="J96" i="94" s="1"/>
  <c r="E96" i="95" s="1"/>
  <c r="G96" i="95" s="1"/>
  <c r="J96" i="95" s="1"/>
  <c r="E96" i="96" s="1"/>
  <c r="G96" i="96" s="1"/>
  <c r="J96" i="96" s="1"/>
  <c r="E96" i="97" s="1"/>
  <c r="G84" i="91"/>
  <c r="J84" i="91" s="1"/>
  <c r="E84" i="92" s="1"/>
  <c r="G84" i="92" s="1"/>
  <c r="J84" i="92" s="1"/>
  <c r="E84" i="93" s="1"/>
  <c r="G84" i="93" s="1"/>
  <c r="J84" i="93" s="1"/>
  <c r="E84" i="94" s="1"/>
  <c r="G84" i="94" s="1"/>
  <c r="J84" i="94" s="1"/>
  <c r="E84" i="95" s="1"/>
  <c r="G84" i="95" s="1"/>
  <c r="J84" i="95" s="1"/>
  <c r="E84" i="96" s="1"/>
  <c r="G84" i="96" s="1"/>
  <c r="J84" i="96" s="1"/>
  <c r="E84" i="97" s="1"/>
  <c r="G34" i="91"/>
  <c r="J34" i="91" s="1"/>
  <c r="E34" i="92" s="1"/>
  <c r="G34" i="92" s="1"/>
  <c r="J34" i="92" s="1"/>
  <c r="E34" i="93" s="1"/>
  <c r="G34" i="93" s="1"/>
  <c r="J34" i="93" s="1"/>
  <c r="E34" i="94" s="1"/>
  <c r="G34" i="94" s="1"/>
  <c r="J34" i="94" s="1"/>
  <c r="E34" i="95" s="1"/>
  <c r="G34" i="95" s="1"/>
  <c r="J34" i="95" s="1"/>
  <c r="E34" i="96" s="1"/>
  <c r="G34" i="96" s="1"/>
  <c r="J34" i="96" s="1"/>
  <c r="E34" i="97" s="1"/>
  <c r="G124" i="91"/>
  <c r="J124" i="91" s="1"/>
  <c r="E124" i="92" s="1"/>
  <c r="G124" i="92" s="1"/>
  <c r="J124" i="92" s="1"/>
  <c r="E124" i="93" s="1"/>
  <c r="G124" i="93" s="1"/>
  <c r="J124" i="93" s="1"/>
  <c r="E124" i="94" s="1"/>
  <c r="G124" i="94" s="1"/>
  <c r="J124" i="94" s="1"/>
  <c r="E124" i="95" s="1"/>
  <c r="G124" i="95" s="1"/>
  <c r="J124" i="95" s="1"/>
  <c r="E124" i="96" s="1"/>
  <c r="G124" i="96" s="1"/>
  <c r="J124" i="96" s="1"/>
  <c r="E124" i="97" s="1"/>
  <c r="G71" i="91"/>
  <c r="J71" i="91" s="1"/>
  <c r="E71" i="92" s="1"/>
  <c r="G71" i="92" s="1"/>
  <c r="J71" i="92" s="1"/>
  <c r="E71" i="93" s="1"/>
  <c r="G71" i="93" s="1"/>
  <c r="J71" i="93" s="1"/>
  <c r="E71" i="94" s="1"/>
  <c r="G71" i="94" s="1"/>
  <c r="J71" i="94" s="1"/>
  <c r="E71" i="95" s="1"/>
  <c r="G71" i="95" s="1"/>
  <c r="J71" i="95" s="1"/>
  <c r="E71" i="96" s="1"/>
  <c r="G71" i="96" s="1"/>
  <c r="J71" i="96" s="1"/>
  <c r="E71" i="97" s="1"/>
  <c r="G119" i="91"/>
  <c r="J119" i="91" s="1"/>
  <c r="E119" i="92" s="1"/>
  <c r="G119" i="92" s="1"/>
  <c r="J119" i="92" s="1"/>
  <c r="E119" i="93" s="1"/>
  <c r="G119" i="93" s="1"/>
  <c r="J119" i="93" s="1"/>
  <c r="E119" i="94" s="1"/>
  <c r="G119" i="94" s="1"/>
  <c r="J119" i="94" s="1"/>
  <c r="E119" i="95" s="1"/>
  <c r="G119" i="95" s="1"/>
  <c r="J119" i="95" s="1"/>
  <c r="E119" i="96" s="1"/>
  <c r="G119" i="96" s="1"/>
  <c r="J119" i="96" s="1"/>
  <c r="E119" i="97" s="1"/>
  <c r="G151" i="91"/>
  <c r="J151" i="91" s="1"/>
  <c r="E151" i="92" s="1"/>
  <c r="G151" i="92" s="1"/>
  <c r="J151" i="92" s="1"/>
  <c r="E151" i="93" s="1"/>
  <c r="G151" i="93" s="1"/>
  <c r="J151" i="93" s="1"/>
  <c r="E151" i="94" s="1"/>
  <c r="G151" i="94" s="1"/>
  <c r="J151" i="94" s="1"/>
  <c r="E151" i="95" s="1"/>
  <c r="G151" i="95" s="1"/>
  <c r="J151" i="95" s="1"/>
  <c r="E151" i="96" s="1"/>
  <c r="G151" i="96" s="1"/>
  <c r="J151" i="96" s="1"/>
  <c r="E151" i="97" s="1"/>
  <c r="G58" i="91"/>
  <c r="J58" i="91" s="1"/>
  <c r="E58" i="92" s="1"/>
  <c r="G58" i="92" s="1"/>
  <c r="J58" i="92" s="1"/>
  <c r="E58" i="93" s="1"/>
  <c r="G58" i="93" s="1"/>
  <c r="J58" i="93" s="1"/>
  <c r="E58" i="94" s="1"/>
  <c r="G58" i="94" s="1"/>
  <c r="J58" i="94" s="1"/>
  <c r="E58" i="95" s="1"/>
  <c r="G58" i="95" s="1"/>
  <c r="J58" i="95" s="1"/>
  <c r="E58" i="96" s="1"/>
  <c r="G58" i="96" s="1"/>
  <c r="J58" i="96" s="1"/>
  <c r="E58" i="97" s="1"/>
  <c r="G221" i="91"/>
  <c r="J221" i="91" s="1"/>
  <c r="E221" i="92" s="1"/>
  <c r="G221" i="92" s="1"/>
  <c r="J221" i="92" s="1"/>
  <c r="E221" i="93" s="1"/>
  <c r="G221" i="93" s="1"/>
  <c r="J221" i="93" s="1"/>
  <c r="E221" i="94" s="1"/>
  <c r="G221" i="94" s="1"/>
  <c r="J221" i="94" s="1"/>
  <c r="E221" i="95" s="1"/>
  <c r="G221" i="95" s="1"/>
  <c r="J221" i="95" s="1"/>
  <c r="E221" i="96" s="1"/>
  <c r="G221" i="96" s="1"/>
  <c r="J221" i="96" s="1"/>
  <c r="E221" i="97" s="1"/>
  <c r="G135" i="91"/>
  <c r="J135" i="91" s="1"/>
  <c r="E135" i="92" s="1"/>
  <c r="G135" i="92" s="1"/>
  <c r="J135" i="92" s="1"/>
  <c r="E135" i="93" s="1"/>
  <c r="G135" i="93" s="1"/>
  <c r="J135" i="93" s="1"/>
  <c r="E135" i="94" s="1"/>
  <c r="G135" i="94" s="1"/>
  <c r="J135" i="94" s="1"/>
  <c r="E135" i="95" s="1"/>
  <c r="G135" i="95" s="1"/>
  <c r="J135" i="95" s="1"/>
  <c r="E135" i="96" s="1"/>
  <c r="G135" i="96" s="1"/>
  <c r="J135" i="96" s="1"/>
  <c r="E135" i="97" s="1"/>
  <c r="G218" i="91"/>
  <c r="J218" i="91" s="1"/>
  <c r="E218" i="92" s="1"/>
  <c r="G218" i="92" s="1"/>
  <c r="J218" i="92" s="1"/>
  <c r="E218" i="93" s="1"/>
  <c r="G218" i="93" s="1"/>
  <c r="J218" i="93" s="1"/>
  <c r="E218" i="94" s="1"/>
  <c r="G218" i="94" s="1"/>
  <c r="J218" i="94" s="1"/>
  <c r="E218" i="95" s="1"/>
  <c r="G218" i="95" s="1"/>
  <c r="J218" i="95" s="1"/>
  <c r="E218" i="96" s="1"/>
  <c r="G218" i="96" s="1"/>
  <c r="J218" i="96" s="1"/>
  <c r="E218" i="97" s="1"/>
  <c r="G109" i="9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G107" i="9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G107" i="95" s="1"/>
  <c r="J107" i="95" s="1"/>
  <c r="E107" i="96" s="1"/>
  <c r="G107" i="96" s="1"/>
  <c r="J107" i="96" s="1"/>
  <c r="E107" i="97" s="1"/>
  <c r="G120" i="91"/>
  <c r="J120" i="91" s="1"/>
  <c r="E120" i="92" s="1"/>
  <c r="G120" i="92" s="1"/>
  <c r="J120" i="92" s="1"/>
  <c r="E120" i="93" s="1"/>
  <c r="G120" i="93" s="1"/>
  <c r="J120" i="93" s="1"/>
  <c r="E120" i="94" s="1"/>
  <c r="G120" i="94" s="1"/>
  <c r="J120" i="94" s="1"/>
  <c r="E120" i="95" s="1"/>
  <c r="G120" i="95" s="1"/>
  <c r="J120" i="95" s="1"/>
  <c r="E120" i="96" s="1"/>
  <c r="G120" i="96" s="1"/>
  <c r="J120" i="96" s="1"/>
  <c r="E120" i="97" s="1"/>
  <c r="G148" i="91"/>
  <c r="J148" i="91" s="1"/>
  <c r="E148" i="92" s="1"/>
  <c r="G148" i="92" s="1"/>
  <c r="J148" i="92" s="1"/>
  <c r="E148" i="93" s="1"/>
  <c r="G148" i="93" s="1"/>
  <c r="J148" i="93" s="1"/>
  <c r="E148" i="94" s="1"/>
  <c r="G148" i="94" s="1"/>
  <c r="J148" i="94" s="1"/>
  <c r="E148" i="95" s="1"/>
  <c r="G148" i="95" s="1"/>
  <c r="J148" i="95" s="1"/>
  <c r="E148" i="96" s="1"/>
  <c r="G148" i="96" s="1"/>
  <c r="J148" i="96" s="1"/>
  <c r="E148" i="97" s="1"/>
  <c r="G101" i="89"/>
  <c r="J101" i="89" s="1"/>
  <c r="E101" i="90" s="1"/>
  <c r="G101" i="90" s="1"/>
  <c r="J101" i="90" s="1"/>
  <c r="E101" i="91" s="1"/>
  <c r="E45" i="90"/>
  <c r="G45" i="90" s="1"/>
  <c r="J45" i="90" s="1"/>
  <c r="E45" i="91" s="1"/>
  <c r="G45" i="89"/>
  <c r="J45" i="89" s="1"/>
  <c r="E88" i="90"/>
  <c r="G88" i="90" s="1"/>
  <c r="J88" i="90" s="1"/>
  <c r="E88" i="91" s="1"/>
  <c r="G88" i="89"/>
  <c r="J88" i="89" s="1"/>
  <c r="G61" i="90"/>
  <c r="J61" i="90" s="1"/>
  <c r="E61" i="91" s="1"/>
  <c r="G75" i="90"/>
  <c r="J75" i="90" s="1"/>
  <c r="E75" i="91" s="1"/>
  <c r="G115" i="90"/>
  <c r="J115" i="90" s="1"/>
  <c r="E115" i="91" s="1"/>
  <c r="G60" i="90"/>
  <c r="J60" i="90" s="1"/>
  <c r="E60" i="91" s="1"/>
  <c r="G225" i="97"/>
  <c r="J225" i="97" s="1"/>
  <c r="E225" i="98" s="1"/>
  <c r="E117" i="77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G117" i="84" s="1"/>
  <c r="J117" i="84" s="1"/>
  <c r="E117" i="85" s="1"/>
  <c r="G117" i="85" s="1"/>
  <c r="J117" i="85" s="1"/>
  <c r="E117" i="86" s="1"/>
  <c r="G117" i="86" s="1"/>
  <c r="J117" i="86" s="1"/>
  <c r="E117" i="87" s="1"/>
  <c r="G117" i="87" s="1"/>
  <c r="J117" i="87" s="1"/>
  <c r="E117" i="88" s="1"/>
  <c r="G117" i="88" s="1"/>
  <c r="J117" i="88" s="1"/>
  <c r="E117" i="89" s="1"/>
  <c r="G117" i="89" s="1"/>
  <c r="J117" i="89" s="1"/>
  <c r="E117" i="90" s="1"/>
  <c r="G117" i="90" s="1"/>
  <c r="J117" i="90" s="1"/>
  <c r="E117" i="91" s="1"/>
  <c r="E117" i="8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G217" i="84" s="1"/>
  <c r="J217" i="84" s="1"/>
  <c r="E217" i="85" s="1"/>
  <c r="G217" i="85" s="1"/>
  <c r="J217" i="85" s="1"/>
  <c r="E217" i="86" s="1"/>
  <c r="G217" i="86" s="1"/>
  <c r="J217" i="86" s="1"/>
  <c r="E217" i="87" s="1"/>
  <c r="G217" i="87" s="1"/>
  <c r="J217" i="87" s="1"/>
  <c r="E217" i="88" s="1"/>
  <c r="G217" i="88" s="1"/>
  <c r="J217" i="88" s="1"/>
  <c r="E217" i="89" s="1"/>
  <c r="G217" i="89" s="1"/>
  <c r="J217" i="89" s="1"/>
  <c r="E217" i="90" s="1"/>
  <c r="G217" i="90" s="1"/>
  <c r="J217" i="90" s="1"/>
  <c r="E217" i="91" s="1"/>
  <c r="E217" i="8"/>
  <c r="E142" i="77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G142" i="84" s="1"/>
  <c r="J142" i="84" s="1"/>
  <c r="E142" i="85" s="1"/>
  <c r="G142" i="85" s="1"/>
  <c r="J142" i="85" s="1"/>
  <c r="E142" i="86" s="1"/>
  <c r="G142" i="86" s="1"/>
  <c r="J142" i="86" s="1"/>
  <c r="E142" i="87" s="1"/>
  <c r="G142" i="87" s="1"/>
  <c r="J142" i="87" s="1"/>
  <c r="E142" i="88" s="1"/>
  <c r="G142" i="88" s="1"/>
  <c r="J142" i="88" s="1"/>
  <c r="E142" i="89" s="1"/>
  <c r="G142" i="89" s="1"/>
  <c r="J142" i="89" s="1"/>
  <c r="E142" i="90" s="1"/>
  <c r="G142" i="90" s="1"/>
  <c r="J142" i="90" s="1"/>
  <c r="E142" i="91" s="1"/>
  <c r="E142" i="8"/>
  <c r="J72" i="8"/>
  <c r="G72" i="8"/>
  <c r="G103" i="8"/>
  <c r="J103" i="8"/>
  <c r="J71" i="8"/>
  <c r="G71" i="8"/>
  <c r="J92" i="8"/>
  <c r="G92" i="8"/>
  <c r="J119" i="8"/>
  <c r="G119" i="8"/>
  <c r="J210" i="8"/>
  <c r="G210" i="8"/>
  <c r="J151" i="8"/>
  <c r="G151" i="8"/>
  <c r="J215" i="8"/>
  <c r="G215" i="8"/>
  <c r="J58" i="8"/>
  <c r="G58" i="8"/>
  <c r="J143" i="8"/>
  <c r="G143" i="8"/>
  <c r="J221" i="8"/>
  <c r="G221" i="8"/>
  <c r="J77" i="8"/>
  <c r="G77" i="8"/>
  <c r="J135" i="8"/>
  <c r="G135" i="8"/>
  <c r="J61" i="8"/>
  <c r="G61" i="8"/>
  <c r="J218" i="8"/>
  <c r="G218" i="8"/>
  <c r="J75" i="8"/>
  <c r="G75" i="8"/>
  <c r="J115" i="8"/>
  <c r="G115" i="8"/>
  <c r="J196" i="8"/>
  <c r="G196" i="8"/>
  <c r="J109" i="8"/>
  <c r="G109" i="8"/>
  <c r="J31" i="8"/>
  <c r="G31" i="8"/>
  <c r="J107" i="8"/>
  <c r="G107" i="8"/>
  <c r="J25" i="8"/>
  <c r="G25" i="8"/>
  <c r="J39" i="8"/>
  <c r="G39" i="8"/>
  <c r="J120" i="8"/>
  <c r="G120" i="8"/>
  <c r="J24" i="8"/>
  <c r="G24" i="8"/>
  <c r="J148" i="8"/>
  <c r="G148" i="8"/>
  <c r="J207" i="8"/>
  <c r="G207" i="8"/>
  <c r="J101" i="8"/>
  <c r="G101" i="8"/>
  <c r="J121" i="8"/>
  <c r="G121" i="8"/>
  <c r="J219" i="8"/>
  <c r="G219" i="8"/>
  <c r="J96" i="8"/>
  <c r="G96" i="8"/>
  <c r="J84" i="8"/>
  <c r="G84" i="8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G108" i="84" s="1"/>
  <c r="J108" i="84" s="1"/>
  <c r="E108" i="85" s="1"/>
  <c r="G108" i="85" s="1"/>
  <c r="J108" i="85" s="1"/>
  <c r="E108" i="86" s="1"/>
  <c r="G108" i="86" s="1"/>
  <c r="J108" i="86" s="1"/>
  <c r="E108" i="87" s="1"/>
  <c r="G108" i="87" s="1"/>
  <c r="J108" i="87" s="1"/>
  <c r="E108" i="88" s="1"/>
  <c r="G108" i="88" s="1"/>
  <c r="J108" i="88" s="1"/>
  <c r="E108" i="89" s="1"/>
  <c r="G108" i="89" s="1"/>
  <c r="J108" i="89" s="1"/>
  <c r="E108" i="90" s="1"/>
  <c r="G108" i="90" s="1"/>
  <c r="J108" i="90" s="1"/>
  <c r="E108" i="91" s="1"/>
  <c r="E108" i="8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E105" i="8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G89" i="84" s="1"/>
  <c r="J89" i="84" s="1"/>
  <c r="E89" i="85" s="1"/>
  <c r="G89" i="85" s="1"/>
  <c r="J89" i="85" s="1"/>
  <c r="E89" i="86" s="1"/>
  <c r="G89" i="86" s="1"/>
  <c r="J89" i="86" s="1"/>
  <c r="E89" i="87" s="1"/>
  <c r="G89" i="87" s="1"/>
  <c r="J89" i="87" s="1"/>
  <c r="E89" i="88" s="1"/>
  <c r="G89" i="88" s="1"/>
  <c r="J89" i="88" s="1"/>
  <c r="E89" i="89" s="1"/>
  <c r="G89" i="89" s="1"/>
  <c r="J89" i="89" s="1"/>
  <c r="E89" i="90" s="1"/>
  <c r="G89" i="90" s="1"/>
  <c r="J89" i="90" s="1"/>
  <c r="E89" i="91" s="1"/>
  <c r="E89" i="8"/>
  <c r="J91" i="8"/>
  <c r="G91" i="8"/>
  <c r="J23" i="8"/>
  <c r="G23" i="8"/>
  <c r="J208" i="8"/>
  <c r="G208" i="8"/>
  <c r="J66" i="8"/>
  <c r="G66" i="8"/>
  <c r="J159" i="8"/>
  <c r="G159" i="8"/>
  <c r="J63" i="8"/>
  <c r="G63" i="8"/>
  <c r="J21" i="8"/>
  <c r="G21" i="8"/>
  <c r="J41" i="8"/>
  <c r="G41" i="8"/>
  <c r="J126" i="8"/>
  <c r="G126" i="8"/>
  <c r="J55" i="8"/>
  <c r="G55" i="8"/>
  <c r="J147" i="8"/>
  <c r="G147" i="8"/>
  <c r="J73" i="8"/>
  <c r="G73" i="8"/>
  <c r="J123" i="8"/>
  <c r="G123" i="8"/>
  <c r="J200" i="8"/>
  <c r="G200" i="8"/>
  <c r="J203" i="8"/>
  <c r="G203" i="8"/>
  <c r="J141" i="8"/>
  <c r="G141" i="8"/>
  <c r="J127" i="8"/>
  <c r="G127" i="8"/>
  <c r="J209" i="8"/>
  <c r="G209" i="8"/>
  <c r="J51" i="8"/>
  <c r="G51" i="8"/>
  <c r="J158" i="8"/>
  <c r="G158" i="8"/>
  <c r="J67" i="8"/>
  <c r="G67" i="8"/>
  <c r="J106" i="8"/>
  <c r="G106" i="8"/>
  <c r="J43" i="8"/>
  <c r="G43" i="8"/>
  <c r="J139" i="8"/>
  <c r="G139" i="8"/>
  <c r="J36" i="8"/>
  <c r="G36" i="8"/>
  <c r="J30" i="8"/>
  <c r="G30" i="8"/>
  <c r="G144" i="8"/>
  <c r="J144" i="8"/>
  <c r="J45" i="8"/>
  <c r="G45" i="8"/>
  <c r="J48" i="8"/>
  <c r="G48" i="8"/>
  <c r="J29" i="8"/>
  <c r="G29" i="8"/>
  <c r="J28" i="8"/>
  <c r="G28" i="8"/>
  <c r="J26" i="8"/>
  <c r="G26" i="8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G146" i="84" s="1"/>
  <c r="J146" i="84" s="1"/>
  <c r="E146" i="85" s="1"/>
  <c r="G146" i="85" s="1"/>
  <c r="J146" i="85" s="1"/>
  <c r="E146" i="86" s="1"/>
  <c r="G146" i="86" s="1"/>
  <c r="J146" i="86" s="1"/>
  <c r="E146" i="87" s="1"/>
  <c r="G146" i="87" s="1"/>
  <c r="J146" i="87" s="1"/>
  <c r="E146" i="88" s="1"/>
  <c r="G146" i="88" s="1"/>
  <c r="J146" i="88" s="1"/>
  <c r="E146" i="89" s="1"/>
  <c r="G146" i="89" s="1"/>
  <c r="J146" i="89" s="1"/>
  <c r="E146" i="90" s="1"/>
  <c r="G146" i="90" s="1"/>
  <c r="J146" i="90" s="1"/>
  <c r="E146" i="91" s="1"/>
  <c r="E146" i="8"/>
  <c r="J83" i="8"/>
  <c r="G83" i="8"/>
  <c r="J222" i="8"/>
  <c r="G222" i="8"/>
  <c r="J224" i="8"/>
  <c r="G224" i="8"/>
  <c r="J53" i="8"/>
  <c r="G53" i="8"/>
  <c r="J60" i="8"/>
  <c r="G60" i="8"/>
  <c r="G188" i="8"/>
  <c r="J188" i="8"/>
  <c r="J198" i="8"/>
  <c r="G198" i="8"/>
  <c r="G223" i="8"/>
  <c r="J223" i="8"/>
  <c r="J165" i="8"/>
  <c r="G165" i="8"/>
  <c r="J93" i="8"/>
  <c r="G93" i="8"/>
  <c r="J94" i="8"/>
  <c r="G94" i="8"/>
  <c r="J86" i="8"/>
  <c r="G86" i="8"/>
  <c r="J164" i="8"/>
  <c r="G164" i="8"/>
  <c r="J47" i="8"/>
  <c r="G47" i="8"/>
  <c r="J49" i="8"/>
  <c r="G49" i="8"/>
  <c r="J97" i="8"/>
  <c r="G97" i="8"/>
  <c r="J88" i="8"/>
  <c r="G88" i="8"/>
  <c r="J206" i="8"/>
  <c r="G206" i="8"/>
  <c r="J56" i="8"/>
  <c r="G56" i="8"/>
  <c r="J214" i="8"/>
  <c r="G214" i="8"/>
  <c r="G102" i="8"/>
  <c r="J102" i="8"/>
  <c r="G122" i="8"/>
  <c r="J122" i="8"/>
  <c r="J152" i="8"/>
  <c r="G152" i="8"/>
  <c r="J125" i="8"/>
  <c r="G125" i="8"/>
  <c r="J166" i="8"/>
  <c r="G166" i="8"/>
  <c r="J32" i="8"/>
  <c r="G32" i="8"/>
  <c r="J20" i="8"/>
  <c r="G20" i="8"/>
  <c r="J54" i="8"/>
  <c r="G54" i="8"/>
  <c r="J64" i="8"/>
  <c r="G64" i="8"/>
  <c r="J33" i="8"/>
  <c r="G33" i="8"/>
  <c r="J40" i="8"/>
  <c r="G40" i="8"/>
  <c r="J27" i="8"/>
  <c r="G27" i="8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G194" i="84" s="1"/>
  <c r="J194" i="84" s="1"/>
  <c r="E194" i="85" s="1"/>
  <c r="G194" i="85" s="1"/>
  <c r="J194" i="85" s="1"/>
  <c r="E194" i="86" s="1"/>
  <c r="G194" i="86" s="1"/>
  <c r="J194" i="86" s="1"/>
  <c r="E194" i="87" s="1"/>
  <c r="G194" i="87" s="1"/>
  <c r="J194" i="87" s="1"/>
  <c r="E194" i="88" s="1"/>
  <c r="G194" i="88" s="1"/>
  <c r="J194" i="88" s="1"/>
  <c r="E194" i="89" s="1"/>
  <c r="G194" i="89" s="1"/>
  <c r="J194" i="89" s="1"/>
  <c r="E194" i="90" s="1"/>
  <c r="G194" i="90" s="1"/>
  <c r="J194" i="90" s="1"/>
  <c r="E194" i="91" s="1"/>
  <c r="E194" i="8"/>
  <c r="J34" i="8"/>
  <c r="G34" i="8"/>
  <c r="J50" i="8"/>
  <c r="G50" i="8"/>
  <c r="J79" i="8"/>
  <c r="G79" i="8"/>
  <c r="J78" i="8"/>
  <c r="G78" i="8"/>
  <c r="J124" i="8"/>
  <c r="G124" i="8"/>
  <c r="J145" i="8"/>
  <c r="G145" i="8"/>
  <c r="J46" i="8"/>
  <c r="G46" i="8"/>
  <c r="J22" i="8"/>
  <c r="G22" i="8"/>
  <c r="J211" i="8"/>
  <c r="G211" i="8"/>
  <c r="J52" i="8"/>
  <c r="G52" i="8"/>
  <c r="J57" i="8"/>
  <c r="G57" i="8"/>
  <c r="J90" i="8"/>
  <c r="G90" i="8"/>
  <c r="J201" i="8"/>
  <c r="G201" i="8"/>
  <c r="J82" i="8"/>
  <c r="G82" i="8"/>
  <c r="J104" i="8"/>
  <c r="G104" i="8"/>
  <c r="J37" i="8"/>
  <c r="G37" i="8"/>
  <c r="J193" i="8"/>
  <c r="G193" i="8"/>
  <c r="J19" i="8"/>
  <c r="G19" i="8"/>
  <c r="J42" i="8"/>
  <c r="G42" i="8"/>
  <c r="J98" i="8"/>
  <c r="G98" i="8"/>
  <c r="J65" i="8"/>
  <c r="G65" i="8"/>
  <c r="J68" i="8"/>
  <c r="G68" i="8"/>
  <c r="J213" i="8"/>
  <c r="G213" i="8"/>
  <c r="J140" i="8"/>
  <c r="G140" i="8"/>
  <c r="J76" i="8"/>
  <c r="G76" i="8"/>
  <c r="J220" i="8"/>
  <c r="G220" i="8"/>
  <c r="J85" i="8"/>
  <c r="G85" i="8"/>
  <c r="J197" i="8"/>
  <c r="G197" i="8"/>
  <c r="J212" i="8"/>
  <c r="G212" i="8"/>
  <c r="J195" i="8"/>
  <c r="G195" i="8"/>
  <c r="J216" i="8"/>
  <c r="G216" i="8"/>
  <c r="J153" i="8"/>
  <c r="G153" i="8"/>
  <c r="G149" i="8"/>
  <c r="G187" i="74"/>
  <c r="J187" i="74" s="1"/>
  <c r="G118" i="74"/>
  <c r="J118" i="74" s="1"/>
  <c r="G116" i="74"/>
  <c r="J116" i="74" s="1"/>
  <c r="K216" i="64"/>
  <c r="G217" i="91" l="1"/>
  <c r="J217" i="91" s="1"/>
  <c r="E217" i="92" s="1"/>
  <c r="G217" i="92" s="1"/>
  <c r="J217" i="92" s="1"/>
  <c r="E217" i="93" s="1"/>
  <c r="G217" i="93" s="1"/>
  <c r="J217" i="93" s="1"/>
  <c r="E217" i="94" s="1"/>
  <c r="G217" i="94" s="1"/>
  <c r="J217" i="94" s="1"/>
  <c r="E217" i="95" s="1"/>
  <c r="G217" i="95" s="1"/>
  <c r="J217" i="95" s="1"/>
  <c r="E217" i="96" s="1"/>
  <c r="G217" i="96" s="1"/>
  <c r="J217" i="96" s="1"/>
  <c r="E217" i="97" s="1"/>
  <c r="G115" i="91"/>
  <c r="J115" i="91" s="1"/>
  <c r="E115" i="92" s="1"/>
  <c r="G115" i="92" s="1"/>
  <c r="J115" i="92" s="1"/>
  <c r="E115" i="93" s="1"/>
  <c r="G115" i="93" s="1"/>
  <c r="J115" i="93" s="1"/>
  <c r="E115" i="94" s="1"/>
  <c r="G115" i="94" s="1"/>
  <c r="J115" i="94" s="1"/>
  <c r="E115" i="95" s="1"/>
  <c r="G115" i="95" s="1"/>
  <c r="J115" i="95" s="1"/>
  <c r="E115" i="96" s="1"/>
  <c r="G115" i="96" s="1"/>
  <c r="J115" i="96" s="1"/>
  <c r="E115" i="97" s="1"/>
  <c r="G115" i="97" s="1"/>
  <c r="J115" i="97" s="1"/>
  <c r="E115" i="98" s="1"/>
  <c r="G105" i="9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05" i="97" s="1"/>
  <c r="G117" i="91"/>
  <c r="J117" i="91" s="1"/>
  <c r="E117" i="92" s="1"/>
  <c r="G117" i="92" s="1"/>
  <c r="J117" i="92" s="1"/>
  <c r="E117" i="93" s="1"/>
  <c r="G117" i="93" s="1"/>
  <c r="J117" i="93" s="1"/>
  <c r="E117" i="94" s="1"/>
  <c r="G117" i="94" s="1"/>
  <c r="J117" i="94" s="1"/>
  <c r="E117" i="95" s="1"/>
  <c r="G117" i="95" s="1"/>
  <c r="J117" i="95" s="1"/>
  <c r="E117" i="96" s="1"/>
  <c r="G117" i="96" s="1"/>
  <c r="J117" i="96" s="1"/>
  <c r="E117" i="97" s="1"/>
  <c r="G61" i="91"/>
  <c r="J61" i="91" s="1"/>
  <c r="E61" i="92" s="1"/>
  <c r="G61" i="92" s="1"/>
  <c r="J61" i="92" s="1"/>
  <c r="E61" i="93" s="1"/>
  <c r="G61" i="93" s="1"/>
  <c r="J61" i="93" s="1"/>
  <c r="E61" i="94" s="1"/>
  <c r="G61" i="94" s="1"/>
  <c r="J61" i="94" s="1"/>
  <c r="E61" i="95" s="1"/>
  <c r="G61" i="95" s="1"/>
  <c r="J61" i="95" s="1"/>
  <c r="E61" i="96" s="1"/>
  <c r="G61" i="96" s="1"/>
  <c r="J61" i="96" s="1"/>
  <c r="E61" i="97" s="1"/>
  <c r="G61" i="97" s="1"/>
  <c r="J61" i="97" s="1"/>
  <c r="E61" i="98" s="1"/>
  <c r="G194" i="91"/>
  <c r="J194" i="91" s="1"/>
  <c r="E194" i="92" s="1"/>
  <c r="G194" i="92" s="1"/>
  <c r="J194" i="92" s="1"/>
  <c r="E194" i="93" s="1"/>
  <c r="G194" i="93" s="1"/>
  <c r="J194" i="93" s="1"/>
  <c r="E194" i="94" s="1"/>
  <c r="G194" i="94" s="1"/>
  <c r="J194" i="94" s="1"/>
  <c r="E194" i="95" s="1"/>
  <c r="G194" i="95" s="1"/>
  <c r="J194" i="95" s="1"/>
  <c r="E194" i="96" s="1"/>
  <c r="G194" i="96" s="1"/>
  <c r="J194" i="96" s="1"/>
  <c r="E194" i="97" s="1"/>
  <c r="G108" i="91"/>
  <c r="J108" i="91" s="1"/>
  <c r="E108" i="92" s="1"/>
  <c r="G108" i="92" s="1"/>
  <c r="J108" i="92" s="1"/>
  <c r="E108" i="93" s="1"/>
  <c r="G108" i="93" s="1"/>
  <c r="J108" i="93" s="1"/>
  <c r="E108" i="94" s="1"/>
  <c r="G108" i="94" s="1"/>
  <c r="J108" i="94" s="1"/>
  <c r="E108" i="95" s="1"/>
  <c r="G108" i="95" s="1"/>
  <c r="J108" i="95" s="1"/>
  <c r="E108" i="96" s="1"/>
  <c r="G108" i="96" s="1"/>
  <c r="J108" i="96" s="1"/>
  <c r="E108" i="97" s="1"/>
  <c r="G88" i="91"/>
  <c r="J88" i="91" s="1"/>
  <c r="E88" i="92" s="1"/>
  <c r="G88" i="92" s="1"/>
  <c r="J88" i="92" s="1"/>
  <c r="E88" i="93" s="1"/>
  <c r="G88" i="93" s="1"/>
  <c r="J88" i="93" s="1"/>
  <c r="E88" i="94" s="1"/>
  <c r="G88" i="94" s="1"/>
  <c r="J88" i="94" s="1"/>
  <c r="E88" i="95" s="1"/>
  <c r="G88" i="95" s="1"/>
  <c r="J88" i="95" s="1"/>
  <c r="E88" i="96" s="1"/>
  <c r="G88" i="96" s="1"/>
  <c r="J88" i="96" s="1"/>
  <c r="E88" i="97" s="1"/>
  <c r="G88" i="97" s="1"/>
  <c r="J88" i="97" s="1"/>
  <c r="E88" i="98" s="1"/>
  <c r="G75" i="91"/>
  <c r="J75" i="91" s="1"/>
  <c r="E75" i="92" s="1"/>
  <c r="G75" i="92" s="1"/>
  <c r="J75" i="92" s="1"/>
  <c r="E75" i="93" s="1"/>
  <c r="G75" i="93" s="1"/>
  <c r="J75" i="93" s="1"/>
  <c r="E75" i="94" s="1"/>
  <c r="G75" i="94" s="1"/>
  <c r="J75" i="94" s="1"/>
  <c r="E75" i="95" s="1"/>
  <c r="G75" i="95" s="1"/>
  <c r="J75" i="95" s="1"/>
  <c r="E75" i="96" s="1"/>
  <c r="G75" i="96" s="1"/>
  <c r="J75" i="96" s="1"/>
  <c r="E75" i="97" s="1"/>
  <c r="G75" i="97" s="1"/>
  <c r="J75" i="97" s="1"/>
  <c r="E75" i="98" s="1"/>
  <c r="G146" i="91"/>
  <c r="J146" i="91" s="1"/>
  <c r="E146" i="92" s="1"/>
  <c r="G146" i="92" s="1"/>
  <c r="J146" i="92" s="1"/>
  <c r="E146" i="93" s="1"/>
  <c r="G146" i="93" s="1"/>
  <c r="J146" i="93" s="1"/>
  <c r="E146" i="94" s="1"/>
  <c r="G146" i="94" s="1"/>
  <c r="J146" i="94" s="1"/>
  <c r="E146" i="95" s="1"/>
  <c r="G146" i="95" s="1"/>
  <c r="J146" i="95" s="1"/>
  <c r="E146" i="96" s="1"/>
  <c r="G146" i="96" s="1"/>
  <c r="J146" i="96" s="1"/>
  <c r="E146" i="97" s="1"/>
  <c r="G142" i="91"/>
  <c r="J142" i="91" s="1"/>
  <c r="E142" i="92" s="1"/>
  <c r="G142" i="92" s="1"/>
  <c r="J142" i="92" s="1"/>
  <c r="E142" i="93" s="1"/>
  <c r="G142" i="93" s="1"/>
  <c r="J142" i="93" s="1"/>
  <c r="E142" i="94" s="1"/>
  <c r="G142" i="94" s="1"/>
  <c r="J142" i="94" s="1"/>
  <c r="E142" i="95" s="1"/>
  <c r="G142" i="95" s="1"/>
  <c r="J142" i="95" s="1"/>
  <c r="E142" i="96" s="1"/>
  <c r="G142" i="96" s="1"/>
  <c r="J142" i="96" s="1"/>
  <c r="E142" i="97" s="1"/>
  <c r="G45" i="91"/>
  <c r="J45" i="91" s="1"/>
  <c r="E45" i="92" s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89" i="91"/>
  <c r="J89" i="91" s="1"/>
  <c r="E89" i="92" s="1"/>
  <c r="G89" i="92" s="1"/>
  <c r="J89" i="92" s="1"/>
  <c r="E89" i="93" s="1"/>
  <c r="G89" i="93" s="1"/>
  <c r="J89" i="93" s="1"/>
  <c r="E89" i="94" s="1"/>
  <c r="G89" i="94" s="1"/>
  <c r="J89" i="94" s="1"/>
  <c r="E89" i="95" s="1"/>
  <c r="G89" i="95" s="1"/>
  <c r="J89" i="95" s="1"/>
  <c r="E89" i="96" s="1"/>
  <c r="G89" i="96" s="1"/>
  <c r="J89" i="96" s="1"/>
  <c r="E89" i="97" s="1"/>
  <c r="G60" i="9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G60" i="96" s="1"/>
  <c r="J60" i="96" s="1"/>
  <c r="E60" i="97" s="1"/>
  <c r="G60" i="97" s="1"/>
  <c r="J60" i="97" s="1"/>
  <c r="E60" i="98" s="1"/>
  <c r="G101" i="91"/>
  <c r="J101" i="91" s="1"/>
  <c r="E101" i="92" s="1"/>
  <c r="G101" i="92" s="1"/>
  <c r="J101" i="92" s="1"/>
  <c r="E101" i="93" s="1"/>
  <c r="G101" i="93" s="1"/>
  <c r="J101" i="93" s="1"/>
  <c r="E101" i="94" s="1"/>
  <c r="G101" i="94" s="1"/>
  <c r="J101" i="94" s="1"/>
  <c r="E101" i="95" s="1"/>
  <c r="G101" i="95" s="1"/>
  <c r="J101" i="95" s="1"/>
  <c r="E101" i="96" s="1"/>
  <c r="G101" i="96" s="1"/>
  <c r="J101" i="96" s="1"/>
  <c r="E101" i="97" s="1"/>
  <c r="G101" i="97" s="1"/>
  <c r="J101" i="97" s="1"/>
  <c r="E101" i="98" s="1"/>
  <c r="G107" i="97"/>
  <c r="J107" i="97" s="1"/>
  <c r="E107" i="98" s="1"/>
  <c r="G72" i="97"/>
  <c r="J72" i="97" s="1"/>
  <c r="E72" i="98" s="1"/>
  <c r="G90" i="97"/>
  <c r="J90" i="97" s="1"/>
  <c r="E90" i="98" s="1"/>
  <c r="G140" i="97"/>
  <c r="J140" i="97" s="1"/>
  <c r="E140" i="98" s="1"/>
  <c r="G34" i="97"/>
  <c r="J34" i="97" s="1"/>
  <c r="E34" i="98" s="1"/>
  <c r="G188" i="97"/>
  <c r="J188" i="97" s="1"/>
  <c r="E188" i="98" s="1"/>
  <c r="G214" i="97"/>
  <c r="J214" i="97" s="1"/>
  <c r="E214" i="98" s="1"/>
  <c r="G29" i="97"/>
  <c r="J29" i="97" s="1"/>
  <c r="E29" i="98" s="1"/>
  <c r="G41" i="97"/>
  <c r="J41" i="97" s="1"/>
  <c r="E41" i="98" s="1"/>
  <c r="G158" i="97"/>
  <c r="J158" i="97" s="1"/>
  <c r="E158" i="98" s="1"/>
  <c r="G208" i="97"/>
  <c r="J208" i="97" s="1"/>
  <c r="E208" i="98" s="1"/>
  <c r="G225" i="98"/>
  <c r="J225" i="98" s="1"/>
  <c r="E225" i="99" s="1"/>
  <c r="G109" i="97"/>
  <c r="J109" i="97" s="1"/>
  <c r="E109" i="98" s="1"/>
  <c r="G197" i="97"/>
  <c r="J197" i="97" s="1"/>
  <c r="E197" i="98" s="1"/>
  <c r="G124" i="97"/>
  <c r="J124" i="97" s="1"/>
  <c r="E124" i="98" s="1"/>
  <c r="G68" i="97"/>
  <c r="J68" i="97" s="1"/>
  <c r="E68" i="98" s="1"/>
  <c r="G125" i="97"/>
  <c r="J125" i="97" s="1"/>
  <c r="E125" i="98" s="1"/>
  <c r="G222" i="97"/>
  <c r="J222" i="97" s="1"/>
  <c r="E222" i="98" s="1"/>
  <c r="G206" i="97"/>
  <c r="J206" i="97" s="1"/>
  <c r="E206" i="98" s="1"/>
  <c r="G30" i="97"/>
  <c r="J30" i="97" s="1"/>
  <c r="E30" i="98" s="1"/>
  <c r="G66" i="97"/>
  <c r="J66" i="97" s="1"/>
  <c r="E66" i="98" s="1"/>
  <c r="G127" i="97"/>
  <c r="J127" i="97" s="1"/>
  <c r="E127" i="98" s="1"/>
  <c r="G91" i="97"/>
  <c r="J91" i="97" s="1"/>
  <c r="E91" i="98" s="1"/>
  <c r="G84" i="97"/>
  <c r="J84" i="97" s="1"/>
  <c r="E84" i="98" s="1"/>
  <c r="G76" i="97"/>
  <c r="J76" i="97" s="1"/>
  <c r="E76" i="98" s="1"/>
  <c r="G153" i="97"/>
  <c r="J153" i="97" s="1"/>
  <c r="E153" i="98" s="1"/>
  <c r="G162" i="97"/>
  <c r="J162" i="97" s="1"/>
  <c r="E162" i="98" s="1"/>
  <c r="G122" i="97"/>
  <c r="J122" i="97" s="1"/>
  <c r="E122" i="98" s="1"/>
  <c r="G83" i="97"/>
  <c r="J83" i="97" s="1"/>
  <c r="E83" i="98" s="1"/>
  <c r="G97" i="97"/>
  <c r="J97" i="97" s="1"/>
  <c r="E97" i="98" s="1"/>
  <c r="G43" i="97"/>
  <c r="J43" i="97" s="1"/>
  <c r="E43" i="98" s="1"/>
  <c r="G23" i="97"/>
  <c r="J23" i="97" s="1"/>
  <c r="E23" i="98" s="1"/>
  <c r="G203" i="97"/>
  <c r="J203" i="97" s="1"/>
  <c r="E203" i="98" s="1"/>
  <c r="G148" i="97"/>
  <c r="J148" i="97" s="1"/>
  <c r="E148" i="98" s="1"/>
  <c r="G96" i="97"/>
  <c r="J96" i="97" s="1"/>
  <c r="E96" i="98" s="1"/>
  <c r="G218" i="97"/>
  <c r="J218" i="97" s="1"/>
  <c r="E218" i="98" s="1"/>
  <c r="G213" i="97"/>
  <c r="J213" i="97" s="1"/>
  <c r="E213" i="98" s="1"/>
  <c r="G216" i="97"/>
  <c r="J216" i="97" s="1"/>
  <c r="E216" i="98" s="1"/>
  <c r="G193" i="97"/>
  <c r="J193" i="97" s="1"/>
  <c r="E193" i="98" s="1"/>
  <c r="G102" i="97"/>
  <c r="J102" i="97" s="1"/>
  <c r="E102" i="98" s="1"/>
  <c r="G163" i="97"/>
  <c r="J163" i="97" s="1"/>
  <c r="E163" i="98" s="1"/>
  <c r="G94" i="97"/>
  <c r="J94" i="97" s="1"/>
  <c r="E94" i="98" s="1"/>
  <c r="G67" i="97"/>
  <c r="J67" i="97" s="1"/>
  <c r="E67" i="98" s="1"/>
  <c r="G149" i="97"/>
  <c r="J149" i="97" s="1"/>
  <c r="E149" i="98" s="1"/>
  <c r="G123" i="97"/>
  <c r="J123" i="97" s="1"/>
  <c r="E123" i="98" s="1"/>
  <c r="G25" i="97"/>
  <c r="J25" i="97" s="1"/>
  <c r="E25" i="98" s="1"/>
  <c r="G219" i="97"/>
  <c r="J219" i="97" s="1"/>
  <c r="E219" i="98" s="1"/>
  <c r="G221" i="97"/>
  <c r="J221" i="97" s="1"/>
  <c r="E221" i="98" s="1"/>
  <c r="G42" i="97"/>
  <c r="J42" i="97" s="1"/>
  <c r="E42" i="98" s="1"/>
  <c r="G195" i="97"/>
  <c r="J195" i="97" s="1"/>
  <c r="E195" i="98" s="1"/>
  <c r="G104" i="97"/>
  <c r="J104" i="97" s="1"/>
  <c r="E104" i="98" s="1"/>
  <c r="G27" i="97"/>
  <c r="J27" i="97" s="1"/>
  <c r="E27" i="98" s="1"/>
  <c r="G165" i="97"/>
  <c r="J165" i="97" s="1"/>
  <c r="E165" i="98" s="1"/>
  <c r="G51" i="97"/>
  <c r="J51" i="97" s="1"/>
  <c r="E51" i="98" s="1"/>
  <c r="G26" i="97"/>
  <c r="J26" i="97" s="1"/>
  <c r="E26" i="98" s="1"/>
  <c r="G147" i="97"/>
  <c r="J147" i="97" s="1"/>
  <c r="E147" i="98" s="1"/>
  <c r="G196" i="97"/>
  <c r="J196" i="97" s="1"/>
  <c r="E196" i="98" s="1"/>
  <c r="G121" i="97"/>
  <c r="J121" i="97" s="1"/>
  <c r="E121" i="98" s="1"/>
  <c r="G151" i="97"/>
  <c r="J151" i="97" s="1"/>
  <c r="E151" i="98" s="1"/>
  <c r="G19" i="97"/>
  <c r="J19" i="97" s="1"/>
  <c r="E19" i="98" s="1"/>
  <c r="G212" i="97"/>
  <c r="J212" i="97" s="1"/>
  <c r="E212" i="98" s="1"/>
  <c r="G201" i="97"/>
  <c r="J201" i="97" s="1"/>
  <c r="E201" i="98" s="1"/>
  <c r="G164" i="97"/>
  <c r="J164" i="97" s="1"/>
  <c r="E164" i="98" s="1"/>
  <c r="G33" i="97"/>
  <c r="J33" i="97" s="1"/>
  <c r="E33" i="98" s="1"/>
  <c r="G198" i="97"/>
  <c r="J198" i="97" s="1"/>
  <c r="E198" i="98" s="1"/>
  <c r="G209" i="97"/>
  <c r="J209" i="97" s="1"/>
  <c r="E209" i="98" s="1"/>
  <c r="G36" i="97"/>
  <c r="J36" i="97" s="1"/>
  <c r="E36" i="98" s="1"/>
  <c r="G126" i="97"/>
  <c r="J126" i="97" s="1"/>
  <c r="E126" i="98" s="1"/>
  <c r="G143" i="97"/>
  <c r="J143" i="97" s="1"/>
  <c r="E143" i="98" s="1"/>
  <c r="G207" i="97"/>
  <c r="J207" i="97" s="1"/>
  <c r="E207" i="98" s="1"/>
  <c r="G119" i="97"/>
  <c r="J119" i="97" s="1"/>
  <c r="E119" i="98" s="1"/>
  <c r="G37" i="97"/>
  <c r="J37" i="97" s="1"/>
  <c r="E37" i="98" s="1"/>
  <c r="G85" i="97"/>
  <c r="J85" i="97" s="1"/>
  <c r="E85" i="98" s="1"/>
  <c r="G211" i="97"/>
  <c r="J211" i="97" s="1"/>
  <c r="E211" i="98" s="1"/>
  <c r="G93" i="97"/>
  <c r="J93" i="97" s="1"/>
  <c r="E93" i="98" s="1"/>
  <c r="G166" i="97"/>
  <c r="J166" i="97" s="1"/>
  <c r="E166" i="98" s="1"/>
  <c r="G141" i="97"/>
  <c r="J141" i="97" s="1"/>
  <c r="E141" i="98" s="1"/>
  <c r="G139" i="97"/>
  <c r="J139" i="97" s="1"/>
  <c r="E139" i="98" s="1"/>
  <c r="G21" i="97"/>
  <c r="J21" i="97" s="1"/>
  <c r="E21" i="98" s="1"/>
  <c r="G210" i="97"/>
  <c r="J210" i="97" s="1"/>
  <c r="E210" i="98" s="1"/>
  <c r="G120" i="97"/>
  <c r="J120" i="97" s="1"/>
  <c r="E120" i="98" s="1"/>
  <c r="G71" i="97"/>
  <c r="J71" i="97" s="1"/>
  <c r="E71" i="98" s="1"/>
  <c r="G82" i="97"/>
  <c r="J82" i="97" s="1"/>
  <c r="E82" i="98" s="1"/>
  <c r="G220" i="97"/>
  <c r="J220" i="97" s="1"/>
  <c r="E220" i="98" s="1"/>
  <c r="G145" i="97"/>
  <c r="J145" i="97" s="1"/>
  <c r="E145" i="98" s="1"/>
  <c r="G223" i="97"/>
  <c r="J223" i="97" s="1"/>
  <c r="E223" i="98" s="1"/>
  <c r="G152" i="97"/>
  <c r="J152" i="97" s="1"/>
  <c r="E152" i="98" s="1"/>
  <c r="G224" i="97"/>
  <c r="J224" i="97" s="1"/>
  <c r="E224" i="98" s="1"/>
  <c r="G200" i="97"/>
  <c r="J200" i="97" s="1"/>
  <c r="E200" i="98" s="1"/>
  <c r="G106" i="97"/>
  <c r="J106" i="97" s="1"/>
  <c r="E106" i="98" s="1"/>
  <c r="G159" i="97"/>
  <c r="J159" i="97" s="1"/>
  <c r="E159" i="98" s="1"/>
  <c r="G92" i="97"/>
  <c r="J92" i="97" s="1"/>
  <c r="E92" i="98" s="1"/>
  <c r="G103" i="97"/>
  <c r="J103" i="97" s="1"/>
  <c r="E103" i="98" s="1"/>
  <c r="G135" i="97"/>
  <c r="J135" i="97" s="1"/>
  <c r="E135" i="98" s="1"/>
  <c r="G215" i="97"/>
  <c r="J215" i="97" s="1"/>
  <c r="E215" i="98" s="1"/>
  <c r="G77" i="97"/>
  <c r="J77" i="97" s="1"/>
  <c r="E77" i="98" s="1"/>
  <c r="G86" i="97"/>
  <c r="J86" i="97" s="1"/>
  <c r="E86" i="98" s="1"/>
  <c r="G144" i="97"/>
  <c r="J144" i="97" s="1"/>
  <c r="E144" i="98" s="1"/>
  <c r="G98" i="97"/>
  <c r="J98" i="97" s="1"/>
  <c r="E98" i="98" s="1"/>
  <c r="G79" i="97"/>
  <c r="J79" i="97" s="1"/>
  <c r="E79" i="98" s="1"/>
  <c r="G78" i="97"/>
  <c r="J78" i="97" s="1"/>
  <c r="E78" i="98" s="1"/>
  <c r="G73" i="97"/>
  <c r="J73" i="97" s="1"/>
  <c r="E73" i="98" s="1"/>
  <c r="G65" i="97"/>
  <c r="J65" i="97" s="1"/>
  <c r="E65" i="98" s="1"/>
  <c r="G64" i="97"/>
  <c r="J64" i="97" s="1"/>
  <c r="E64" i="98" s="1"/>
  <c r="G63" i="97"/>
  <c r="J63" i="97" s="1"/>
  <c r="E63" i="98" s="1"/>
  <c r="G55" i="97"/>
  <c r="J55" i="97" s="1"/>
  <c r="E55" i="98" s="1"/>
  <c r="G54" i="97"/>
  <c r="J54" i="97" s="1"/>
  <c r="E54" i="98" s="1"/>
  <c r="G58" i="97"/>
  <c r="J58" i="97" s="1"/>
  <c r="E58" i="98" s="1"/>
  <c r="G57" i="97"/>
  <c r="J57" i="97" s="1"/>
  <c r="E57" i="98" s="1"/>
  <c r="G56" i="97"/>
  <c r="J56" i="97" s="1"/>
  <c r="E56" i="98" s="1"/>
  <c r="G50" i="97"/>
  <c r="J50" i="97" s="1"/>
  <c r="E50" i="98" s="1"/>
  <c r="G53" i="97"/>
  <c r="J53" i="97" s="1"/>
  <c r="E53" i="98" s="1"/>
  <c r="G52" i="97"/>
  <c r="J52" i="97" s="1"/>
  <c r="E52" i="98" s="1"/>
  <c r="G47" i="97"/>
  <c r="J47" i="97" s="1"/>
  <c r="E47" i="98" s="1"/>
  <c r="G49" i="97"/>
  <c r="J49" i="97" s="1"/>
  <c r="E49" i="98" s="1"/>
  <c r="G48" i="97"/>
  <c r="J48" i="97" s="1"/>
  <c r="E48" i="98" s="1"/>
  <c r="G46" i="97"/>
  <c r="J46" i="97" s="1"/>
  <c r="E46" i="98" s="1"/>
  <c r="G40" i="97"/>
  <c r="J40" i="97" s="1"/>
  <c r="E40" i="98" s="1"/>
  <c r="G39" i="97"/>
  <c r="J39" i="97" s="1"/>
  <c r="E39" i="98" s="1"/>
  <c r="G31" i="97"/>
  <c r="J31" i="97" s="1"/>
  <c r="E31" i="98" s="1"/>
  <c r="G32" i="97"/>
  <c r="J32" i="97" s="1"/>
  <c r="E32" i="98" s="1"/>
  <c r="G28" i="97"/>
  <c r="J28" i="97" s="1"/>
  <c r="E28" i="98" s="1"/>
  <c r="G24" i="97"/>
  <c r="J24" i="97" s="1"/>
  <c r="E24" i="98" s="1"/>
  <c r="G22" i="97"/>
  <c r="J22" i="97" s="1"/>
  <c r="E22" i="98" s="1"/>
  <c r="G20" i="97"/>
  <c r="J20" i="97" s="1"/>
  <c r="E20" i="98" s="1"/>
  <c r="J146" i="8"/>
  <c r="G146" i="8"/>
  <c r="E116" i="77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G116" i="84" s="1"/>
  <c r="J116" i="84" s="1"/>
  <c r="E116" i="85" s="1"/>
  <c r="G116" i="85" s="1"/>
  <c r="J116" i="85" s="1"/>
  <c r="E116" i="86" s="1"/>
  <c r="G116" i="86" s="1"/>
  <c r="J116" i="86" s="1"/>
  <c r="E116" i="87" s="1"/>
  <c r="G116" i="87" s="1"/>
  <c r="J116" i="87" s="1"/>
  <c r="E116" i="88" s="1"/>
  <c r="G116" i="88" s="1"/>
  <c r="J116" i="88" s="1"/>
  <c r="E116" i="89" s="1"/>
  <c r="G116" i="89" s="1"/>
  <c r="J116" i="89" s="1"/>
  <c r="E116" i="90" s="1"/>
  <c r="G116" i="90" s="1"/>
  <c r="J116" i="90" s="1"/>
  <c r="E116" i="91" s="1"/>
  <c r="E116" i="8"/>
  <c r="J89" i="8"/>
  <c r="G89" i="8"/>
  <c r="J142" i="8"/>
  <c r="G142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E187" i="8"/>
  <c r="J105" i="8"/>
  <c r="G105" i="8"/>
  <c r="J217" i="8"/>
  <c r="G217" i="8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G118" i="84" s="1"/>
  <c r="J118" i="84" s="1"/>
  <c r="E118" i="85" s="1"/>
  <c r="G118" i="85" s="1"/>
  <c r="J118" i="85" s="1"/>
  <c r="E118" i="86" s="1"/>
  <c r="G118" i="86" s="1"/>
  <c r="J118" i="86" s="1"/>
  <c r="E118" i="87" s="1"/>
  <c r="G118" i="87" s="1"/>
  <c r="J118" i="87" s="1"/>
  <c r="E118" i="88" s="1"/>
  <c r="G118" i="88" s="1"/>
  <c r="J118" i="88" s="1"/>
  <c r="E118" i="89" s="1"/>
  <c r="G118" i="89" s="1"/>
  <c r="J118" i="89" s="1"/>
  <c r="E118" i="90" s="1"/>
  <c r="G118" i="90" s="1"/>
  <c r="J118" i="90" s="1"/>
  <c r="E118" i="91" s="1"/>
  <c r="E118" i="8"/>
  <c r="G194" i="8"/>
  <c r="J194" i="8"/>
  <c r="J108" i="8"/>
  <c r="G108" i="8"/>
  <c r="J117" i="8"/>
  <c r="G117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A15" i="8" s="1"/>
  <c r="Z17" i="8"/>
  <c r="AA17" i="8" s="1"/>
  <c r="Z31" i="8"/>
  <c r="AA31" i="8" s="1"/>
  <c r="Z25" i="8"/>
  <c r="AA25" i="8" s="1"/>
  <c r="Z23" i="8"/>
  <c r="AA23" i="8" s="1"/>
  <c r="G118" i="91" l="1"/>
  <c r="J118" i="91" s="1"/>
  <c r="E118" i="92" s="1"/>
  <c r="G118" i="92" s="1"/>
  <c r="J118" i="92" s="1"/>
  <c r="E118" i="93" s="1"/>
  <c r="G118" i="93" s="1"/>
  <c r="J118" i="93" s="1"/>
  <c r="E118" i="94" s="1"/>
  <c r="G118" i="94" s="1"/>
  <c r="J118" i="94" s="1"/>
  <c r="E118" i="95" s="1"/>
  <c r="G118" i="95" s="1"/>
  <c r="J118" i="95" s="1"/>
  <c r="E118" i="96" s="1"/>
  <c r="G118" i="96" s="1"/>
  <c r="J118" i="96" s="1"/>
  <c r="E118" i="97" s="1"/>
  <c r="G116" i="91"/>
  <c r="J116" i="91" s="1"/>
  <c r="E116" i="92" s="1"/>
  <c r="G116" i="92" s="1"/>
  <c r="J116" i="92" s="1"/>
  <c r="E116" i="93" s="1"/>
  <c r="G116" i="93" s="1"/>
  <c r="J116" i="93" s="1"/>
  <c r="E116" i="94" s="1"/>
  <c r="G116" i="94" s="1"/>
  <c r="J116" i="94" s="1"/>
  <c r="E116" i="95" s="1"/>
  <c r="G116" i="95" s="1"/>
  <c r="J116" i="95" s="1"/>
  <c r="E116" i="96" s="1"/>
  <c r="G116" i="96" s="1"/>
  <c r="J116" i="96" s="1"/>
  <c r="E116" i="97" s="1"/>
  <c r="G187" i="9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7" i="97" s="1"/>
  <c r="G143" i="98"/>
  <c r="J143" i="98" s="1"/>
  <c r="E143" i="99" s="1"/>
  <c r="G91" i="98"/>
  <c r="J91" i="98" s="1"/>
  <c r="E91" i="99" s="1"/>
  <c r="G194" i="97"/>
  <c r="J194" i="97" s="1"/>
  <c r="E194" i="98" s="1"/>
  <c r="G139" i="98"/>
  <c r="J139" i="98" s="1"/>
  <c r="E139" i="99" s="1"/>
  <c r="G164" i="98"/>
  <c r="J164" i="98" s="1"/>
  <c r="E164" i="99" s="1"/>
  <c r="G221" i="98"/>
  <c r="J221" i="98" s="1"/>
  <c r="E221" i="99" s="1"/>
  <c r="G23" i="98"/>
  <c r="J23" i="98" s="1"/>
  <c r="E23" i="99" s="1"/>
  <c r="G125" i="98"/>
  <c r="J125" i="98" s="1"/>
  <c r="E125" i="99" s="1"/>
  <c r="G107" i="98"/>
  <c r="J107" i="98" s="1"/>
  <c r="E107" i="99" s="1"/>
  <c r="G224" i="98"/>
  <c r="J224" i="98" s="1"/>
  <c r="E224" i="99" s="1"/>
  <c r="G85" i="98"/>
  <c r="J85" i="98" s="1"/>
  <c r="E85" i="99" s="1"/>
  <c r="G196" i="98"/>
  <c r="J196" i="98" s="1"/>
  <c r="E196" i="99" s="1"/>
  <c r="G94" i="98"/>
  <c r="J94" i="98" s="1"/>
  <c r="E94" i="99" s="1"/>
  <c r="G153" i="98"/>
  <c r="J153" i="98" s="1"/>
  <c r="E153" i="99" s="1"/>
  <c r="G208" i="98"/>
  <c r="J208" i="98" s="1"/>
  <c r="E208" i="99" s="1"/>
  <c r="G105" i="97"/>
  <c r="J105" i="97" s="1"/>
  <c r="E105" i="98" s="1"/>
  <c r="G71" i="98"/>
  <c r="J71" i="98" s="1"/>
  <c r="E71" i="99" s="1"/>
  <c r="G36" i="98"/>
  <c r="J36" i="98" s="1"/>
  <c r="E36" i="99" s="1"/>
  <c r="G88" i="98"/>
  <c r="J88" i="98" s="1"/>
  <c r="E88" i="99" s="1"/>
  <c r="G218" i="98"/>
  <c r="J218" i="98" s="1"/>
  <c r="E218" i="99" s="1"/>
  <c r="G66" i="98"/>
  <c r="J66" i="98" s="1"/>
  <c r="E66" i="99" s="1"/>
  <c r="G34" i="98"/>
  <c r="J34" i="98" s="1"/>
  <c r="E34" i="99" s="1"/>
  <c r="G117" i="97"/>
  <c r="J117" i="97" s="1"/>
  <c r="E117" i="98" s="1"/>
  <c r="G216" i="98"/>
  <c r="J216" i="98" s="1"/>
  <c r="E216" i="99" s="1"/>
  <c r="G92" i="98"/>
  <c r="J92" i="98" s="1"/>
  <c r="E92" i="99" s="1"/>
  <c r="G60" i="98"/>
  <c r="J60" i="98" s="1"/>
  <c r="E60" i="99" s="1"/>
  <c r="G25" i="98"/>
  <c r="J25" i="98" s="1"/>
  <c r="E25" i="99" s="1"/>
  <c r="G97" i="98"/>
  <c r="J97" i="98" s="1"/>
  <c r="E97" i="99" s="1"/>
  <c r="G124" i="98"/>
  <c r="J124" i="98" s="1"/>
  <c r="E124" i="99" s="1"/>
  <c r="G223" i="98"/>
  <c r="J223" i="98" s="1"/>
  <c r="E223" i="99" s="1"/>
  <c r="G210" i="98"/>
  <c r="J210" i="98" s="1"/>
  <c r="E210" i="99" s="1"/>
  <c r="G198" i="98"/>
  <c r="J198" i="98" s="1"/>
  <c r="E198" i="99" s="1"/>
  <c r="G195" i="98"/>
  <c r="J195" i="98" s="1"/>
  <c r="E195" i="99" s="1"/>
  <c r="G148" i="98"/>
  <c r="J148" i="98" s="1"/>
  <c r="E148" i="99" s="1"/>
  <c r="G206" i="98"/>
  <c r="J206" i="98" s="1"/>
  <c r="E206" i="99" s="1"/>
  <c r="G90" i="98"/>
  <c r="J90" i="98" s="1"/>
  <c r="E90" i="99" s="1"/>
  <c r="G220" i="98"/>
  <c r="J220" i="98" s="1"/>
  <c r="E220" i="99" s="1"/>
  <c r="G165" i="98"/>
  <c r="J165" i="98" s="1"/>
  <c r="E165" i="99" s="1"/>
  <c r="G214" i="98"/>
  <c r="J214" i="98" s="1"/>
  <c r="E214" i="99" s="1"/>
  <c r="G212" i="98"/>
  <c r="J212" i="98" s="1"/>
  <c r="E212" i="99" s="1"/>
  <c r="G119" i="98"/>
  <c r="J119" i="98" s="1"/>
  <c r="E119" i="99" s="1"/>
  <c r="G26" i="98"/>
  <c r="J26" i="98" s="1"/>
  <c r="E26" i="99" s="1"/>
  <c r="G102" i="98"/>
  <c r="J102" i="98" s="1"/>
  <c r="E102" i="99" s="1"/>
  <c r="G115" i="98"/>
  <c r="J115" i="98" s="1"/>
  <c r="E115" i="99" s="1"/>
  <c r="G41" i="98"/>
  <c r="J41" i="98" s="1"/>
  <c r="E41" i="99" s="1"/>
  <c r="G142" i="97"/>
  <c r="J142" i="97" s="1"/>
  <c r="E142" i="98" s="1"/>
  <c r="G106" i="98"/>
  <c r="J106" i="98" s="1"/>
  <c r="E106" i="99" s="1"/>
  <c r="G93" i="98"/>
  <c r="J93" i="98" s="1"/>
  <c r="E93" i="99" s="1"/>
  <c r="G151" i="98"/>
  <c r="J151" i="98" s="1"/>
  <c r="E151" i="99" s="1"/>
  <c r="G149" i="98"/>
  <c r="J149" i="98" s="1"/>
  <c r="E149" i="99" s="1"/>
  <c r="G122" i="98"/>
  <c r="J122" i="98" s="1"/>
  <c r="E122" i="99" s="1"/>
  <c r="G109" i="98"/>
  <c r="J109" i="98" s="1"/>
  <c r="E109" i="99" s="1"/>
  <c r="G89" i="97"/>
  <c r="J89" i="97" s="1"/>
  <c r="E89" i="98" s="1"/>
  <c r="G103" i="98"/>
  <c r="J103" i="98" s="1"/>
  <c r="E103" i="99" s="1"/>
  <c r="G159" i="98"/>
  <c r="J159" i="98" s="1"/>
  <c r="E159" i="99" s="1"/>
  <c r="G152" i="98"/>
  <c r="J152" i="98" s="1"/>
  <c r="E152" i="99" s="1"/>
  <c r="G82" i="98"/>
  <c r="J82" i="98" s="1"/>
  <c r="E82" i="99" s="1"/>
  <c r="G21" i="98"/>
  <c r="J21" i="98" s="1"/>
  <c r="E21" i="99" s="1"/>
  <c r="G166" i="98"/>
  <c r="J166" i="98" s="1"/>
  <c r="E166" i="99" s="1"/>
  <c r="G37" i="98"/>
  <c r="J37" i="98" s="1"/>
  <c r="E37" i="99" s="1"/>
  <c r="G126" i="98"/>
  <c r="J126" i="98" s="1"/>
  <c r="E126" i="99" s="1"/>
  <c r="G33" i="98"/>
  <c r="J33" i="98" s="1"/>
  <c r="E33" i="99" s="1"/>
  <c r="G19" i="98"/>
  <c r="J19" i="98" s="1"/>
  <c r="E19" i="99" s="1"/>
  <c r="G147" i="98"/>
  <c r="J147" i="98" s="1"/>
  <c r="E147" i="99" s="1"/>
  <c r="G27" i="98"/>
  <c r="J27" i="98" s="1"/>
  <c r="E27" i="99" s="1"/>
  <c r="G42" i="98"/>
  <c r="J42" i="98" s="1"/>
  <c r="E42" i="99" s="1"/>
  <c r="G123" i="98"/>
  <c r="J123" i="98" s="1"/>
  <c r="E123" i="99" s="1"/>
  <c r="G163" i="98"/>
  <c r="J163" i="98" s="1"/>
  <c r="E163" i="99" s="1"/>
  <c r="G213" i="98"/>
  <c r="J213" i="98" s="1"/>
  <c r="E213" i="99" s="1"/>
  <c r="G203" i="98"/>
  <c r="J203" i="98" s="1"/>
  <c r="E203" i="99" s="1"/>
  <c r="G83" i="98"/>
  <c r="J83" i="98" s="1"/>
  <c r="E83" i="99" s="1"/>
  <c r="G76" i="98"/>
  <c r="J76" i="98" s="1"/>
  <c r="E76" i="99" s="1"/>
  <c r="G127" i="98"/>
  <c r="J127" i="98" s="1"/>
  <c r="E127" i="99" s="1"/>
  <c r="G222" i="98"/>
  <c r="J222" i="98" s="1"/>
  <c r="E222" i="99" s="1"/>
  <c r="G197" i="98"/>
  <c r="J197" i="98" s="1"/>
  <c r="E197" i="99" s="1"/>
  <c r="G158" i="98"/>
  <c r="J158" i="98" s="1"/>
  <c r="E158" i="99" s="1"/>
  <c r="G188" i="98"/>
  <c r="J188" i="98" s="1"/>
  <c r="E188" i="99" s="1"/>
  <c r="G72" i="98"/>
  <c r="J72" i="98" s="1"/>
  <c r="E72" i="99" s="1"/>
  <c r="G108" i="97"/>
  <c r="J108" i="97" s="1"/>
  <c r="E108" i="98" s="1"/>
  <c r="G146" i="97"/>
  <c r="J146" i="97" s="1"/>
  <c r="E146" i="98" s="1"/>
  <c r="G145" i="98"/>
  <c r="J145" i="98" s="1"/>
  <c r="E145" i="99" s="1"/>
  <c r="G141" i="98"/>
  <c r="J141" i="98" s="1"/>
  <c r="E141" i="99" s="1"/>
  <c r="G209" i="98"/>
  <c r="J209" i="98" s="1"/>
  <c r="E209" i="99" s="1"/>
  <c r="G121" i="98"/>
  <c r="J121" i="98" s="1"/>
  <c r="E121" i="99" s="1"/>
  <c r="G104" i="98"/>
  <c r="J104" i="98" s="1"/>
  <c r="E104" i="99" s="1"/>
  <c r="G67" i="98"/>
  <c r="J67" i="98" s="1"/>
  <c r="E67" i="99" s="1"/>
  <c r="G96" i="98"/>
  <c r="J96" i="98" s="1"/>
  <c r="E96" i="99" s="1"/>
  <c r="G84" i="98"/>
  <c r="J84" i="98" s="1"/>
  <c r="E84" i="99" s="1"/>
  <c r="G225" i="99"/>
  <c r="J225" i="99" s="1"/>
  <c r="E225" i="100" s="1"/>
  <c r="G140" i="98"/>
  <c r="J140" i="98" s="1"/>
  <c r="E140" i="99" s="1"/>
  <c r="G217" i="97"/>
  <c r="J217" i="97" s="1"/>
  <c r="E217" i="98" s="1"/>
  <c r="G200" i="98"/>
  <c r="J200" i="98" s="1"/>
  <c r="E200" i="99" s="1"/>
  <c r="G120" i="98"/>
  <c r="J120" i="98" s="1"/>
  <c r="E120" i="99" s="1"/>
  <c r="G211" i="98"/>
  <c r="J211" i="98" s="1"/>
  <c r="E211" i="99" s="1"/>
  <c r="G207" i="98"/>
  <c r="J207" i="98" s="1"/>
  <c r="E207" i="99" s="1"/>
  <c r="G201" i="98"/>
  <c r="J201" i="98" s="1"/>
  <c r="E201" i="99" s="1"/>
  <c r="G51" i="98"/>
  <c r="J51" i="98" s="1"/>
  <c r="E51" i="99" s="1"/>
  <c r="G219" i="98"/>
  <c r="J219" i="98" s="1"/>
  <c r="E219" i="99" s="1"/>
  <c r="G193" i="98"/>
  <c r="J193" i="98" s="1"/>
  <c r="E193" i="99" s="1"/>
  <c r="G43" i="98"/>
  <c r="J43" i="98" s="1"/>
  <c r="E43" i="99" s="1"/>
  <c r="G162" i="98"/>
  <c r="J162" i="98" s="1"/>
  <c r="E162" i="99" s="1"/>
  <c r="G30" i="98"/>
  <c r="J30" i="98" s="1"/>
  <c r="E30" i="99" s="1"/>
  <c r="G68" i="98"/>
  <c r="J68" i="98" s="1"/>
  <c r="E68" i="99" s="1"/>
  <c r="G29" i="98"/>
  <c r="J29" i="98" s="1"/>
  <c r="E29" i="99" s="1"/>
  <c r="G135" i="98"/>
  <c r="J135" i="98" s="1"/>
  <c r="E135" i="99" s="1"/>
  <c r="G215" i="98"/>
  <c r="J215" i="98" s="1"/>
  <c r="E215" i="99" s="1"/>
  <c r="G77" i="98"/>
  <c r="J77" i="98" s="1"/>
  <c r="E77" i="99" s="1"/>
  <c r="G86" i="98"/>
  <c r="J86" i="98" s="1"/>
  <c r="E86" i="99" s="1"/>
  <c r="G144" i="98"/>
  <c r="J144" i="98" s="1"/>
  <c r="E144" i="99" s="1"/>
  <c r="G101" i="98"/>
  <c r="J101" i="98" s="1"/>
  <c r="E101" i="99" s="1"/>
  <c r="G98" i="98"/>
  <c r="J98" i="98" s="1"/>
  <c r="E98" i="99" s="1"/>
  <c r="G79" i="98"/>
  <c r="J79" i="98" s="1"/>
  <c r="E79" i="99" s="1"/>
  <c r="G78" i="98"/>
  <c r="J78" i="98" s="1"/>
  <c r="E78" i="99" s="1"/>
  <c r="G75" i="98"/>
  <c r="J75" i="98" s="1"/>
  <c r="E75" i="99" s="1"/>
  <c r="G73" i="98"/>
  <c r="J73" i="98" s="1"/>
  <c r="E73" i="99" s="1"/>
  <c r="G65" i="98"/>
  <c r="J65" i="98" s="1"/>
  <c r="E65" i="99" s="1"/>
  <c r="G64" i="98"/>
  <c r="J64" i="98" s="1"/>
  <c r="E64" i="99" s="1"/>
  <c r="G63" i="98"/>
  <c r="J63" i="98" s="1"/>
  <c r="E63" i="99" s="1"/>
  <c r="G55" i="98"/>
  <c r="J55" i="98" s="1"/>
  <c r="E55" i="99" s="1"/>
  <c r="G61" i="98"/>
  <c r="J61" i="98" s="1"/>
  <c r="E61" i="99" s="1"/>
  <c r="G54" i="98"/>
  <c r="J54" i="98" s="1"/>
  <c r="E54" i="99" s="1"/>
  <c r="G58" i="98"/>
  <c r="J58" i="98" s="1"/>
  <c r="E58" i="99" s="1"/>
  <c r="G57" i="98"/>
  <c r="J57" i="98" s="1"/>
  <c r="E57" i="99" s="1"/>
  <c r="G56" i="98"/>
  <c r="J56" i="98" s="1"/>
  <c r="E56" i="99" s="1"/>
  <c r="G50" i="98"/>
  <c r="J50" i="98" s="1"/>
  <c r="E50" i="99" s="1"/>
  <c r="G53" i="98"/>
  <c r="J53" i="98" s="1"/>
  <c r="E53" i="99" s="1"/>
  <c r="G52" i="98"/>
  <c r="J52" i="98" s="1"/>
  <c r="E52" i="99" s="1"/>
  <c r="G47" i="98"/>
  <c r="J47" i="98" s="1"/>
  <c r="E47" i="99" s="1"/>
  <c r="G49" i="98"/>
  <c r="J49" i="98" s="1"/>
  <c r="E49" i="99" s="1"/>
  <c r="G48" i="98"/>
  <c r="J48" i="98" s="1"/>
  <c r="E48" i="99" s="1"/>
  <c r="G46" i="98"/>
  <c r="J46" i="98" s="1"/>
  <c r="E46" i="99" s="1"/>
  <c r="G45" i="98"/>
  <c r="J45" i="98" s="1"/>
  <c r="E45" i="99" s="1"/>
  <c r="G40" i="98"/>
  <c r="J40" i="98" s="1"/>
  <c r="E40" i="99" s="1"/>
  <c r="G39" i="98"/>
  <c r="J39" i="98" s="1"/>
  <c r="E39" i="99" s="1"/>
  <c r="G31" i="98"/>
  <c r="J31" i="98" s="1"/>
  <c r="E31" i="99" s="1"/>
  <c r="G32" i="98"/>
  <c r="J32" i="98" s="1"/>
  <c r="E32" i="99" s="1"/>
  <c r="G28" i="98"/>
  <c r="J28" i="98" s="1"/>
  <c r="E28" i="99" s="1"/>
  <c r="G24" i="98"/>
  <c r="J24" i="98" s="1"/>
  <c r="E24" i="99" s="1"/>
  <c r="G22" i="98"/>
  <c r="J22" i="98" s="1"/>
  <c r="E22" i="99" s="1"/>
  <c r="G20" i="98"/>
  <c r="J20" i="98" s="1"/>
  <c r="E20" i="99" s="1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G18" i="84" s="1"/>
  <c r="J18" i="84" s="1"/>
  <c r="E18" i="85" s="1"/>
  <c r="G18" i="85" s="1"/>
  <c r="J18" i="85" s="1"/>
  <c r="E18" i="86" s="1"/>
  <c r="G18" i="86" s="1"/>
  <c r="J18" i="86" s="1"/>
  <c r="E18" i="87" s="1"/>
  <c r="G18" i="87" s="1"/>
  <c r="J18" i="87" s="1"/>
  <c r="E18" i="88" s="1"/>
  <c r="G18" i="88" s="1"/>
  <c r="J18" i="88" s="1"/>
  <c r="E18" i="89" s="1"/>
  <c r="G18" i="89" s="1"/>
  <c r="J18" i="89" s="1"/>
  <c r="E18" i="90" s="1"/>
  <c r="G18" i="90" s="1"/>
  <c r="J18" i="90" s="1"/>
  <c r="E18" i="91" s="1"/>
  <c r="E18" i="8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G13" i="84" s="1"/>
  <c r="J13" i="84" s="1"/>
  <c r="E13" i="85" s="1"/>
  <c r="G13" i="85" s="1"/>
  <c r="J13" i="85" s="1"/>
  <c r="E13" i="86" s="1"/>
  <c r="G13" i="86" s="1"/>
  <c r="J13" i="86" s="1"/>
  <c r="E13" i="87" s="1"/>
  <c r="G13" i="87" s="1"/>
  <c r="J13" i="87" s="1"/>
  <c r="E13" i="88" s="1"/>
  <c r="G13" i="88" s="1"/>
  <c r="J13" i="88" s="1"/>
  <c r="E13" i="89" s="1"/>
  <c r="G13" i="89" s="1"/>
  <c r="J13" i="89" s="1"/>
  <c r="E13" i="90" s="1"/>
  <c r="G13" i="90" s="1"/>
  <c r="J13" i="90" s="1"/>
  <c r="E13" i="91" s="1"/>
  <c r="E13" i="8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G8" i="84" s="1"/>
  <c r="J8" i="84" s="1"/>
  <c r="E8" i="85" s="1"/>
  <c r="G8" i="85" s="1"/>
  <c r="J8" i="85" s="1"/>
  <c r="E8" i="86" s="1"/>
  <c r="G8" i="86" s="1"/>
  <c r="J8" i="86" s="1"/>
  <c r="E8" i="87" s="1"/>
  <c r="G8" i="87" s="1"/>
  <c r="J8" i="87" s="1"/>
  <c r="E8" i="88" s="1"/>
  <c r="G8" i="88" s="1"/>
  <c r="J8" i="88" s="1"/>
  <c r="E8" i="89" s="1"/>
  <c r="G8" i="89" s="1"/>
  <c r="J8" i="89" s="1"/>
  <c r="E8" i="90" s="1"/>
  <c r="G8" i="90" s="1"/>
  <c r="J8" i="90" s="1"/>
  <c r="E8" i="91" s="1"/>
  <c r="E8" i="8"/>
  <c r="J118" i="8"/>
  <c r="G118" i="8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G15" i="84" s="1"/>
  <c r="J15" i="84" s="1"/>
  <c r="E15" i="85" s="1"/>
  <c r="G15" i="85" s="1"/>
  <c r="J15" i="85" s="1"/>
  <c r="E15" i="86" s="1"/>
  <c r="G15" i="86" s="1"/>
  <c r="J15" i="86" s="1"/>
  <c r="E15" i="87" s="1"/>
  <c r="G15" i="87" s="1"/>
  <c r="J15" i="87" s="1"/>
  <c r="E15" i="88" s="1"/>
  <c r="G15" i="88" s="1"/>
  <c r="J15" i="88" s="1"/>
  <c r="E15" i="89" s="1"/>
  <c r="G15" i="89" s="1"/>
  <c r="J15" i="89" s="1"/>
  <c r="E15" i="90" s="1"/>
  <c r="G15" i="90" s="1"/>
  <c r="J15" i="90" s="1"/>
  <c r="E15" i="91" s="1"/>
  <c r="E15" i="8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G7" i="84" s="1"/>
  <c r="J7" i="84" s="1"/>
  <c r="E7" i="85" s="1"/>
  <c r="G7" i="85" s="1"/>
  <c r="J7" i="85" s="1"/>
  <c r="E7" i="86" s="1"/>
  <c r="G7" i="86" s="1"/>
  <c r="J7" i="86" s="1"/>
  <c r="E7" i="87" s="1"/>
  <c r="G7" i="87" s="1"/>
  <c r="J7" i="87" s="1"/>
  <c r="E7" i="88" s="1"/>
  <c r="G7" i="88" s="1"/>
  <c r="J7" i="88" s="1"/>
  <c r="E7" i="89" s="1"/>
  <c r="G7" i="89" s="1"/>
  <c r="J7" i="89" s="1"/>
  <c r="E7" i="90" s="1"/>
  <c r="G7" i="90" s="1"/>
  <c r="J7" i="90" s="1"/>
  <c r="E7" i="91" s="1"/>
  <c r="E7" i="8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G17" i="84" s="1"/>
  <c r="J17" i="84" s="1"/>
  <c r="E17" i="85" s="1"/>
  <c r="G17" i="85" s="1"/>
  <c r="J17" i="85" s="1"/>
  <c r="E17" i="86" s="1"/>
  <c r="G17" i="86" s="1"/>
  <c r="J17" i="86" s="1"/>
  <c r="E17" i="87" s="1"/>
  <c r="G17" i="87" s="1"/>
  <c r="J17" i="87" s="1"/>
  <c r="E17" i="88" s="1"/>
  <c r="G17" i="88" s="1"/>
  <c r="J17" i="88" s="1"/>
  <c r="E17" i="89" s="1"/>
  <c r="G17" i="89" s="1"/>
  <c r="J17" i="89" s="1"/>
  <c r="E17" i="90" s="1"/>
  <c r="G17" i="90" s="1"/>
  <c r="J17" i="90" s="1"/>
  <c r="E17" i="91" s="1"/>
  <c r="E17" i="8"/>
  <c r="J116" i="8"/>
  <c r="G116" i="8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G6" i="84" s="1"/>
  <c r="J6" i="84" s="1"/>
  <c r="E6" i="85" s="1"/>
  <c r="G6" i="85" s="1"/>
  <c r="J6" i="85" s="1"/>
  <c r="E6" i="86" s="1"/>
  <c r="G6" i="86" s="1"/>
  <c r="J6" i="86" s="1"/>
  <c r="E6" i="87" s="1"/>
  <c r="G6" i="87" s="1"/>
  <c r="J6" i="87" s="1"/>
  <c r="E6" i="88" s="1"/>
  <c r="G6" i="88" s="1"/>
  <c r="J6" i="88" s="1"/>
  <c r="E6" i="89" s="1"/>
  <c r="G6" i="89" s="1"/>
  <c r="J6" i="89" s="1"/>
  <c r="E6" i="90" s="1"/>
  <c r="G6" i="90" s="1"/>
  <c r="J6" i="90" s="1"/>
  <c r="E6" i="91" s="1"/>
  <c r="E6" i="8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G16" i="84" s="1"/>
  <c r="J16" i="84" s="1"/>
  <c r="E16" i="85" s="1"/>
  <c r="G16" i="85" s="1"/>
  <c r="J16" i="85" s="1"/>
  <c r="E16" i="86" s="1"/>
  <c r="G16" i="86" s="1"/>
  <c r="J16" i="86" s="1"/>
  <c r="E16" i="87" s="1"/>
  <c r="G16" i="87" s="1"/>
  <c r="J16" i="87" s="1"/>
  <c r="E16" i="88" s="1"/>
  <c r="G16" i="88" s="1"/>
  <c r="J16" i="88" s="1"/>
  <c r="E16" i="89" s="1"/>
  <c r="G16" i="89" s="1"/>
  <c r="J16" i="89" s="1"/>
  <c r="E16" i="90" s="1"/>
  <c r="G16" i="90" s="1"/>
  <c r="J16" i="90" s="1"/>
  <c r="E16" i="91" s="1"/>
  <c r="E16" i="8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G14" i="84" s="1"/>
  <c r="J14" i="84" s="1"/>
  <c r="E14" i="85" s="1"/>
  <c r="G14" i="85" s="1"/>
  <c r="J14" i="85" s="1"/>
  <c r="E14" i="86" s="1"/>
  <c r="G14" i="86" s="1"/>
  <c r="J14" i="86" s="1"/>
  <c r="E14" i="87" s="1"/>
  <c r="G14" i="87" s="1"/>
  <c r="J14" i="87" s="1"/>
  <c r="E14" i="88" s="1"/>
  <c r="G14" i="88" s="1"/>
  <c r="J14" i="88" s="1"/>
  <c r="E14" i="89" s="1"/>
  <c r="G14" i="89" s="1"/>
  <c r="J14" i="89" s="1"/>
  <c r="E14" i="90" s="1"/>
  <c r="G14" i="90" s="1"/>
  <c r="J14" i="90" s="1"/>
  <c r="E14" i="91" s="1"/>
  <c r="E14" i="8"/>
  <c r="J187" i="8"/>
  <c r="G187" i="8"/>
  <c r="Z34" i="8"/>
  <c r="AA34" i="8" s="1"/>
  <c r="M228" i="8"/>
  <c r="H227" i="8"/>
  <c r="H229" i="8"/>
  <c r="Z12" i="8"/>
  <c r="AA12" i="8" s="1"/>
  <c r="Z20" i="8"/>
  <c r="AA20" i="8" s="1"/>
  <c r="Z28" i="8"/>
  <c r="AA28" i="8" s="1"/>
  <c r="AA18" i="8"/>
  <c r="Z26" i="8"/>
  <c r="AA26" i="8" s="1"/>
  <c r="Z35" i="8"/>
  <c r="AA35" i="8" s="1"/>
  <c r="Z14" i="8"/>
  <c r="AA14" i="8" s="1"/>
  <c r="Z22" i="8"/>
  <c r="AA22" i="8" s="1"/>
  <c r="Z30" i="8"/>
  <c r="AA30" i="8" s="1"/>
  <c r="Z11" i="8"/>
  <c r="AA11" i="8" s="1"/>
  <c r="Z19" i="8"/>
  <c r="AA19" i="8" s="1"/>
  <c r="Z16" i="8"/>
  <c r="AA16" i="8" s="1"/>
  <c r="Z24" i="8"/>
  <c r="AA24" i="8" s="1"/>
  <c r="Z32" i="8"/>
  <c r="AA32" i="8" s="1"/>
  <c r="Z13" i="8"/>
  <c r="AA13" i="8" s="1"/>
  <c r="Z21" i="8"/>
  <c r="AA21" i="8" s="1"/>
  <c r="Z29" i="8"/>
  <c r="AA29" i="8" s="1"/>
  <c r="G16" i="91" l="1"/>
  <c r="J16" i="91" s="1"/>
  <c r="E16" i="92" s="1"/>
  <c r="G16" i="92" s="1"/>
  <c r="J16" i="92" s="1"/>
  <c r="E16" i="93" s="1"/>
  <c r="G16" i="93" s="1"/>
  <c r="J16" i="93" s="1"/>
  <c r="E16" i="94" s="1"/>
  <c r="G16" i="94" s="1"/>
  <c r="J16" i="94" s="1"/>
  <c r="E16" i="95" s="1"/>
  <c r="G16" i="95" s="1"/>
  <c r="J16" i="95" s="1"/>
  <c r="E16" i="96" s="1"/>
  <c r="G16" i="96" s="1"/>
  <c r="J16" i="96" s="1"/>
  <c r="E16" i="97" s="1"/>
  <c r="G13" i="91"/>
  <c r="J13" i="91" s="1"/>
  <c r="E13" i="92" s="1"/>
  <c r="G13" i="92" s="1"/>
  <c r="J13" i="92" s="1"/>
  <c r="E13" i="93" s="1"/>
  <c r="G13" i="93" s="1"/>
  <c r="J13" i="93" s="1"/>
  <c r="E13" i="94" s="1"/>
  <c r="G13" i="94" s="1"/>
  <c r="J13" i="94" s="1"/>
  <c r="E13" i="95" s="1"/>
  <c r="G13" i="95" s="1"/>
  <c r="J13" i="95" s="1"/>
  <c r="E13" i="96" s="1"/>
  <c r="G13" i="96" s="1"/>
  <c r="J13" i="96" s="1"/>
  <c r="E13" i="97" s="1"/>
  <c r="G7" i="91"/>
  <c r="J7" i="91" s="1"/>
  <c r="E7" i="92" s="1"/>
  <c r="G7" i="92" s="1"/>
  <c r="J7" i="92" s="1"/>
  <c r="E7" i="93" s="1"/>
  <c r="G7" i="93" s="1"/>
  <c r="J7" i="93" s="1"/>
  <c r="E7" i="94" s="1"/>
  <c r="G7" i="94" s="1"/>
  <c r="J7" i="94" s="1"/>
  <c r="E7" i="95" s="1"/>
  <c r="G7" i="95" s="1"/>
  <c r="J7" i="95" s="1"/>
  <c r="E7" i="96" s="1"/>
  <c r="G7" i="96" s="1"/>
  <c r="J7" i="96" s="1"/>
  <c r="E7" i="97" s="1"/>
  <c r="G6" i="91"/>
  <c r="J6" i="91" s="1"/>
  <c r="E6" i="92" s="1"/>
  <c r="G6" i="92" s="1"/>
  <c r="J6" i="92" s="1"/>
  <c r="E6" i="93" s="1"/>
  <c r="G6" i="93" s="1"/>
  <c r="J6" i="93" s="1"/>
  <c r="E6" i="94" s="1"/>
  <c r="G6" i="94" s="1"/>
  <c r="J6" i="94" s="1"/>
  <c r="E6" i="95" s="1"/>
  <c r="G6" i="95" s="1"/>
  <c r="J6" i="95" s="1"/>
  <c r="E6" i="96" s="1"/>
  <c r="G6" i="96" s="1"/>
  <c r="J6" i="96" s="1"/>
  <c r="E6" i="97" s="1"/>
  <c r="G18" i="91"/>
  <c r="J18" i="91" s="1"/>
  <c r="E18" i="92" s="1"/>
  <c r="G18" i="92" s="1"/>
  <c r="J18" i="92" s="1"/>
  <c r="E18" i="93" s="1"/>
  <c r="G18" i="93" s="1"/>
  <c r="J18" i="93" s="1"/>
  <c r="E18" i="94" s="1"/>
  <c r="G18" i="94" s="1"/>
  <c r="J18" i="94" s="1"/>
  <c r="E18" i="95" s="1"/>
  <c r="G18" i="95" s="1"/>
  <c r="J18" i="95" s="1"/>
  <c r="E18" i="96" s="1"/>
  <c r="G18" i="96" s="1"/>
  <c r="J18" i="96" s="1"/>
  <c r="E18" i="97" s="1"/>
  <c r="G15" i="91"/>
  <c r="J15" i="91" s="1"/>
  <c r="E15" i="92" s="1"/>
  <c r="G15" i="92" s="1"/>
  <c r="J15" i="92" s="1"/>
  <c r="E15" i="93" s="1"/>
  <c r="G15" i="93" s="1"/>
  <c r="J15" i="93" s="1"/>
  <c r="E15" i="94" s="1"/>
  <c r="G15" i="94" s="1"/>
  <c r="J15" i="94" s="1"/>
  <c r="E15" i="95" s="1"/>
  <c r="G15" i="95" s="1"/>
  <c r="J15" i="95" s="1"/>
  <c r="E15" i="96" s="1"/>
  <c r="G15" i="96" s="1"/>
  <c r="J15" i="96" s="1"/>
  <c r="E15" i="97" s="1"/>
  <c r="G17" i="91"/>
  <c r="J17" i="91" s="1"/>
  <c r="E17" i="92" s="1"/>
  <c r="G17" i="92" s="1"/>
  <c r="J17" i="92" s="1"/>
  <c r="E17" i="93" s="1"/>
  <c r="G17" i="93" s="1"/>
  <c r="J17" i="93" s="1"/>
  <c r="E17" i="94" s="1"/>
  <c r="G17" i="94" s="1"/>
  <c r="J17" i="94" s="1"/>
  <c r="E17" i="95" s="1"/>
  <c r="G17" i="95" s="1"/>
  <c r="J17" i="95" s="1"/>
  <c r="E17" i="96" s="1"/>
  <c r="G17" i="96" s="1"/>
  <c r="J17" i="96" s="1"/>
  <c r="E17" i="97" s="1"/>
  <c r="G8" i="91"/>
  <c r="J8" i="91" s="1"/>
  <c r="E8" i="92" s="1"/>
  <c r="G8" i="92" s="1"/>
  <c r="J8" i="92" s="1"/>
  <c r="E8" i="93" s="1"/>
  <c r="G8" i="93" s="1"/>
  <c r="J8" i="93" s="1"/>
  <c r="E8" i="94" s="1"/>
  <c r="G8" i="94" s="1"/>
  <c r="J8" i="94" s="1"/>
  <c r="E8" i="95" s="1"/>
  <c r="G8" i="95" s="1"/>
  <c r="J8" i="95" s="1"/>
  <c r="E8" i="96" s="1"/>
  <c r="G8" i="96" s="1"/>
  <c r="J8" i="96" s="1"/>
  <c r="E8" i="97" s="1"/>
  <c r="G14" i="91"/>
  <c r="J14" i="91" s="1"/>
  <c r="E14" i="92" s="1"/>
  <c r="G14" i="92" s="1"/>
  <c r="J14" i="92" s="1"/>
  <c r="E14" i="93" s="1"/>
  <c r="G14" i="93" s="1"/>
  <c r="J14" i="93" s="1"/>
  <c r="E14" i="94" s="1"/>
  <c r="G14" i="94" s="1"/>
  <c r="J14" i="94" s="1"/>
  <c r="E14" i="95" s="1"/>
  <c r="G14" i="95" s="1"/>
  <c r="J14" i="95" s="1"/>
  <c r="E14" i="96" s="1"/>
  <c r="G14" i="96" s="1"/>
  <c r="J14" i="96" s="1"/>
  <c r="E14" i="97" s="1"/>
  <c r="G68" i="99"/>
  <c r="J68" i="99" s="1"/>
  <c r="E68" i="100" s="1"/>
  <c r="G96" i="99"/>
  <c r="J96" i="99" s="1"/>
  <c r="E96" i="100" s="1"/>
  <c r="G83" i="99"/>
  <c r="J83" i="99" s="1"/>
  <c r="E83" i="100" s="1"/>
  <c r="G159" i="99"/>
  <c r="J159" i="99" s="1"/>
  <c r="E159" i="100" s="1"/>
  <c r="G214" i="99"/>
  <c r="J214" i="99" s="1"/>
  <c r="E214" i="100" s="1"/>
  <c r="G117" i="98"/>
  <c r="J117" i="98" s="1"/>
  <c r="E117" i="99" s="1"/>
  <c r="G23" i="99"/>
  <c r="J23" i="99" s="1"/>
  <c r="E23" i="100" s="1"/>
  <c r="G51" i="99"/>
  <c r="J51" i="99" s="1"/>
  <c r="E51" i="100" s="1"/>
  <c r="G145" i="99"/>
  <c r="J145" i="99" s="1"/>
  <c r="E145" i="100" s="1"/>
  <c r="G27" i="99"/>
  <c r="J27" i="99" s="1"/>
  <c r="E27" i="100" s="1"/>
  <c r="G151" i="99"/>
  <c r="J151" i="99" s="1"/>
  <c r="E151" i="100" s="1"/>
  <c r="G195" i="99"/>
  <c r="J195" i="99" s="1"/>
  <c r="E195" i="100" s="1"/>
  <c r="G71" i="99"/>
  <c r="J71" i="99" s="1"/>
  <c r="E71" i="100" s="1"/>
  <c r="G143" i="99"/>
  <c r="J143" i="99" s="1"/>
  <c r="E143" i="100" s="1"/>
  <c r="G217" i="98"/>
  <c r="J217" i="98" s="1"/>
  <c r="E217" i="99" s="1"/>
  <c r="G197" i="99"/>
  <c r="J197" i="99" s="1"/>
  <c r="E197" i="100" s="1"/>
  <c r="G166" i="99"/>
  <c r="J166" i="99" s="1"/>
  <c r="E166" i="100" s="1"/>
  <c r="G102" i="99"/>
  <c r="J102" i="99" s="1"/>
  <c r="E102" i="100" s="1"/>
  <c r="G25" i="99"/>
  <c r="J25" i="99" s="1"/>
  <c r="E25" i="100" s="1"/>
  <c r="G85" i="99"/>
  <c r="J85" i="99" s="1"/>
  <c r="E85" i="100" s="1"/>
  <c r="G162" i="99"/>
  <c r="J162" i="99" s="1"/>
  <c r="E162" i="100" s="1"/>
  <c r="G104" i="99"/>
  <c r="J104" i="99" s="1"/>
  <c r="E104" i="100" s="1"/>
  <c r="G213" i="99"/>
  <c r="J213" i="99" s="1"/>
  <c r="E213" i="100" s="1"/>
  <c r="G89" i="98"/>
  <c r="J89" i="98" s="1"/>
  <c r="E89" i="99" s="1"/>
  <c r="G220" i="99"/>
  <c r="J220" i="99" s="1"/>
  <c r="E220" i="100" s="1"/>
  <c r="G66" i="99"/>
  <c r="J66" i="99" s="1"/>
  <c r="E66" i="100" s="1"/>
  <c r="G164" i="99"/>
  <c r="J164" i="99" s="1"/>
  <c r="E164" i="100" s="1"/>
  <c r="G108" i="98"/>
  <c r="J108" i="98" s="1"/>
  <c r="E108" i="99" s="1"/>
  <c r="G187" i="97"/>
  <c r="J187" i="97" s="1"/>
  <c r="E187" i="98" s="1"/>
  <c r="G88" i="99"/>
  <c r="J88" i="99" s="1"/>
  <c r="E88" i="100" s="1"/>
  <c r="G194" i="98"/>
  <c r="J194" i="98" s="1"/>
  <c r="E194" i="99" s="1"/>
  <c r="G207" i="99"/>
  <c r="J207" i="99" s="1"/>
  <c r="E207" i="100" s="1"/>
  <c r="G19" i="99"/>
  <c r="J19" i="99" s="1"/>
  <c r="E19" i="100" s="1"/>
  <c r="G106" i="99"/>
  <c r="J106" i="99" s="1"/>
  <c r="E106" i="100" s="1"/>
  <c r="G210" i="99"/>
  <c r="J210" i="99" s="1"/>
  <c r="E210" i="100" s="1"/>
  <c r="G208" i="99"/>
  <c r="J208" i="99" s="1"/>
  <c r="E208" i="100" s="1"/>
  <c r="G225" i="100"/>
  <c r="J225" i="100" s="1"/>
  <c r="E225" i="101" s="1"/>
  <c r="G225" i="101" s="1"/>
  <c r="J225" i="101" s="1"/>
  <c r="E225" i="102" s="1"/>
  <c r="G225" i="102" s="1"/>
  <c r="J225" i="102" s="1"/>
  <c r="E225" i="103" s="1"/>
  <c r="G225" i="103" s="1"/>
  <c r="J225" i="103" s="1"/>
  <c r="E225" i="104" s="1"/>
  <c r="G225" i="104" s="1"/>
  <c r="J225" i="104" s="1"/>
  <c r="E225" i="105" s="1"/>
  <c r="G225" i="105" s="1"/>
  <c r="J225" i="105" s="1"/>
  <c r="E225" i="106" s="1"/>
  <c r="G225" i="106" s="1"/>
  <c r="J225" i="106" s="1"/>
  <c r="E225" i="107" s="1"/>
  <c r="G225" i="107" s="1"/>
  <c r="J225" i="107" s="1"/>
  <c r="G127" i="99"/>
  <c r="J127" i="99" s="1"/>
  <c r="E127" i="100" s="1"/>
  <c r="G82" i="99"/>
  <c r="J82" i="99" s="1"/>
  <c r="E82" i="100" s="1"/>
  <c r="G119" i="99"/>
  <c r="J119" i="99" s="1"/>
  <c r="E119" i="100" s="1"/>
  <c r="G92" i="99"/>
  <c r="J92" i="99" s="1"/>
  <c r="E92" i="100" s="1"/>
  <c r="G107" i="99"/>
  <c r="J107" i="99" s="1"/>
  <c r="E107" i="100" s="1"/>
  <c r="G193" i="99"/>
  <c r="J193" i="99" s="1"/>
  <c r="E193" i="100" s="1"/>
  <c r="G209" i="99"/>
  <c r="J209" i="99" s="1"/>
  <c r="E209" i="100" s="1"/>
  <c r="G123" i="99"/>
  <c r="J123" i="99" s="1"/>
  <c r="E123" i="100" s="1"/>
  <c r="G122" i="99"/>
  <c r="J122" i="99" s="1"/>
  <c r="E122" i="100" s="1"/>
  <c r="G206" i="99"/>
  <c r="J206" i="99" s="1"/>
  <c r="E206" i="100" s="1"/>
  <c r="G120" i="99"/>
  <c r="J120" i="99" s="1"/>
  <c r="E120" i="100" s="1"/>
  <c r="G188" i="99"/>
  <c r="J188" i="99" s="1"/>
  <c r="E188" i="100" s="1"/>
  <c r="G126" i="99"/>
  <c r="J126" i="99" s="1"/>
  <c r="E126" i="100" s="1"/>
  <c r="G41" i="99"/>
  <c r="J41" i="99" s="1"/>
  <c r="E41" i="100" s="1"/>
  <c r="G124" i="99"/>
  <c r="J124" i="99" s="1"/>
  <c r="E124" i="100" s="1"/>
  <c r="G94" i="99"/>
  <c r="J94" i="99" s="1"/>
  <c r="E94" i="100" s="1"/>
  <c r="G219" i="99"/>
  <c r="J219" i="99" s="1"/>
  <c r="E219" i="100" s="1"/>
  <c r="G211" i="99"/>
  <c r="J211" i="99" s="1"/>
  <c r="E211" i="100" s="1"/>
  <c r="G67" i="99"/>
  <c r="J67" i="99" s="1"/>
  <c r="E67" i="100" s="1"/>
  <c r="G141" i="99"/>
  <c r="J141" i="99" s="1"/>
  <c r="E141" i="100" s="1"/>
  <c r="G222" i="99"/>
  <c r="J222" i="99" s="1"/>
  <c r="E222" i="100" s="1"/>
  <c r="G203" i="99"/>
  <c r="J203" i="99" s="1"/>
  <c r="E203" i="100" s="1"/>
  <c r="G42" i="99"/>
  <c r="J42" i="99" s="1"/>
  <c r="E42" i="100" s="1"/>
  <c r="G33" i="99"/>
  <c r="J33" i="99" s="1"/>
  <c r="E33" i="100" s="1"/>
  <c r="G103" i="99"/>
  <c r="J103" i="99" s="1"/>
  <c r="E103" i="100" s="1"/>
  <c r="G149" i="99"/>
  <c r="J149" i="99" s="1"/>
  <c r="E149" i="100" s="1"/>
  <c r="G142" i="98"/>
  <c r="J142" i="98" s="1"/>
  <c r="E142" i="99" s="1"/>
  <c r="G26" i="99"/>
  <c r="J26" i="99" s="1"/>
  <c r="E26" i="100" s="1"/>
  <c r="G148" i="99"/>
  <c r="J148" i="99" s="1"/>
  <c r="E148" i="100" s="1"/>
  <c r="G223" i="99"/>
  <c r="J223" i="99" s="1"/>
  <c r="E223" i="100" s="1"/>
  <c r="G60" i="99"/>
  <c r="J60" i="99" s="1"/>
  <c r="E60" i="100" s="1"/>
  <c r="G34" i="99"/>
  <c r="J34" i="99" s="1"/>
  <c r="E34" i="100" s="1"/>
  <c r="G36" i="99"/>
  <c r="J36" i="99" s="1"/>
  <c r="E36" i="100" s="1"/>
  <c r="G153" i="99"/>
  <c r="J153" i="99" s="1"/>
  <c r="E153" i="100" s="1"/>
  <c r="G224" i="99"/>
  <c r="J224" i="99" s="1"/>
  <c r="E224" i="100" s="1"/>
  <c r="G91" i="99"/>
  <c r="J91" i="99" s="1"/>
  <c r="E91" i="100" s="1"/>
  <c r="G29" i="99"/>
  <c r="J29" i="99" s="1"/>
  <c r="E29" i="100" s="1"/>
  <c r="G43" i="99"/>
  <c r="J43" i="99" s="1"/>
  <c r="E43" i="100" s="1"/>
  <c r="G201" i="99"/>
  <c r="J201" i="99" s="1"/>
  <c r="E201" i="100" s="1"/>
  <c r="G200" i="99"/>
  <c r="J200" i="99" s="1"/>
  <c r="E200" i="100" s="1"/>
  <c r="G84" i="99"/>
  <c r="J84" i="99" s="1"/>
  <c r="E84" i="100" s="1"/>
  <c r="G121" i="99"/>
  <c r="J121" i="99" s="1"/>
  <c r="E121" i="100" s="1"/>
  <c r="G146" i="98"/>
  <c r="J146" i="98" s="1"/>
  <c r="E146" i="99" s="1"/>
  <c r="G158" i="99"/>
  <c r="J158" i="99" s="1"/>
  <c r="E158" i="100" s="1"/>
  <c r="G76" i="99"/>
  <c r="J76" i="99" s="1"/>
  <c r="E76" i="100" s="1"/>
  <c r="G163" i="99"/>
  <c r="J163" i="99" s="1"/>
  <c r="E163" i="100" s="1"/>
  <c r="G147" i="99"/>
  <c r="J147" i="99" s="1"/>
  <c r="E147" i="100" s="1"/>
  <c r="G37" i="99"/>
  <c r="J37" i="99" s="1"/>
  <c r="E37" i="100" s="1"/>
  <c r="G152" i="99"/>
  <c r="J152" i="99" s="1"/>
  <c r="E152" i="100" s="1"/>
  <c r="G109" i="99"/>
  <c r="J109" i="99" s="1"/>
  <c r="E109" i="100" s="1"/>
  <c r="G93" i="99"/>
  <c r="J93" i="99" s="1"/>
  <c r="E93" i="100" s="1"/>
  <c r="G115" i="99"/>
  <c r="J115" i="99" s="1"/>
  <c r="E115" i="100" s="1"/>
  <c r="G212" i="99"/>
  <c r="J212" i="99" s="1"/>
  <c r="E212" i="100" s="1"/>
  <c r="G90" i="99"/>
  <c r="J90" i="99" s="1"/>
  <c r="E90" i="100" s="1"/>
  <c r="G198" i="99"/>
  <c r="J198" i="99" s="1"/>
  <c r="E198" i="100" s="1"/>
  <c r="G97" i="99"/>
  <c r="J97" i="99" s="1"/>
  <c r="E97" i="100" s="1"/>
  <c r="G216" i="99"/>
  <c r="J216" i="99" s="1"/>
  <c r="E216" i="100" s="1"/>
  <c r="G218" i="99"/>
  <c r="J218" i="99" s="1"/>
  <c r="E218" i="100" s="1"/>
  <c r="G105" i="98"/>
  <c r="J105" i="98" s="1"/>
  <c r="E105" i="99" s="1"/>
  <c r="G196" i="99"/>
  <c r="J196" i="99" s="1"/>
  <c r="E196" i="100" s="1"/>
  <c r="G125" i="99"/>
  <c r="J125" i="99" s="1"/>
  <c r="E125" i="100" s="1"/>
  <c r="G139" i="99"/>
  <c r="J139" i="99" s="1"/>
  <c r="E139" i="100" s="1"/>
  <c r="G30" i="99"/>
  <c r="J30" i="99" s="1"/>
  <c r="E30" i="100" s="1"/>
  <c r="G140" i="99"/>
  <c r="J140" i="99" s="1"/>
  <c r="E140" i="100" s="1"/>
  <c r="G72" i="99"/>
  <c r="J72" i="99" s="1"/>
  <c r="E72" i="100" s="1"/>
  <c r="G21" i="99"/>
  <c r="J21" i="99" s="1"/>
  <c r="E21" i="100" s="1"/>
  <c r="G165" i="99"/>
  <c r="J165" i="99" s="1"/>
  <c r="E165" i="100" s="1"/>
  <c r="G221" i="99"/>
  <c r="J221" i="99" s="1"/>
  <c r="E221" i="100" s="1"/>
  <c r="G135" i="99"/>
  <c r="J135" i="99" s="1"/>
  <c r="E135" i="100" s="1"/>
  <c r="G215" i="99"/>
  <c r="J215" i="99" s="1"/>
  <c r="E215" i="100" s="1"/>
  <c r="G77" i="99"/>
  <c r="J77" i="99" s="1"/>
  <c r="E77" i="100" s="1"/>
  <c r="G86" i="99"/>
  <c r="J86" i="99" s="1"/>
  <c r="E86" i="100" s="1"/>
  <c r="G144" i="99"/>
  <c r="J144" i="99" s="1"/>
  <c r="E144" i="100" s="1"/>
  <c r="G101" i="99"/>
  <c r="J101" i="99" s="1"/>
  <c r="E101" i="100" s="1"/>
  <c r="G98" i="99"/>
  <c r="J98" i="99" s="1"/>
  <c r="E98" i="100" s="1"/>
  <c r="G79" i="99"/>
  <c r="J79" i="99" s="1"/>
  <c r="E79" i="100" s="1"/>
  <c r="G78" i="99"/>
  <c r="J78" i="99" s="1"/>
  <c r="E78" i="100" s="1"/>
  <c r="G75" i="99"/>
  <c r="J75" i="99" s="1"/>
  <c r="E75" i="100" s="1"/>
  <c r="G73" i="99"/>
  <c r="J73" i="99" s="1"/>
  <c r="E73" i="100" s="1"/>
  <c r="G118" i="97"/>
  <c r="J118" i="97" s="1"/>
  <c r="E118" i="98" s="1"/>
  <c r="G116" i="97"/>
  <c r="J116" i="97" s="1"/>
  <c r="E116" i="98" s="1"/>
  <c r="G65" i="99"/>
  <c r="J65" i="99" s="1"/>
  <c r="E65" i="100" s="1"/>
  <c r="G64" i="99"/>
  <c r="J64" i="99" s="1"/>
  <c r="E64" i="100" s="1"/>
  <c r="G63" i="99"/>
  <c r="J63" i="99" s="1"/>
  <c r="E63" i="100" s="1"/>
  <c r="G55" i="99"/>
  <c r="J55" i="99" s="1"/>
  <c r="E55" i="100" s="1"/>
  <c r="G61" i="99"/>
  <c r="J61" i="99" s="1"/>
  <c r="E61" i="100" s="1"/>
  <c r="G54" i="99"/>
  <c r="J54" i="99" s="1"/>
  <c r="E54" i="100" s="1"/>
  <c r="G58" i="99"/>
  <c r="J58" i="99" s="1"/>
  <c r="E58" i="100" s="1"/>
  <c r="G57" i="99"/>
  <c r="J57" i="99" s="1"/>
  <c r="E57" i="100" s="1"/>
  <c r="G56" i="99"/>
  <c r="J56" i="99" s="1"/>
  <c r="E56" i="100" s="1"/>
  <c r="G50" i="99"/>
  <c r="J50" i="99" s="1"/>
  <c r="E50" i="100" s="1"/>
  <c r="G53" i="99"/>
  <c r="J53" i="99" s="1"/>
  <c r="E53" i="100" s="1"/>
  <c r="G52" i="99"/>
  <c r="J52" i="99" s="1"/>
  <c r="E52" i="100" s="1"/>
  <c r="G47" i="99"/>
  <c r="J47" i="99" s="1"/>
  <c r="E47" i="100" s="1"/>
  <c r="G49" i="99"/>
  <c r="J49" i="99" s="1"/>
  <c r="E49" i="100" s="1"/>
  <c r="G48" i="99"/>
  <c r="J48" i="99" s="1"/>
  <c r="E48" i="100" s="1"/>
  <c r="G46" i="99"/>
  <c r="J46" i="99" s="1"/>
  <c r="E46" i="100" s="1"/>
  <c r="G45" i="99"/>
  <c r="J45" i="99" s="1"/>
  <c r="E45" i="100" s="1"/>
  <c r="G40" i="99"/>
  <c r="J40" i="99" s="1"/>
  <c r="E40" i="100" s="1"/>
  <c r="G39" i="99"/>
  <c r="J39" i="99" s="1"/>
  <c r="E39" i="100" s="1"/>
  <c r="G31" i="99"/>
  <c r="J31" i="99" s="1"/>
  <c r="E31" i="100" s="1"/>
  <c r="G32" i="99"/>
  <c r="J32" i="99" s="1"/>
  <c r="E32" i="100" s="1"/>
  <c r="G28" i="99"/>
  <c r="J28" i="99" s="1"/>
  <c r="E28" i="100" s="1"/>
  <c r="G24" i="99"/>
  <c r="J24" i="99" s="1"/>
  <c r="E24" i="100" s="1"/>
  <c r="G22" i="99"/>
  <c r="J22" i="99" s="1"/>
  <c r="E22" i="100" s="1"/>
  <c r="G20" i="99"/>
  <c r="J20" i="99" s="1"/>
  <c r="E20" i="100" s="1"/>
  <c r="J14" i="8"/>
  <c r="G14" i="8"/>
  <c r="J17" i="8"/>
  <c r="G17" i="8"/>
  <c r="J8" i="8"/>
  <c r="G8" i="8"/>
  <c r="J16" i="8"/>
  <c r="G16" i="8"/>
  <c r="J7" i="8"/>
  <c r="G7" i="8"/>
  <c r="J13" i="8"/>
  <c r="G13" i="8"/>
  <c r="J6" i="8"/>
  <c r="G6" i="8"/>
  <c r="J15" i="8"/>
  <c r="G15" i="8"/>
  <c r="J18" i="8"/>
  <c r="G18" i="8"/>
  <c r="Z10" i="8"/>
  <c r="AA10" i="8" s="1"/>
  <c r="Z9" i="8"/>
  <c r="AA9" i="8" s="1"/>
  <c r="Z7" i="8"/>
  <c r="AA7" i="8" s="1"/>
  <c r="Z8" i="8"/>
  <c r="AA8" i="8" s="1"/>
  <c r="Z6" i="8"/>
  <c r="AA6" i="8" s="1"/>
  <c r="N229" i="8"/>
  <c r="F228" i="8" s="1"/>
  <c r="C229" i="8" s="1"/>
  <c r="H230" i="8"/>
  <c r="G196" i="100" l="1"/>
  <c r="J196" i="100" s="1"/>
  <c r="E196" i="101" s="1"/>
  <c r="G196" i="101" s="1"/>
  <c r="J196" i="101" s="1"/>
  <c r="E196" i="102" s="1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96" i="106" s="1"/>
  <c r="G196" i="106" s="1"/>
  <c r="J196" i="106" s="1"/>
  <c r="E196" i="107" s="1"/>
  <c r="G196" i="107" s="1"/>
  <c r="J196" i="107" s="1"/>
  <c r="G158" i="100"/>
  <c r="J158" i="100" s="1"/>
  <c r="E158" i="101" s="1"/>
  <c r="G158" i="101" s="1"/>
  <c r="J158" i="101" s="1"/>
  <c r="E158" i="102" s="1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58" i="106" s="1"/>
  <c r="G158" i="106" s="1"/>
  <c r="J158" i="106" s="1"/>
  <c r="E158" i="107" s="1"/>
  <c r="G158" i="107" s="1"/>
  <c r="J158" i="107" s="1"/>
  <c r="G222" i="100"/>
  <c r="J222" i="100" s="1"/>
  <c r="E222" i="101" s="1"/>
  <c r="G222" i="101" s="1"/>
  <c r="J222" i="101" s="1"/>
  <c r="E222" i="102" s="1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222" i="106" s="1"/>
  <c r="G222" i="106" s="1"/>
  <c r="J222" i="106" s="1"/>
  <c r="E222" i="107" s="1"/>
  <c r="G222" i="107" s="1"/>
  <c r="J222" i="107" s="1"/>
  <c r="G107" i="100"/>
  <c r="J107" i="100" s="1"/>
  <c r="E107" i="101" s="1"/>
  <c r="G107" i="101" s="1"/>
  <c r="J107" i="101" s="1"/>
  <c r="E107" i="102" s="1"/>
  <c r="G107" i="102" s="1"/>
  <c r="J107" i="102" s="1"/>
  <c r="E107" i="103" s="1"/>
  <c r="G107" i="103" s="1"/>
  <c r="J107" i="103" s="1"/>
  <c r="E107" i="104" s="1"/>
  <c r="G107" i="104" s="1"/>
  <c r="J107" i="104" s="1"/>
  <c r="E107" i="105" s="1"/>
  <c r="G107" i="105" s="1"/>
  <c r="J107" i="105" s="1"/>
  <c r="E107" i="106" s="1"/>
  <c r="G107" i="106" s="1"/>
  <c r="J107" i="106" s="1"/>
  <c r="E107" i="107" s="1"/>
  <c r="G107" i="107" s="1"/>
  <c r="J107" i="107" s="1"/>
  <c r="G106" i="100"/>
  <c r="J106" i="100" s="1"/>
  <c r="E106" i="101" s="1"/>
  <c r="G106" i="101" s="1"/>
  <c r="J106" i="101" s="1"/>
  <c r="E106" i="102" s="1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06" i="106" s="1"/>
  <c r="G106" i="106" s="1"/>
  <c r="J106" i="106" s="1"/>
  <c r="E106" i="107" s="1"/>
  <c r="G106" i="107" s="1"/>
  <c r="J106" i="107" s="1"/>
  <c r="G27" i="100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27" i="106" s="1"/>
  <c r="G27" i="106" s="1"/>
  <c r="J27" i="106" s="1"/>
  <c r="E27" i="107" s="1"/>
  <c r="G27" i="107" s="1"/>
  <c r="J27" i="107" s="1"/>
  <c r="G96" i="100"/>
  <c r="J96" i="100" s="1"/>
  <c r="E96" i="101" s="1"/>
  <c r="G96" i="101" s="1"/>
  <c r="J96" i="101" s="1"/>
  <c r="E96" i="102" s="1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96" i="106" s="1"/>
  <c r="G96" i="106" s="1"/>
  <c r="J96" i="106" s="1"/>
  <c r="E96" i="107" s="1"/>
  <c r="G96" i="107" s="1"/>
  <c r="J96" i="107" s="1"/>
  <c r="G13" i="97"/>
  <c r="J13" i="97" s="1"/>
  <c r="E13" i="98" s="1"/>
  <c r="G105" i="99"/>
  <c r="J105" i="99" s="1"/>
  <c r="E105" i="100" s="1"/>
  <c r="G93" i="100"/>
  <c r="J93" i="100" s="1"/>
  <c r="E93" i="101" s="1"/>
  <c r="G93" i="101" s="1"/>
  <c r="J93" i="101" s="1"/>
  <c r="E93" i="102" s="1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93" i="106" s="1"/>
  <c r="G93" i="106" s="1"/>
  <c r="J93" i="106" s="1"/>
  <c r="E93" i="107" s="1"/>
  <c r="G93" i="107" s="1"/>
  <c r="J93" i="107" s="1"/>
  <c r="G146" i="99"/>
  <c r="J146" i="99" s="1"/>
  <c r="E146" i="100" s="1"/>
  <c r="G91" i="100"/>
  <c r="J91" i="100" s="1"/>
  <c r="E91" i="101" s="1"/>
  <c r="G91" i="101" s="1"/>
  <c r="J91" i="101" s="1"/>
  <c r="E91" i="102" s="1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91" i="106" s="1"/>
  <c r="G91" i="106" s="1"/>
  <c r="J91" i="106" s="1"/>
  <c r="E91" i="107" s="1"/>
  <c r="G91" i="107" s="1"/>
  <c r="J91" i="107" s="1"/>
  <c r="G26" i="100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26" i="106" s="1"/>
  <c r="G26" i="106" s="1"/>
  <c r="J26" i="106" s="1"/>
  <c r="E26" i="107" s="1"/>
  <c r="G26" i="107" s="1"/>
  <c r="J26" i="107" s="1"/>
  <c r="G141" i="100"/>
  <c r="J141" i="100" s="1"/>
  <c r="E141" i="101" s="1"/>
  <c r="G141" i="101" s="1"/>
  <c r="J141" i="101" s="1"/>
  <c r="E141" i="102" s="1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141" i="106" s="1"/>
  <c r="G141" i="106" s="1"/>
  <c r="J141" i="106" s="1"/>
  <c r="E141" i="107" s="1"/>
  <c r="G141" i="107" s="1"/>
  <c r="J141" i="107" s="1"/>
  <c r="G188" i="100"/>
  <c r="J188" i="100" s="1"/>
  <c r="E188" i="101" s="1"/>
  <c r="G188" i="101" s="1"/>
  <c r="J188" i="101" s="1"/>
  <c r="E188" i="102" s="1"/>
  <c r="G188" i="102" s="1"/>
  <c r="J188" i="102" s="1"/>
  <c r="E188" i="103" s="1"/>
  <c r="G188" i="103" s="1"/>
  <c r="J188" i="103" s="1"/>
  <c r="E188" i="104" s="1"/>
  <c r="G188" i="104" s="1"/>
  <c r="J188" i="104" s="1"/>
  <c r="E188" i="105" s="1"/>
  <c r="G188" i="105" s="1"/>
  <c r="J188" i="105" s="1"/>
  <c r="E188" i="106" s="1"/>
  <c r="G188" i="106" s="1"/>
  <c r="J188" i="106" s="1"/>
  <c r="E188" i="107" s="1"/>
  <c r="G188" i="107" s="1"/>
  <c r="J188" i="107" s="1"/>
  <c r="G92" i="100"/>
  <c r="J92" i="100" s="1"/>
  <c r="E92" i="101" s="1"/>
  <c r="G92" i="101" s="1"/>
  <c r="J92" i="101" s="1"/>
  <c r="E92" i="102" s="1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92" i="106" s="1"/>
  <c r="G92" i="106" s="1"/>
  <c r="J92" i="106" s="1"/>
  <c r="E92" i="107" s="1"/>
  <c r="G92" i="107" s="1"/>
  <c r="J92" i="107" s="1"/>
  <c r="G19" i="100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9" i="106" s="1"/>
  <c r="G19" i="106" s="1"/>
  <c r="J19" i="106" s="1"/>
  <c r="E19" i="107" s="1"/>
  <c r="G19" i="107" s="1"/>
  <c r="J19" i="107" s="1"/>
  <c r="G220" i="100"/>
  <c r="J220" i="100" s="1"/>
  <c r="E220" i="101" s="1"/>
  <c r="G220" i="101" s="1"/>
  <c r="J220" i="101" s="1"/>
  <c r="E220" i="102" s="1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220" i="106" s="1"/>
  <c r="G220" i="106" s="1"/>
  <c r="J220" i="106" s="1"/>
  <c r="E220" i="107" s="1"/>
  <c r="G220" i="107" s="1"/>
  <c r="J220" i="107" s="1"/>
  <c r="G166" i="100"/>
  <c r="J166" i="100" s="1"/>
  <c r="E166" i="101" s="1"/>
  <c r="G166" i="101" s="1"/>
  <c r="J166" i="101" s="1"/>
  <c r="E166" i="102" s="1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166" i="106" s="1"/>
  <c r="G166" i="106" s="1"/>
  <c r="J166" i="106" s="1"/>
  <c r="E166" i="107" s="1"/>
  <c r="G166" i="107" s="1"/>
  <c r="J166" i="107" s="1"/>
  <c r="G145" i="100"/>
  <c r="J145" i="100" s="1"/>
  <c r="E145" i="101" s="1"/>
  <c r="G145" i="101" s="1"/>
  <c r="J145" i="101" s="1"/>
  <c r="E145" i="102" s="1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145" i="106" s="1"/>
  <c r="G145" i="106" s="1"/>
  <c r="J145" i="106" s="1"/>
  <c r="E145" i="107" s="1"/>
  <c r="G145" i="107" s="1"/>
  <c r="J145" i="107" s="1"/>
  <c r="G68" i="100"/>
  <c r="J68" i="100" s="1"/>
  <c r="E68" i="101" s="1"/>
  <c r="G68" i="101" s="1"/>
  <c r="J68" i="101" s="1"/>
  <c r="E68" i="102" s="1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68" i="106" s="1"/>
  <c r="G68" i="106" s="1"/>
  <c r="J68" i="106" s="1"/>
  <c r="E68" i="107" s="1"/>
  <c r="G68" i="107" s="1"/>
  <c r="J68" i="107" s="1"/>
  <c r="G7" i="97"/>
  <c r="J7" i="97" s="1"/>
  <c r="E7" i="98" s="1"/>
  <c r="G218" i="100"/>
  <c r="J218" i="100" s="1"/>
  <c r="E218" i="101" s="1"/>
  <c r="G218" i="101" s="1"/>
  <c r="J218" i="101" s="1"/>
  <c r="E218" i="102" s="1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18" i="106" s="1"/>
  <c r="G218" i="106" s="1"/>
  <c r="J218" i="106" s="1"/>
  <c r="E218" i="107" s="1"/>
  <c r="G218" i="107" s="1"/>
  <c r="J218" i="107" s="1"/>
  <c r="G109" i="100"/>
  <c r="J109" i="100" s="1"/>
  <c r="E109" i="101" s="1"/>
  <c r="G109" i="101" s="1"/>
  <c r="J109" i="101" s="1"/>
  <c r="E109" i="102" s="1"/>
  <c r="G109" i="102" s="1"/>
  <c r="J109" i="102" s="1"/>
  <c r="E109" i="103" s="1"/>
  <c r="G109" i="103" s="1"/>
  <c r="J109" i="103" s="1"/>
  <c r="E109" i="104" s="1"/>
  <c r="G109" i="104" s="1"/>
  <c r="J109" i="104" s="1"/>
  <c r="E109" i="105" s="1"/>
  <c r="G109" i="105" s="1"/>
  <c r="J109" i="105" s="1"/>
  <c r="E109" i="106" s="1"/>
  <c r="G109" i="106" s="1"/>
  <c r="J109" i="106" s="1"/>
  <c r="E109" i="107" s="1"/>
  <c r="G109" i="107" s="1"/>
  <c r="J109" i="107" s="1"/>
  <c r="G121" i="100"/>
  <c r="J121" i="100" s="1"/>
  <c r="E121" i="101" s="1"/>
  <c r="G121" i="101" s="1"/>
  <c r="J121" i="101" s="1"/>
  <c r="E121" i="102" s="1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21" i="106" s="1"/>
  <c r="G121" i="106" s="1"/>
  <c r="J121" i="106" s="1"/>
  <c r="E121" i="107" s="1"/>
  <c r="G121" i="107" s="1"/>
  <c r="J121" i="107" s="1"/>
  <c r="G224" i="100"/>
  <c r="J224" i="100" s="1"/>
  <c r="E224" i="101" s="1"/>
  <c r="G224" i="101" s="1"/>
  <c r="J224" i="101" s="1"/>
  <c r="E224" i="102" s="1"/>
  <c r="G224" i="102" s="1"/>
  <c r="J224" i="102" s="1"/>
  <c r="E224" i="103" s="1"/>
  <c r="G224" i="103" s="1"/>
  <c r="J224" i="103" s="1"/>
  <c r="E224" i="104" s="1"/>
  <c r="G224" i="104" s="1"/>
  <c r="J224" i="104" s="1"/>
  <c r="E224" i="105" s="1"/>
  <c r="G224" i="105" s="1"/>
  <c r="J224" i="105" s="1"/>
  <c r="E224" i="106" s="1"/>
  <c r="G224" i="106" s="1"/>
  <c r="J224" i="106" s="1"/>
  <c r="E224" i="107" s="1"/>
  <c r="G224" i="107" s="1"/>
  <c r="J224" i="107" s="1"/>
  <c r="G142" i="99"/>
  <c r="J142" i="99" s="1"/>
  <c r="E142" i="100" s="1"/>
  <c r="G67" i="100"/>
  <c r="J67" i="100" s="1"/>
  <c r="E67" i="101" s="1"/>
  <c r="G67" i="101" s="1"/>
  <c r="J67" i="101" s="1"/>
  <c r="E67" i="102" s="1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67" i="106" s="1"/>
  <c r="G67" i="106" s="1"/>
  <c r="J67" i="106" s="1"/>
  <c r="E67" i="107" s="1"/>
  <c r="G67" i="107" s="1"/>
  <c r="J67" i="107" s="1"/>
  <c r="G120" i="100"/>
  <c r="J120" i="100" s="1"/>
  <c r="E120" i="101" s="1"/>
  <c r="G120" i="101" s="1"/>
  <c r="J120" i="101" s="1"/>
  <c r="E120" i="102" s="1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20" i="106" s="1"/>
  <c r="G120" i="106" s="1"/>
  <c r="J120" i="106" s="1"/>
  <c r="E120" i="107" s="1"/>
  <c r="G120" i="107" s="1"/>
  <c r="J120" i="107" s="1"/>
  <c r="G119" i="100"/>
  <c r="J119" i="100" s="1"/>
  <c r="E119" i="101" s="1"/>
  <c r="G119" i="101" s="1"/>
  <c r="J119" i="101" s="1"/>
  <c r="E119" i="102" s="1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119" i="106" s="1"/>
  <c r="G119" i="106" s="1"/>
  <c r="J119" i="106" s="1"/>
  <c r="E119" i="107" s="1"/>
  <c r="G119" i="107" s="1"/>
  <c r="J119" i="107" s="1"/>
  <c r="G207" i="100"/>
  <c r="J207" i="100" s="1"/>
  <c r="E207" i="101" s="1"/>
  <c r="G207" i="101" s="1"/>
  <c r="J207" i="101" s="1"/>
  <c r="E207" i="102" s="1"/>
  <c r="G207" i="102" s="1"/>
  <c r="J207" i="102" s="1"/>
  <c r="E207" i="103" s="1"/>
  <c r="G207" i="103" s="1"/>
  <c r="J207" i="103" s="1"/>
  <c r="E207" i="104" s="1"/>
  <c r="G207" i="104" s="1"/>
  <c r="J207" i="104" s="1"/>
  <c r="E207" i="105" s="1"/>
  <c r="G207" i="105" s="1"/>
  <c r="J207" i="105" s="1"/>
  <c r="E207" i="106" s="1"/>
  <c r="G207" i="106" s="1"/>
  <c r="J207" i="106" s="1"/>
  <c r="E207" i="107" s="1"/>
  <c r="G207" i="107" s="1"/>
  <c r="J207" i="107" s="1"/>
  <c r="G89" i="99"/>
  <c r="J89" i="99" s="1"/>
  <c r="E89" i="100" s="1"/>
  <c r="G197" i="100"/>
  <c r="J197" i="100" s="1"/>
  <c r="E197" i="101" s="1"/>
  <c r="G197" i="101" s="1"/>
  <c r="J197" i="101" s="1"/>
  <c r="E197" i="102" s="1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97" i="106" s="1"/>
  <c r="G197" i="106" s="1"/>
  <c r="J197" i="106" s="1"/>
  <c r="E197" i="107" s="1"/>
  <c r="G197" i="107" s="1"/>
  <c r="J197" i="107" s="1"/>
  <c r="G51" i="100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51" i="106" s="1"/>
  <c r="G51" i="106" s="1"/>
  <c r="J51" i="106" s="1"/>
  <c r="E51" i="107" s="1"/>
  <c r="G51" i="107" s="1"/>
  <c r="J51" i="107" s="1"/>
  <c r="G115" i="100"/>
  <c r="J115" i="100" s="1"/>
  <c r="E115" i="101" s="1"/>
  <c r="G115" i="101" s="1"/>
  <c r="J115" i="101" s="1"/>
  <c r="E115" i="102" s="1"/>
  <c r="G115" i="102" s="1"/>
  <c r="J115" i="102" s="1"/>
  <c r="E115" i="103" s="1"/>
  <c r="G115" i="103" s="1"/>
  <c r="J115" i="103" s="1"/>
  <c r="E115" i="104" s="1"/>
  <c r="G115" i="104" s="1"/>
  <c r="J115" i="104" s="1"/>
  <c r="E115" i="105" s="1"/>
  <c r="G115" i="105" s="1"/>
  <c r="J115" i="105" s="1"/>
  <c r="E115" i="106" s="1"/>
  <c r="G115" i="106" s="1"/>
  <c r="J115" i="106" s="1"/>
  <c r="E115" i="107" s="1"/>
  <c r="G115" i="107" s="1"/>
  <c r="J115" i="107" s="1"/>
  <c r="G148" i="100"/>
  <c r="J148" i="100" s="1"/>
  <c r="E148" i="101" s="1"/>
  <c r="G148" i="101" s="1"/>
  <c r="J148" i="101" s="1"/>
  <c r="E148" i="102" s="1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148" i="106" s="1"/>
  <c r="G148" i="106" s="1"/>
  <c r="J148" i="106" s="1"/>
  <c r="E148" i="107" s="1"/>
  <c r="G148" i="107" s="1"/>
  <c r="J148" i="107" s="1"/>
  <c r="G102" i="100"/>
  <c r="J102" i="100" s="1"/>
  <c r="E102" i="101" s="1"/>
  <c r="G102" i="101" s="1"/>
  <c r="J102" i="101" s="1"/>
  <c r="E102" i="102" s="1"/>
  <c r="G102" i="102" s="1"/>
  <c r="J102" i="102" s="1"/>
  <c r="E102" i="103" s="1"/>
  <c r="G102" i="103" s="1"/>
  <c r="J102" i="103" s="1"/>
  <c r="E102" i="104" s="1"/>
  <c r="G102" i="104" s="1"/>
  <c r="J102" i="104" s="1"/>
  <c r="E102" i="105" s="1"/>
  <c r="G102" i="105" s="1"/>
  <c r="J102" i="105" s="1"/>
  <c r="E102" i="106" s="1"/>
  <c r="G102" i="106" s="1"/>
  <c r="J102" i="106" s="1"/>
  <c r="E102" i="107" s="1"/>
  <c r="G102" i="107" s="1"/>
  <c r="J102" i="107" s="1"/>
  <c r="G221" i="100"/>
  <c r="J221" i="100" s="1"/>
  <c r="E221" i="101" s="1"/>
  <c r="G221" i="101" s="1"/>
  <c r="J221" i="101" s="1"/>
  <c r="E221" i="102" s="1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221" i="106" s="1"/>
  <c r="G221" i="106" s="1"/>
  <c r="J221" i="106" s="1"/>
  <c r="E221" i="107" s="1"/>
  <c r="G221" i="107" s="1"/>
  <c r="J221" i="107" s="1"/>
  <c r="G216" i="100"/>
  <c r="J216" i="100" s="1"/>
  <c r="E216" i="101" s="1"/>
  <c r="G216" i="101" s="1"/>
  <c r="J216" i="101" s="1"/>
  <c r="E216" i="102" s="1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16" i="106" s="1"/>
  <c r="G216" i="106" s="1"/>
  <c r="J216" i="106" s="1"/>
  <c r="E216" i="107" s="1"/>
  <c r="G216" i="107" s="1"/>
  <c r="J216" i="107" s="1"/>
  <c r="G152" i="100"/>
  <c r="J152" i="100" s="1"/>
  <c r="E152" i="101" s="1"/>
  <c r="G152" i="101" s="1"/>
  <c r="J152" i="101" s="1"/>
  <c r="E152" i="102" s="1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52" i="106" s="1"/>
  <c r="G152" i="106" s="1"/>
  <c r="J152" i="106" s="1"/>
  <c r="E152" i="107" s="1"/>
  <c r="G152" i="107" s="1"/>
  <c r="J152" i="107" s="1"/>
  <c r="G84" i="100"/>
  <c r="J84" i="100" s="1"/>
  <c r="E84" i="101" s="1"/>
  <c r="G84" i="101" s="1"/>
  <c r="J84" i="101" s="1"/>
  <c r="E84" i="102" s="1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84" i="106" s="1"/>
  <c r="G84" i="106" s="1"/>
  <c r="J84" i="106" s="1"/>
  <c r="E84" i="107" s="1"/>
  <c r="G84" i="107" s="1"/>
  <c r="J84" i="107" s="1"/>
  <c r="G153" i="100"/>
  <c r="J153" i="100" s="1"/>
  <c r="E153" i="101" s="1"/>
  <c r="G153" i="101" s="1"/>
  <c r="J153" i="101" s="1"/>
  <c r="E153" i="102" s="1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53" i="106" s="1"/>
  <c r="G153" i="106" s="1"/>
  <c r="J153" i="106" s="1"/>
  <c r="E153" i="107" s="1"/>
  <c r="G153" i="107" s="1"/>
  <c r="J153" i="107" s="1"/>
  <c r="G149" i="100"/>
  <c r="J149" i="100" s="1"/>
  <c r="E149" i="101" s="1"/>
  <c r="G149" i="101" s="1"/>
  <c r="J149" i="101" s="1"/>
  <c r="E149" i="102" s="1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49" i="106" s="1"/>
  <c r="G149" i="106" s="1"/>
  <c r="J149" i="106" s="1"/>
  <c r="E149" i="107" s="1"/>
  <c r="G149" i="107" s="1"/>
  <c r="J149" i="107" s="1"/>
  <c r="G211" i="100"/>
  <c r="J211" i="100" s="1"/>
  <c r="E211" i="101" s="1"/>
  <c r="G211" i="101" s="1"/>
  <c r="J211" i="101" s="1"/>
  <c r="E211" i="102" s="1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211" i="106" s="1"/>
  <c r="G211" i="106" s="1"/>
  <c r="J211" i="106" s="1"/>
  <c r="E211" i="107" s="1"/>
  <c r="G211" i="107" s="1"/>
  <c r="J211" i="107" s="1"/>
  <c r="G206" i="100"/>
  <c r="J206" i="100" s="1"/>
  <c r="E206" i="101" s="1"/>
  <c r="G206" i="101" s="1"/>
  <c r="J206" i="101" s="1"/>
  <c r="E206" i="102" s="1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206" i="106" s="1"/>
  <c r="G206" i="106" s="1"/>
  <c r="J206" i="106" s="1"/>
  <c r="E206" i="107" s="1"/>
  <c r="G206" i="107" s="1"/>
  <c r="J206" i="107" s="1"/>
  <c r="G82" i="100"/>
  <c r="J82" i="100" s="1"/>
  <c r="E82" i="101" s="1"/>
  <c r="G82" i="101" s="1"/>
  <c r="J82" i="101" s="1"/>
  <c r="E82" i="102" s="1"/>
  <c r="G82" i="102" s="1"/>
  <c r="J82" i="102" s="1"/>
  <c r="E82" i="103" s="1"/>
  <c r="G82" i="103" s="1"/>
  <c r="J82" i="103" s="1"/>
  <c r="E82" i="104" s="1"/>
  <c r="G82" i="104" s="1"/>
  <c r="J82" i="104" s="1"/>
  <c r="E82" i="105" s="1"/>
  <c r="G82" i="105" s="1"/>
  <c r="J82" i="105" s="1"/>
  <c r="E82" i="106" s="1"/>
  <c r="G82" i="106" s="1"/>
  <c r="J82" i="106" s="1"/>
  <c r="E82" i="107" s="1"/>
  <c r="G82" i="107" s="1"/>
  <c r="J82" i="107" s="1"/>
  <c r="G194" i="99"/>
  <c r="J194" i="99" s="1"/>
  <c r="E194" i="100" s="1"/>
  <c r="G213" i="100"/>
  <c r="J213" i="100" s="1"/>
  <c r="E213" i="101" s="1"/>
  <c r="G213" i="101" s="1"/>
  <c r="J213" i="101" s="1"/>
  <c r="E213" i="102" s="1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213" i="106" s="1"/>
  <c r="G213" i="106" s="1"/>
  <c r="J213" i="106" s="1"/>
  <c r="E213" i="107" s="1"/>
  <c r="G213" i="107" s="1"/>
  <c r="J213" i="107" s="1"/>
  <c r="G217" i="99"/>
  <c r="J217" i="99" s="1"/>
  <c r="E217" i="100" s="1"/>
  <c r="G23" i="100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3" i="106" s="1"/>
  <c r="G23" i="106" s="1"/>
  <c r="J23" i="106" s="1"/>
  <c r="E23" i="107" s="1"/>
  <c r="G23" i="107" s="1"/>
  <c r="J23" i="107" s="1"/>
  <c r="G165" i="100"/>
  <c r="J165" i="100" s="1"/>
  <c r="E165" i="101" s="1"/>
  <c r="G165" i="101" s="1"/>
  <c r="J165" i="101" s="1"/>
  <c r="E165" i="102" s="1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165" i="106" s="1"/>
  <c r="G165" i="106" s="1"/>
  <c r="J165" i="106" s="1"/>
  <c r="E165" i="107" s="1"/>
  <c r="G165" i="107" s="1"/>
  <c r="J165" i="107" s="1"/>
  <c r="G16" i="97"/>
  <c r="J16" i="97" s="1"/>
  <c r="E16" i="98" s="1"/>
  <c r="G97" i="100"/>
  <c r="J97" i="100" s="1"/>
  <c r="E97" i="101" s="1"/>
  <c r="G97" i="101" s="1"/>
  <c r="J97" i="101" s="1"/>
  <c r="E97" i="102" s="1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97" i="106" s="1"/>
  <c r="G97" i="106" s="1"/>
  <c r="J97" i="106" s="1"/>
  <c r="E97" i="107" s="1"/>
  <c r="G97" i="107" s="1"/>
  <c r="J97" i="107" s="1"/>
  <c r="G37" i="100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37" i="106" s="1"/>
  <c r="G37" i="106" s="1"/>
  <c r="J37" i="106" s="1"/>
  <c r="E37" i="107" s="1"/>
  <c r="G37" i="107" s="1"/>
  <c r="J37" i="107" s="1"/>
  <c r="G200" i="100"/>
  <c r="J200" i="100" s="1"/>
  <c r="E200" i="101" s="1"/>
  <c r="G200" i="101" s="1"/>
  <c r="J200" i="101" s="1"/>
  <c r="E200" i="102" s="1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00" i="106" s="1"/>
  <c r="G200" i="106" s="1"/>
  <c r="J200" i="106" s="1"/>
  <c r="E200" i="107" s="1"/>
  <c r="G200" i="107" s="1"/>
  <c r="J200" i="107" s="1"/>
  <c r="G36" i="100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36" i="106" s="1"/>
  <c r="G36" i="106" s="1"/>
  <c r="J36" i="106" s="1"/>
  <c r="E36" i="107" s="1"/>
  <c r="G36" i="107" s="1"/>
  <c r="J36" i="107" s="1"/>
  <c r="G103" i="100"/>
  <c r="J103" i="100" s="1"/>
  <c r="E103" i="101" s="1"/>
  <c r="G103" i="101" s="1"/>
  <c r="J103" i="101" s="1"/>
  <c r="E103" i="102" s="1"/>
  <c r="G103" i="102" s="1"/>
  <c r="J103" i="102" s="1"/>
  <c r="E103" i="103" s="1"/>
  <c r="G103" i="103" s="1"/>
  <c r="J103" i="103" s="1"/>
  <c r="E103" i="104" s="1"/>
  <c r="G103" i="104" s="1"/>
  <c r="J103" i="104" s="1"/>
  <c r="E103" i="105" s="1"/>
  <c r="G103" i="105" s="1"/>
  <c r="J103" i="105" s="1"/>
  <c r="E103" i="106" s="1"/>
  <c r="G103" i="106" s="1"/>
  <c r="J103" i="106" s="1"/>
  <c r="E103" i="107" s="1"/>
  <c r="G103" i="107" s="1"/>
  <c r="J103" i="107" s="1"/>
  <c r="G219" i="100"/>
  <c r="J219" i="100" s="1"/>
  <c r="E219" i="101" s="1"/>
  <c r="G219" i="101" s="1"/>
  <c r="J219" i="101" s="1"/>
  <c r="E219" i="102" s="1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E219" i="106" s="1"/>
  <c r="G219" i="106" s="1"/>
  <c r="J219" i="106" s="1"/>
  <c r="E219" i="107" s="1"/>
  <c r="G219" i="107" s="1"/>
  <c r="J219" i="107" s="1"/>
  <c r="G122" i="100"/>
  <c r="J122" i="100" s="1"/>
  <c r="E122" i="101" s="1"/>
  <c r="G122" i="101" s="1"/>
  <c r="J122" i="101" s="1"/>
  <c r="E122" i="102" s="1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122" i="106" s="1"/>
  <c r="G122" i="106" s="1"/>
  <c r="J122" i="106" s="1"/>
  <c r="E122" i="107" s="1"/>
  <c r="G122" i="107" s="1"/>
  <c r="J122" i="107" s="1"/>
  <c r="G127" i="100"/>
  <c r="J127" i="100" s="1"/>
  <c r="E127" i="101" s="1"/>
  <c r="G127" i="101" s="1"/>
  <c r="J127" i="101" s="1"/>
  <c r="E127" i="102" s="1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27" i="106" s="1"/>
  <c r="G127" i="106" s="1"/>
  <c r="J127" i="106" s="1"/>
  <c r="E127" i="107" s="1"/>
  <c r="G127" i="107" s="1"/>
  <c r="J127" i="107" s="1"/>
  <c r="G88" i="100"/>
  <c r="J88" i="100" s="1"/>
  <c r="E88" i="101" s="1"/>
  <c r="G88" i="101" s="1"/>
  <c r="J88" i="101" s="1"/>
  <c r="E88" i="102" s="1"/>
  <c r="G88" i="102" s="1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G88" i="106" s="1"/>
  <c r="J88" i="106" s="1"/>
  <c r="E88" i="107" s="1"/>
  <c r="G88" i="107" s="1"/>
  <c r="J88" i="107" s="1"/>
  <c r="G104" i="100"/>
  <c r="J104" i="100" s="1"/>
  <c r="E104" i="101" s="1"/>
  <c r="G104" i="101" s="1"/>
  <c r="J104" i="101" s="1"/>
  <c r="E104" i="102" s="1"/>
  <c r="G104" i="102" s="1"/>
  <c r="J104" i="102" s="1"/>
  <c r="E104" i="103" s="1"/>
  <c r="G104" i="103" s="1"/>
  <c r="J104" i="103" s="1"/>
  <c r="E104" i="104" s="1"/>
  <c r="G104" i="104" s="1"/>
  <c r="J104" i="104" s="1"/>
  <c r="E104" i="105" s="1"/>
  <c r="G104" i="105" s="1"/>
  <c r="J104" i="105" s="1"/>
  <c r="E104" i="106" s="1"/>
  <c r="G104" i="106" s="1"/>
  <c r="J104" i="106" s="1"/>
  <c r="E104" i="107" s="1"/>
  <c r="G104" i="107" s="1"/>
  <c r="J104" i="107" s="1"/>
  <c r="G143" i="100"/>
  <c r="J143" i="100" s="1"/>
  <c r="E143" i="101" s="1"/>
  <c r="G143" i="101" s="1"/>
  <c r="J143" i="101" s="1"/>
  <c r="E143" i="102" s="1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143" i="106" s="1"/>
  <c r="G143" i="106" s="1"/>
  <c r="J143" i="106" s="1"/>
  <c r="E143" i="107" s="1"/>
  <c r="G143" i="107" s="1"/>
  <c r="J143" i="107" s="1"/>
  <c r="G117" i="99"/>
  <c r="J117" i="99" s="1"/>
  <c r="E117" i="100" s="1"/>
  <c r="G187" i="98"/>
  <c r="J187" i="98" s="1"/>
  <c r="E187" i="99" s="1"/>
  <c r="G71" i="100"/>
  <c r="J71" i="100" s="1"/>
  <c r="E71" i="101" s="1"/>
  <c r="G71" i="101" s="1"/>
  <c r="J71" i="101" s="1"/>
  <c r="E71" i="102" s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71" i="106" s="1"/>
  <c r="G71" i="106" s="1"/>
  <c r="J71" i="106" s="1"/>
  <c r="E71" i="107" s="1"/>
  <c r="G71" i="107" s="1"/>
  <c r="J71" i="107" s="1"/>
  <c r="G214" i="100"/>
  <c r="J214" i="100" s="1"/>
  <c r="E214" i="101" s="1"/>
  <c r="G214" i="101" s="1"/>
  <c r="J214" i="101" s="1"/>
  <c r="E214" i="102" s="1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214" i="106" s="1"/>
  <c r="G214" i="106" s="1"/>
  <c r="J214" i="106" s="1"/>
  <c r="E214" i="107" s="1"/>
  <c r="G214" i="107" s="1"/>
  <c r="J214" i="107" s="1"/>
  <c r="G72" i="100"/>
  <c r="J72" i="100" s="1"/>
  <c r="E72" i="101" s="1"/>
  <c r="G72" i="101" s="1"/>
  <c r="J72" i="101" s="1"/>
  <c r="E72" i="102" s="1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72" i="106" s="1"/>
  <c r="G72" i="106" s="1"/>
  <c r="J72" i="106" s="1"/>
  <c r="E72" i="107" s="1"/>
  <c r="G72" i="107" s="1"/>
  <c r="J72" i="107" s="1"/>
  <c r="G139" i="100"/>
  <c r="J139" i="100" s="1"/>
  <c r="E139" i="101" s="1"/>
  <c r="G139" i="101" s="1"/>
  <c r="J139" i="101" s="1"/>
  <c r="E139" i="102" s="1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139" i="106" s="1"/>
  <c r="G139" i="106" s="1"/>
  <c r="J139" i="106" s="1"/>
  <c r="E139" i="107" s="1"/>
  <c r="G139" i="107" s="1"/>
  <c r="J139" i="107" s="1"/>
  <c r="G90" i="100"/>
  <c r="J90" i="100" s="1"/>
  <c r="E90" i="101" s="1"/>
  <c r="G90" i="101" s="1"/>
  <c r="J90" i="101" s="1"/>
  <c r="E90" i="102" s="1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90" i="106" s="1"/>
  <c r="G90" i="106" s="1"/>
  <c r="J90" i="106" s="1"/>
  <c r="E90" i="107" s="1"/>
  <c r="G90" i="107" s="1"/>
  <c r="J90" i="107" s="1"/>
  <c r="G163" i="100"/>
  <c r="J163" i="100" s="1"/>
  <c r="E163" i="101" s="1"/>
  <c r="G163" i="101" s="1"/>
  <c r="J163" i="101" s="1"/>
  <c r="E163" i="102" s="1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163" i="106" s="1"/>
  <c r="G163" i="106" s="1"/>
  <c r="J163" i="106" s="1"/>
  <c r="E163" i="107" s="1"/>
  <c r="G163" i="107" s="1"/>
  <c r="J163" i="107" s="1"/>
  <c r="G43" i="100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43" i="106" s="1"/>
  <c r="G43" i="106" s="1"/>
  <c r="J43" i="106" s="1"/>
  <c r="E43" i="107" s="1"/>
  <c r="G43" i="107" s="1"/>
  <c r="J43" i="107" s="1"/>
  <c r="G60" i="100"/>
  <c r="J60" i="100" s="1"/>
  <c r="E60" i="101" s="1"/>
  <c r="G60" i="101" s="1"/>
  <c r="J60" i="101" s="1"/>
  <c r="E60" i="102" s="1"/>
  <c r="G60" i="102" s="1"/>
  <c r="J60" i="102" s="1"/>
  <c r="E60" i="103" s="1"/>
  <c r="G60" i="103" s="1"/>
  <c r="J60" i="103" s="1"/>
  <c r="E60" i="104" s="1"/>
  <c r="G60" i="104" s="1"/>
  <c r="J60" i="104" s="1"/>
  <c r="E60" i="105" s="1"/>
  <c r="G60" i="105" s="1"/>
  <c r="J60" i="105" s="1"/>
  <c r="E60" i="106" s="1"/>
  <c r="G60" i="106" s="1"/>
  <c r="J60" i="106" s="1"/>
  <c r="E60" i="107" s="1"/>
  <c r="G60" i="107" s="1"/>
  <c r="J60" i="107" s="1"/>
  <c r="G42" i="100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42" i="106" s="1"/>
  <c r="G42" i="106" s="1"/>
  <c r="J42" i="106" s="1"/>
  <c r="E42" i="107" s="1"/>
  <c r="G42" i="107" s="1"/>
  <c r="J42" i="107" s="1"/>
  <c r="G124" i="100"/>
  <c r="J124" i="100" s="1"/>
  <c r="E124" i="101" s="1"/>
  <c r="G124" i="101" s="1"/>
  <c r="J124" i="101" s="1"/>
  <c r="E124" i="102" s="1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E124" i="106" s="1"/>
  <c r="G124" i="106" s="1"/>
  <c r="J124" i="106" s="1"/>
  <c r="E124" i="107" s="1"/>
  <c r="G124" i="107" s="1"/>
  <c r="J124" i="107" s="1"/>
  <c r="G209" i="100"/>
  <c r="J209" i="100" s="1"/>
  <c r="E209" i="101" s="1"/>
  <c r="G209" i="101" s="1"/>
  <c r="J209" i="101" s="1"/>
  <c r="E209" i="102" s="1"/>
  <c r="G209" i="102" s="1"/>
  <c r="J209" i="102" s="1"/>
  <c r="E209" i="103" s="1"/>
  <c r="G209" i="103" s="1"/>
  <c r="J209" i="103" s="1"/>
  <c r="E209" i="104" s="1"/>
  <c r="G209" i="104" s="1"/>
  <c r="J209" i="104" s="1"/>
  <c r="E209" i="105" s="1"/>
  <c r="G209" i="105" s="1"/>
  <c r="J209" i="105" s="1"/>
  <c r="E209" i="106" s="1"/>
  <c r="G209" i="106" s="1"/>
  <c r="J209" i="106" s="1"/>
  <c r="E209" i="107" s="1"/>
  <c r="G209" i="107" s="1"/>
  <c r="J209" i="107" s="1"/>
  <c r="G208" i="100"/>
  <c r="J208" i="100" s="1"/>
  <c r="E208" i="101" s="1"/>
  <c r="G208" i="101" s="1"/>
  <c r="J208" i="101" s="1"/>
  <c r="E208" i="102" s="1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208" i="106" s="1"/>
  <c r="G208" i="106" s="1"/>
  <c r="J208" i="106" s="1"/>
  <c r="E208" i="107" s="1"/>
  <c r="G208" i="107" s="1"/>
  <c r="J208" i="107" s="1"/>
  <c r="G108" i="99"/>
  <c r="J108" i="99" s="1"/>
  <c r="E108" i="100" s="1"/>
  <c r="G85" i="100"/>
  <c r="J85" i="100" s="1"/>
  <c r="E85" i="101" s="1"/>
  <c r="G85" i="101" s="1"/>
  <c r="J85" i="101" s="1"/>
  <c r="E85" i="102" s="1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85" i="106" s="1"/>
  <c r="G85" i="106" s="1"/>
  <c r="J85" i="106" s="1"/>
  <c r="E85" i="107" s="1"/>
  <c r="G85" i="107" s="1"/>
  <c r="J85" i="107" s="1"/>
  <c r="G195" i="100"/>
  <c r="J195" i="100" s="1"/>
  <c r="E195" i="101" s="1"/>
  <c r="G195" i="101" s="1"/>
  <c r="J195" i="101" s="1"/>
  <c r="E195" i="102" s="1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95" i="106" s="1"/>
  <c r="G195" i="106" s="1"/>
  <c r="J195" i="106" s="1"/>
  <c r="E195" i="107" s="1"/>
  <c r="G195" i="107" s="1"/>
  <c r="J195" i="107" s="1"/>
  <c r="G159" i="100"/>
  <c r="J159" i="100" s="1"/>
  <c r="E159" i="101" s="1"/>
  <c r="G159" i="101" s="1"/>
  <c r="J159" i="101" s="1"/>
  <c r="E159" i="102" s="1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59" i="106" s="1"/>
  <c r="G159" i="106" s="1"/>
  <c r="J159" i="106" s="1"/>
  <c r="E159" i="107" s="1"/>
  <c r="G159" i="107" s="1"/>
  <c r="J159" i="107" s="1"/>
  <c r="G30" i="100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0" i="106" s="1"/>
  <c r="G30" i="106" s="1"/>
  <c r="J30" i="106" s="1"/>
  <c r="E30" i="107" s="1"/>
  <c r="G30" i="107" s="1"/>
  <c r="J30" i="107" s="1"/>
  <c r="G17" i="97"/>
  <c r="J17" i="97" s="1"/>
  <c r="E17" i="98" s="1"/>
  <c r="G126" i="100"/>
  <c r="J126" i="100" s="1"/>
  <c r="E126" i="101" s="1"/>
  <c r="G126" i="101" s="1"/>
  <c r="J126" i="101" s="1"/>
  <c r="E126" i="102" s="1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26" i="106" s="1"/>
  <c r="G126" i="106" s="1"/>
  <c r="J126" i="106" s="1"/>
  <c r="E126" i="107" s="1"/>
  <c r="G126" i="107" s="1"/>
  <c r="J126" i="107" s="1"/>
  <c r="G66" i="100"/>
  <c r="J66" i="100" s="1"/>
  <c r="E66" i="101" s="1"/>
  <c r="G66" i="101" s="1"/>
  <c r="J66" i="101" s="1"/>
  <c r="E66" i="102" s="1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66" i="106" s="1"/>
  <c r="G66" i="106" s="1"/>
  <c r="J66" i="106" s="1"/>
  <c r="E66" i="107" s="1"/>
  <c r="G66" i="107" s="1"/>
  <c r="J66" i="107" s="1"/>
  <c r="G8" i="97"/>
  <c r="J8" i="97" s="1"/>
  <c r="E8" i="98" s="1"/>
  <c r="G21" i="100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G14" i="97"/>
  <c r="J14" i="97" s="1"/>
  <c r="E14" i="98" s="1"/>
  <c r="G198" i="100"/>
  <c r="J198" i="100" s="1"/>
  <c r="E198" i="101" s="1"/>
  <c r="G198" i="101" s="1"/>
  <c r="J198" i="101" s="1"/>
  <c r="E198" i="102" s="1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198" i="106" s="1"/>
  <c r="G198" i="106" s="1"/>
  <c r="J198" i="106" s="1"/>
  <c r="E198" i="107" s="1"/>
  <c r="G198" i="107" s="1"/>
  <c r="J198" i="107" s="1"/>
  <c r="G147" i="100"/>
  <c r="J147" i="100" s="1"/>
  <c r="E147" i="101" s="1"/>
  <c r="G147" i="101" s="1"/>
  <c r="J147" i="101" s="1"/>
  <c r="E147" i="102" s="1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47" i="106" s="1"/>
  <c r="G147" i="106" s="1"/>
  <c r="J147" i="106" s="1"/>
  <c r="E147" i="107" s="1"/>
  <c r="G147" i="107" s="1"/>
  <c r="J147" i="107" s="1"/>
  <c r="G201" i="100"/>
  <c r="J201" i="100" s="1"/>
  <c r="E201" i="101" s="1"/>
  <c r="G201" i="101" s="1"/>
  <c r="J201" i="101" s="1"/>
  <c r="E201" i="102" s="1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01" i="106" s="1"/>
  <c r="G201" i="106" s="1"/>
  <c r="J201" i="106" s="1"/>
  <c r="E201" i="107" s="1"/>
  <c r="G201" i="107" s="1"/>
  <c r="J201" i="107" s="1"/>
  <c r="G34" i="100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34" i="106" s="1"/>
  <c r="G34" i="106" s="1"/>
  <c r="J34" i="106" s="1"/>
  <c r="E34" i="107" s="1"/>
  <c r="G34" i="107" s="1"/>
  <c r="J34" i="107" s="1"/>
  <c r="G33" i="100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33" i="106" s="1"/>
  <c r="G33" i="106" s="1"/>
  <c r="J33" i="106" s="1"/>
  <c r="E33" i="107" s="1"/>
  <c r="G33" i="107" s="1"/>
  <c r="J33" i="107" s="1"/>
  <c r="G94" i="100"/>
  <c r="J94" i="100" s="1"/>
  <c r="E94" i="101" s="1"/>
  <c r="G94" i="101" s="1"/>
  <c r="J94" i="101" s="1"/>
  <c r="E94" i="102" s="1"/>
  <c r="G94" i="102" s="1"/>
  <c r="J94" i="102" s="1"/>
  <c r="E94" i="103" s="1"/>
  <c r="G94" i="103" s="1"/>
  <c r="J94" i="103" s="1"/>
  <c r="E94" i="104" s="1"/>
  <c r="G94" i="104" s="1"/>
  <c r="J94" i="104" s="1"/>
  <c r="E94" i="105" s="1"/>
  <c r="G94" i="105" s="1"/>
  <c r="J94" i="105" s="1"/>
  <c r="E94" i="106" s="1"/>
  <c r="G94" i="106" s="1"/>
  <c r="J94" i="106" s="1"/>
  <c r="E94" i="107" s="1"/>
  <c r="G94" i="107" s="1"/>
  <c r="J94" i="107" s="1"/>
  <c r="G123" i="100"/>
  <c r="J123" i="100" s="1"/>
  <c r="E123" i="101" s="1"/>
  <c r="G123" i="101" s="1"/>
  <c r="J123" i="101" s="1"/>
  <c r="E123" i="102" s="1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23" i="106" s="1"/>
  <c r="G123" i="106" s="1"/>
  <c r="J123" i="106" s="1"/>
  <c r="E123" i="107" s="1"/>
  <c r="G123" i="107" s="1"/>
  <c r="J123" i="107" s="1"/>
  <c r="G162" i="100"/>
  <c r="J162" i="100" s="1"/>
  <c r="E162" i="101" s="1"/>
  <c r="G162" i="101" s="1"/>
  <c r="J162" i="101" s="1"/>
  <c r="E162" i="102" s="1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162" i="106" s="1"/>
  <c r="G162" i="106" s="1"/>
  <c r="J162" i="106" s="1"/>
  <c r="E162" i="107" s="1"/>
  <c r="G162" i="107" s="1"/>
  <c r="J162" i="107" s="1"/>
  <c r="G140" i="100"/>
  <c r="J140" i="100" s="1"/>
  <c r="E140" i="101" s="1"/>
  <c r="G140" i="101" s="1"/>
  <c r="J140" i="101" s="1"/>
  <c r="E140" i="102" s="1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140" i="106" s="1"/>
  <c r="G140" i="106" s="1"/>
  <c r="J140" i="106" s="1"/>
  <c r="E140" i="107" s="1"/>
  <c r="G140" i="107" s="1"/>
  <c r="J140" i="107" s="1"/>
  <c r="G125" i="100"/>
  <c r="J125" i="100" s="1"/>
  <c r="E125" i="101" s="1"/>
  <c r="G125" i="101" s="1"/>
  <c r="J125" i="101" s="1"/>
  <c r="E125" i="102" s="1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125" i="106" s="1"/>
  <c r="G125" i="106" s="1"/>
  <c r="J125" i="106" s="1"/>
  <c r="E125" i="107" s="1"/>
  <c r="G125" i="107" s="1"/>
  <c r="J125" i="107" s="1"/>
  <c r="G212" i="100"/>
  <c r="J212" i="100" s="1"/>
  <c r="E212" i="101" s="1"/>
  <c r="G212" i="101" s="1"/>
  <c r="J212" i="101" s="1"/>
  <c r="E212" i="102" s="1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212" i="106" s="1"/>
  <c r="G212" i="106" s="1"/>
  <c r="J212" i="106" s="1"/>
  <c r="E212" i="107" s="1"/>
  <c r="G212" i="107" s="1"/>
  <c r="J212" i="107" s="1"/>
  <c r="G76" i="100"/>
  <c r="J76" i="100" s="1"/>
  <c r="E76" i="101" s="1"/>
  <c r="G76" i="101" s="1"/>
  <c r="J76" i="101" s="1"/>
  <c r="E76" i="102" s="1"/>
  <c r="G76" i="102" s="1"/>
  <c r="J76" i="102" s="1"/>
  <c r="E76" i="103" s="1"/>
  <c r="G76" i="103" s="1"/>
  <c r="J76" i="103" s="1"/>
  <c r="E76" i="104" s="1"/>
  <c r="G76" i="104" s="1"/>
  <c r="J76" i="104" s="1"/>
  <c r="E76" i="105" s="1"/>
  <c r="G76" i="105" s="1"/>
  <c r="J76" i="105" s="1"/>
  <c r="E76" i="106" s="1"/>
  <c r="G76" i="106" s="1"/>
  <c r="J76" i="106" s="1"/>
  <c r="E76" i="107" s="1"/>
  <c r="G76" i="107" s="1"/>
  <c r="J76" i="107" s="1"/>
  <c r="G29" i="100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9" i="106" s="1"/>
  <c r="G29" i="106" s="1"/>
  <c r="J29" i="106" s="1"/>
  <c r="E29" i="107" s="1"/>
  <c r="G29" i="107" s="1"/>
  <c r="J29" i="107" s="1"/>
  <c r="G223" i="100"/>
  <c r="J223" i="100" s="1"/>
  <c r="E223" i="101" s="1"/>
  <c r="G223" i="101" s="1"/>
  <c r="J223" i="101" s="1"/>
  <c r="E223" i="102" s="1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223" i="106" s="1"/>
  <c r="G223" i="106" s="1"/>
  <c r="J223" i="106" s="1"/>
  <c r="E223" i="107" s="1"/>
  <c r="G223" i="107" s="1"/>
  <c r="J223" i="107" s="1"/>
  <c r="G203" i="100"/>
  <c r="J203" i="100" s="1"/>
  <c r="E203" i="101" s="1"/>
  <c r="G203" i="101" s="1"/>
  <c r="J203" i="101" s="1"/>
  <c r="E203" i="102" s="1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203" i="106" s="1"/>
  <c r="G203" i="106" s="1"/>
  <c r="J203" i="106" s="1"/>
  <c r="E203" i="107" s="1"/>
  <c r="G203" i="107" s="1"/>
  <c r="J203" i="107" s="1"/>
  <c r="G41" i="100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G193" i="100"/>
  <c r="J193" i="100" s="1"/>
  <c r="E193" i="101" s="1"/>
  <c r="G193" i="101" s="1"/>
  <c r="J193" i="101" s="1"/>
  <c r="E193" i="102" s="1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193" i="106" s="1"/>
  <c r="G193" i="106" s="1"/>
  <c r="J193" i="106" s="1"/>
  <c r="E193" i="107" s="1"/>
  <c r="G193" i="107" s="1"/>
  <c r="J193" i="107" s="1"/>
  <c r="G210" i="100"/>
  <c r="J210" i="100" s="1"/>
  <c r="E210" i="101" s="1"/>
  <c r="G210" i="101" s="1"/>
  <c r="J210" i="101" s="1"/>
  <c r="E210" i="102" s="1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210" i="106" s="1"/>
  <c r="G210" i="106" s="1"/>
  <c r="J210" i="106" s="1"/>
  <c r="E210" i="107" s="1"/>
  <c r="G210" i="107" s="1"/>
  <c r="J210" i="107" s="1"/>
  <c r="G164" i="100"/>
  <c r="J164" i="100" s="1"/>
  <c r="E164" i="101" s="1"/>
  <c r="G164" i="101" s="1"/>
  <c r="J164" i="101" s="1"/>
  <c r="E164" i="102" s="1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164" i="106" s="1"/>
  <c r="G164" i="106" s="1"/>
  <c r="J164" i="106" s="1"/>
  <c r="E164" i="107" s="1"/>
  <c r="G164" i="107" s="1"/>
  <c r="J164" i="107" s="1"/>
  <c r="G25" i="100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5" i="106" s="1"/>
  <c r="G25" i="106" s="1"/>
  <c r="J25" i="106" s="1"/>
  <c r="E25" i="107" s="1"/>
  <c r="G25" i="107" s="1"/>
  <c r="J25" i="107" s="1"/>
  <c r="G151" i="100"/>
  <c r="J151" i="100" s="1"/>
  <c r="E151" i="101" s="1"/>
  <c r="G151" i="101" s="1"/>
  <c r="J151" i="101" s="1"/>
  <c r="E151" i="102" s="1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51" i="106" s="1"/>
  <c r="G151" i="106" s="1"/>
  <c r="J151" i="106" s="1"/>
  <c r="E151" i="107" s="1"/>
  <c r="G151" i="107" s="1"/>
  <c r="J151" i="107" s="1"/>
  <c r="G83" i="100"/>
  <c r="J83" i="100" s="1"/>
  <c r="E83" i="101" s="1"/>
  <c r="G83" i="101" s="1"/>
  <c r="J83" i="101" s="1"/>
  <c r="E83" i="102" s="1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83" i="106" s="1"/>
  <c r="G83" i="106" s="1"/>
  <c r="J83" i="106" s="1"/>
  <c r="E83" i="107" s="1"/>
  <c r="G83" i="107" s="1"/>
  <c r="J83" i="107" s="1"/>
  <c r="G135" i="100"/>
  <c r="J135" i="100" s="1"/>
  <c r="E135" i="101" s="1"/>
  <c r="G135" i="101" s="1"/>
  <c r="J135" i="101" s="1"/>
  <c r="E135" i="102" s="1"/>
  <c r="G135" i="102" s="1"/>
  <c r="J135" i="102" s="1"/>
  <c r="E135" i="103" s="1"/>
  <c r="G135" i="103" s="1"/>
  <c r="J135" i="103" s="1"/>
  <c r="E135" i="104" s="1"/>
  <c r="G135" i="104" s="1"/>
  <c r="J135" i="104" s="1"/>
  <c r="E135" i="105" s="1"/>
  <c r="G135" i="105" s="1"/>
  <c r="J135" i="105" s="1"/>
  <c r="E135" i="106" s="1"/>
  <c r="G135" i="106" s="1"/>
  <c r="J135" i="106" s="1"/>
  <c r="E135" i="107" s="1"/>
  <c r="G135" i="107" s="1"/>
  <c r="J135" i="107" s="1"/>
  <c r="G215" i="100"/>
  <c r="J215" i="100" s="1"/>
  <c r="E215" i="101" s="1"/>
  <c r="G215" i="101" s="1"/>
  <c r="J215" i="101" s="1"/>
  <c r="E215" i="102" s="1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215" i="106" s="1"/>
  <c r="G215" i="106" s="1"/>
  <c r="J215" i="106" s="1"/>
  <c r="E215" i="107" s="1"/>
  <c r="G215" i="107" s="1"/>
  <c r="J215" i="107" s="1"/>
  <c r="G77" i="100"/>
  <c r="J77" i="100" s="1"/>
  <c r="E77" i="101" s="1"/>
  <c r="G77" i="101" s="1"/>
  <c r="J77" i="101" s="1"/>
  <c r="E77" i="102" s="1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77" i="106" s="1"/>
  <c r="G77" i="106" s="1"/>
  <c r="J77" i="106" s="1"/>
  <c r="E77" i="107" s="1"/>
  <c r="G77" i="107" s="1"/>
  <c r="J77" i="107" s="1"/>
  <c r="G86" i="100"/>
  <c r="J86" i="100" s="1"/>
  <c r="E86" i="101" s="1"/>
  <c r="G86" i="101" s="1"/>
  <c r="J86" i="101" s="1"/>
  <c r="E86" i="102" s="1"/>
  <c r="G86" i="102" s="1"/>
  <c r="J86" i="102" s="1"/>
  <c r="E86" i="103" s="1"/>
  <c r="G86" i="103" s="1"/>
  <c r="J86" i="103" s="1"/>
  <c r="E86" i="104" s="1"/>
  <c r="G86" i="104" s="1"/>
  <c r="J86" i="104" s="1"/>
  <c r="E86" i="105" s="1"/>
  <c r="G86" i="105" s="1"/>
  <c r="J86" i="105" s="1"/>
  <c r="E86" i="106" s="1"/>
  <c r="G86" i="106" s="1"/>
  <c r="J86" i="106" s="1"/>
  <c r="E86" i="107" s="1"/>
  <c r="G86" i="107" s="1"/>
  <c r="J86" i="107" s="1"/>
  <c r="G144" i="100"/>
  <c r="J144" i="100" s="1"/>
  <c r="E144" i="101" s="1"/>
  <c r="G144" i="101" s="1"/>
  <c r="J144" i="101" s="1"/>
  <c r="E144" i="102" s="1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144" i="106" s="1"/>
  <c r="G144" i="106" s="1"/>
  <c r="J144" i="106" s="1"/>
  <c r="E144" i="107" s="1"/>
  <c r="G144" i="107" s="1"/>
  <c r="J144" i="107" s="1"/>
  <c r="G101" i="100"/>
  <c r="J101" i="100" s="1"/>
  <c r="E101" i="101" s="1"/>
  <c r="G101" i="101" s="1"/>
  <c r="J101" i="101" s="1"/>
  <c r="E101" i="102" s="1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101" i="106" s="1"/>
  <c r="G101" i="106" s="1"/>
  <c r="J101" i="106" s="1"/>
  <c r="E101" i="107" s="1"/>
  <c r="G101" i="107" s="1"/>
  <c r="J101" i="107" s="1"/>
  <c r="G98" i="100"/>
  <c r="J98" i="100" s="1"/>
  <c r="E98" i="101" s="1"/>
  <c r="G98" i="101" s="1"/>
  <c r="J98" i="101" s="1"/>
  <c r="E98" i="102" s="1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98" i="106" s="1"/>
  <c r="G98" i="106" s="1"/>
  <c r="J98" i="106" s="1"/>
  <c r="E98" i="107" s="1"/>
  <c r="G98" i="107" s="1"/>
  <c r="J98" i="107" s="1"/>
  <c r="G79" i="100"/>
  <c r="J79" i="100" s="1"/>
  <c r="E79" i="101" s="1"/>
  <c r="G79" i="101" s="1"/>
  <c r="J79" i="101" s="1"/>
  <c r="E79" i="102" s="1"/>
  <c r="G79" i="102" s="1"/>
  <c r="J79" i="102" s="1"/>
  <c r="E79" i="103" s="1"/>
  <c r="G79" i="103" s="1"/>
  <c r="J79" i="103" s="1"/>
  <c r="E79" i="104" s="1"/>
  <c r="G79" i="104" s="1"/>
  <c r="J79" i="104" s="1"/>
  <c r="E79" i="105" s="1"/>
  <c r="G79" i="105" s="1"/>
  <c r="J79" i="105" s="1"/>
  <c r="E79" i="106" s="1"/>
  <c r="G79" i="106" s="1"/>
  <c r="J79" i="106" s="1"/>
  <c r="E79" i="107" s="1"/>
  <c r="G79" i="107" s="1"/>
  <c r="J79" i="107" s="1"/>
  <c r="G78" i="100"/>
  <c r="J78" i="100" s="1"/>
  <c r="E78" i="101" s="1"/>
  <c r="G78" i="101" s="1"/>
  <c r="J78" i="101" s="1"/>
  <c r="E78" i="102" s="1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78" i="106" s="1"/>
  <c r="G78" i="106" s="1"/>
  <c r="J78" i="106" s="1"/>
  <c r="E78" i="107" s="1"/>
  <c r="G78" i="107" s="1"/>
  <c r="J78" i="107" s="1"/>
  <c r="G75" i="100"/>
  <c r="J75" i="100" s="1"/>
  <c r="E75" i="101" s="1"/>
  <c r="G75" i="101" s="1"/>
  <c r="J75" i="101" s="1"/>
  <c r="E75" i="102" s="1"/>
  <c r="G75" i="102" s="1"/>
  <c r="J75" i="102" s="1"/>
  <c r="E75" i="103" s="1"/>
  <c r="G75" i="103" s="1"/>
  <c r="J75" i="103" s="1"/>
  <c r="E75" i="104" s="1"/>
  <c r="G75" i="104" s="1"/>
  <c r="J75" i="104" s="1"/>
  <c r="E75" i="105" s="1"/>
  <c r="G75" i="105" s="1"/>
  <c r="J75" i="105" s="1"/>
  <c r="E75" i="106" s="1"/>
  <c r="G75" i="106" s="1"/>
  <c r="J75" i="106" s="1"/>
  <c r="E75" i="107" s="1"/>
  <c r="G75" i="107" s="1"/>
  <c r="J75" i="107" s="1"/>
  <c r="G73" i="100"/>
  <c r="J73" i="100" s="1"/>
  <c r="E73" i="101" s="1"/>
  <c r="G73" i="101" s="1"/>
  <c r="J73" i="101" s="1"/>
  <c r="E73" i="102" s="1"/>
  <c r="G73" i="102" s="1"/>
  <c r="J73" i="102" s="1"/>
  <c r="E73" i="103" s="1"/>
  <c r="G73" i="103" s="1"/>
  <c r="J73" i="103" s="1"/>
  <c r="E73" i="104" s="1"/>
  <c r="G73" i="104" s="1"/>
  <c r="J73" i="104" s="1"/>
  <c r="E73" i="105" s="1"/>
  <c r="G73" i="105" s="1"/>
  <c r="J73" i="105" s="1"/>
  <c r="E73" i="106" s="1"/>
  <c r="G73" i="106" s="1"/>
  <c r="J73" i="106" s="1"/>
  <c r="E73" i="107" s="1"/>
  <c r="G73" i="107" s="1"/>
  <c r="J73" i="107" s="1"/>
  <c r="G118" i="98"/>
  <c r="J118" i="98" s="1"/>
  <c r="E118" i="99" s="1"/>
  <c r="G116" i="98"/>
  <c r="J116" i="98" s="1"/>
  <c r="E116" i="99" s="1"/>
  <c r="G65" i="100"/>
  <c r="J65" i="100" s="1"/>
  <c r="E65" i="101" s="1"/>
  <c r="G65" i="101" s="1"/>
  <c r="J65" i="101" s="1"/>
  <c r="E65" i="102" s="1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65" i="106" s="1"/>
  <c r="G65" i="106" s="1"/>
  <c r="J65" i="106" s="1"/>
  <c r="E65" i="107" s="1"/>
  <c r="G65" i="107" s="1"/>
  <c r="J65" i="107" s="1"/>
  <c r="G64" i="100"/>
  <c r="J64" i="100" s="1"/>
  <c r="E64" i="101" s="1"/>
  <c r="G64" i="101" s="1"/>
  <c r="J64" i="101" s="1"/>
  <c r="E64" i="102" s="1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64" i="106" s="1"/>
  <c r="G64" i="106" s="1"/>
  <c r="J64" i="106" s="1"/>
  <c r="E64" i="107" s="1"/>
  <c r="G64" i="107" s="1"/>
  <c r="J64" i="107" s="1"/>
  <c r="G63" i="100"/>
  <c r="J63" i="100" s="1"/>
  <c r="E63" i="101" s="1"/>
  <c r="G63" i="101" s="1"/>
  <c r="J63" i="101" s="1"/>
  <c r="E63" i="102" s="1"/>
  <c r="G63" i="102" s="1"/>
  <c r="J63" i="102" s="1"/>
  <c r="E63" i="103" s="1"/>
  <c r="G63" i="103" s="1"/>
  <c r="J63" i="103" s="1"/>
  <c r="E63" i="104" s="1"/>
  <c r="G63" i="104" s="1"/>
  <c r="J63" i="104" s="1"/>
  <c r="E63" i="105" s="1"/>
  <c r="G63" i="105" s="1"/>
  <c r="J63" i="105" s="1"/>
  <c r="E63" i="106" s="1"/>
  <c r="G63" i="106" s="1"/>
  <c r="J63" i="106" s="1"/>
  <c r="E63" i="107" s="1"/>
  <c r="G63" i="107" s="1"/>
  <c r="J63" i="107" s="1"/>
  <c r="G55" i="100"/>
  <c r="J55" i="100" s="1"/>
  <c r="E55" i="101" s="1"/>
  <c r="G55" i="101" s="1"/>
  <c r="J55" i="101" s="1"/>
  <c r="E55" i="102" s="1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G61" i="100"/>
  <c r="J61" i="100" s="1"/>
  <c r="E61" i="101" s="1"/>
  <c r="G61" i="101" s="1"/>
  <c r="J61" i="101" s="1"/>
  <c r="E61" i="102" s="1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61" i="106" s="1"/>
  <c r="G61" i="106" s="1"/>
  <c r="J61" i="106" s="1"/>
  <c r="E61" i="107" s="1"/>
  <c r="G61" i="107" s="1"/>
  <c r="J61" i="107" s="1"/>
  <c r="G54" i="100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54" i="106" s="1"/>
  <c r="G54" i="106" s="1"/>
  <c r="J54" i="106" s="1"/>
  <c r="E54" i="107" s="1"/>
  <c r="G54" i="107" s="1"/>
  <c r="J54" i="107" s="1"/>
  <c r="G58" i="100"/>
  <c r="J58" i="100" s="1"/>
  <c r="E58" i="101" s="1"/>
  <c r="G58" i="101" s="1"/>
  <c r="J58" i="101" s="1"/>
  <c r="E58" i="102" s="1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G57" i="100"/>
  <c r="J57" i="100" s="1"/>
  <c r="E57" i="101" s="1"/>
  <c r="G57" i="101" s="1"/>
  <c r="J57" i="101" s="1"/>
  <c r="E57" i="102" s="1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G56" i="100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G50" i="100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50" i="106" s="1"/>
  <c r="G50" i="106" s="1"/>
  <c r="J50" i="106" s="1"/>
  <c r="E50" i="107" s="1"/>
  <c r="G50" i="107" s="1"/>
  <c r="J50" i="107" s="1"/>
  <c r="G53" i="100"/>
  <c r="J53" i="100" s="1"/>
  <c r="E53" i="101" s="1"/>
  <c r="G53" i="101" s="1"/>
  <c r="J53" i="101" s="1"/>
  <c r="E53" i="102" s="1"/>
  <c r="G53" i="102" s="1"/>
  <c r="J53" i="102" s="1"/>
  <c r="E53" i="103" s="1"/>
  <c r="G53" i="103" s="1"/>
  <c r="J53" i="103" s="1"/>
  <c r="E53" i="104" s="1"/>
  <c r="G53" i="104" s="1"/>
  <c r="J53" i="104" s="1"/>
  <c r="E53" i="105" s="1"/>
  <c r="G53" i="105" s="1"/>
  <c r="J53" i="105" s="1"/>
  <c r="E53" i="106" s="1"/>
  <c r="G53" i="106" s="1"/>
  <c r="J53" i="106" s="1"/>
  <c r="E53" i="107" s="1"/>
  <c r="G53" i="107" s="1"/>
  <c r="J53" i="107" s="1"/>
  <c r="G52" i="100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52" i="106" s="1"/>
  <c r="G52" i="106" s="1"/>
  <c r="J52" i="106" s="1"/>
  <c r="E52" i="107" s="1"/>
  <c r="G52" i="107" s="1"/>
  <c r="J52" i="107" s="1"/>
  <c r="G47" i="100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E47" i="104" s="1"/>
  <c r="G47" i="104" s="1"/>
  <c r="J47" i="104" s="1"/>
  <c r="E47" i="105" s="1"/>
  <c r="G47" i="105" s="1"/>
  <c r="J47" i="105" s="1"/>
  <c r="E47" i="106" s="1"/>
  <c r="G47" i="106" s="1"/>
  <c r="J47" i="106" s="1"/>
  <c r="E47" i="107" s="1"/>
  <c r="G47" i="107" s="1"/>
  <c r="J47" i="107" s="1"/>
  <c r="G49" i="100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49" i="106" s="1"/>
  <c r="G49" i="106" s="1"/>
  <c r="J49" i="106" s="1"/>
  <c r="E49" i="107" s="1"/>
  <c r="G49" i="107" s="1"/>
  <c r="J49" i="107" s="1"/>
  <c r="G48" i="100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48" i="106" s="1"/>
  <c r="G48" i="106" s="1"/>
  <c r="J48" i="106" s="1"/>
  <c r="E48" i="107" s="1"/>
  <c r="G48" i="107" s="1"/>
  <c r="J48" i="107" s="1"/>
  <c r="G46" i="100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46" i="106" s="1"/>
  <c r="G46" i="106" s="1"/>
  <c r="J46" i="106" s="1"/>
  <c r="E46" i="107" s="1"/>
  <c r="G46" i="107" s="1"/>
  <c r="J46" i="107" s="1"/>
  <c r="G45" i="100"/>
  <c r="J45" i="100" s="1"/>
  <c r="E45" i="101" s="1"/>
  <c r="G45" i="101" s="1"/>
  <c r="J45" i="101" s="1"/>
  <c r="E45" i="102" s="1"/>
  <c r="G45" i="102" s="1"/>
  <c r="J45" i="102" s="1"/>
  <c r="E45" i="103" s="1"/>
  <c r="G45" i="103" s="1"/>
  <c r="J45" i="103" s="1"/>
  <c r="E45" i="104" s="1"/>
  <c r="G45" i="104" s="1"/>
  <c r="J45" i="104" s="1"/>
  <c r="E45" i="105" s="1"/>
  <c r="G45" i="105" s="1"/>
  <c r="J45" i="105" s="1"/>
  <c r="E45" i="106" s="1"/>
  <c r="G45" i="106" s="1"/>
  <c r="J45" i="106" s="1"/>
  <c r="E45" i="107" s="1"/>
  <c r="G45" i="107" s="1"/>
  <c r="J45" i="107" s="1"/>
  <c r="G40" i="100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G39" i="100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39" i="106" s="1"/>
  <c r="G39" i="106" s="1"/>
  <c r="J39" i="106" s="1"/>
  <c r="E39" i="107" s="1"/>
  <c r="G39" i="107" s="1"/>
  <c r="J39" i="107" s="1"/>
  <c r="G31" i="100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E31" i="104" s="1"/>
  <c r="G31" i="104" s="1"/>
  <c r="J31" i="104" s="1"/>
  <c r="E31" i="105" s="1"/>
  <c r="G31" i="105" s="1"/>
  <c r="J31" i="105" s="1"/>
  <c r="E31" i="106" s="1"/>
  <c r="G31" i="106" s="1"/>
  <c r="J31" i="106" s="1"/>
  <c r="E31" i="107" s="1"/>
  <c r="G31" i="107" s="1"/>
  <c r="J31" i="107" s="1"/>
  <c r="G32" i="100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E32" i="104" s="1"/>
  <c r="G32" i="104" s="1"/>
  <c r="J32" i="104" s="1"/>
  <c r="E32" i="105" s="1"/>
  <c r="G32" i="105" s="1"/>
  <c r="J32" i="105" s="1"/>
  <c r="E32" i="106" s="1"/>
  <c r="G32" i="106" s="1"/>
  <c r="J32" i="106" s="1"/>
  <c r="E32" i="107" s="1"/>
  <c r="G32" i="107" s="1"/>
  <c r="J32" i="107" s="1"/>
  <c r="G28" i="100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E28" i="104" s="1"/>
  <c r="G28" i="104" s="1"/>
  <c r="J28" i="104" s="1"/>
  <c r="E28" i="105" s="1"/>
  <c r="G28" i="105" s="1"/>
  <c r="J28" i="105" s="1"/>
  <c r="E28" i="106" s="1"/>
  <c r="G28" i="106" s="1"/>
  <c r="J28" i="106" s="1"/>
  <c r="E28" i="107" s="1"/>
  <c r="G28" i="107" s="1"/>
  <c r="J28" i="107" s="1"/>
  <c r="G24" i="100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E24" i="106" s="1"/>
  <c r="G24" i="106" s="1"/>
  <c r="J24" i="106" s="1"/>
  <c r="E24" i="107" s="1"/>
  <c r="G24" i="107" s="1"/>
  <c r="J24" i="107" s="1"/>
  <c r="G22" i="100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E22" i="106" s="1"/>
  <c r="G22" i="106" s="1"/>
  <c r="J22" i="106" s="1"/>
  <c r="E22" i="107" s="1"/>
  <c r="G22" i="107" s="1"/>
  <c r="J22" i="107" s="1"/>
  <c r="G18" i="97"/>
  <c r="J18" i="97" s="1"/>
  <c r="E18" i="98" s="1"/>
  <c r="G15" i="97"/>
  <c r="J15" i="97" s="1"/>
  <c r="E15" i="98" s="1"/>
  <c r="G20" i="100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G6" i="97"/>
  <c r="J6" i="97" s="1"/>
  <c r="E6" i="98" s="1"/>
  <c r="M229" i="8"/>
  <c r="C227" i="8" s="1"/>
  <c r="C230" i="8" s="1"/>
  <c r="F227" i="8"/>
  <c r="F230" i="8" s="1"/>
  <c r="F232" i="8" s="1"/>
  <c r="R36" i="8"/>
  <c r="M230" i="8"/>
  <c r="G17" i="98" l="1"/>
  <c r="J17" i="98" s="1"/>
  <c r="E17" i="99" s="1"/>
  <c r="G217" i="100"/>
  <c r="J217" i="100" s="1"/>
  <c r="E217" i="101" s="1"/>
  <c r="G217" i="101" s="1"/>
  <c r="J217" i="101" s="1"/>
  <c r="E217" i="102" s="1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217" i="106" s="1"/>
  <c r="G217" i="106" s="1"/>
  <c r="J217" i="106" s="1"/>
  <c r="E217" i="107" s="1"/>
  <c r="G217" i="107" s="1"/>
  <c r="J217" i="107" s="1"/>
  <c r="G146" i="100"/>
  <c r="J146" i="100" s="1"/>
  <c r="E146" i="101" s="1"/>
  <c r="G146" i="101" s="1"/>
  <c r="J146" i="101" s="1"/>
  <c r="E146" i="102" s="1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46" i="106" s="1"/>
  <c r="G146" i="106" s="1"/>
  <c r="J146" i="106" s="1"/>
  <c r="E146" i="107" s="1"/>
  <c r="G146" i="107" s="1"/>
  <c r="J146" i="107" s="1"/>
  <c r="G8" i="98"/>
  <c r="J8" i="98" s="1"/>
  <c r="E8" i="99" s="1"/>
  <c r="G7" i="98"/>
  <c r="J7" i="98" s="1"/>
  <c r="E7" i="99" s="1"/>
  <c r="G105" i="100"/>
  <c r="J105" i="100" s="1"/>
  <c r="E105" i="101" s="1"/>
  <c r="G105" i="101" s="1"/>
  <c r="J105" i="101" s="1"/>
  <c r="E105" i="102" s="1"/>
  <c r="G105" i="102" s="1"/>
  <c r="J105" i="102" s="1"/>
  <c r="E105" i="103" s="1"/>
  <c r="G105" i="103" s="1"/>
  <c r="J105" i="103" s="1"/>
  <c r="E105" i="104" s="1"/>
  <c r="G105" i="104" s="1"/>
  <c r="J105" i="104" s="1"/>
  <c r="E105" i="105" s="1"/>
  <c r="G105" i="105" s="1"/>
  <c r="J105" i="105" s="1"/>
  <c r="E105" i="106" s="1"/>
  <c r="G105" i="106" s="1"/>
  <c r="J105" i="106" s="1"/>
  <c r="E105" i="107" s="1"/>
  <c r="G105" i="107" s="1"/>
  <c r="J105" i="107" s="1"/>
  <c r="G194" i="100"/>
  <c r="J194" i="100" s="1"/>
  <c r="E194" i="101" s="1"/>
  <c r="G194" i="101" s="1"/>
  <c r="J194" i="101" s="1"/>
  <c r="E194" i="102" s="1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194" i="106" s="1"/>
  <c r="G194" i="106" s="1"/>
  <c r="J194" i="106" s="1"/>
  <c r="E194" i="107" s="1"/>
  <c r="G194" i="107" s="1"/>
  <c r="J194" i="107" s="1"/>
  <c r="G108" i="100"/>
  <c r="J108" i="100" s="1"/>
  <c r="E108" i="101" s="1"/>
  <c r="G108" i="101" s="1"/>
  <c r="J108" i="101" s="1"/>
  <c r="E108" i="102" s="1"/>
  <c r="G108" i="102" s="1"/>
  <c r="J108" i="102" s="1"/>
  <c r="E108" i="103" s="1"/>
  <c r="G108" i="103" s="1"/>
  <c r="J108" i="103" s="1"/>
  <c r="E108" i="104" s="1"/>
  <c r="G108" i="104" s="1"/>
  <c r="J108" i="104" s="1"/>
  <c r="E108" i="105" s="1"/>
  <c r="G108" i="105" s="1"/>
  <c r="J108" i="105" s="1"/>
  <c r="E108" i="106" s="1"/>
  <c r="G108" i="106" s="1"/>
  <c r="J108" i="106" s="1"/>
  <c r="E108" i="107" s="1"/>
  <c r="G108" i="107" s="1"/>
  <c r="J108" i="107" s="1"/>
  <c r="G187" i="99"/>
  <c r="J187" i="99" s="1"/>
  <c r="E187" i="100" s="1"/>
  <c r="G142" i="100"/>
  <c r="J142" i="100" s="1"/>
  <c r="E142" i="101" s="1"/>
  <c r="G142" i="101" s="1"/>
  <c r="J142" i="101" s="1"/>
  <c r="E142" i="102" s="1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42" i="106" s="1"/>
  <c r="G142" i="106" s="1"/>
  <c r="J142" i="106" s="1"/>
  <c r="E142" i="107" s="1"/>
  <c r="G142" i="107" s="1"/>
  <c r="J142" i="107" s="1"/>
  <c r="G14" i="98"/>
  <c r="J14" i="98" s="1"/>
  <c r="E14" i="99" s="1"/>
  <c r="G13" i="98"/>
  <c r="J13" i="98" s="1"/>
  <c r="E13" i="99" s="1"/>
  <c r="G16" i="98"/>
  <c r="J16" i="98" s="1"/>
  <c r="E16" i="99" s="1"/>
  <c r="G89" i="100"/>
  <c r="J89" i="100" s="1"/>
  <c r="E89" i="101" s="1"/>
  <c r="G89" i="101" s="1"/>
  <c r="J89" i="101" s="1"/>
  <c r="E89" i="102" s="1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89" i="106" s="1"/>
  <c r="G89" i="106" s="1"/>
  <c r="J89" i="106" s="1"/>
  <c r="E89" i="107" s="1"/>
  <c r="G89" i="107" s="1"/>
  <c r="J89" i="107" s="1"/>
  <c r="G117" i="100"/>
  <c r="J117" i="100" s="1"/>
  <c r="E117" i="101" s="1"/>
  <c r="G117" i="101" s="1"/>
  <c r="J117" i="101" s="1"/>
  <c r="E117" i="102" s="1"/>
  <c r="G117" i="102" s="1"/>
  <c r="J117" i="102" s="1"/>
  <c r="E117" i="103" s="1"/>
  <c r="G117" i="103" s="1"/>
  <c r="J117" i="103" s="1"/>
  <c r="E117" i="104" s="1"/>
  <c r="G117" i="104" s="1"/>
  <c r="J117" i="104" s="1"/>
  <c r="E117" i="105" s="1"/>
  <c r="G117" i="105" s="1"/>
  <c r="J117" i="105" s="1"/>
  <c r="E117" i="106" s="1"/>
  <c r="G117" i="106" s="1"/>
  <c r="J117" i="106" s="1"/>
  <c r="E117" i="107" s="1"/>
  <c r="G117" i="107" s="1"/>
  <c r="J117" i="107" s="1"/>
  <c r="G118" i="99"/>
  <c r="J118" i="99" s="1"/>
  <c r="E118" i="100" s="1"/>
  <c r="G116" i="99"/>
  <c r="J116" i="99" s="1"/>
  <c r="E116" i="100" s="1"/>
  <c r="G18" i="98"/>
  <c r="J18" i="98" s="1"/>
  <c r="E18" i="99" s="1"/>
  <c r="G15" i="98"/>
  <c r="J15" i="98" s="1"/>
  <c r="E15" i="99" s="1"/>
  <c r="G6" i="98"/>
  <c r="J6" i="98" s="1"/>
  <c r="E6" i="99" s="1"/>
  <c r="M231" i="8"/>
  <c r="M234" i="8" s="1"/>
  <c r="G14" i="99" l="1"/>
  <c r="J14" i="99" s="1"/>
  <c r="E14" i="100" s="1"/>
  <c r="G16" i="99"/>
  <c r="J16" i="99" s="1"/>
  <c r="E16" i="100" s="1"/>
  <c r="G7" i="99"/>
  <c r="J7" i="99" s="1"/>
  <c r="E7" i="100" s="1"/>
  <c r="G13" i="99"/>
  <c r="J13" i="99" s="1"/>
  <c r="E13" i="100" s="1"/>
  <c r="G8" i="99"/>
  <c r="J8" i="99" s="1"/>
  <c r="E8" i="100" s="1"/>
  <c r="G187" i="100"/>
  <c r="J187" i="100" s="1"/>
  <c r="E187" i="101" s="1"/>
  <c r="G187" i="101" s="1"/>
  <c r="J187" i="101" s="1"/>
  <c r="E187" i="102" s="1"/>
  <c r="G187" i="102" s="1"/>
  <c r="J187" i="102" s="1"/>
  <c r="E187" i="103" s="1"/>
  <c r="G187" i="103" s="1"/>
  <c r="J187" i="103" s="1"/>
  <c r="E187" i="104" s="1"/>
  <c r="G187" i="104" s="1"/>
  <c r="J187" i="104" s="1"/>
  <c r="E187" i="105" s="1"/>
  <c r="G187" i="105" s="1"/>
  <c r="J187" i="105" s="1"/>
  <c r="E187" i="106" s="1"/>
  <c r="G187" i="106" s="1"/>
  <c r="J187" i="106" s="1"/>
  <c r="E187" i="107" s="1"/>
  <c r="G187" i="107" s="1"/>
  <c r="J187" i="107" s="1"/>
  <c r="G17" i="99"/>
  <c r="J17" i="99" s="1"/>
  <c r="E17" i="100" s="1"/>
  <c r="G118" i="100"/>
  <c r="J118" i="100" s="1"/>
  <c r="E118" i="101" s="1"/>
  <c r="G118" i="101" s="1"/>
  <c r="J118" i="101" s="1"/>
  <c r="E118" i="102" s="1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18" i="106" s="1"/>
  <c r="G118" i="106" s="1"/>
  <c r="J118" i="106" s="1"/>
  <c r="E118" i="107" s="1"/>
  <c r="G118" i="107" s="1"/>
  <c r="J118" i="107" s="1"/>
  <c r="G116" i="100"/>
  <c r="J116" i="100" s="1"/>
  <c r="E116" i="101" s="1"/>
  <c r="G116" i="101" s="1"/>
  <c r="J116" i="101" s="1"/>
  <c r="E116" i="102" s="1"/>
  <c r="G116" i="102" s="1"/>
  <c r="J116" i="102" s="1"/>
  <c r="E116" i="103" s="1"/>
  <c r="G116" i="103" s="1"/>
  <c r="J116" i="103" s="1"/>
  <c r="E116" i="104" s="1"/>
  <c r="G116" i="104" s="1"/>
  <c r="J116" i="104" s="1"/>
  <c r="E116" i="105" s="1"/>
  <c r="G116" i="105" s="1"/>
  <c r="J116" i="105" s="1"/>
  <c r="E116" i="106" s="1"/>
  <c r="G116" i="106" s="1"/>
  <c r="J116" i="106" s="1"/>
  <c r="E116" i="107" s="1"/>
  <c r="G116" i="107" s="1"/>
  <c r="J116" i="107" s="1"/>
  <c r="G18" i="99"/>
  <c r="J18" i="99" s="1"/>
  <c r="E18" i="100" s="1"/>
  <c r="G15" i="99"/>
  <c r="J15" i="99" s="1"/>
  <c r="E15" i="100" s="1"/>
  <c r="G6" i="99"/>
  <c r="J6" i="99" s="1"/>
  <c r="E6" i="100" s="1"/>
  <c r="Z36" i="8"/>
  <c r="G17" i="100" l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7" i="106" s="1"/>
  <c r="G17" i="106" s="1"/>
  <c r="J17" i="106" s="1"/>
  <c r="E17" i="107" s="1"/>
  <c r="G17" i="107" s="1"/>
  <c r="J17" i="107" s="1"/>
  <c r="G7" i="100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106" s="1"/>
  <c r="G7" i="106" s="1"/>
  <c r="J7" i="106" s="1"/>
  <c r="E7" i="107" s="1"/>
  <c r="G7" i="107" s="1"/>
  <c r="J7" i="107" s="1"/>
  <c r="G8" i="100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8" i="106" s="1"/>
  <c r="G8" i="106" s="1"/>
  <c r="J8" i="106" s="1"/>
  <c r="E8" i="107" s="1"/>
  <c r="G8" i="107" s="1"/>
  <c r="J8" i="107" s="1"/>
  <c r="G13" i="100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13" i="106" s="1"/>
  <c r="G13" i="106" s="1"/>
  <c r="J13" i="106" s="1"/>
  <c r="E13" i="107" s="1"/>
  <c r="G13" i="107" s="1"/>
  <c r="J13" i="107" s="1"/>
  <c r="G16" i="100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6" i="106" s="1"/>
  <c r="G16" i="106" s="1"/>
  <c r="J16" i="106" s="1"/>
  <c r="E16" i="107" s="1"/>
  <c r="G16" i="107" s="1"/>
  <c r="J16" i="107" s="1"/>
  <c r="G14" i="100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4" i="106" s="1"/>
  <c r="G14" i="106" s="1"/>
  <c r="J14" i="106" s="1"/>
  <c r="E14" i="107" s="1"/>
  <c r="G14" i="107" s="1"/>
  <c r="J14" i="107" s="1"/>
  <c r="G18" i="100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E18" i="104" s="1"/>
  <c r="G18" i="104" s="1"/>
  <c r="J18" i="104" s="1"/>
  <c r="E18" i="105" s="1"/>
  <c r="G18" i="105" s="1"/>
  <c r="J18" i="105" s="1"/>
  <c r="E18" i="106" s="1"/>
  <c r="G18" i="106" s="1"/>
  <c r="J18" i="106" s="1"/>
  <c r="E18" i="107" s="1"/>
  <c r="G18" i="107" s="1"/>
  <c r="J18" i="107" s="1"/>
  <c r="G15" i="100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E15" i="104" s="1"/>
  <c r="G15" i="104" s="1"/>
  <c r="J15" i="104" s="1"/>
  <c r="E15" i="105" s="1"/>
  <c r="G15" i="105" s="1"/>
  <c r="J15" i="105" s="1"/>
  <c r="E15" i="106" s="1"/>
  <c r="G15" i="106" s="1"/>
  <c r="J15" i="106" s="1"/>
  <c r="E15" i="107" s="1"/>
  <c r="G15" i="107" s="1"/>
  <c r="J15" i="107" s="1"/>
  <c r="G6" i="100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E6" i="104" s="1"/>
  <c r="G6" i="104" s="1"/>
  <c r="J6" i="104" s="1"/>
  <c r="E6" i="105" s="1"/>
  <c r="G6" i="105" s="1"/>
  <c r="J6" i="105" s="1"/>
  <c r="E6" i="106" s="1"/>
  <c r="G6" i="106" s="1"/>
  <c r="J6" i="106" s="1"/>
  <c r="E6" i="107" s="1"/>
  <c r="G6" i="107" s="1"/>
  <c r="J6" i="107" s="1"/>
  <c r="C5" i="64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5" i="74" l="1"/>
  <c r="J5" i="74" s="1"/>
  <c r="E5" i="77" l="1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G5" i="84" s="1"/>
  <c r="J5" i="84" s="1"/>
  <c r="E5" i="85" s="1"/>
  <c r="G5" i="85" s="1"/>
  <c r="J5" i="85" s="1"/>
  <c r="E5" i="86" s="1"/>
  <c r="G5" i="86" s="1"/>
  <c r="J5" i="86" s="1"/>
  <c r="E5" i="87" s="1"/>
  <c r="G5" i="87" s="1"/>
  <c r="J5" i="87" s="1"/>
  <c r="E5" i="88" s="1"/>
  <c r="G5" i="88" s="1"/>
  <c r="J5" i="88" s="1"/>
  <c r="E5" i="89" s="1"/>
  <c r="G5" i="89" s="1"/>
  <c r="J5" i="89" s="1"/>
  <c r="E5" i="90" s="1"/>
  <c r="G5" i="90" s="1"/>
  <c r="J5" i="90" s="1"/>
  <c r="E5" i="91" s="1"/>
  <c r="G5" i="91" s="1"/>
  <c r="J5" i="91" s="1"/>
  <c r="E5" i="92" s="1"/>
  <c r="G5" i="92" s="1"/>
  <c r="J5" i="92" s="1"/>
  <c r="E5" i="93" s="1"/>
  <c r="G5" i="93" s="1"/>
  <c r="J5" i="93" s="1"/>
  <c r="E5" i="94" s="1"/>
  <c r="G5" i="94" s="1"/>
  <c r="J5" i="94" s="1"/>
  <c r="E5" i="95" s="1"/>
  <c r="G5" i="95" s="1"/>
  <c r="J5" i="95" s="1"/>
  <c r="E5" i="96" s="1"/>
  <c r="G5" i="96" s="1"/>
  <c r="J5" i="96" s="1"/>
  <c r="E5" i="97" s="1"/>
  <c r="G5" i="97" s="1"/>
  <c r="J5" i="97" s="1"/>
  <c r="E5" i="8"/>
  <c r="J181" i="8"/>
  <c r="J5" i="8" l="1"/>
  <c r="G5" i="8"/>
  <c r="J178" i="8"/>
  <c r="J180" i="8"/>
  <c r="J162" i="8"/>
  <c r="J161" i="8"/>
  <c r="G181" i="8"/>
  <c r="J179" i="8"/>
  <c r="J163" i="8"/>
  <c r="G180" i="8" l="1"/>
  <c r="G179" i="8"/>
  <c r="G161" i="8"/>
  <c r="G162" i="8"/>
  <c r="G178" i="8"/>
  <c r="G163" i="8"/>
  <c r="G192" i="74" l="1"/>
  <c r="J192" i="74" s="1"/>
  <c r="E192" i="77" l="1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G192" i="84" s="1"/>
  <c r="J192" i="84" s="1"/>
  <c r="E192" i="85" s="1"/>
  <c r="G192" i="85" s="1"/>
  <c r="J192" i="85" s="1"/>
  <c r="E192" i="86" s="1"/>
  <c r="G192" i="86" s="1"/>
  <c r="J192" i="86" s="1"/>
  <c r="E192" i="87" s="1"/>
  <c r="G192" i="87" s="1"/>
  <c r="J192" i="87" s="1"/>
  <c r="E192" i="88" s="1"/>
  <c r="G192" i="88" s="1"/>
  <c r="J192" i="88" s="1"/>
  <c r="E192" i="89" s="1"/>
  <c r="G192" i="89" s="1"/>
  <c r="J192" i="89" s="1"/>
  <c r="E192" i="90" s="1"/>
  <c r="G192" i="90" s="1"/>
  <c r="J192" i="90" s="1"/>
  <c r="E192" i="91" s="1"/>
  <c r="E192" i="8"/>
  <c r="G189" i="74"/>
  <c r="J189" i="74" s="1"/>
  <c r="G173" i="74"/>
  <c r="J173" i="74" s="1"/>
  <c r="G175" i="74"/>
  <c r="J175" i="74" s="1"/>
  <c r="G191" i="74"/>
  <c r="J191" i="74" s="1"/>
  <c r="G174" i="74"/>
  <c r="J174" i="74" s="1"/>
  <c r="G190" i="74"/>
  <c r="J190" i="74" s="1"/>
  <c r="E5" i="98"/>
  <c r="G192" i="91" l="1"/>
  <c r="J192" i="91" s="1"/>
  <c r="E192" i="92" s="1"/>
  <c r="G192" i="92" s="1"/>
  <c r="J192" i="92" s="1"/>
  <c r="E192" i="93" s="1"/>
  <c r="G192" i="93" s="1"/>
  <c r="J192" i="93" s="1"/>
  <c r="E192" i="94" s="1"/>
  <c r="G192" i="94" s="1"/>
  <c r="J192" i="94" s="1"/>
  <c r="E192" i="95" s="1"/>
  <c r="G192" i="95" s="1"/>
  <c r="J192" i="95" s="1"/>
  <c r="E192" i="96" s="1"/>
  <c r="G192" i="96" s="1"/>
  <c r="J192" i="96" s="1"/>
  <c r="E192" i="97" s="1"/>
  <c r="G5" i="98"/>
  <c r="J5" i="98" s="1"/>
  <c r="E5" i="99" s="1"/>
  <c r="E174" i="77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G174" i="84" s="1"/>
  <c r="J174" i="84" s="1"/>
  <c r="E174" i="85" s="1"/>
  <c r="G174" i="85" s="1"/>
  <c r="J174" i="85" s="1"/>
  <c r="E174" i="86" s="1"/>
  <c r="G174" i="86" s="1"/>
  <c r="J174" i="86" s="1"/>
  <c r="E174" i="87" s="1"/>
  <c r="G174" i="87" s="1"/>
  <c r="J174" i="87" s="1"/>
  <c r="E174" i="88" s="1"/>
  <c r="G174" i="88" s="1"/>
  <c r="J174" i="88" s="1"/>
  <c r="E174" i="89" s="1"/>
  <c r="G174" i="89" s="1"/>
  <c r="J174" i="89" s="1"/>
  <c r="E174" i="90" s="1"/>
  <c r="G174" i="90" s="1"/>
  <c r="J174" i="90" s="1"/>
  <c r="E174" i="91" s="1"/>
  <c r="E174" i="8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G191" i="84" s="1"/>
  <c r="J191" i="84" s="1"/>
  <c r="E191" i="85" s="1"/>
  <c r="G191" i="85" s="1"/>
  <c r="J191" i="85" s="1"/>
  <c r="E191" i="86" s="1"/>
  <c r="G191" i="86" s="1"/>
  <c r="J191" i="86" s="1"/>
  <c r="E191" i="87" s="1"/>
  <c r="G191" i="87" s="1"/>
  <c r="J191" i="87" s="1"/>
  <c r="E191" i="88" s="1"/>
  <c r="G191" i="88" s="1"/>
  <c r="J191" i="88" s="1"/>
  <c r="E191" i="89" s="1"/>
  <c r="G191" i="89" s="1"/>
  <c r="J191" i="89" s="1"/>
  <c r="E191" i="90" s="1"/>
  <c r="G191" i="90" s="1"/>
  <c r="J191" i="90" s="1"/>
  <c r="E191" i="91" s="1"/>
  <c r="E191" i="8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G173" i="84" s="1"/>
  <c r="J173" i="84" s="1"/>
  <c r="E173" i="85" s="1"/>
  <c r="G173" i="85" s="1"/>
  <c r="J173" i="85" s="1"/>
  <c r="E173" i="86" s="1"/>
  <c r="G173" i="86" s="1"/>
  <c r="J173" i="86" s="1"/>
  <c r="E173" i="87" s="1"/>
  <c r="G173" i="87" s="1"/>
  <c r="J173" i="87" s="1"/>
  <c r="E173" i="88" s="1"/>
  <c r="G173" i="88" s="1"/>
  <c r="J173" i="88" s="1"/>
  <c r="E173" i="89" s="1"/>
  <c r="G173" i="89" s="1"/>
  <c r="J173" i="89" s="1"/>
  <c r="E173" i="90" s="1"/>
  <c r="G173" i="90" s="1"/>
  <c r="J173" i="90" s="1"/>
  <c r="E173" i="91" s="1"/>
  <c r="E173" i="8"/>
  <c r="E190" i="77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G190" i="84" s="1"/>
  <c r="J190" i="84" s="1"/>
  <c r="E190" i="85" s="1"/>
  <c r="G190" i="85" s="1"/>
  <c r="J190" i="85" s="1"/>
  <c r="E190" i="86" s="1"/>
  <c r="G190" i="86" s="1"/>
  <c r="J190" i="86" s="1"/>
  <c r="E190" i="87" s="1"/>
  <c r="G190" i="87" s="1"/>
  <c r="J190" i="87" s="1"/>
  <c r="E190" i="88" s="1"/>
  <c r="G190" i="88" s="1"/>
  <c r="J190" i="88" s="1"/>
  <c r="E190" i="89" s="1"/>
  <c r="G190" i="89" s="1"/>
  <c r="J190" i="89" s="1"/>
  <c r="E190" i="90" s="1"/>
  <c r="G190" i="90" s="1"/>
  <c r="J190" i="90" s="1"/>
  <c r="E190" i="91" s="1"/>
  <c r="E190" i="8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G175" i="84" s="1"/>
  <c r="J175" i="84" s="1"/>
  <c r="E175" i="85" s="1"/>
  <c r="G175" i="85" s="1"/>
  <c r="J175" i="85" s="1"/>
  <c r="E175" i="86" s="1"/>
  <c r="G175" i="86" s="1"/>
  <c r="J175" i="86" s="1"/>
  <c r="E175" i="87" s="1"/>
  <c r="G175" i="87" s="1"/>
  <c r="J175" i="87" s="1"/>
  <c r="E175" i="88" s="1"/>
  <c r="G175" i="88" s="1"/>
  <c r="J175" i="88" s="1"/>
  <c r="E175" i="89" s="1"/>
  <c r="G175" i="89" s="1"/>
  <c r="J175" i="89" s="1"/>
  <c r="E175" i="90" s="1"/>
  <c r="G175" i="90" s="1"/>
  <c r="J175" i="90" s="1"/>
  <c r="E175" i="91" s="1"/>
  <c r="E175" i="8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E189" i="8"/>
  <c r="G192" i="8"/>
  <c r="J192" i="8"/>
  <c r="G189" i="91" l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75" i="91"/>
  <c r="J175" i="91" s="1"/>
  <c r="E175" i="92" s="1"/>
  <c r="G175" i="92" s="1"/>
  <c r="J175" i="92" s="1"/>
  <c r="E175" i="93" s="1"/>
  <c r="G175" i="93" s="1"/>
  <c r="J175" i="93" s="1"/>
  <c r="E175" i="94" s="1"/>
  <c r="G175" i="94" s="1"/>
  <c r="J175" i="94" s="1"/>
  <c r="E175" i="95" s="1"/>
  <c r="G175" i="95" s="1"/>
  <c r="J175" i="95" s="1"/>
  <c r="E175" i="96" s="1"/>
  <c r="G175" i="96" s="1"/>
  <c r="J175" i="96" s="1"/>
  <c r="E175" i="97" s="1"/>
  <c r="G174" i="91"/>
  <c r="J174" i="91" s="1"/>
  <c r="E174" i="92" s="1"/>
  <c r="G174" i="92" s="1"/>
  <c r="J174" i="92" s="1"/>
  <c r="E174" i="93" s="1"/>
  <c r="G174" i="93" s="1"/>
  <c r="J174" i="93" s="1"/>
  <c r="E174" i="94" s="1"/>
  <c r="G174" i="94" s="1"/>
  <c r="J174" i="94" s="1"/>
  <c r="E174" i="95" s="1"/>
  <c r="G174" i="95" s="1"/>
  <c r="J174" i="95" s="1"/>
  <c r="E174" i="96" s="1"/>
  <c r="G174" i="96" s="1"/>
  <c r="J174" i="96" s="1"/>
  <c r="E174" i="97" s="1"/>
  <c r="G190" i="91"/>
  <c r="J190" i="91" s="1"/>
  <c r="E190" i="92" s="1"/>
  <c r="G190" i="92" s="1"/>
  <c r="J190" i="92" s="1"/>
  <c r="E190" i="93" s="1"/>
  <c r="G190" i="93" s="1"/>
  <c r="J190" i="93" s="1"/>
  <c r="E190" i="94" s="1"/>
  <c r="G190" i="94" s="1"/>
  <c r="J190" i="94" s="1"/>
  <c r="E190" i="95" s="1"/>
  <c r="G190" i="95" s="1"/>
  <c r="J190" i="95" s="1"/>
  <c r="E190" i="96" s="1"/>
  <c r="G190" i="96" s="1"/>
  <c r="J190" i="96" s="1"/>
  <c r="E190" i="97" s="1"/>
  <c r="G191" i="91"/>
  <c r="J191" i="91" s="1"/>
  <c r="E191" i="92" s="1"/>
  <c r="G191" i="92" s="1"/>
  <c r="J191" i="92" s="1"/>
  <c r="E191" i="93" s="1"/>
  <c r="G191" i="93" s="1"/>
  <c r="J191" i="93" s="1"/>
  <c r="E191" i="94" s="1"/>
  <c r="G191" i="94" s="1"/>
  <c r="J191" i="94" s="1"/>
  <c r="E191" i="95" s="1"/>
  <c r="G191" i="95" s="1"/>
  <c r="J191" i="95" s="1"/>
  <c r="E191" i="96" s="1"/>
  <c r="G191" i="96" s="1"/>
  <c r="J191" i="96" s="1"/>
  <c r="E191" i="97" s="1"/>
  <c r="G173" i="91"/>
  <c r="J173" i="91" s="1"/>
  <c r="E173" i="92" s="1"/>
  <c r="G173" i="92" s="1"/>
  <c r="J173" i="92" s="1"/>
  <c r="E173" i="93" s="1"/>
  <c r="G173" i="93" s="1"/>
  <c r="J173" i="93" s="1"/>
  <c r="E173" i="94" s="1"/>
  <c r="G173" i="94" s="1"/>
  <c r="J173" i="94" s="1"/>
  <c r="E173" i="95" s="1"/>
  <c r="G173" i="95" s="1"/>
  <c r="J173" i="95" s="1"/>
  <c r="E173" i="96" s="1"/>
  <c r="G173" i="96" s="1"/>
  <c r="J173" i="96" s="1"/>
  <c r="E173" i="97" s="1"/>
  <c r="G192" i="97"/>
  <c r="J192" i="97" s="1"/>
  <c r="E192" i="98" s="1"/>
  <c r="G5" i="99"/>
  <c r="J5" i="99" s="1"/>
  <c r="E5" i="100" s="1"/>
  <c r="J190" i="8"/>
  <c r="G190" i="8"/>
  <c r="J173" i="8"/>
  <c r="G173" i="8"/>
  <c r="J189" i="8"/>
  <c r="G189" i="8"/>
  <c r="J191" i="8"/>
  <c r="G191" i="8"/>
  <c r="J175" i="8"/>
  <c r="G175" i="8"/>
  <c r="J174" i="8"/>
  <c r="G174" i="8"/>
  <c r="G173" i="97" l="1"/>
  <c r="J173" i="97" s="1"/>
  <c r="E173" i="98" s="1"/>
  <c r="G190" i="97"/>
  <c r="J190" i="97" s="1"/>
  <c r="E190" i="98" s="1"/>
  <c r="G189" i="97"/>
  <c r="J189" i="97" s="1"/>
  <c r="E189" i="98" s="1"/>
  <c r="G175" i="97"/>
  <c r="J175" i="97" s="1"/>
  <c r="E175" i="98" s="1"/>
  <c r="G191" i="97"/>
  <c r="J191" i="97" s="1"/>
  <c r="E191" i="98" s="1"/>
  <c r="G192" i="98"/>
  <c r="J192" i="98" s="1"/>
  <c r="E192" i="99" s="1"/>
  <c r="G174" i="97"/>
  <c r="J174" i="97" s="1"/>
  <c r="E174" i="98" s="1"/>
  <c r="G5" i="100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G191" i="98" l="1"/>
  <c r="J191" i="98" s="1"/>
  <c r="E191" i="99" s="1"/>
  <c r="G192" i="99"/>
  <c r="J192" i="99" s="1"/>
  <c r="E192" i="100" s="1"/>
  <c r="G189" i="98"/>
  <c r="J189" i="98" s="1"/>
  <c r="E189" i="99" s="1"/>
  <c r="G174" i="98"/>
  <c r="J174" i="98" s="1"/>
  <c r="E174" i="99" s="1"/>
  <c r="G175" i="98"/>
  <c r="J175" i="98" s="1"/>
  <c r="E175" i="99" s="1"/>
  <c r="G190" i="98"/>
  <c r="J190" i="98" s="1"/>
  <c r="E190" i="99" s="1"/>
  <c r="G173" i="98"/>
  <c r="J173" i="98" s="1"/>
  <c r="E173" i="99" s="1"/>
  <c r="G190" i="99" l="1"/>
  <c r="J190" i="99" s="1"/>
  <c r="E190" i="100" s="1"/>
  <c r="G173" i="99"/>
  <c r="J173" i="99" s="1"/>
  <c r="E173" i="100" s="1"/>
  <c r="G192" i="100"/>
  <c r="J192" i="100" s="1"/>
  <c r="E192" i="101" s="1"/>
  <c r="G192" i="101" s="1"/>
  <c r="J192" i="101" s="1"/>
  <c r="E192" i="102" s="1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192" i="106" s="1"/>
  <c r="G192" i="106" s="1"/>
  <c r="J192" i="106" s="1"/>
  <c r="E192" i="107" s="1"/>
  <c r="G192" i="107" s="1"/>
  <c r="J192" i="107" s="1"/>
  <c r="G175" i="99"/>
  <c r="J175" i="99" s="1"/>
  <c r="E175" i="100" s="1"/>
  <c r="G174" i="99"/>
  <c r="J174" i="99" s="1"/>
  <c r="E174" i="100" s="1"/>
  <c r="G189" i="99"/>
  <c r="J189" i="99" s="1"/>
  <c r="E189" i="100" s="1"/>
  <c r="G191" i="99"/>
  <c r="J191" i="99" s="1"/>
  <c r="E191" i="100" s="1"/>
  <c r="G189" i="100" l="1"/>
  <c r="J189" i="100" s="1"/>
  <c r="E189" i="101" s="1"/>
  <c r="G189" i="101" s="1"/>
  <c r="J189" i="101" s="1"/>
  <c r="E189" i="102" s="1"/>
  <c r="G189" i="102" s="1"/>
  <c r="J189" i="102" s="1"/>
  <c r="E189" i="103" s="1"/>
  <c r="G189" i="103" s="1"/>
  <c r="J189" i="103" s="1"/>
  <c r="E189" i="104" s="1"/>
  <c r="G189" i="104" s="1"/>
  <c r="J189" i="104" s="1"/>
  <c r="E189" i="105" s="1"/>
  <c r="G189" i="105" s="1"/>
  <c r="J189" i="105" s="1"/>
  <c r="E189" i="106" s="1"/>
  <c r="G189" i="106" s="1"/>
  <c r="J189" i="106" s="1"/>
  <c r="E189" i="107" s="1"/>
  <c r="G189" i="107" s="1"/>
  <c r="J189" i="107" s="1"/>
  <c r="G191" i="100"/>
  <c r="J191" i="100" s="1"/>
  <c r="E191" i="101" s="1"/>
  <c r="G191" i="101" s="1"/>
  <c r="J191" i="101" s="1"/>
  <c r="E191" i="102" s="1"/>
  <c r="G191" i="102" s="1"/>
  <c r="J191" i="102" s="1"/>
  <c r="E191" i="103" s="1"/>
  <c r="G191" i="103" s="1"/>
  <c r="J191" i="103" s="1"/>
  <c r="E191" i="104" s="1"/>
  <c r="G191" i="104" s="1"/>
  <c r="J191" i="104" s="1"/>
  <c r="E191" i="105" s="1"/>
  <c r="G191" i="105" s="1"/>
  <c r="J191" i="105" s="1"/>
  <c r="E191" i="106" s="1"/>
  <c r="G191" i="106" s="1"/>
  <c r="J191" i="106" s="1"/>
  <c r="E191" i="107" s="1"/>
  <c r="G191" i="107" s="1"/>
  <c r="J191" i="107" s="1"/>
  <c r="G174" i="100"/>
  <c r="J174" i="100" s="1"/>
  <c r="E174" i="101" s="1"/>
  <c r="G174" i="101" s="1"/>
  <c r="J174" i="101" s="1"/>
  <c r="E174" i="102" s="1"/>
  <c r="G174" i="102" s="1"/>
  <c r="J174" i="102" s="1"/>
  <c r="E174" i="103" s="1"/>
  <c r="G174" i="103" s="1"/>
  <c r="J174" i="103" s="1"/>
  <c r="E174" i="104" s="1"/>
  <c r="G174" i="104" s="1"/>
  <c r="J174" i="104" s="1"/>
  <c r="E174" i="105" s="1"/>
  <c r="G174" i="105" s="1"/>
  <c r="J174" i="105" s="1"/>
  <c r="E174" i="106" s="1"/>
  <c r="G174" i="106" s="1"/>
  <c r="J174" i="106" s="1"/>
  <c r="E174" i="107" s="1"/>
  <c r="G174" i="107" s="1"/>
  <c r="J174" i="107" s="1"/>
  <c r="G175" i="100"/>
  <c r="J175" i="100" s="1"/>
  <c r="E175" i="101" s="1"/>
  <c r="G175" i="101" s="1"/>
  <c r="J175" i="101" s="1"/>
  <c r="E175" i="102" s="1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175" i="106" s="1"/>
  <c r="G175" i="106" s="1"/>
  <c r="J175" i="106" s="1"/>
  <c r="E175" i="107" s="1"/>
  <c r="G175" i="107" s="1"/>
  <c r="J175" i="107" s="1"/>
  <c r="G173" i="100"/>
  <c r="J173" i="100" s="1"/>
  <c r="E173" i="101" s="1"/>
  <c r="G173" i="101" s="1"/>
  <c r="J173" i="101" s="1"/>
  <c r="E173" i="102" s="1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73" i="105" s="1"/>
  <c r="J173" i="105" s="1"/>
  <c r="E173" i="106" s="1"/>
  <c r="G173" i="106" s="1"/>
  <c r="J173" i="106" s="1"/>
  <c r="E173" i="107" s="1"/>
  <c r="G173" i="107" s="1"/>
  <c r="J173" i="107" s="1"/>
  <c r="G190" i="100"/>
  <c r="J190" i="100" s="1"/>
  <c r="E190" i="101" s="1"/>
  <c r="G190" i="101" s="1"/>
  <c r="J190" i="101" s="1"/>
  <c r="E190" i="102" s="1"/>
  <c r="G190" i="102" s="1"/>
  <c r="J190" i="102" s="1"/>
  <c r="E190" i="103" s="1"/>
  <c r="G190" i="103" s="1"/>
  <c r="J190" i="103" s="1"/>
  <c r="E190" i="104" s="1"/>
  <c r="G190" i="104" s="1"/>
  <c r="J190" i="104" s="1"/>
  <c r="E190" i="105" s="1"/>
  <c r="G190" i="105" s="1"/>
  <c r="J190" i="105" s="1"/>
  <c r="E190" i="106" s="1"/>
  <c r="G190" i="106" s="1"/>
  <c r="J190" i="106" s="1"/>
  <c r="E190" i="107" s="1"/>
  <c r="G190" i="107" s="1"/>
  <c r="J190" i="107" s="1"/>
</calcChain>
</file>

<file path=xl/sharedStrings.xml><?xml version="1.0" encoding="utf-8"?>
<sst xmlns="http://schemas.openxmlformats.org/spreadsheetml/2006/main" count="29278" uniqueCount="653">
  <si>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</si>
  <si>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</si>
  <si>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</si>
  <si>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</si>
  <si>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</si>
  <si>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</si>
  <si>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</si>
  <si>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</si>
  <si>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</si>
  <si>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</si>
  <si>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</si>
  <si>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</si>
  <si>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</si>
  <si>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</si>
  <si>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</si>
  <si>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</si>
  <si>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</si>
  <si>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</si>
  <si>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</si>
  <si>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</si>
  <si>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</si>
  <si>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</si>
  <si>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</si>
  <si>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</si>
  <si>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</si>
  <si>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</si>
  <si>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</si>
  <si>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</si>
  <si>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</si>
  <si>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</si>
  <si>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</si>
  <si>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</si>
  <si>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</si>
  <si>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</si>
  <si>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</si>
  <si>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</si>
  <si>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</si>
  <si>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</si>
  <si>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</si>
  <si>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</si>
  <si>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</si>
  <si>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</si>
  <si>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</si>
  <si>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</si>
  <si>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</si>
  <si>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</si>
  <si>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</si>
  <si>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</si>
  <si>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</si>
  <si>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</si>
  <si>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</si>
  <si>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</si>
  <si>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</si>
  <si>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</si>
  <si>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</si>
  <si>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</si>
  <si>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</si>
  <si>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</si>
  <si>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</si>
  <si>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</si>
  <si>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</si>
  <si>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</si>
  <si>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</si>
  <si>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</si>
  <si>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</si>
  <si>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</si>
  <si>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</si>
  <si>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</si>
  <si>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</si>
  <si>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</si>
  <si>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</si>
  <si>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</si>
  <si>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</si>
  <si>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</si>
  <si>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</si>
  <si>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</si>
  <si>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</si>
  <si>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</si>
  <si>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</si>
  <si>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</si>
  <si>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</si>
  <si>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</si>
  <si>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</si>
  <si>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</si>
  <si>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</si>
  <si>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</si>
  <si>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</si>
  <si>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</si>
  <si>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</si>
  <si>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</si>
  <si>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</si>
  <si>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</si>
  <si>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</si>
  <si>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</si>
  <si>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</si>
  <si>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</si>
  <si>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</si>
  <si>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</si>
  <si>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</si>
  <si>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</si>
  <si>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</si>
  <si>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</si>
  <si>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</si>
  <si>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</si>
  <si>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</si>
  <si>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</si>
  <si>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</si>
  <si>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</si>
  <si>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</si>
  <si>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</si>
  <si>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</si>
  <si>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</si>
  <si>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</si>
  <si>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</si>
  <si>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</si>
  <si>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</si>
  <si>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</si>
  <si>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</si>
  <si>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</si>
  <si>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</si>
  <si>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</si>
  <si>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</si>
  <si>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</si>
  <si>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</si>
  <si>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</si>
  <si>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</si>
  <si>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</si>
  <si>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</si>
  <si>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</si>
  <si>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</si>
  <si>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</si>
  <si>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</si>
  <si>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</si>
  <si>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</si>
  <si>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</si>
  <si>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</si>
  <si>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</si>
  <si>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</si>
  <si>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</si>
  <si>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</si>
  <si>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</si>
  <si>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</si>
  <si>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</si>
  <si>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</si>
  <si>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</si>
  <si>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</si>
  <si>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</si>
  <si>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</si>
  <si>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</si>
  <si>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</si>
  <si>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</si>
  <si>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</si>
  <si>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</si>
  <si>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</si>
  <si>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</si>
  <si>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</si>
  <si>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</si>
  <si>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</si>
  <si>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</si>
  <si>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</si>
  <si>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</si>
  <si>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</si>
  <si>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</si>
  <si>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</si>
  <si>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</si>
  <si>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</si>
  <si>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</si>
  <si>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</si>
  <si>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</si>
  <si>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</si>
  <si>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</si>
  <si>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</si>
  <si>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</si>
  <si>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</si>
  <si>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</si>
  <si>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</si>
  <si>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</si>
  <si>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</si>
  <si>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</si>
  <si>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</si>
  <si>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</si>
  <si>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</si>
  <si>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</si>
  <si>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</si>
  <si>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</si>
  <si>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</si>
  <si>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</si>
  <si>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</si>
  <si>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</si>
  <si>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</si>
  <si>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</si>
  <si>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</si>
  <si>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</si>
  <si>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</si>
  <si>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</si>
  <si>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</si>
  <si>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</si>
  <si>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</si>
  <si>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</si>
  <si>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</si>
  <si>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</si>
  <si>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</si>
  <si>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</si>
  <si>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</si>
  <si>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</si>
  <si>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</si>
  <si>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</si>
  <si>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</si>
  <si>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</si>
  <si>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</si>
  <si>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</si>
  <si>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</si>
  <si>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</si>
  <si>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</si>
  <si>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</si>
  <si>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</si>
  <si>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</si>
  <si>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</si>
  <si>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</si>
  <si>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</si>
  <si>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</si>
  <si>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</si>
  <si>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</si>
  <si>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</si>
  <si>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</si>
  <si>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</si>
  <si>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</si>
  <si>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</si>
  <si>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</si>
  <si>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</si>
  <si>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</si>
  <si>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</si>
  <si>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</si>
  <si>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</si>
  <si>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</si>
  <si>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</si>
  <si>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</si>
  <si>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</si>
  <si>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</si>
  <si>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</si>
  <si>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</si>
  <si>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</si>
  <si>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</si>
  <si>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</si>
  <si>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</si>
  <si>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</si>
  <si>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</si>
  <si>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</si>
  <si>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</si>
  <si>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</si>
  <si>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</si>
  <si>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</si>
  <si>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</si>
  <si>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</si>
  <si>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</si>
  <si>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</si>
  <si>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</si>
  <si>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</si>
  <si>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</si>
  <si>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</si>
  <si>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</si>
  <si>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</si>
  <si>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</si>
  <si>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</si>
  <si>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</si>
  <si>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</si>
  <si>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</si>
  <si>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</si>
  <si>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</si>
  <si>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</si>
  <si>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</si>
  <si>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</si>
  <si>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</si>
  <si>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</si>
  <si>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</si>
  <si>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</si>
  <si>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</si>
  <si>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</si>
  <si>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</si>
  <si>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</si>
  <si>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</si>
  <si>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</si>
  <si>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</si>
  <si>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</si>
  <si>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</si>
  <si>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</si>
  <si>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</si>
  <si>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</si>
  <si>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</si>
  <si>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</si>
  <si>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</si>
  <si>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</si>
  <si>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</si>
  <si>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</si>
  <si>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</si>
  <si>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</si>
  <si>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</si>
  <si>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</si>
  <si>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</si>
  <si>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</si>
  <si>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</si>
  <si>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</si>
  <si>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</si>
  <si>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</si>
  <si>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</si>
  <si>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</si>
  <si>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</si>
  <si>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</si>
  <si>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</si>
  <si>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</si>
  <si>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</si>
  <si>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</si>
  <si>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</si>
  <si>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</si>
  <si>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</si>
  <si>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</si>
  <si>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</si>
  <si>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</si>
  <si>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</si>
  <si>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</si>
  <si>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</si>
  <si>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</si>
  <si>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</si>
  <si>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</si>
  <si>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</si>
  <si>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</si>
  <si>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</si>
  <si>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</si>
  <si>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</si>
  <si>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</si>
  <si>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</si>
  <si>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</si>
  <si>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</si>
  <si>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</si>
  <si>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</si>
  <si>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</si>
  <si>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</si>
  <si>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</si>
  <si>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</si>
  <si>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</si>
  <si>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</si>
  <si>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</si>
  <si>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</si>
  <si>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</si>
  <si>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</si>
  <si>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</si>
  <si>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</si>
  <si>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</si>
  <si>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</si>
  <si>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</si>
  <si>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</si>
  <si>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</si>
  <si>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</si>
  <si>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</si>
  <si>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</si>
  <si>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</si>
  <si>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</si>
  <si>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</si>
  <si>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</si>
  <si>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</si>
  <si>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</si>
  <si>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</si>
  <si>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</si>
  <si>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</si>
  <si>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</si>
  <si>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</si>
  <si>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</si>
  <si>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</si>
  <si>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</si>
  <si>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</si>
  <si>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</si>
  <si>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</si>
  <si>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</si>
  <si>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</si>
  <si>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</si>
  <si>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</si>
  <si>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</si>
  <si>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</si>
  <si>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</si>
  <si>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</si>
  <si>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</si>
  <si>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</si>
  <si>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</si>
  <si>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</si>
  <si>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</si>
  <si>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</si>
  <si>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</si>
  <si>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</si>
  <si>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</si>
  <si>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</si>
  <si>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</si>
  <si>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</si>
  <si>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</si>
  <si>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</si>
  <si>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</si>
  <si>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</si>
  <si>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</si>
  <si>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</si>
  <si>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</si>
  <si>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</si>
  <si>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</si>
  <si>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</si>
  <si>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</si>
  <si>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</si>
  <si>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</si>
  <si>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</si>
  <si>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</si>
  <si>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</si>
  <si>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</si>
  <si>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</si>
  <si>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</si>
  <si>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</si>
  <si>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</si>
  <si>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</si>
  <si>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</si>
  <si>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</si>
  <si>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</si>
  <si>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</si>
  <si>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</si>
  <si>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</si>
  <si>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</si>
  <si>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</si>
  <si>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</si>
  <si>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</si>
  <si>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กล่อง</t>
  </si>
  <si>
    <t>กระเช้า</t>
  </si>
  <si>
    <t>ขวด</t>
  </si>
  <si>
    <t>03102566</t>
  </si>
  <si>
    <t>นมเปรี้ยว</t>
  </si>
  <si>
    <t>1006979</t>
  </si>
  <si>
    <t>1016600010</t>
  </si>
  <si>
    <t>ชิ้น</t>
  </si>
  <si>
    <t>1016600083</t>
  </si>
  <si>
    <t>1016600086</t>
  </si>
  <si>
    <t>1016600139</t>
  </si>
  <si>
    <t>1016600188</t>
  </si>
  <si>
    <t>1016600206</t>
  </si>
  <si>
    <t>1016600214</t>
  </si>
  <si>
    <t>1016600253</t>
  </si>
  <si>
    <t>1016600273</t>
  </si>
  <si>
    <t>รถลานสีแดง / รถทหารไขลาน</t>
  </si>
  <si>
    <t>1016600276</t>
  </si>
  <si>
    <t>แพ็ค</t>
  </si>
  <si>
    <t>1100038</t>
  </si>
  <si>
    <t>1112539</t>
  </si>
  <si>
    <t>1113114</t>
  </si>
  <si>
    <t>1113178</t>
  </si>
  <si>
    <t>1113179</t>
  </si>
  <si>
    <t>1113185</t>
  </si>
  <si>
    <t>กระปุก</t>
  </si>
  <si>
    <t>1113191</t>
  </si>
  <si>
    <t>1113192</t>
  </si>
  <si>
    <t>1113193</t>
  </si>
  <si>
    <t>1113194</t>
  </si>
  <si>
    <t>11140500</t>
  </si>
  <si>
    <t>ถุง</t>
  </si>
  <si>
    <t>1114057</t>
  </si>
  <si>
    <t>1114058</t>
  </si>
  <si>
    <t>1114059</t>
  </si>
  <si>
    <t>1114060</t>
  </si>
  <si>
    <t>1124038</t>
  </si>
  <si>
    <t>1124039</t>
  </si>
  <si>
    <t>1200092</t>
  </si>
  <si>
    <t>กิโลกรัม</t>
  </si>
  <si>
    <t>1300005</t>
  </si>
  <si>
    <t>1300006</t>
  </si>
  <si>
    <t>แก้ว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</si>
  <si>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</si>
  <si>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</si>
  <si>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</si>
  <si>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</si>
  <si>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</si>
  <si>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</si>
  <si>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</si>
  <si>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20055119</t>
  </si>
  <si>
    <t>20055951</t>
  </si>
  <si>
    <t>20056257</t>
  </si>
  <si>
    <t>2566110401</t>
  </si>
  <si>
    <t>2566110402</t>
  </si>
  <si>
    <t>25661201</t>
  </si>
  <si>
    <t>25661209</t>
  </si>
  <si>
    <t>31082566</t>
  </si>
  <si>
    <t>6972781480569</t>
  </si>
  <si>
    <t>7263406968904</t>
  </si>
  <si>
    <t>885712004534</t>
  </si>
  <si>
    <t>8857125000001</t>
  </si>
  <si>
    <t>8857125000004</t>
  </si>
  <si>
    <t>8857125000011</t>
  </si>
  <si>
    <t>8857125000012</t>
  </si>
  <si>
    <t>8857125000017</t>
  </si>
  <si>
    <t>8857125000019</t>
  </si>
  <si>
    <t>8857125000020</t>
  </si>
  <si>
    <t>8857125000024</t>
  </si>
  <si>
    <t>8857125000031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</si>
  <si>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</si>
  <si>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</si>
  <si>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</si>
  <si>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</si>
  <si>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</si>
  <si>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</si>
  <si>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</si>
  <si>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</si>
  <si>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</si>
  <si>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</si>
  <si>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</si>
  <si>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</si>
  <si>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</si>
  <si>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</si>
  <si>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</si>
  <si>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</si>
  <si>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</si>
  <si>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</si>
  <si>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8857125000314</t>
  </si>
  <si>
    <t>8857125000321</t>
  </si>
  <si>
    <t>8857125000338</t>
  </si>
  <si>
    <t>8857125000345</t>
  </si>
  <si>
    <t>8857125000376</t>
  </si>
  <si>
    <t>8857125000390</t>
  </si>
  <si>
    <t>8857125000420</t>
  </si>
  <si>
    <t>8857125000451</t>
  </si>
  <si>
    <t>8857125000468</t>
  </si>
  <si>
    <t>8857125000475</t>
  </si>
  <si>
    <t>8857125000499</t>
  </si>
  <si>
    <t>8857125000536</t>
  </si>
  <si>
    <t>8857125000550</t>
  </si>
  <si>
    <t>8857125000598</t>
  </si>
  <si>
    <t>8857125000604</t>
  </si>
  <si>
    <t>8857125000611</t>
  </si>
  <si>
    <t>8857125000642</t>
  </si>
  <si>
    <t>8857125000659</t>
  </si>
  <si>
    <t>8857125000673</t>
  </si>
  <si>
    <t>8857125000680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</si>
  <si>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</si>
  <si>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</si>
  <si>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</si>
  <si>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</si>
  <si>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</si>
  <si>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</si>
  <si>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</si>
  <si>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8857125000857</t>
  </si>
  <si>
    <t>8857125000864</t>
  </si>
  <si>
    <t>8857125000871</t>
  </si>
  <si>
    <t>8857125000895</t>
  </si>
  <si>
    <t>8857125000901</t>
  </si>
  <si>
    <t>8857125000918</t>
  </si>
  <si>
    <t>8857125000932</t>
  </si>
  <si>
    <t>8857125000956</t>
  </si>
  <si>
    <t>8857125000963</t>
  </si>
  <si>
    <t>8857125000987</t>
  </si>
  <si>
    <t>8857125001007</t>
  </si>
  <si>
    <t>8857125001021</t>
  </si>
  <si>
    <t>8857125001175</t>
  </si>
  <si>
    <t>8857125001281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</si>
  <si>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</si>
  <si>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</si>
  <si>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</si>
  <si>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</si>
  <si>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</si>
  <si>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แซนด์วิช โฮลวีททูน่า ไร้ขอบ</t>
  </si>
  <si>
    <t>8857125001342</t>
  </si>
  <si>
    <t>8857125001366</t>
  </si>
  <si>
    <t>8857125001380</t>
  </si>
  <si>
    <t>8857125001397</t>
  </si>
  <si>
    <t>8857125001489</t>
  </si>
  <si>
    <t>8857125001557</t>
  </si>
  <si>
    <t>8857125001571</t>
  </si>
  <si>
    <t>8857125001601</t>
  </si>
  <si>
    <t>วุ้นฝอยทอง (N)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</si>
  <si>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</si>
  <si>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</si>
  <si>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</si>
  <si>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</si>
  <si>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</si>
  <si>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8857125001816</t>
  </si>
  <si>
    <t>8857125001830</t>
  </si>
  <si>
    <t>8857125001861</t>
  </si>
  <si>
    <t>8857125001991</t>
  </si>
  <si>
    <t>8857125002011</t>
  </si>
  <si>
    <t>8857125002127</t>
  </si>
  <si>
    <t>8857125002196</t>
  </si>
  <si>
    <t>8857125002257</t>
  </si>
  <si>
    <t>8857125002264</t>
  </si>
  <si>
    <t>เค้กเบาหวิว รสทุเรียน 300 กรัม</t>
  </si>
  <si>
    <t>8857125002318</t>
  </si>
  <si>
    <t>8857125002332</t>
  </si>
  <si>
    <t>8857125002370</t>
  </si>
  <si>
    <t>8857125002417</t>
  </si>
  <si>
    <t>หมูแผ่นกรอบ</t>
  </si>
  <si>
    <t>8857125002424</t>
  </si>
  <si>
    <t>หมูแท่งกรอบ</t>
  </si>
  <si>
    <t>8857125002431</t>
  </si>
  <si>
    <t>8857125002448</t>
  </si>
  <si>
    <t>8857125002455</t>
  </si>
  <si>
    <t>8857125002493</t>
  </si>
  <si>
    <t>8857125002509</t>
  </si>
  <si>
    <t>8857125002516</t>
  </si>
  <si>
    <t>8857125002547</t>
  </si>
  <si>
    <t>8857125002554</t>
  </si>
  <si>
    <t>8857125002561</t>
  </si>
  <si>
    <t>8857125002578</t>
  </si>
  <si>
    <t>8857125002585</t>
  </si>
  <si>
    <t>8857125002592</t>
  </si>
  <si>
    <t>8857125002653</t>
  </si>
  <si>
    <t>8857125002677</t>
  </si>
  <si>
    <t>8857125002684</t>
  </si>
  <si>
    <t>8857125002721</t>
  </si>
  <si>
    <t>8857125002745</t>
  </si>
  <si>
    <t>8857125002776</t>
  </si>
  <si>
    <t>8857125002806</t>
  </si>
  <si>
    <t>8857125002844</t>
  </si>
  <si>
    <t>8857125003346</t>
  </si>
  <si>
    <t>8857125003506</t>
  </si>
  <si>
    <t>8857125003513</t>
  </si>
  <si>
    <t>8857125003537</t>
  </si>
  <si>
    <t>8857125003551</t>
  </si>
  <si>
    <t>8857125003575</t>
  </si>
  <si>
    <t>8857125003582</t>
  </si>
  <si>
    <t>8857125003599</t>
  </si>
  <si>
    <t>8857125003698</t>
  </si>
  <si>
    <t>8857125003704</t>
  </si>
  <si>
    <t>8857125003711</t>
  </si>
  <si>
    <t>8857125003728</t>
  </si>
  <si>
    <t>8857125003735</t>
  </si>
  <si>
    <t>8857125003742</t>
  </si>
  <si>
    <t>8857125003773</t>
  </si>
  <si>
    <t>8857125003803</t>
  </si>
  <si>
    <t>8857125003827</t>
  </si>
  <si>
    <t>8857125003841</t>
  </si>
  <si>
    <t>8857125004015</t>
  </si>
  <si>
    <t>8857125004022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</si>
  <si>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</si>
  <si>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</si>
  <si>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</si>
  <si>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</si>
  <si>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</si>
  <si>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</si>
  <si>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</si>
  <si>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8857126455021</t>
  </si>
  <si>
    <t>8857126455038</t>
  </si>
  <si>
    <t>8857126455137</t>
  </si>
  <si>
    <t>8857126455144</t>
  </si>
  <si>
    <t>8857126455519</t>
  </si>
  <si>
    <t>8857126455687</t>
  </si>
  <si>
    <t>8857126455762</t>
  </si>
  <si>
    <t>8857126455779</t>
  </si>
  <si>
    <t>8857200487559</t>
  </si>
  <si>
    <t>รหัสสินค้า (POS)</t>
  </si>
  <si>
    <t>หน่วย</t>
  </si>
  <si>
    <t>สรุปยอดขาย บูธ อีเว้นเซ็นทรัลนครปฐม วันที่ 20-24 ก.ย. 2567</t>
  </si>
  <si>
    <t>บูธ อีเว้นเซ็นทรัลปิ่นเกล้า วันที่ 11-15 ก.ค. 2567</t>
  </si>
  <si>
    <t>แพนเค้กฝอยทองครีมสด</t>
  </si>
  <si>
    <t>โปร 3 แถม 1</t>
  </si>
  <si>
    <t xml:space="preserve">โปร 1 แถม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</si>
</sst>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16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6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2" fillId="12" borderId="15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0" fontId="15" fillId="12" borderId="27" xfId="0" applyFont="1" applyFill="1" applyBorder="1" applyAlignment="1">
      <alignment horizontal="center"/>
    </xf>
    <xf numFmtId="0" fontId="15" fillId="12" borderId="28" xfId="0" applyFont="1" applyFill="1" applyBorder="1" applyAlignment="1">
      <alignment horizontal="center"/>
    </xf>
    <xf numFmtId="43" fontId="13" fillId="12" borderId="15" xfId="1" applyFont="1" applyFill="1" applyBorder="1" applyAlignment="1">
      <alignment horizontal="center"/>
    </xf>
    <xf numFmtId="43" fontId="13" fillId="12" borderId="19" xfId="1" applyFont="1" applyFill="1" applyBorder="1" applyAlignment="1">
      <alignment horizontal="center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8B4B4"/>
      <color rgb="FF99FFCC"/>
      <color rgb="FFFF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A236"/>
  <sheetViews>
    <sheetView tabSelected="1" zoomScale="55" zoomScaleNormal="55" workbookViewId="0">
      <pane xSplit="10" ySplit="4" topLeftCell="N31" activePane="bottomRight" state="frozen"/>
      <selection activeCell="L215" sqref="L215"/>
      <selection pane="topRight" activeCell="L215" sqref="L215"/>
      <selection pane="bottomLeft" activeCell="L215" sqref="L215"/>
      <selection pane="bottomRight" sqref="A1:XFD1048576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5" style="2" bestFit="1" customWidth="1"/>
    <col min="5" max="5" width="19.5" style="2" bestFit="1" customWidth="1"/>
    <col min="6" max="6" width="12.796875" style="2" customWidth="1"/>
    <col min="7" max="7" width="11.796875" style="2" customWidth="1"/>
    <col min="8" max="8" width="13" style="2" bestFit="1" customWidth="1"/>
    <col min="9" max="9" width="8.796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796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1.796875" style="1" bestFit="1" customWidth="1"/>
    <col min="19" max="19" width="10.69921875" style="1" bestFit="1" customWidth="1"/>
    <col min="20" max="20" width="12.796875" style="1" customWidth="1"/>
    <col min="21" max="21" width="9.8984375" style="1" customWidth="1"/>
    <col min="22" max="24" width="11.8984375" style="1" customWidth="1"/>
    <col min="25" max="25" width="14.796875" style="1" customWidth="1"/>
    <col min="26" max="26" width="16.19921875" style="2" bestFit="1" customWidth="1"/>
    <col min="27" max="27" width="10.796875" style="2" customWidth="1"/>
    <col min="28" max="16384" width="9" style="2"/>
  </cols>
  <sheetData>
    <row r="1" spans="1:27" x14ac:dyDescent="0.65">
      <c r="A1" s="1"/>
    </row>
    <row r="2" spans="1:27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90"/>
      <c r="P2" s="69"/>
      <c r="Q2" s="113" t="s">
        <v>648</v>
      </c>
      <c r="R2" s="113"/>
      <c r="S2" s="113"/>
      <c r="T2" s="113"/>
      <c r="U2" s="113"/>
      <c r="V2" s="113"/>
      <c r="W2" s="113"/>
      <c r="X2" s="113"/>
      <c r="Y2" s="113"/>
      <c r="Z2" s="113"/>
    </row>
    <row r="3" spans="1:27" s="5" customFormat="1" ht="24.6" customHeight="1" x14ac:dyDescent="0.7">
      <c r="A3" s="91" t="s">
        <v>1</v>
      </c>
      <c r="B3" s="91" t="s">
        <v>646</v>
      </c>
      <c r="C3" s="91" t="s">
        <v>2</v>
      </c>
      <c r="D3" s="91" t="s">
        <v>647</v>
      </c>
      <c r="E3" s="91" t="s">
        <v>3</v>
      </c>
      <c r="F3" s="91" t="s">
        <v>4</v>
      </c>
      <c r="G3" s="91" t="s">
        <v>5</v>
      </c>
      <c r="H3" s="81" t="s">
        <v>6</v>
      </c>
      <c r="I3" s="114" t="s">
        <v>274</v>
      </c>
      <c r="J3" s="91" t="s">
        <v>7</v>
      </c>
      <c r="K3" s="92" t="s">
        <v>8</v>
      </c>
      <c r="L3" s="92"/>
      <c r="M3" s="92"/>
      <c r="N3" s="91" t="s">
        <v>9</v>
      </c>
      <c r="O3" s="116" t="s">
        <v>275</v>
      </c>
      <c r="P3" s="118" t="s">
        <v>276</v>
      </c>
      <c r="Q3" s="110" t="s">
        <v>214</v>
      </c>
      <c r="R3" s="110" t="s">
        <v>215</v>
      </c>
      <c r="S3" s="110" t="s">
        <v>10</v>
      </c>
      <c r="T3" s="110" t="s">
        <v>216</v>
      </c>
      <c r="U3" s="110" t="s">
        <v>217</v>
      </c>
      <c r="V3" s="111" t="s">
        <v>218</v>
      </c>
      <c r="W3" s="111" t="s">
        <v>219</v>
      </c>
      <c r="X3" s="111" t="s">
        <v>220</v>
      </c>
      <c r="Y3" s="110" t="s">
        <v>221</v>
      </c>
      <c r="Z3" s="120" t="s">
        <v>222</v>
      </c>
    </row>
    <row r="4" spans="1:27" s="5" customFormat="1" ht="24.6" customHeight="1" x14ac:dyDescent="0.7">
      <c r="A4" s="91"/>
      <c r="B4" s="91"/>
      <c r="C4" s="91"/>
      <c r="D4" s="91"/>
      <c r="E4" s="91"/>
      <c r="F4" s="91"/>
      <c r="G4" s="91"/>
      <c r="H4" s="81" t="s">
        <v>11</v>
      </c>
      <c r="I4" s="115"/>
      <c r="J4" s="91"/>
      <c r="K4" s="64" t="s">
        <v>12</v>
      </c>
      <c r="L4" s="42" t="s">
        <v>13</v>
      </c>
      <c r="M4" s="64" t="s">
        <v>14</v>
      </c>
      <c r="N4" s="91"/>
      <c r="O4" s="117"/>
      <c r="P4" s="119"/>
      <c r="Q4" s="110"/>
      <c r="R4" s="110"/>
      <c r="S4" s="110"/>
      <c r="T4" s="110"/>
      <c r="U4" s="110"/>
      <c r="V4" s="112"/>
      <c r="W4" s="112"/>
      <c r="X4" s="112"/>
      <c r="Y4" s="110"/>
      <c r="Z4" s="121"/>
    </row>
    <row r="5" spans="1:27" x14ac:dyDescent="0.65">
      <c r="A5" s="10">
        <v>1</v>
      </c>
      <c r="B5" s="10" t="s">
        <v>556</v>
      </c>
      <c r="C5" s="19" t="s">
        <v>557</v>
      </c>
      <c r="D5" s="10" t="s">
        <v>424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20</v>
      </c>
      <c r="G5" s="43">
        <f t="shared" ref="G5:G82" si="0">+E5+F5</f>
        <v>20</v>
      </c>
      <c r="H5" s="82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80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1000</v>
      </c>
      <c r="N5" s="19"/>
      <c r="O5" s="87">
        <v>22.48</v>
      </c>
      <c r="P5" s="83">
        <f>+K5*O5</f>
        <v>449.6</v>
      </c>
      <c r="Q5" s="45">
        <v>1</v>
      </c>
      <c r="R5" s="46"/>
      <c r="S5" s="46"/>
      <c r="T5" s="46"/>
      <c r="U5" s="68"/>
      <c r="V5" s="46"/>
      <c r="W5" s="46"/>
      <c r="X5" s="46">
        <f>+R5-S5-T5-U5-V5-W5</f>
        <v>0</v>
      </c>
      <c r="Y5" s="46"/>
      <c r="Z5" s="47">
        <f>+Y5-X5</f>
        <v>0</v>
      </c>
      <c r="AA5" s="59">
        <f>+W5+Y5+Z5</f>
        <v>0</v>
      </c>
    </row>
    <row r="6" spans="1:27" x14ac:dyDescent="0.65">
      <c r="A6" s="10">
        <v>2</v>
      </c>
      <c r="B6" s="10" t="s">
        <v>554</v>
      </c>
      <c r="C6" s="19" t="s">
        <v>555</v>
      </c>
      <c r="D6" s="10" t="s">
        <v>424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20</v>
      </c>
      <c r="G6" s="43">
        <f t="shared" si="0"/>
        <v>20</v>
      </c>
      <c r="H6" s="82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80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2000</v>
      </c>
      <c r="N6" s="19"/>
      <c r="O6" s="87">
        <v>39.29</v>
      </c>
      <c r="P6" s="83">
        <f t="shared" ref="P6:P69" si="2">+K6*O6</f>
        <v>785.8</v>
      </c>
      <c r="Q6" s="45">
        <v>2</v>
      </c>
      <c r="R6" s="46"/>
      <c r="S6" s="46"/>
      <c r="T6" s="46"/>
      <c r="U6" s="68"/>
      <c r="V6" s="46"/>
      <c r="W6" s="46"/>
      <c r="X6" s="46">
        <f>+R6-S6-T6-U6-V6-W6</f>
        <v>0</v>
      </c>
      <c r="Y6" s="46"/>
      <c r="Z6" s="47">
        <f t="shared" ref="Z6:Z35" si="3">+Y6-X6</f>
        <v>0</v>
      </c>
      <c r="AA6" s="59">
        <f t="shared" ref="AA6:AA35" si="4">+W6+Y6+Z6</f>
        <v>0</v>
      </c>
    </row>
    <row r="7" spans="1:27" hidden="1" x14ac:dyDescent="0.65">
      <c r="A7" s="10">
        <v>3</v>
      </c>
      <c r="B7" s="10" t="s">
        <v>627</v>
      </c>
      <c r="C7" s="19" t="s">
        <v>302</v>
      </c>
      <c r="D7" s="10" t="s">
        <v>431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82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80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7">
        <v>26.11</v>
      </c>
      <c r="P7" s="83">
        <f t="shared" si="2"/>
        <v>0</v>
      </c>
      <c r="Q7" s="45">
        <v>3</v>
      </c>
      <c r="R7" s="46"/>
      <c r="S7" s="46"/>
      <c r="T7" s="46"/>
      <c r="U7" s="68"/>
      <c r="V7" s="46"/>
      <c r="W7" s="46"/>
      <c r="X7" s="46">
        <f t="shared" ref="X7:X35" si="5">+R7-S7-T7-U7-V7-W7</f>
        <v>0</v>
      </c>
      <c r="Y7" s="46"/>
      <c r="Z7" s="47">
        <f>+Y7-X7</f>
        <v>0</v>
      </c>
      <c r="AA7" s="59">
        <f t="shared" si="4"/>
        <v>0</v>
      </c>
    </row>
    <row r="8" spans="1:27" hidden="1" x14ac:dyDescent="0.65">
      <c r="A8" s="10">
        <v>4</v>
      </c>
      <c r="B8" s="10" t="s">
        <v>626</v>
      </c>
      <c r="C8" s="19" t="s">
        <v>301</v>
      </c>
      <c r="D8" s="10" t="s">
        <v>424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82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80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7">
        <v>33.89</v>
      </c>
      <c r="P8" s="83">
        <f t="shared" si="2"/>
        <v>0</v>
      </c>
      <c r="Q8" s="45">
        <v>4</v>
      </c>
      <c r="R8" s="46"/>
      <c r="S8" s="46"/>
      <c r="T8" s="46"/>
      <c r="U8" s="68"/>
      <c r="V8" s="46"/>
      <c r="W8" s="46"/>
      <c r="X8" s="46">
        <f>+R8-S8-T8-U8-V8-W8</f>
        <v>0</v>
      </c>
      <c r="Y8" s="46"/>
      <c r="Z8" s="47">
        <f t="shared" si="3"/>
        <v>0</v>
      </c>
      <c r="AA8" s="59">
        <f t="shared" si="4"/>
        <v>0</v>
      </c>
    </row>
    <row r="9" spans="1:27" hidden="1" x14ac:dyDescent="0.65">
      <c r="A9" s="10">
        <v>5</v>
      </c>
      <c r="B9" s="10" t="s">
        <v>580</v>
      </c>
      <c r="C9" s="19" t="s">
        <v>20</v>
      </c>
      <c r="D9" s="10" t="s">
        <v>431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82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80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7"/>
      <c r="P9" s="83">
        <f t="shared" si="2"/>
        <v>0</v>
      </c>
      <c r="Q9" s="45">
        <v>5</v>
      </c>
      <c r="R9" s="46"/>
      <c r="S9" s="46"/>
      <c r="T9" s="46"/>
      <c r="U9" s="68"/>
      <c r="V9" s="46"/>
      <c r="W9" s="46"/>
      <c r="X9" s="46">
        <f t="shared" si="5"/>
        <v>0</v>
      </c>
      <c r="Y9" s="46"/>
      <c r="Z9" s="47">
        <f t="shared" si="3"/>
        <v>0</v>
      </c>
      <c r="AA9" s="59">
        <f t="shared" si="4"/>
        <v>0</v>
      </c>
    </row>
    <row r="10" spans="1:27" hidden="1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82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80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7"/>
      <c r="P10" s="83">
        <f t="shared" si="2"/>
        <v>0</v>
      </c>
      <c r="Q10" s="45">
        <v>6</v>
      </c>
      <c r="R10" s="46"/>
      <c r="S10" s="46"/>
      <c r="T10" s="46"/>
      <c r="U10" s="68"/>
      <c r="V10" s="46"/>
      <c r="W10" s="46"/>
      <c r="X10" s="46">
        <f t="shared" si="5"/>
        <v>0</v>
      </c>
      <c r="Y10" s="46"/>
      <c r="Z10" s="47">
        <f t="shared" si="3"/>
        <v>0</v>
      </c>
      <c r="AA10" s="59">
        <f t="shared" si="4"/>
        <v>0</v>
      </c>
    </row>
    <row r="11" spans="1:27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10</v>
      </c>
      <c r="G11" s="43">
        <f t="shared" si="0"/>
        <v>10</v>
      </c>
      <c r="H11" s="82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80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350</v>
      </c>
      <c r="N11" s="19"/>
      <c r="O11" s="87">
        <v>16.940000000000001</v>
      </c>
      <c r="P11" s="83">
        <f t="shared" si="2"/>
        <v>118.58000000000001</v>
      </c>
      <c r="Q11" s="45">
        <v>7</v>
      </c>
      <c r="R11" s="46"/>
      <c r="S11" s="46"/>
      <c r="T11" s="46"/>
      <c r="U11" s="68"/>
      <c r="V11" s="46"/>
      <c r="W11" s="46"/>
      <c r="X11" s="46">
        <f t="shared" si="5"/>
        <v>0</v>
      </c>
      <c r="Y11" s="46"/>
      <c r="Z11" s="47">
        <f t="shared" si="3"/>
        <v>0</v>
      </c>
      <c r="AA11" s="59">
        <f t="shared" si="4"/>
        <v>0</v>
      </c>
    </row>
    <row r="12" spans="1:27" hidden="1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82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80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7"/>
      <c r="P12" s="83">
        <f t="shared" si="2"/>
        <v>0</v>
      </c>
      <c r="Q12" s="45">
        <v>8</v>
      </c>
      <c r="R12" s="46"/>
      <c r="S12" s="46"/>
      <c r="T12" s="46"/>
      <c r="U12" s="68"/>
      <c r="V12" s="46"/>
      <c r="W12" s="46"/>
      <c r="X12" s="46">
        <f t="shared" si="5"/>
        <v>0</v>
      </c>
      <c r="Y12" s="46"/>
      <c r="Z12" s="47">
        <f t="shared" si="3"/>
        <v>0</v>
      </c>
      <c r="AA12" s="59">
        <f t="shared" si="4"/>
        <v>0</v>
      </c>
    </row>
    <row r="13" spans="1:27" hidden="1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82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80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87">
        <v>17.32</v>
      </c>
      <c r="P13" s="83">
        <f t="shared" si="2"/>
        <v>0</v>
      </c>
      <c r="Q13" s="45">
        <v>9</v>
      </c>
      <c r="R13" s="46"/>
      <c r="S13" s="46"/>
      <c r="T13" s="46"/>
      <c r="U13" s="68"/>
      <c r="V13" s="46"/>
      <c r="W13" s="46"/>
      <c r="X13" s="46">
        <f>+R13-S13-T13-U13-V13-W13</f>
        <v>0</v>
      </c>
      <c r="Y13" s="46"/>
      <c r="Z13" s="47">
        <f t="shared" si="3"/>
        <v>0</v>
      </c>
      <c r="AA13" s="59">
        <f t="shared" si="4"/>
        <v>0</v>
      </c>
    </row>
    <row r="14" spans="1:27" hidden="1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82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80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87">
        <v>21.22</v>
      </c>
      <c r="P14" s="83">
        <f t="shared" si="2"/>
        <v>0</v>
      </c>
      <c r="Q14" s="45">
        <v>10</v>
      </c>
      <c r="R14" s="46"/>
      <c r="S14" s="46"/>
      <c r="T14" s="46"/>
      <c r="U14" s="68"/>
      <c r="V14" s="46"/>
      <c r="W14" s="46"/>
      <c r="X14" s="46">
        <f t="shared" si="5"/>
        <v>0</v>
      </c>
      <c r="Y14" s="46"/>
      <c r="Z14" s="47">
        <f t="shared" si="3"/>
        <v>0</v>
      </c>
      <c r="AA14" s="59">
        <f t="shared" si="4"/>
        <v>0</v>
      </c>
    </row>
    <row r="15" spans="1:27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5</v>
      </c>
      <c r="G15" s="43">
        <f t="shared" si="0"/>
        <v>5</v>
      </c>
      <c r="H15" s="82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80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5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250</v>
      </c>
      <c r="N15" s="19"/>
      <c r="O15" s="87">
        <v>24.37</v>
      </c>
      <c r="P15" s="83">
        <f t="shared" si="2"/>
        <v>121.85000000000001</v>
      </c>
      <c r="Q15" s="45">
        <v>11</v>
      </c>
      <c r="R15" s="46">
        <f>+'11'!N228</f>
        <v>3850</v>
      </c>
      <c r="S15" s="46">
        <f>+'11'!N233</f>
        <v>0</v>
      </c>
      <c r="T15" s="46">
        <f>+'11'!N231</f>
        <v>0</v>
      </c>
      <c r="U15" s="68">
        <f>+'11'!N229</f>
        <v>0</v>
      </c>
      <c r="V15" s="46">
        <f>+'11'!N232</f>
        <v>0</v>
      </c>
      <c r="W15" s="46">
        <f>+'11'!N230</f>
        <v>2570</v>
      </c>
      <c r="X15" s="46">
        <f t="shared" si="5"/>
        <v>1280</v>
      </c>
      <c r="Y15" s="46">
        <f>+'11'!N235</f>
        <v>1280</v>
      </c>
      <c r="Z15" s="47">
        <f t="shared" si="3"/>
        <v>0</v>
      </c>
      <c r="AA15" s="59">
        <f t="shared" si="4"/>
        <v>3850</v>
      </c>
    </row>
    <row r="16" spans="1:27" hidden="1" x14ac:dyDescent="0.65">
      <c r="A16" s="10">
        <v>12</v>
      </c>
      <c r="B16" s="10"/>
      <c r="C16" s="19" t="s">
        <v>306</v>
      </c>
      <c r="D16" s="10" t="s">
        <v>424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6">+E16+F16</f>
        <v>0</v>
      </c>
      <c r="H16" s="82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80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7"/>
      <c r="P16" s="83">
        <f t="shared" si="2"/>
        <v>0</v>
      </c>
      <c r="Q16" s="45">
        <v>12</v>
      </c>
      <c r="R16" s="46">
        <f>+'12'!N228</f>
        <v>6785</v>
      </c>
      <c r="S16" s="46">
        <f>+'12'!N233</f>
        <v>15</v>
      </c>
      <c r="T16" s="46">
        <f>+'12'!N231</f>
        <v>0</v>
      </c>
      <c r="U16" s="68">
        <f>+'12'!N229</f>
        <v>0</v>
      </c>
      <c r="V16" s="46">
        <f>+'12'!N232</f>
        <v>0</v>
      </c>
      <c r="W16" s="46">
        <f>+'12'!N230</f>
        <v>3280</v>
      </c>
      <c r="X16" s="46">
        <f t="shared" si="5"/>
        <v>3490</v>
      </c>
      <c r="Y16" s="46">
        <f>+'12'!N235</f>
        <v>3490</v>
      </c>
      <c r="Z16" s="47">
        <f t="shared" si="3"/>
        <v>0</v>
      </c>
      <c r="AA16" s="59">
        <f t="shared" si="4"/>
        <v>6770</v>
      </c>
    </row>
    <row r="17" spans="1:27" hidden="1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6"/>
        <v>0</v>
      </c>
      <c r="H17" s="82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80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87">
        <v>15.05</v>
      </c>
      <c r="P17" s="83">
        <f t="shared" si="2"/>
        <v>0</v>
      </c>
      <c r="Q17" s="45">
        <v>13</v>
      </c>
      <c r="R17" s="46">
        <f>+'13'!N228</f>
        <v>5580</v>
      </c>
      <c r="S17" s="46">
        <f>+'13'!N233</f>
        <v>195</v>
      </c>
      <c r="T17" s="46">
        <f>+'13'!N231</f>
        <v>0</v>
      </c>
      <c r="U17" s="68">
        <f>+'13'!N229</f>
        <v>0</v>
      </c>
      <c r="V17" s="46">
        <f>+'13'!N232</f>
        <v>0</v>
      </c>
      <c r="W17" s="46">
        <f>+'13'!N230</f>
        <v>2830</v>
      </c>
      <c r="X17" s="46">
        <f t="shared" si="5"/>
        <v>2555</v>
      </c>
      <c r="Y17" s="46">
        <f>+'13'!N235</f>
        <v>2555</v>
      </c>
      <c r="Z17" s="47">
        <f t="shared" si="3"/>
        <v>0</v>
      </c>
      <c r="AA17" s="59">
        <f t="shared" si="4"/>
        <v>5385</v>
      </c>
    </row>
    <row r="18" spans="1:27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</v>
      </c>
      <c r="G18" s="43">
        <f t="shared" si="0"/>
        <v>5</v>
      </c>
      <c r="H18" s="82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80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250</v>
      </c>
      <c r="N18" s="19"/>
      <c r="O18" s="87">
        <v>18.77</v>
      </c>
      <c r="P18" s="83">
        <f t="shared" si="2"/>
        <v>93.85</v>
      </c>
      <c r="Q18" s="45">
        <v>14</v>
      </c>
      <c r="R18" s="46">
        <f>+'14'!N228</f>
        <v>4850</v>
      </c>
      <c r="S18" s="46">
        <f>+'14'!N233</f>
        <v>350</v>
      </c>
      <c r="T18" s="46">
        <f>+'14'!N231</f>
        <v>0</v>
      </c>
      <c r="U18" s="68">
        <f>+'14'!N229</f>
        <v>0</v>
      </c>
      <c r="V18" s="46">
        <f>+'14'!N232</f>
        <v>0</v>
      </c>
      <c r="W18" s="46">
        <f>+'14'!N230</f>
        <v>2380</v>
      </c>
      <c r="X18" s="46">
        <f t="shared" si="5"/>
        <v>2120</v>
      </c>
      <c r="Y18" s="46">
        <f>+'14'!N235</f>
        <v>2120</v>
      </c>
      <c r="Z18" s="47">
        <f>+Y18-X18</f>
        <v>0</v>
      </c>
      <c r="AA18" s="59">
        <f t="shared" si="4"/>
        <v>4500</v>
      </c>
    </row>
    <row r="19" spans="1:27" hidden="1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82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80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87">
        <v>19.04</v>
      </c>
      <c r="P19" s="83">
        <f t="shared" si="2"/>
        <v>0</v>
      </c>
      <c r="Q19" s="45">
        <v>15</v>
      </c>
      <c r="R19" s="46">
        <f>+'15'!N228</f>
        <v>4845</v>
      </c>
      <c r="S19" s="46">
        <f>+'15'!N233</f>
        <v>605</v>
      </c>
      <c r="T19" s="46">
        <f>+'15'!N231</f>
        <v>0</v>
      </c>
      <c r="U19" s="68">
        <f>+'15'!N229</f>
        <v>0</v>
      </c>
      <c r="V19" s="46">
        <f>+'15'!N232</f>
        <v>0</v>
      </c>
      <c r="W19" s="46">
        <f>+'15'!N230</f>
        <v>2130</v>
      </c>
      <c r="X19" s="46">
        <f t="shared" si="5"/>
        <v>2110</v>
      </c>
      <c r="Y19" s="46">
        <f>+'15'!N235</f>
        <v>2210</v>
      </c>
      <c r="Z19" s="47">
        <f t="shared" si="3"/>
        <v>100</v>
      </c>
      <c r="AA19" s="59">
        <f t="shared" si="4"/>
        <v>4440</v>
      </c>
    </row>
    <row r="20" spans="1:27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5</v>
      </c>
      <c r="G20" s="43">
        <f t="shared" si="0"/>
        <v>5</v>
      </c>
      <c r="H20" s="82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80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5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325</v>
      </c>
      <c r="N20" s="19"/>
      <c r="O20" s="87">
        <v>22.25</v>
      </c>
      <c r="P20" s="83">
        <f t="shared" si="2"/>
        <v>111.25</v>
      </c>
      <c r="Q20" s="45">
        <v>16</v>
      </c>
      <c r="R20" s="46"/>
      <c r="S20" s="46"/>
      <c r="T20" s="46"/>
      <c r="U20" s="68"/>
      <c r="V20" s="46"/>
      <c r="W20" s="46"/>
      <c r="X20" s="46">
        <f t="shared" si="5"/>
        <v>0</v>
      </c>
      <c r="Y20" s="46"/>
      <c r="Z20" s="47">
        <f t="shared" si="3"/>
        <v>0</v>
      </c>
      <c r="AA20" s="59">
        <f t="shared" si="4"/>
        <v>0</v>
      </c>
    </row>
    <row r="21" spans="1:27" hidden="1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82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80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87">
        <v>22.85</v>
      </c>
      <c r="P21" s="83">
        <f t="shared" si="2"/>
        <v>0</v>
      </c>
      <c r="Q21" s="45">
        <v>17</v>
      </c>
      <c r="R21" s="46"/>
      <c r="S21" s="46"/>
      <c r="T21" s="46"/>
      <c r="U21" s="68"/>
      <c r="V21" s="46"/>
      <c r="W21" s="46"/>
      <c r="X21" s="46">
        <f t="shared" si="5"/>
        <v>0</v>
      </c>
      <c r="Y21" s="46"/>
      <c r="Z21" s="47">
        <f t="shared" si="3"/>
        <v>0</v>
      </c>
      <c r="AA21" s="59">
        <f t="shared" si="4"/>
        <v>0</v>
      </c>
    </row>
    <row r="22" spans="1:27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10</v>
      </c>
      <c r="G22" s="43">
        <f t="shared" si="0"/>
        <v>10</v>
      </c>
      <c r="H22" s="82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80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900</v>
      </c>
      <c r="N22" s="19"/>
      <c r="O22" s="87">
        <v>26.6</v>
      </c>
      <c r="P22" s="83">
        <f t="shared" si="2"/>
        <v>239.4</v>
      </c>
      <c r="Q22" s="45">
        <v>18</v>
      </c>
      <c r="R22" s="46"/>
      <c r="S22" s="46"/>
      <c r="T22" s="46"/>
      <c r="U22" s="68"/>
      <c r="V22" s="46"/>
      <c r="W22" s="46"/>
      <c r="X22" s="46">
        <f t="shared" si="5"/>
        <v>0</v>
      </c>
      <c r="Y22" s="46"/>
      <c r="Z22" s="47">
        <f t="shared" si="3"/>
        <v>0</v>
      </c>
      <c r="AA22" s="59">
        <f t="shared" si="4"/>
        <v>0</v>
      </c>
    </row>
    <row r="23" spans="1:27" hidden="1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82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80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87">
        <v>42.24</v>
      </c>
      <c r="P23" s="83">
        <f t="shared" si="2"/>
        <v>0</v>
      </c>
      <c r="Q23" s="45">
        <v>19</v>
      </c>
      <c r="R23" s="46"/>
      <c r="S23" s="46"/>
      <c r="T23" s="46"/>
      <c r="U23" s="68"/>
      <c r="V23" s="46"/>
      <c r="W23" s="46"/>
      <c r="X23" s="46">
        <f t="shared" si="5"/>
        <v>0</v>
      </c>
      <c r="Y23" s="46"/>
      <c r="Z23" s="47">
        <f t="shared" si="3"/>
        <v>0</v>
      </c>
      <c r="AA23" s="59">
        <f t="shared" si="4"/>
        <v>0</v>
      </c>
    </row>
    <row r="24" spans="1:27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5</v>
      </c>
      <c r="G24" s="43">
        <f t="shared" si="0"/>
        <v>5</v>
      </c>
      <c r="H24" s="82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80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400</v>
      </c>
      <c r="N24" s="19"/>
      <c r="O24" s="87">
        <v>40.51</v>
      </c>
      <c r="P24" s="83">
        <f t="shared" si="2"/>
        <v>162.04</v>
      </c>
      <c r="Q24" s="45">
        <v>20</v>
      </c>
      <c r="R24" s="46"/>
      <c r="S24" s="46"/>
      <c r="T24" s="46"/>
      <c r="U24" s="68"/>
      <c r="V24" s="46"/>
      <c r="W24" s="46"/>
      <c r="X24" s="46">
        <f t="shared" si="5"/>
        <v>0</v>
      </c>
      <c r="Y24" s="46">
        <f>+'20'!N235</f>
        <v>0</v>
      </c>
      <c r="Z24" s="47">
        <f t="shared" si="3"/>
        <v>0</v>
      </c>
      <c r="AA24" s="59">
        <f t="shared" si="4"/>
        <v>0</v>
      </c>
    </row>
    <row r="25" spans="1:27" hidden="1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82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80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7">
        <v>39.770000000000003</v>
      </c>
      <c r="P25" s="83">
        <f t="shared" si="2"/>
        <v>0</v>
      </c>
      <c r="Q25" s="45">
        <v>21</v>
      </c>
      <c r="R25" s="46"/>
      <c r="S25" s="46"/>
      <c r="T25" s="46"/>
      <c r="U25" s="68"/>
      <c r="V25" s="46"/>
      <c r="W25" s="46"/>
      <c r="X25" s="46">
        <f t="shared" si="5"/>
        <v>0</v>
      </c>
      <c r="Y25" s="46">
        <f>+'21'!N235</f>
        <v>0</v>
      </c>
      <c r="Z25" s="47">
        <f t="shared" si="3"/>
        <v>0</v>
      </c>
      <c r="AA25" s="59">
        <f t="shared" si="4"/>
        <v>0</v>
      </c>
    </row>
    <row r="26" spans="1:27" hidden="1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7">+E26+F26</f>
        <v>0</v>
      </c>
      <c r="H26" s="82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80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87">
        <v>35.39</v>
      </c>
      <c r="P26" s="83">
        <f t="shared" si="2"/>
        <v>0</v>
      </c>
      <c r="Q26" s="45">
        <v>22</v>
      </c>
      <c r="R26" s="46"/>
      <c r="S26" s="46"/>
      <c r="T26" s="46"/>
      <c r="U26" s="68"/>
      <c r="V26" s="46"/>
      <c r="W26" s="46"/>
      <c r="X26" s="46">
        <f t="shared" si="5"/>
        <v>0</v>
      </c>
      <c r="Y26" s="46">
        <f>+'22'!N235</f>
        <v>0</v>
      </c>
      <c r="Z26" s="47">
        <f t="shared" si="3"/>
        <v>0</v>
      </c>
      <c r="AA26" s="59">
        <f t="shared" si="4"/>
        <v>0</v>
      </c>
    </row>
    <row r="27" spans="1:27" hidden="1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7"/>
        <v>0</v>
      </c>
      <c r="H27" s="82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80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87">
        <v>31.62</v>
      </c>
      <c r="P27" s="83">
        <f t="shared" si="2"/>
        <v>0</v>
      </c>
      <c r="Q27" s="45">
        <v>23</v>
      </c>
      <c r="R27" s="46"/>
      <c r="S27" s="46"/>
      <c r="T27" s="46"/>
      <c r="U27" s="68"/>
      <c r="V27" s="46"/>
      <c r="W27" s="46"/>
      <c r="X27" s="46">
        <f>+R27-S27-T27-U27-V27-W27</f>
        <v>0</v>
      </c>
      <c r="Y27" s="46">
        <f>+'23'!N235</f>
        <v>0</v>
      </c>
      <c r="Z27" s="47">
        <f>+Y27-X27</f>
        <v>0</v>
      </c>
      <c r="AA27" s="59">
        <f t="shared" si="4"/>
        <v>0</v>
      </c>
    </row>
    <row r="28" spans="1:27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5</v>
      </c>
      <c r="G28" s="43">
        <f t="shared" si="7"/>
        <v>5</v>
      </c>
      <c r="H28" s="82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80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69" si="8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5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500</v>
      </c>
      <c r="N28" s="19"/>
      <c r="O28" s="87">
        <v>31.97</v>
      </c>
      <c r="P28" s="83">
        <f t="shared" si="2"/>
        <v>159.85</v>
      </c>
      <c r="Q28" s="45">
        <v>24</v>
      </c>
      <c r="R28" s="46"/>
      <c r="S28" s="46"/>
      <c r="T28" s="46"/>
      <c r="U28" s="68"/>
      <c r="V28" s="46"/>
      <c r="W28" s="46"/>
      <c r="X28" s="46">
        <f t="shared" si="5"/>
        <v>0</v>
      </c>
      <c r="Y28" s="46">
        <f>+'24'!N235</f>
        <v>0</v>
      </c>
      <c r="Z28" s="47">
        <f t="shared" si="3"/>
        <v>0</v>
      </c>
      <c r="AA28" s="59">
        <f t="shared" si="4"/>
        <v>0</v>
      </c>
    </row>
    <row r="29" spans="1:27" hidden="1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82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80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8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87">
        <v>21.27</v>
      </c>
      <c r="P29" s="83">
        <f t="shared" si="2"/>
        <v>0</v>
      </c>
      <c r="Q29" s="45">
        <v>25</v>
      </c>
      <c r="R29" s="46"/>
      <c r="S29" s="46"/>
      <c r="T29" s="46"/>
      <c r="U29" s="68"/>
      <c r="V29" s="46"/>
      <c r="W29" s="46"/>
      <c r="X29" s="46">
        <f t="shared" si="5"/>
        <v>0</v>
      </c>
      <c r="Y29" s="46"/>
      <c r="Z29" s="47">
        <f t="shared" si="3"/>
        <v>0</v>
      </c>
      <c r="AA29" s="59">
        <f t="shared" si="4"/>
        <v>0</v>
      </c>
    </row>
    <row r="30" spans="1:27" hidden="1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82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80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8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87">
        <v>34.26</v>
      </c>
      <c r="P30" s="83">
        <f t="shared" si="2"/>
        <v>0</v>
      </c>
      <c r="Q30" s="45">
        <v>26</v>
      </c>
      <c r="R30" s="46"/>
      <c r="S30" s="46"/>
      <c r="T30" s="46"/>
      <c r="U30" s="68"/>
      <c r="V30" s="46"/>
      <c r="W30" s="46"/>
      <c r="X30" s="46">
        <f t="shared" si="5"/>
        <v>0</v>
      </c>
      <c r="Y30" s="46"/>
      <c r="Z30" s="47">
        <f t="shared" si="3"/>
        <v>0</v>
      </c>
      <c r="AA30" s="59">
        <f t="shared" si="4"/>
        <v>0</v>
      </c>
    </row>
    <row r="31" spans="1:27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</v>
      </c>
      <c r="G31" s="43">
        <f t="shared" si="0"/>
        <v>10</v>
      </c>
      <c r="H31" s="82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80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8"/>
        <v>3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700</v>
      </c>
      <c r="N31" s="19"/>
      <c r="O31" s="87">
        <v>38.46</v>
      </c>
      <c r="P31" s="83">
        <f t="shared" si="2"/>
        <v>269.22000000000003</v>
      </c>
      <c r="Q31" s="45">
        <v>27</v>
      </c>
      <c r="R31" s="46"/>
      <c r="S31" s="46"/>
      <c r="T31" s="46"/>
      <c r="U31" s="68"/>
      <c r="V31" s="46"/>
      <c r="W31" s="46"/>
      <c r="X31" s="46">
        <f t="shared" si="5"/>
        <v>0</v>
      </c>
      <c r="Y31" s="46"/>
      <c r="Z31" s="47">
        <f t="shared" si="3"/>
        <v>0</v>
      </c>
      <c r="AA31" s="59">
        <f t="shared" si="4"/>
        <v>0</v>
      </c>
    </row>
    <row r="32" spans="1:27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</v>
      </c>
      <c r="G32" s="43">
        <f t="shared" si="0"/>
        <v>2</v>
      </c>
      <c r="H32" s="82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80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8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230</v>
      </c>
      <c r="N32" s="19"/>
      <c r="O32" s="87">
        <v>46.37</v>
      </c>
      <c r="P32" s="83">
        <f t="shared" si="2"/>
        <v>92.74</v>
      </c>
      <c r="Q32" s="45">
        <v>28</v>
      </c>
      <c r="R32" s="46"/>
      <c r="S32" s="46"/>
      <c r="T32" s="46"/>
      <c r="U32" s="68"/>
      <c r="V32" s="46"/>
      <c r="W32" s="46"/>
      <c r="X32" s="46">
        <f t="shared" si="5"/>
        <v>0</v>
      </c>
      <c r="Y32" s="46"/>
      <c r="Z32" s="47">
        <f t="shared" si="3"/>
        <v>0</v>
      </c>
      <c r="AA32" s="59">
        <f t="shared" si="4"/>
        <v>0</v>
      </c>
    </row>
    <row r="33" spans="1:27" hidden="1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82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80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8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87">
        <v>38.9</v>
      </c>
      <c r="P33" s="83">
        <f t="shared" si="2"/>
        <v>0</v>
      </c>
      <c r="Q33" s="45">
        <v>29</v>
      </c>
      <c r="R33" s="46"/>
      <c r="S33" s="46"/>
      <c r="T33" s="46"/>
      <c r="U33" s="68"/>
      <c r="V33" s="46"/>
      <c r="W33" s="46"/>
      <c r="X33" s="46">
        <f t="shared" ref="X33" si="9">+R33-S33-T33-U33-V33-W33</f>
        <v>0</v>
      </c>
      <c r="Y33" s="46"/>
      <c r="Z33" s="47">
        <f t="shared" ref="Z33" si="10">+Y33-X33</f>
        <v>0</v>
      </c>
      <c r="AA33" s="59">
        <f t="shared" si="4"/>
        <v>0</v>
      </c>
    </row>
    <row r="34" spans="1:27" hidden="1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82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80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8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7">
        <v>38.07</v>
      </c>
      <c r="P34" s="83">
        <f t="shared" si="2"/>
        <v>0</v>
      </c>
      <c r="Q34" s="45">
        <v>30</v>
      </c>
      <c r="R34" s="46"/>
      <c r="S34" s="46"/>
      <c r="T34" s="46"/>
      <c r="U34" s="68"/>
      <c r="V34" s="46"/>
      <c r="W34" s="46"/>
      <c r="X34" s="46">
        <f t="shared" si="5"/>
        <v>0</v>
      </c>
      <c r="Y34" s="46"/>
      <c r="Z34" s="47">
        <f t="shared" si="3"/>
        <v>0</v>
      </c>
      <c r="AA34" s="59">
        <f t="shared" si="4"/>
        <v>0</v>
      </c>
    </row>
    <row r="35" spans="1:27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</v>
      </c>
      <c r="G35" s="43">
        <f t="shared" si="0"/>
        <v>2</v>
      </c>
      <c r="H35" s="82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80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8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260</v>
      </c>
      <c r="N35" s="19"/>
      <c r="O35" s="87">
        <v>40.799999999999997</v>
      </c>
      <c r="P35" s="83">
        <f t="shared" si="2"/>
        <v>81.599999999999994</v>
      </c>
      <c r="Q35" s="45">
        <v>31</v>
      </c>
      <c r="R35" s="46"/>
      <c r="S35" s="46"/>
      <c r="T35" s="46"/>
      <c r="U35" s="68"/>
      <c r="V35" s="46"/>
      <c r="W35" s="46"/>
      <c r="X35" s="46">
        <f t="shared" si="5"/>
        <v>0</v>
      </c>
      <c r="Y35" s="46"/>
      <c r="Z35" s="47">
        <f t="shared" si="3"/>
        <v>0</v>
      </c>
      <c r="AA35" s="59">
        <f t="shared" si="4"/>
        <v>0</v>
      </c>
    </row>
    <row r="36" spans="1:27" hidden="1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82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80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8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7"/>
      <c r="P36" s="83">
        <f t="shared" si="2"/>
        <v>0</v>
      </c>
      <c r="Q36" s="45"/>
      <c r="R36" s="48">
        <f t="shared" ref="R36:Z36" si="11">SUM(R5:R35)</f>
        <v>25910</v>
      </c>
      <c r="S36" s="48">
        <f t="shared" si="11"/>
        <v>1165</v>
      </c>
      <c r="T36" s="48">
        <f t="shared" si="11"/>
        <v>0</v>
      </c>
      <c r="U36" s="48">
        <f t="shared" si="11"/>
        <v>0</v>
      </c>
      <c r="V36" s="48">
        <f t="shared" si="11"/>
        <v>0</v>
      </c>
      <c r="W36" s="48">
        <f t="shared" si="11"/>
        <v>13190</v>
      </c>
      <c r="X36" s="48">
        <f t="shared" si="11"/>
        <v>11555</v>
      </c>
      <c r="Y36" s="48">
        <f t="shared" si="11"/>
        <v>11655</v>
      </c>
      <c r="Z36" s="48">
        <f t="shared" si="11"/>
        <v>100</v>
      </c>
      <c r="AA36" s="5"/>
    </row>
    <row r="37" spans="1:27" hidden="1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82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80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8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7"/>
      <c r="P37" s="83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15</v>
      </c>
      <c r="G38" s="43">
        <f t="shared" si="0"/>
        <v>15</v>
      </c>
      <c r="H38" s="82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80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8"/>
        <v>6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9</v>
      </c>
      <c r="L38" s="20">
        <v>50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450</v>
      </c>
      <c r="N38" s="19"/>
      <c r="O38" s="87">
        <v>27.84</v>
      </c>
      <c r="P38" s="83">
        <f t="shared" si="2"/>
        <v>250.56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10</v>
      </c>
      <c r="G39" s="43">
        <f t="shared" si="0"/>
        <v>10</v>
      </c>
      <c r="H39" s="82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80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8"/>
        <v>8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100</v>
      </c>
      <c r="N39" s="19"/>
      <c r="O39" s="87">
        <v>27.12</v>
      </c>
      <c r="P39" s="83">
        <f t="shared" si="2"/>
        <v>54.24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10</v>
      </c>
      <c r="G40" s="43">
        <f t="shared" si="0"/>
        <v>10</v>
      </c>
      <c r="H40" s="82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80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8"/>
        <v>6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200</v>
      </c>
      <c r="N40" s="19"/>
      <c r="O40" s="87">
        <v>15.42</v>
      </c>
      <c r="P40" s="83">
        <f t="shared" si="2"/>
        <v>61.68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idden="1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>+E41+F41</f>
        <v>0</v>
      </c>
      <c r="H41" s="82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80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8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87">
        <v>15.55</v>
      </c>
      <c r="P41" s="83">
        <f t="shared" si="2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7" hidden="1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82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80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8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7"/>
      <c r="P42" s="83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idden="1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82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80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8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7"/>
      <c r="P43" s="83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idden="1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82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80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8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35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7"/>
      <c r="P44" s="83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7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5</v>
      </c>
      <c r="G45" s="43">
        <f t="shared" si="0"/>
        <v>5</v>
      </c>
      <c r="H45" s="82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80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8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5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250</v>
      </c>
      <c r="N45" s="19"/>
      <c r="O45" s="87">
        <v>19.05</v>
      </c>
      <c r="P45" s="83">
        <f t="shared" si="2"/>
        <v>95.25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7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5</v>
      </c>
      <c r="G46" s="43">
        <f>+E46+F46</f>
        <v>5</v>
      </c>
      <c r="H46" s="82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80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8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5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250</v>
      </c>
      <c r="N46" s="19"/>
      <c r="O46" s="87">
        <v>19.21</v>
      </c>
      <c r="P46" s="83">
        <f t="shared" si="2"/>
        <v>96.050000000000011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7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</v>
      </c>
      <c r="G47" s="43">
        <f>+E47+F47</f>
        <v>5</v>
      </c>
      <c r="H47" s="82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80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8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250</v>
      </c>
      <c r="N47" s="19"/>
      <c r="O47" s="87">
        <v>18.88</v>
      </c>
      <c r="P47" s="83">
        <f t="shared" si="2"/>
        <v>94.399999999999991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7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5</v>
      </c>
      <c r="G48" s="43">
        <f>+E48+F48</f>
        <v>5</v>
      </c>
      <c r="H48" s="82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80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8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250</v>
      </c>
      <c r="N48" s="19"/>
      <c r="O48" s="87">
        <v>20.43</v>
      </c>
      <c r="P48" s="83">
        <f t="shared" si="2"/>
        <v>102.15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5</v>
      </c>
      <c r="G49" s="43">
        <f t="shared" si="0"/>
        <v>5</v>
      </c>
      <c r="H49" s="82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80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8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250</v>
      </c>
      <c r="N49" s="19"/>
      <c r="O49" s="87">
        <v>21.81</v>
      </c>
      <c r="P49" s="83">
        <f t="shared" si="2"/>
        <v>109.05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5</v>
      </c>
      <c r="G50" s="43">
        <f t="shared" si="0"/>
        <v>5</v>
      </c>
      <c r="H50" s="82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80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8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5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250</v>
      </c>
      <c r="N50" s="19"/>
      <c r="O50" s="87">
        <v>14.65</v>
      </c>
      <c r="P50" s="83">
        <f t="shared" si="2"/>
        <v>73.25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idden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82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80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8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87">
        <v>18.36</v>
      </c>
      <c r="P51" s="83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5</v>
      </c>
      <c r="G52" s="43">
        <f t="shared" si="0"/>
        <v>5</v>
      </c>
      <c r="H52" s="82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80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8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5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250</v>
      </c>
      <c r="N52" s="19"/>
      <c r="O52" s="87">
        <v>17.53</v>
      </c>
      <c r="P52" s="83">
        <f t="shared" si="2"/>
        <v>87.65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5</v>
      </c>
      <c r="G53" s="43">
        <f t="shared" si="0"/>
        <v>5</v>
      </c>
      <c r="H53" s="82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80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8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250</v>
      </c>
      <c r="N53" s="19"/>
      <c r="O53" s="87">
        <v>14.38</v>
      </c>
      <c r="P53" s="83">
        <f t="shared" si="2"/>
        <v>71.900000000000006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5</v>
      </c>
      <c r="G54" s="43">
        <f t="shared" si="0"/>
        <v>5</v>
      </c>
      <c r="H54" s="82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80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8"/>
        <v>2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3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360</v>
      </c>
      <c r="N54" s="19"/>
      <c r="O54" s="87">
        <v>29.34</v>
      </c>
      <c r="P54" s="83">
        <f t="shared" si="2"/>
        <v>88.02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5</v>
      </c>
      <c r="G55" s="43">
        <f t="shared" si="0"/>
        <v>5</v>
      </c>
      <c r="H55" s="82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80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8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5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600</v>
      </c>
      <c r="N55" s="19"/>
      <c r="O55" s="87">
        <v>33.409999999999997</v>
      </c>
      <c r="P55" s="83">
        <f t="shared" si="2"/>
        <v>167.04999999999998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5</v>
      </c>
      <c r="G56" s="43">
        <f t="shared" si="0"/>
        <v>5</v>
      </c>
      <c r="H56" s="82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80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8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3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360</v>
      </c>
      <c r="N56" s="19"/>
      <c r="O56" s="87">
        <v>31.46</v>
      </c>
      <c r="P56" s="83">
        <f t="shared" si="2"/>
        <v>94.38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5</v>
      </c>
      <c r="G57" s="43">
        <f t="shared" si="0"/>
        <v>5</v>
      </c>
      <c r="H57" s="82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80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8"/>
        <v>4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120</v>
      </c>
      <c r="N57" s="19"/>
      <c r="O57" s="87">
        <v>34.56</v>
      </c>
      <c r="P57" s="83">
        <f t="shared" si="2"/>
        <v>34.56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2</v>
      </c>
      <c r="H58" s="82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80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8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87">
        <v>32.96</v>
      </c>
      <c r="P58" s="83">
        <f t="shared" si="2"/>
        <v>65.92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idden="1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82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80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8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87">
        <v>27.25</v>
      </c>
      <c r="P59" s="83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idden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82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80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8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87">
        <v>24.82</v>
      </c>
      <c r="P60" s="83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5</v>
      </c>
      <c r="G61" s="43">
        <f t="shared" si="0"/>
        <v>5</v>
      </c>
      <c r="H61" s="82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80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8"/>
        <v>1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4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480</v>
      </c>
      <c r="N61" s="19"/>
      <c r="O61" s="87">
        <v>29.82</v>
      </c>
      <c r="P61" s="83">
        <f t="shared" si="2"/>
        <v>119.28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.75" hidden="1" customHeight="1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82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80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8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87">
        <v>27.72</v>
      </c>
      <c r="P62" s="83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2</v>
      </c>
      <c r="G63" s="43">
        <f t="shared" si="0"/>
        <v>2</v>
      </c>
      <c r="H63" s="82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80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8"/>
        <v>2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87">
        <v>23.69</v>
      </c>
      <c r="P63" s="83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2</v>
      </c>
      <c r="G64" s="43">
        <f t="shared" si="0"/>
        <v>2</v>
      </c>
      <c r="H64" s="82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80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8"/>
        <v>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7">
        <v>22.49</v>
      </c>
      <c r="P64" s="83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2</v>
      </c>
      <c r="G65" s="43">
        <f t="shared" si="0"/>
        <v>2</v>
      </c>
      <c r="H65" s="82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80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8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87">
        <v>23.12</v>
      </c>
      <c r="P65" s="83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idden="1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82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80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8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70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/>
      <c r="P66" s="83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idden="1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82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80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8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80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83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idden="1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82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80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8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150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7">
        <v>67.790000000000006</v>
      </c>
      <c r="P68" s="83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idden="1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82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80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8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7">
        <v>68.37</v>
      </c>
      <c r="P69" s="83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idden="1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82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80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7">
        <v>67.17</v>
      </c>
      <c r="P70" s="83">
        <f t="shared" ref="P70:P133" si="13">+K70*O70</f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idden="1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82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80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7"/>
      <c r="P71" s="83">
        <f t="shared" si="13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idden="1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82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80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120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7"/>
      <c r="P72" s="83">
        <f t="shared" si="13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10</v>
      </c>
      <c r="G73" s="43">
        <f t="shared" si="0"/>
        <v>10</v>
      </c>
      <c r="H73" s="82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80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3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7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350</v>
      </c>
      <c r="N73" s="19"/>
      <c r="O73" s="87">
        <v>17.09</v>
      </c>
      <c r="P73" s="83">
        <f t="shared" si="13"/>
        <v>119.63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idden="1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82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80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120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87"/>
      <c r="P74" s="83">
        <f t="shared" si="13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20</v>
      </c>
      <c r="G75" s="43">
        <f t="shared" si="0"/>
        <v>20</v>
      </c>
      <c r="H75" s="82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80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11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9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450</v>
      </c>
      <c r="N75" s="19"/>
      <c r="O75" s="87">
        <v>17.329999999999998</v>
      </c>
      <c r="P75" s="83">
        <f t="shared" si="13"/>
        <v>155.96999999999997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idden="1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82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80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7"/>
      <c r="P76" s="83">
        <f t="shared" si="13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5</v>
      </c>
      <c r="G77" s="43">
        <f t="shared" si="0"/>
        <v>5</v>
      </c>
      <c r="H77" s="82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80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5</v>
      </c>
      <c r="L77" s="20">
        <v>35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290</v>
      </c>
      <c r="N77" s="19"/>
      <c r="O77" s="87"/>
      <c r="P77" s="83">
        <f t="shared" si="13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10</v>
      </c>
      <c r="G78" s="43">
        <f t="shared" si="0"/>
        <v>10</v>
      </c>
      <c r="H78" s="82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80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6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4</v>
      </c>
      <c r="L78" s="20">
        <v>55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220</v>
      </c>
      <c r="N78" s="19"/>
      <c r="O78" s="87">
        <v>14.35</v>
      </c>
      <c r="P78" s="83">
        <f t="shared" si="13"/>
        <v>57.4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10</v>
      </c>
      <c r="G79" s="43">
        <f t="shared" si="0"/>
        <v>10</v>
      </c>
      <c r="H79" s="82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80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4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6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330</v>
      </c>
      <c r="N79" s="19"/>
      <c r="O79" s="87">
        <v>11.58</v>
      </c>
      <c r="P79" s="83">
        <f t="shared" si="13"/>
        <v>69.48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idden="1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82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80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50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87">
        <v>18.14</v>
      </c>
      <c r="P80" s="83">
        <f t="shared" si="13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idden="1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82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80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87">
        <v>12.94</v>
      </c>
      <c r="P81" s="83">
        <f t="shared" si="13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idden="1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82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80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7"/>
      <c r="P82" s="83">
        <f t="shared" si="13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idden="1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ref="G83:G150" si="14">+E83+F83</f>
        <v>0</v>
      </c>
      <c r="H83" s="82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80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7"/>
      <c r="P83" s="83">
        <f t="shared" si="13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idden="1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4"/>
        <v>0</v>
      </c>
      <c r="H84" s="82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80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45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7"/>
      <c r="P84" s="83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idden="1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4"/>
        <v>0</v>
      </c>
      <c r="H85" s="82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80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7"/>
      <c r="P85" s="83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200</v>
      </c>
      <c r="G86" s="43">
        <f t="shared" si="14"/>
        <v>200</v>
      </c>
      <c r="H86" s="82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80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3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197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6895</v>
      </c>
      <c r="N86" s="19"/>
      <c r="O86" s="87"/>
      <c r="P86" s="83">
        <f t="shared" si="13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idden="1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82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80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/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7"/>
      <c r="P87" s="83">
        <f t="shared" si="13"/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idden="1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4"/>
        <v>0</v>
      </c>
      <c r="H88" s="82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80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120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7"/>
      <c r="P88" s="83">
        <f t="shared" si="13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idden="1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4"/>
        <v>0</v>
      </c>
      <c r="H89" s="82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80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87"/>
      <c r="P89" s="83">
        <f t="shared" si="13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idden="1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4"/>
        <v>0</v>
      </c>
      <c r="H90" s="82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80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87"/>
      <c r="P90" s="83">
        <f t="shared" si="13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idden="1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4"/>
        <v>0</v>
      </c>
      <c r="H91" s="82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80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35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7">
        <v>15.4</v>
      </c>
      <c r="P91" s="83">
        <f t="shared" si="13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idden="1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4"/>
        <v>0</v>
      </c>
      <c r="H92" s="82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80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35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7">
        <v>10.98</v>
      </c>
      <c r="P92" s="83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idden="1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4"/>
        <v>0</v>
      </c>
      <c r="H93" s="82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80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7"/>
      <c r="P93" s="83">
        <f t="shared" si="13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idden="1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4"/>
        <v>0</v>
      </c>
      <c r="H94" s="82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80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7"/>
      <c r="P94" s="83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idden="1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4"/>
        <v>0</v>
      </c>
      <c r="H95" s="82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80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250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7"/>
      <c r="P95" s="83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idden="1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4"/>
        <v>0</v>
      </c>
      <c r="H96" s="82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80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120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7"/>
      <c r="P96" s="83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idden="1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4"/>
        <v>0</v>
      </c>
      <c r="H97" s="82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80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7"/>
      <c r="P97" s="83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20</v>
      </c>
      <c r="G98" s="43">
        <f>+E98+F98</f>
        <v>20</v>
      </c>
      <c r="H98" s="82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80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3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17</v>
      </c>
      <c r="L98" s="20">
        <v>80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1700</v>
      </c>
      <c r="N98" s="19"/>
      <c r="O98" s="87"/>
      <c r="P98" s="83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idden="1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4"/>
        <v>0</v>
      </c>
      <c r="H99" s="82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80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55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87"/>
      <c r="P99" s="83">
        <f t="shared" si="13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idden="1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4"/>
        <v>0</v>
      </c>
      <c r="H100" s="82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80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200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87">
        <v>185</v>
      </c>
      <c r="P100" s="83">
        <f t="shared" si="13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10</v>
      </c>
      <c r="G101" s="43">
        <f t="shared" si="14"/>
        <v>10</v>
      </c>
      <c r="H101" s="82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80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10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600</v>
      </c>
      <c r="N101" s="19"/>
      <c r="O101" s="87"/>
      <c r="P101" s="83">
        <f t="shared" si="13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idden="1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4"/>
        <v>0</v>
      </c>
      <c r="H102" s="82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80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100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87">
        <v>13.03</v>
      </c>
      <c r="P102" s="83">
        <f t="shared" si="13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idden="1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4"/>
        <v>0</v>
      </c>
      <c r="H103" s="82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80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55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7">
        <v>11.91</v>
      </c>
      <c r="P103" s="83">
        <f t="shared" si="13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idden="1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4"/>
        <v>0</v>
      </c>
      <c r="H104" s="82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80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40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7">
        <v>30</v>
      </c>
      <c r="P104" s="83">
        <f t="shared" si="13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idden="1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4"/>
        <v>0</v>
      </c>
      <c r="H105" s="82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80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40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7">
        <v>30</v>
      </c>
      <c r="P105" s="83">
        <f t="shared" si="13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idden="1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4"/>
        <v>0</v>
      </c>
      <c r="H106" s="82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80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40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7">
        <v>30</v>
      </c>
      <c r="P106" s="83">
        <f t="shared" si="13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idden="1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4"/>
        <v>0</v>
      </c>
      <c r="H107" s="82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80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40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7">
        <v>30</v>
      </c>
      <c r="P107" s="83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idden="1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4"/>
        <v>0</v>
      </c>
      <c r="H108" s="82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80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55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83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idden="1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4"/>
        <v>0</v>
      </c>
      <c r="H109" s="82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80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60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83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idden="1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4"/>
        <v>0</v>
      </c>
      <c r="H110" s="82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80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7">
        <v>33</v>
      </c>
      <c r="P110" s="83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idden="1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4"/>
        <v>0</v>
      </c>
      <c r="H111" s="82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80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7">
        <v>68</v>
      </c>
      <c r="P111" s="83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idden="1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4"/>
        <v>0</v>
      </c>
      <c r="H112" s="82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80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39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87"/>
      <c r="P112" s="83">
        <f t="shared" si="13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idden="1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4"/>
        <v>0</v>
      </c>
      <c r="H113" s="82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80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35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87"/>
      <c r="P113" s="83">
        <f t="shared" si="13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idden="1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4"/>
        <v>0</v>
      </c>
      <c r="H114" s="82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80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87"/>
      <c r="P114" s="83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idden="1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4"/>
        <v>0</v>
      </c>
      <c r="H115" s="82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80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40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87">
        <v>11.12</v>
      </c>
      <c r="P115" s="83">
        <f t="shared" si="13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14"/>
        <v>10</v>
      </c>
      <c r="H116" s="82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80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10</v>
      </c>
      <c r="L116" s="20">
        <v>50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500</v>
      </c>
      <c r="N116" s="19"/>
      <c r="O116" s="87">
        <v>9.91</v>
      </c>
      <c r="P116" s="83">
        <f t="shared" si="13"/>
        <v>99.1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idden="1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4"/>
        <v>0</v>
      </c>
      <c r="H117" s="82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80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60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7"/>
      <c r="P117" s="83">
        <f t="shared" si="13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5</v>
      </c>
      <c r="G118" s="43">
        <f t="shared" si="14"/>
        <v>5</v>
      </c>
      <c r="H118" s="82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80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2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3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150</v>
      </c>
      <c r="N118" s="19"/>
      <c r="O118" s="87">
        <v>21.75</v>
      </c>
      <c r="P118" s="83">
        <f t="shared" si="13"/>
        <v>65.25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idden="1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4"/>
        <v>0</v>
      </c>
      <c r="H119" s="82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80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7">
        <v>22.91</v>
      </c>
      <c r="P119" s="83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idden="1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4"/>
        <v>0</v>
      </c>
      <c r="H120" s="82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80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35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7"/>
      <c r="P120" s="83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idden="1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4"/>
        <v>0</v>
      </c>
      <c r="H121" s="82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80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10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7"/>
      <c r="P121" s="83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idden="1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4"/>
        <v>0</v>
      </c>
      <c r="H122" s="82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80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10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7"/>
      <c r="P122" s="83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idden="1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4"/>
        <v>0</v>
      </c>
      <c r="H123" s="82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80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10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7">
        <v>2.17</v>
      </c>
      <c r="P123" s="83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idden="1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4"/>
        <v>0</v>
      </c>
      <c r="H124" s="82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80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10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87">
        <v>2.35</v>
      </c>
      <c r="P124" s="83">
        <f t="shared" si="13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idden="1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>+E125+F125</f>
        <v>0</v>
      </c>
      <c r="H125" s="82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80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10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7">
        <v>2.12</v>
      </c>
      <c r="P125" s="83">
        <f t="shared" si="13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idden="1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4"/>
        <v>0</v>
      </c>
      <c r="H126" s="82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80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7">
        <v>2.17</v>
      </c>
      <c r="P126" s="83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idden="1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4"/>
        <v>0</v>
      </c>
      <c r="H127" s="82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80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10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7">
        <v>2.17</v>
      </c>
      <c r="P127" s="83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idden="1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4"/>
        <v>0</v>
      </c>
      <c r="H128" s="82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80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10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7"/>
      <c r="P128" s="83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idden="1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4"/>
        <v>0</v>
      </c>
      <c r="H129" s="82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80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40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7"/>
      <c r="P129" s="83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idden="1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4"/>
        <v>0</v>
      </c>
      <c r="H130" s="82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80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50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7">
        <v>10.48</v>
      </c>
      <c r="P130" s="83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idden="1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4"/>
        <v>0</v>
      </c>
      <c r="H131" s="82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80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87">
        <v>15.28</v>
      </c>
      <c r="P131" s="83">
        <f t="shared" si="13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idden="1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4"/>
        <v>0</v>
      </c>
      <c r="H132" s="82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80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55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7"/>
      <c r="P132" s="83">
        <f t="shared" si="13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idden="1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4"/>
        <v>0</v>
      </c>
      <c r="H133" s="82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80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87">
        <v>10.55</v>
      </c>
      <c r="P133" s="83">
        <f t="shared" si="13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idden="1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4"/>
        <v>0</v>
      </c>
      <c r="H134" s="82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80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8" si="15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87">
        <v>18.5</v>
      </c>
      <c r="P134" s="83">
        <f t="shared" ref="P134:P197" si="16"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10</v>
      </c>
      <c r="G135" s="43">
        <f t="shared" si="14"/>
        <v>10</v>
      </c>
      <c r="H135" s="82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80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5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10</v>
      </c>
      <c r="L135" s="20">
        <v>25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250</v>
      </c>
      <c r="N135" s="19"/>
      <c r="O135" s="87">
        <v>16.16</v>
      </c>
      <c r="P135" s="83">
        <f t="shared" si="16"/>
        <v>161.6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10</v>
      </c>
      <c r="G136" s="43">
        <f t="shared" si="14"/>
        <v>10</v>
      </c>
      <c r="H136" s="82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80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5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10</v>
      </c>
      <c r="L136" s="20">
        <v>25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250</v>
      </c>
      <c r="N136" s="19"/>
      <c r="O136" s="87">
        <v>18.63</v>
      </c>
      <c r="P136" s="83">
        <f t="shared" si="16"/>
        <v>186.29999999999998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20</v>
      </c>
      <c r="G137" s="43">
        <f t="shared" si="14"/>
        <v>20</v>
      </c>
      <c r="H137" s="82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80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5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20</v>
      </c>
      <c r="L137" s="20">
        <v>55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1200</v>
      </c>
      <c r="N137" s="19"/>
      <c r="O137" s="87">
        <v>11.39</v>
      </c>
      <c r="P137" s="83">
        <f t="shared" si="16"/>
        <v>227.8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idden="1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>+E138+F138</f>
        <v>0</v>
      </c>
      <c r="H138" s="82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80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5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7">
        <v>15.6</v>
      </c>
      <c r="P138" s="83">
        <f t="shared" si="16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idden="1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>+E139+F139</f>
        <v>0</v>
      </c>
      <c r="H139" s="82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80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5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65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7"/>
      <c r="P139" s="83">
        <f t="shared" si="16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idden="1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4"/>
        <v>0</v>
      </c>
      <c r="H140" s="82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80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5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7"/>
      <c r="P140" s="83">
        <f t="shared" si="16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idden="1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4"/>
        <v>0</v>
      </c>
      <c r="H141" s="82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80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5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7"/>
      <c r="P141" s="83">
        <f t="shared" si="16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idden="1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4"/>
        <v>0</v>
      </c>
      <c r="H142" s="82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80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5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60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7"/>
      <c r="P142" s="83">
        <f t="shared" si="16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idden="1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4"/>
        <v>0</v>
      </c>
      <c r="H143" s="82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80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5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60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7"/>
      <c r="P143" s="83">
        <f t="shared" si="16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5</v>
      </c>
      <c r="G144" s="43">
        <f t="shared" si="14"/>
        <v>5</v>
      </c>
      <c r="H144" s="82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80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5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5</v>
      </c>
      <c r="L144" s="20">
        <v>40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150</v>
      </c>
      <c r="N144" s="19"/>
      <c r="O144" s="87"/>
      <c r="P144" s="83">
        <f t="shared" si="16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idden="1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4"/>
        <v>0</v>
      </c>
      <c r="H145" s="82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80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5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45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7">
        <v>12.95</v>
      </c>
      <c r="P145" s="83">
        <f t="shared" si="16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idden="1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4"/>
        <v>0</v>
      </c>
      <c r="H146" s="82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80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5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45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7">
        <v>10.61</v>
      </c>
      <c r="P146" s="83">
        <f t="shared" si="16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idden="1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4"/>
        <v>0</v>
      </c>
      <c r="H147" s="82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80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5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45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7">
        <v>11.97</v>
      </c>
      <c r="P147" s="83">
        <f t="shared" si="16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4" hidden="1" customHeight="1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4"/>
        <v>0</v>
      </c>
      <c r="H148" s="82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80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5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7">
        <v>12.21</v>
      </c>
      <c r="P148" s="83">
        <f t="shared" si="16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idden="1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4"/>
        <v>0</v>
      </c>
      <c r="H149" s="82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80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5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45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7">
        <v>14.27</v>
      </c>
      <c r="P149" s="83">
        <f t="shared" si="16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idden="1" x14ac:dyDescent="0.65">
      <c r="A150" s="10">
        <v>146</v>
      </c>
      <c r="B150" s="10"/>
      <c r="C150" s="19" t="s">
        <v>558</v>
      </c>
      <c r="D150" s="10" t="s">
        <v>431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4"/>
        <v>0</v>
      </c>
      <c r="H150" s="82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80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5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45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7">
        <v>14.95</v>
      </c>
      <c r="P150" s="83">
        <f t="shared" si="16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4.75" hidden="1" customHeight="1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ref="G151:G216" si="17">+E151+F151</f>
        <v>0</v>
      </c>
      <c r="H151" s="82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80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5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35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7"/>
      <c r="P151" s="83">
        <f t="shared" si="16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4.75" hidden="1" customHeight="1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7"/>
        <v>0</v>
      </c>
      <c r="H152" s="82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80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5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25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7"/>
      <c r="P152" s="83">
        <f t="shared" si="16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.75" hidden="1" customHeight="1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7"/>
        <v>0</v>
      </c>
      <c r="H153" s="82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80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5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100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/>
      <c r="P153" s="83">
        <f t="shared" si="16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.75" customHeight="1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10</v>
      </c>
      <c r="G154" s="43">
        <f t="shared" si="17"/>
        <v>10</v>
      </c>
      <c r="H154" s="82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80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5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10</v>
      </c>
      <c r="L154" s="20">
        <v>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500</v>
      </c>
      <c r="N154" s="19"/>
      <c r="O154" s="87">
        <v>29.96</v>
      </c>
      <c r="P154" s="83">
        <f t="shared" si="16"/>
        <v>299.60000000000002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.75" hidden="1" customHeight="1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7"/>
        <v>0</v>
      </c>
      <c r="H155" s="82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80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5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40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/>
      <c r="P155" s="83">
        <f t="shared" si="16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idden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7"/>
        <v>0</v>
      </c>
      <c r="H156" s="82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80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5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87"/>
      <c r="P156" s="83">
        <f t="shared" si="16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idden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7"/>
        <v>0</v>
      </c>
      <c r="H157" s="82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80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5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7"/>
      <c r="P157" s="83">
        <f t="shared" si="16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idden="1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7"/>
        <v>0</v>
      </c>
      <c r="H158" s="82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80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5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7"/>
      <c r="P158" s="83">
        <f t="shared" si="16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idden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7"/>
        <v>0</v>
      </c>
      <c r="H159" s="82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80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5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7"/>
      <c r="P159" s="83">
        <f t="shared" si="16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idden="1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7"/>
        <v>0</v>
      </c>
      <c r="H160" s="82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80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5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7">
        <v>28.14</v>
      </c>
      <c r="P160" s="83">
        <f t="shared" si="16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idden="1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7"/>
        <v>0</v>
      </c>
      <c r="H161" s="82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80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5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7"/>
      <c r="P161" s="83">
        <f t="shared" si="16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idden="1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7"/>
        <v>0</v>
      </c>
      <c r="H162" s="82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80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5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83">
        <f t="shared" si="16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idden="1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7"/>
        <v>0</v>
      </c>
      <c r="H163" s="82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80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5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87">
        <v>24.99</v>
      </c>
      <c r="P163" s="83">
        <f t="shared" si="16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idden="1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7"/>
        <v>0</v>
      </c>
      <c r="H164" s="82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80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5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80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/>
      <c r="P164" s="83">
        <f t="shared" si="16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idden="1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7"/>
        <v>0</v>
      </c>
      <c r="H165" s="82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80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5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7">
        <v>40.28</v>
      </c>
      <c r="P165" s="83">
        <f t="shared" si="16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idden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7"/>
        <v>0</v>
      </c>
      <c r="H166" s="82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80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5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/>
      <c r="P166" s="83">
        <f t="shared" si="16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idden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7"/>
        <v>0</v>
      </c>
      <c r="H167" s="82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80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5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60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7">
        <v>38</v>
      </c>
      <c r="P167" s="83">
        <f t="shared" si="16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idden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7"/>
        <v>0</v>
      </c>
      <c r="H168" s="82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80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5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120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7">
        <v>73</v>
      </c>
      <c r="P168" s="83">
        <f t="shared" si="16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idden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7"/>
        <v>0</v>
      </c>
      <c r="H169" s="82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80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5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60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7">
        <v>38</v>
      </c>
      <c r="P169" s="83">
        <f t="shared" si="16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idden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7"/>
        <v>0</v>
      </c>
      <c r="H170" s="82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80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5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120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7">
        <v>73</v>
      </c>
      <c r="P170" s="83">
        <f t="shared" si="16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idden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7"/>
        <v>0</v>
      </c>
      <c r="H171" s="82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80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5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7">
        <v>23.74</v>
      </c>
      <c r="P171" s="83">
        <f t="shared" si="16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idden="1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7"/>
        <v>0</v>
      </c>
      <c r="H172" s="82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80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5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150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7">
        <v>64.38</v>
      </c>
      <c r="P172" s="83">
        <f t="shared" si="16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idden="1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7"/>
        <v>0</v>
      </c>
      <c r="H173" s="82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80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5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135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/>
      <c r="P173" s="83">
        <f t="shared" si="16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idden="1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7"/>
        <v>0</v>
      </c>
      <c r="H174" s="82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80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5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100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/>
      <c r="P174" s="83">
        <f t="shared" si="16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idden="1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7"/>
        <v>0</v>
      </c>
      <c r="H175" s="82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80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5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90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89"/>
      <c r="P175" s="83">
        <f t="shared" si="16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idden="1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>+E176+F176</f>
        <v>0</v>
      </c>
      <c r="H176" s="82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80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5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90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89"/>
      <c r="P176" s="83">
        <f t="shared" si="16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idden="1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>+E177+F177</f>
        <v>0</v>
      </c>
      <c r="H177" s="82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80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5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90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83">
        <f t="shared" si="16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idden="1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7"/>
        <v>0</v>
      </c>
      <c r="H178" s="82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80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5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90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89"/>
      <c r="P178" s="83">
        <f t="shared" si="16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idden="1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7"/>
        <v>0</v>
      </c>
      <c r="H179" s="82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80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5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55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/>
      <c r="P179" s="83">
        <f t="shared" si="16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idden="1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7"/>
        <v>0</v>
      </c>
      <c r="H180" s="82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80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5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85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/>
      <c r="P180" s="83">
        <f t="shared" si="16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idden="1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7"/>
        <v>0</v>
      </c>
      <c r="H181" s="82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80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5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7">
        <v>33</v>
      </c>
      <c r="P181" s="83">
        <f t="shared" si="16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idden="1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7"/>
        <v>0</v>
      </c>
      <c r="H182" s="82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80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5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120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7">
        <v>83</v>
      </c>
      <c r="P182" s="83">
        <f t="shared" si="16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idden="1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7"/>
        <v>0</v>
      </c>
      <c r="H183" s="82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80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5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7">
        <v>15</v>
      </c>
      <c r="P183" s="83">
        <f t="shared" si="16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idden="1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7"/>
        <v>0</v>
      </c>
      <c r="H184" s="82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80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5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7">
        <v>15</v>
      </c>
      <c r="P184" s="83">
        <f t="shared" si="16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idden="1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7"/>
        <v>0</v>
      </c>
      <c r="H185" s="82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80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5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87">
        <v>15</v>
      </c>
      <c r="P185" s="83">
        <f t="shared" si="16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idden="1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7"/>
        <v>0</v>
      </c>
      <c r="H186" s="82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80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5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7">
        <v>15</v>
      </c>
      <c r="P186" s="83">
        <f t="shared" si="16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idden="1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7"/>
        <v>0</v>
      </c>
      <c r="H187" s="82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80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5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7">
        <v>15</v>
      </c>
      <c r="P187" s="83">
        <f t="shared" si="16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idden="1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7"/>
        <v>0</v>
      </c>
      <c r="H188" s="82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80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5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89"/>
      <c r="P188" s="83">
        <f t="shared" si="16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idden="1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7"/>
        <v>0</v>
      </c>
      <c r="H189" s="82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80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5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/>
      <c r="P189" s="83">
        <f t="shared" si="16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idden="1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7"/>
        <v>0</v>
      </c>
      <c r="H190" s="82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80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5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83">
        <f t="shared" si="16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idden="1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82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80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E191+F191-H191-K191-I191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/>
      <c r="P191" s="83">
        <f t="shared" si="16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idden="1" x14ac:dyDescent="0.65">
      <c r="A192" s="10">
        <v>188</v>
      </c>
      <c r="B192" s="10"/>
      <c r="C192" s="19" t="s">
        <v>284</v>
      </c>
      <c r="D192" s="10" t="s">
        <v>425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7"/>
        <v>0</v>
      </c>
      <c r="H192" s="82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80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5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83">
        <f t="shared" si="16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idden="1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7"/>
        <v>0</v>
      </c>
      <c r="H193" s="82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80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5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89"/>
      <c r="P193" s="83">
        <f t="shared" si="16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idden="1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7"/>
        <v>0</v>
      </c>
      <c r="H194" s="82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80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5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89"/>
      <c r="P194" s="83">
        <f t="shared" si="16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idden="1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7"/>
        <v>0</v>
      </c>
      <c r="H195" s="82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80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5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/>
      <c r="P195" s="83">
        <f t="shared" si="16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idden="1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7"/>
        <v>0</v>
      </c>
      <c r="H196" s="82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80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5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/>
      <c r="P196" s="83">
        <f t="shared" si="16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idden="1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7"/>
        <v>0</v>
      </c>
      <c r="H197" s="82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80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5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/>
      <c r="P197" s="83">
        <f t="shared" si="16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idden="1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7"/>
        <v>0</v>
      </c>
      <c r="H198" s="82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80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5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7"/>
      <c r="P198" s="83">
        <f t="shared" ref="P198:P224" si="18">+K198*O198</f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idden="1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7"/>
        <v>0</v>
      </c>
      <c r="H199" s="82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80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ref="J199:J222" si="19">E199+F199-H199-K199-I199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7"/>
      <c r="P199" s="83">
        <f t="shared" si="18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idden="1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7"/>
        <v>0</v>
      </c>
      <c r="H200" s="82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80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1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7"/>
      <c r="P200" s="83">
        <f t="shared" si="18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idden="1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7"/>
        <v>0</v>
      </c>
      <c r="H201" s="82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80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1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/>
      <c r="P201" s="83">
        <f t="shared" si="18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idden="1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7"/>
        <v>0</v>
      </c>
      <c r="H202" s="82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80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1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60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/>
      <c r="P202" s="83">
        <f t="shared" si="18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idden="1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7"/>
        <v>0</v>
      </c>
      <c r="H203" s="82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80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1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250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/>
      <c r="P203" s="83">
        <f t="shared" si="18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idden="1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7"/>
        <v>0</v>
      </c>
      <c r="H204" s="82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80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1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/>
      <c r="P204" s="83">
        <f t="shared" si="18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idden="1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7"/>
        <v>0</v>
      </c>
      <c r="H205" s="82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80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19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350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89"/>
      <c r="P205" s="83">
        <f t="shared" si="18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idden="1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7"/>
        <v>0</v>
      </c>
      <c r="H206" s="82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80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1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60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/>
      <c r="P206" s="83">
        <f t="shared" si="18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idden="1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7"/>
        <v>0</v>
      </c>
      <c r="H207" s="82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80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19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83">
        <f t="shared" si="18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idden="1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7"/>
        <v>0</v>
      </c>
      <c r="H208" s="82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80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1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100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/>
      <c r="P208" s="83">
        <f t="shared" si="18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idden="1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7"/>
        <v>0</v>
      </c>
      <c r="H209" s="82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80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1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89"/>
      <c r="P209" s="83">
        <f t="shared" si="18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idden="1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7"/>
        <v>0</v>
      </c>
      <c r="H210" s="82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80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1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60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/>
      <c r="P210" s="83">
        <f t="shared" si="18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idden="1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7"/>
        <v>0</v>
      </c>
      <c r="H211" s="82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80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1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150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/>
      <c r="P211" s="83">
        <f t="shared" si="18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idden="1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7"/>
        <v>0</v>
      </c>
      <c r="H212" s="82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80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1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150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/>
      <c r="P212" s="83">
        <f t="shared" si="18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idden="1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7"/>
        <v>0</v>
      </c>
      <c r="H213" s="82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80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1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200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/>
      <c r="P213" s="83">
        <f t="shared" si="18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idden="1" x14ac:dyDescent="0.65">
      <c r="A214" s="10">
        <v>210</v>
      </c>
      <c r="B214" s="10"/>
      <c r="C214" s="19" t="s">
        <v>272</v>
      </c>
      <c r="D214" s="10"/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17"/>
        <v>0</v>
      </c>
      <c r="H214" s="82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80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1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/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/>
      <c r="P214" s="83">
        <f t="shared" si="18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65">
      <c r="A215" s="10">
        <v>211</v>
      </c>
      <c r="B215" s="19"/>
      <c r="C215" s="19" t="s">
        <v>650</v>
      </c>
      <c r="D215" s="10" t="s">
        <v>424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5</v>
      </c>
      <c r="G215" s="43">
        <f t="shared" si="17"/>
        <v>5</v>
      </c>
      <c r="H215" s="82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1</v>
      </c>
      <c r="I215" s="80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19"/>
        <v>4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/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75"/>
      <c r="P215" s="83">
        <f t="shared" si="18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idden="1" x14ac:dyDescent="0.65">
      <c r="A216" s="10">
        <v>212</v>
      </c>
      <c r="B216" s="19"/>
      <c r="C216" s="19"/>
      <c r="D216" s="19"/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17"/>
        <v>0</v>
      </c>
      <c r="H216" s="82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80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19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/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75"/>
      <c r="P216" s="83">
        <f t="shared" si="18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idden="1" x14ac:dyDescent="0.65">
      <c r="A217" s="10">
        <v>213</v>
      </c>
      <c r="B217" s="19"/>
      <c r="C217" s="19"/>
      <c r="D217" s="19"/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ref="G217:G222" si="20">+E217+F217</f>
        <v>0</v>
      </c>
      <c r="H217" s="82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80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19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/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75"/>
      <c r="P217" s="83">
        <f t="shared" si="18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idden="1" x14ac:dyDescent="0.65">
      <c r="A218" s="10">
        <v>214</v>
      </c>
      <c r="B218" s="19"/>
      <c r="C218" s="19"/>
      <c r="D218" s="19"/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0"/>
        <v>0</v>
      </c>
      <c r="H218" s="82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80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19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/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75"/>
      <c r="P218" s="83">
        <f t="shared" si="18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idden="1" x14ac:dyDescent="0.65">
      <c r="A219" s="10">
        <v>215</v>
      </c>
      <c r="B219" s="19"/>
      <c r="C219" s="19"/>
      <c r="D219" s="19"/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0"/>
        <v>0</v>
      </c>
      <c r="H219" s="82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80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1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/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75"/>
      <c r="P219" s="83">
        <f t="shared" si="18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idden="1" x14ac:dyDescent="0.65">
      <c r="A220" s="10">
        <v>216</v>
      </c>
      <c r="B220" s="19"/>
      <c r="C220" s="19"/>
      <c r="D220" s="19"/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0"/>
        <v>0</v>
      </c>
      <c r="H220" s="82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80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1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/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75"/>
      <c r="P220" s="83">
        <f t="shared" si="18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idden="1" x14ac:dyDescent="0.65">
      <c r="A221" s="10">
        <v>217</v>
      </c>
      <c r="B221" s="19"/>
      <c r="C221" s="19"/>
      <c r="D221" s="19"/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0"/>
        <v>0</v>
      </c>
      <c r="H221" s="82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80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19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/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75"/>
      <c r="P221" s="83">
        <f t="shared" si="18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idden="1" x14ac:dyDescent="0.65">
      <c r="A222" s="10">
        <v>218</v>
      </c>
      <c r="B222" s="19"/>
      <c r="C222" s="19"/>
      <c r="D222" s="19"/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0"/>
        <v>0</v>
      </c>
      <c r="H222" s="82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80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1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/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75"/>
      <c r="P222" s="83">
        <f t="shared" si="18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idden="1" x14ac:dyDescent="0.65">
      <c r="A223" s="10">
        <v>219</v>
      </c>
      <c r="B223" s="19"/>
      <c r="C223" s="19"/>
      <c r="D223" s="19"/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ref="G223:G224" si="21">+E223+F223</f>
        <v>0</v>
      </c>
      <c r="H223" s="82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80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ref="J223:J224" si="22">E223+F223-H223-K223-I223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/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75"/>
      <c r="P223" s="83">
        <f t="shared" si="18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idden="1" x14ac:dyDescent="0.65">
      <c r="A224" s="10">
        <v>220</v>
      </c>
      <c r="B224" s="19"/>
      <c r="C224" s="19"/>
      <c r="D224" s="19"/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0</v>
      </c>
      <c r="H224" s="82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80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2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/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75"/>
      <c r="P224" s="83">
        <f t="shared" si="18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7" s="49" customFormat="1" ht="27.75" customHeight="1" thickBot="1" x14ac:dyDescent="0.8">
      <c r="A225" s="104" t="s">
        <v>223</v>
      </c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6"/>
      <c r="O225" s="78" t="s">
        <v>287</v>
      </c>
      <c r="P225" s="79">
        <f>SUM(P5:P224)</f>
        <v>5793.3000000000011</v>
      </c>
      <c r="Q225" s="51"/>
      <c r="R225" s="59"/>
      <c r="S225" s="5"/>
      <c r="T225" s="5"/>
      <c r="U225" s="5"/>
      <c r="V225" s="5"/>
      <c r="W225" s="5"/>
      <c r="X225" s="5"/>
      <c r="Y225" s="5"/>
      <c r="Z225" s="51"/>
      <c r="AA225" s="51"/>
    </row>
    <row r="226" spans="1:27" s="50" customFormat="1" ht="25.5" customHeight="1" thickTop="1" x14ac:dyDescent="0.7">
      <c r="A226" s="122" t="s">
        <v>224</v>
      </c>
      <c r="B226" s="123"/>
      <c r="C226" s="123"/>
      <c r="D226" s="124"/>
      <c r="E226" s="107" t="s">
        <v>240</v>
      </c>
      <c r="F226" s="108"/>
      <c r="G226" s="135" t="s">
        <v>225</v>
      </c>
      <c r="H226" s="136"/>
      <c r="I226" s="137"/>
      <c r="J226" s="109" t="s">
        <v>226</v>
      </c>
      <c r="K226" s="109"/>
      <c r="L226" s="109"/>
      <c r="M226" s="52">
        <f>SUM(M5:M224)</f>
        <v>25910</v>
      </c>
      <c r="N226" s="53" t="s">
        <v>219</v>
      </c>
      <c r="O226" s="2"/>
      <c r="P226" s="2"/>
      <c r="Q226" s="51"/>
      <c r="R226" s="59"/>
      <c r="S226" s="5"/>
      <c r="T226" s="5"/>
      <c r="U226" s="5"/>
      <c r="V226" s="5"/>
      <c r="W226" s="5"/>
      <c r="X226" s="5"/>
      <c r="Y226" s="5"/>
      <c r="Z226" s="2"/>
      <c r="AA226" s="51"/>
    </row>
    <row r="227" spans="1:27" s="51" customFormat="1" ht="24.75" customHeight="1" x14ac:dyDescent="0.65">
      <c r="A227" s="125" t="s">
        <v>227</v>
      </c>
      <c r="B227" s="126"/>
      <c r="C227" s="131">
        <f>+M229</f>
        <v>25910</v>
      </c>
      <c r="D227" s="132"/>
      <c r="E227" s="54" t="s">
        <v>228</v>
      </c>
      <c r="F227" s="55">
        <f>+M226</f>
        <v>25910</v>
      </c>
      <c r="G227" s="56" t="s">
        <v>217</v>
      </c>
      <c r="H227" s="133">
        <f>SUM(U36)</f>
        <v>0</v>
      </c>
      <c r="I227" s="134"/>
      <c r="J227" s="100"/>
      <c r="K227" s="100"/>
      <c r="L227" s="100"/>
      <c r="M227" s="58"/>
      <c r="N227" s="58">
        <f>+W36</f>
        <v>13190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</row>
    <row r="228" spans="1:27" s="51" customFormat="1" ht="24.75" customHeight="1" x14ac:dyDescent="0.65">
      <c r="A228" s="125"/>
      <c r="B228" s="126"/>
      <c r="C228" s="131"/>
      <c r="D228" s="132"/>
      <c r="E228" s="54" t="s">
        <v>229</v>
      </c>
      <c r="F228" s="55">
        <f>N229</f>
        <v>1165</v>
      </c>
      <c r="G228" s="56"/>
      <c r="H228" s="133">
        <v>0</v>
      </c>
      <c r="I228" s="134"/>
      <c r="J228" s="100" t="s">
        <v>230</v>
      </c>
      <c r="K228" s="100"/>
      <c r="L228" s="100"/>
      <c r="M228" s="58">
        <f>-T36</f>
        <v>0</v>
      </c>
      <c r="N228" s="58" t="s">
        <v>229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</row>
    <row r="229" spans="1:27" s="51" customFormat="1" ht="24.75" customHeight="1" x14ac:dyDescent="0.65">
      <c r="A229" s="127" t="s">
        <v>10</v>
      </c>
      <c r="B229" s="128"/>
      <c r="C229" s="131">
        <f>+F228</f>
        <v>1165</v>
      </c>
      <c r="D229" s="132"/>
      <c r="E229" s="54"/>
      <c r="F229" s="55"/>
      <c r="G229" s="56" t="s">
        <v>231</v>
      </c>
      <c r="H229" s="133">
        <f>+V36</f>
        <v>0</v>
      </c>
      <c r="I229" s="134"/>
      <c r="J229" s="101" t="s">
        <v>232</v>
      </c>
      <c r="K229" s="102"/>
      <c r="L229" s="103"/>
      <c r="M229" s="58">
        <f>+M226-M227</f>
        <v>25910</v>
      </c>
      <c r="N229" s="60">
        <f>+S36</f>
        <v>1165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</row>
    <row r="230" spans="1:27" s="51" customFormat="1" ht="24.75" customHeight="1" x14ac:dyDescent="0.65">
      <c r="A230" s="129" t="s">
        <v>233</v>
      </c>
      <c r="B230" s="130"/>
      <c r="C230" s="131">
        <f>+C227-C229</f>
        <v>24745</v>
      </c>
      <c r="D230" s="132"/>
      <c r="E230" s="54" t="s">
        <v>233</v>
      </c>
      <c r="F230" s="55">
        <f>+F227-F228</f>
        <v>24745</v>
      </c>
      <c r="G230" s="56" t="s">
        <v>234</v>
      </c>
      <c r="H230" s="133">
        <f>SUM(H227:H229)</f>
        <v>0</v>
      </c>
      <c r="I230" s="134"/>
      <c r="J230" s="100" t="s">
        <v>206</v>
      </c>
      <c r="K230" s="100"/>
      <c r="L230" s="100"/>
      <c r="M230" s="58">
        <f>H230</f>
        <v>0</v>
      </c>
      <c r="N230" s="57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</row>
    <row r="231" spans="1:27" s="51" customFormat="1" ht="24.75" customHeight="1" x14ac:dyDescent="0.65">
      <c r="A231" s="61"/>
      <c r="B231" s="61"/>
      <c r="C231" s="61"/>
      <c r="D231" s="61"/>
      <c r="E231" s="54" t="s">
        <v>235</v>
      </c>
      <c r="F231" s="55">
        <v>100000</v>
      </c>
      <c r="J231" s="93" t="s">
        <v>208</v>
      </c>
      <c r="K231" s="94"/>
      <c r="L231" s="95"/>
      <c r="M231" s="58">
        <f>M229-M230-N227-N229</f>
        <v>11555</v>
      </c>
      <c r="N231" s="57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</row>
    <row r="232" spans="1:27" s="51" customFormat="1" ht="24.75" customHeight="1" x14ac:dyDescent="0.65">
      <c r="A232" s="61"/>
      <c r="B232" s="61"/>
      <c r="C232" s="61"/>
      <c r="D232" s="61"/>
      <c r="E232" s="54" t="s">
        <v>236</v>
      </c>
      <c r="F232" s="55">
        <f>F230-F231</f>
        <v>-75255</v>
      </c>
      <c r="J232" s="93" t="s">
        <v>209</v>
      </c>
      <c r="K232" s="94"/>
      <c r="L232" s="95"/>
      <c r="M232" s="58">
        <f>+Y36</f>
        <v>11655</v>
      </c>
      <c r="N232" s="57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</row>
    <row r="233" spans="1:27" s="51" customFormat="1" ht="24.75" customHeight="1" x14ac:dyDescent="0.65">
      <c r="A233" s="61"/>
      <c r="B233" s="61"/>
      <c r="C233" s="61"/>
      <c r="D233" s="61"/>
      <c r="E233" s="54" t="s">
        <v>237</v>
      </c>
      <c r="F233" s="55">
        <v>0</v>
      </c>
      <c r="J233" s="93" t="s">
        <v>210</v>
      </c>
      <c r="K233" s="94"/>
      <c r="L233" s="95"/>
      <c r="M233" s="58">
        <v>0</v>
      </c>
      <c r="N233" s="57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</row>
    <row r="234" spans="1:27" ht="24.75" customHeight="1" thickBot="1" x14ac:dyDescent="0.7">
      <c r="A234" s="61"/>
      <c r="B234" s="61"/>
      <c r="C234" s="61"/>
      <c r="D234" s="61"/>
      <c r="J234" s="96" t="s">
        <v>211</v>
      </c>
      <c r="K234" s="96"/>
      <c r="L234" s="96"/>
      <c r="M234" s="62">
        <f>+M232-M231</f>
        <v>100</v>
      </c>
      <c r="N234" s="67"/>
    </row>
    <row r="235" spans="1:27" ht="24.75" customHeight="1" thickBot="1" x14ac:dyDescent="0.7">
      <c r="H235" s="97" t="s">
        <v>238</v>
      </c>
      <c r="I235" s="98"/>
      <c r="J235" s="98"/>
      <c r="K235" s="98"/>
      <c r="L235" s="98"/>
      <c r="M235" s="98"/>
      <c r="N235" s="99"/>
    </row>
    <row r="236" spans="1:27" x14ac:dyDescent="0.65">
      <c r="F236" s="23"/>
    </row>
  </sheetData>
  <autoFilter ref="A4:AA235" xr:uid="{C258BCB2-AD6B-4EC8-A3B2-59814A6857B7}"/>
  <mergeCells count="51">
    <mergeCell ref="H230:I230"/>
    <mergeCell ref="G226:I226"/>
    <mergeCell ref="H227:I227"/>
    <mergeCell ref="H228:I228"/>
    <mergeCell ref="H229:I229"/>
    <mergeCell ref="A226:D226"/>
    <mergeCell ref="A227:B227"/>
    <mergeCell ref="A229:B229"/>
    <mergeCell ref="A228:B228"/>
    <mergeCell ref="A230:B230"/>
    <mergeCell ref="C227:D227"/>
    <mergeCell ref="C228:D228"/>
    <mergeCell ref="C229:D229"/>
    <mergeCell ref="C230:D230"/>
    <mergeCell ref="Q3:Q4"/>
    <mergeCell ref="A2:N2"/>
    <mergeCell ref="A3:A4"/>
    <mergeCell ref="B3:B4"/>
    <mergeCell ref="E3:E4"/>
    <mergeCell ref="F3:F4"/>
    <mergeCell ref="G3:G4"/>
    <mergeCell ref="I3:I4"/>
    <mergeCell ref="O3:O4"/>
    <mergeCell ref="P3:P4"/>
    <mergeCell ref="Q2:Z2"/>
    <mergeCell ref="X3:X4"/>
    <mergeCell ref="Y3:Y4"/>
    <mergeCell ref="Z3:Z4"/>
    <mergeCell ref="R3:R4"/>
    <mergeCell ref="C3:C4"/>
    <mergeCell ref="S3:S4"/>
    <mergeCell ref="T3:T4"/>
    <mergeCell ref="U3:U4"/>
    <mergeCell ref="V3:V4"/>
    <mergeCell ref="W3:W4"/>
    <mergeCell ref="J3:J4"/>
    <mergeCell ref="K3:M3"/>
    <mergeCell ref="J233:L233"/>
    <mergeCell ref="J234:L234"/>
    <mergeCell ref="H235:N235"/>
    <mergeCell ref="J227:L227"/>
    <mergeCell ref="J228:L228"/>
    <mergeCell ref="J229:L229"/>
    <mergeCell ref="J230:L230"/>
    <mergeCell ref="J231:L231"/>
    <mergeCell ref="J232:L232"/>
    <mergeCell ref="A225:N225"/>
    <mergeCell ref="E226:F226"/>
    <mergeCell ref="J226:L226"/>
    <mergeCell ref="N3:N4"/>
    <mergeCell ref="D3:D4"/>
  </mergeCells>
  <pageMargins left="0" right="0" top="0" bottom="0" header="0.31496062992125984" footer="0.31496062992125984"/>
  <pageSetup paperSize="9" scale="2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/>
      <c r="F5" s="72">
        <v>0</v>
      </c>
      <c r="G5" s="46">
        <f t="shared" ref="G5" si="0">E5+F5</f>
        <v>0</v>
      </c>
      <c r="H5" s="82">
        <v>0</v>
      </c>
      <c r="I5" s="80">
        <v>0</v>
      </c>
      <c r="J5" s="46">
        <f t="shared" ref="J5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/>
      <c r="F6" s="72">
        <v>0</v>
      </c>
      <c r="G6" s="46">
        <f t="shared" ref="G6:G72" si="2">E6+F6</f>
        <v>0</v>
      </c>
      <c r="H6" s="82">
        <v>0</v>
      </c>
      <c r="I6" s="80">
        <v>0</v>
      </c>
      <c r="J6" s="46">
        <f t="shared" ref="J6:J72" si="3">+G6-H6-K6-I6</f>
        <v>0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78" si="5">SUM(M6-O6)</f>
        <v>0</v>
      </c>
      <c r="Q6" s="87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/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87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/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87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/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87"/>
      <c r="R9" s="43">
        <f t="shared" si="6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/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87"/>
      <c r="R10" s="43">
        <f t="shared" si="6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/>
      <c r="F11" s="72">
        <v>0</v>
      </c>
      <c r="G11" s="46">
        <f t="shared" si="2"/>
        <v>0</v>
      </c>
      <c r="H11" s="82">
        <v>0</v>
      </c>
      <c r="I11" s="80">
        <v>0</v>
      </c>
      <c r="J11" s="46">
        <f t="shared" si="3"/>
        <v>0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87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/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87"/>
      <c r="R12" s="43">
        <f t="shared" si="6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/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87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/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87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/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87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/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87"/>
      <c r="R16" s="43">
        <f t="shared" si="6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/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87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/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87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/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87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/>
      <c r="F20" s="72">
        <v>0</v>
      </c>
      <c r="G20" s="46">
        <f t="shared" si="2"/>
        <v>0</v>
      </c>
      <c r="H20" s="82">
        <v>0</v>
      </c>
      <c r="I20" s="80">
        <v>0</v>
      </c>
      <c r="J20" s="46">
        <f t="shared" si="3"/>
        <v>0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87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/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87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/>
      <c r="F22" s="72">
        <v>0</v>
      </c>
      <c r="G22" s="46">
        <f t="shared" si="2"/>
        <v>0</v>
      </c>
      <c r="H22" s="82">
        <v>0</v>
      </c>
      <c r="I22" s="80">
        <v>0</v>
      </c>
      <c r="J22" s="46">
        <f t="shared" si="3"/>
        <v>0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87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/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87">
        <v>42.24</v>
      </c>
      <c r="R23" s="43">
        <f t="shared" si="6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/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87">
        <v>40.51</v>
      </c>
      <c r="R24" s="43">
        <f t="shared" si="6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/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87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/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87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/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87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/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87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/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87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/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87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/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87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/>
      <c r="F32" s="72">
        <v>0</v>
      </c>
      <c r="G32" s="46">
        <f t="shared" si="2"/>
        <v>0</v>
      </c>
      <c r="H32" s="82">
        <v>0</v>
      </c>
      <c r="I32" s="80">
        <v>0</v>
      </c>
      <c r="J32" s="46">
        <f t="shared" si="3"/>
        <v>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87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/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87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/>
      <c r="F34" s="72">
        <v>0</v>
      </c>
      <c r="G34" s="46">
        <f t="shared" si="2"/>
        <v>0</v>
      </c>
      <c r="H34" s="82">
        <v>0</v>
      </c>
      <c r="I34" s="80">
        <v>0</v>
      </c>
      <c r="J34" s="46">
        <f t="shared" si="3"/>
        <v>0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87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/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87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/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87"/>
      <c r="R36" s="43">
        <f t="shared" si="6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/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87"/>
      <c r="R37" s="43">
        <f t="shared" si="6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/>
      <c r="F38" s="72">
        <v>0</v>
      </c>
      <c r="G38" s="46">
        <f t="shared" si="2"/>
        <v>0</v>
      </c>
      <c r="H38" s="82">
        <v>0</v>
      </c>
      <c r="I38" s="80">
        <v>0</v>
      </c>
      <c r="J38" s="46">
        <f t="shared" si="3"/>
        <v>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87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/>
      <c r="F39" s="72">
        <v>0</v>
      </c>
      <c r="G39" s="46">
        <f t="shared" si="2"/>
        <v>0</v>
      </c>
      <c r="H39" s="82">
        <v>0</v>
      </c>
      <c r="I39" s="80">
        <v>0</v>
      </c>
      <c r="J39" s="46">
        <f t="shared" si="3"/>
        <v>0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87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/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87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/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87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/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/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87"/>
      <c r="R43" s="43">
        <f t="shared" si="6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/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/>
      <c r="F45" s="72">
        <v>0</v>
      </c>
      <c r="G45" s="46">
        <f t="shared" si="2"/>
        <v>0</v>
      </c>
      <c r="H45" s="82">
        <v>0</v>
      </c>
      <c r="I45" s="80">
        <v>0</v>
      </c>
      <c r="J45" s="46">
        <f t="shared" si="3"/>
        <v>0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87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/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87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/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/>
      <c r="F48" s="72">
        <v>0</v>
      </c>
      <c r="G48" s="46">
        <f t="shared" si="2"/>
        <v>0</v>
      </c>
      <c r="H48" s="82">
        <v>0</v>
      </c>
      <c r="I48" s="80">
        <v>0</v>
      </c>
      <c r="J48" s="46">
        <f t="shared" si="3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/>
      <c r="F49" s="72">
        <v>0</v>
      </c>
      <c r="G49" s="46">
        <f t="shared" si="2"/>
        <v>0</v>
      </c>
      <c r="H49" s="82">
        <v>0</v>
      </c>
      <c r="I49" s="80">
        <v>0</v>
      </c>
      <c r="J49" s="46">
        <f t="shared" si="3"/>
        <v>0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87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/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/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/>
      <c r="F52" s="72">
        <v>0</v>
      </c>
      <c r="G52" s="46">
        <f t="shared" si="2"/>
        <v>0</v>
      </c>
      <c r="H52" s="82">
        <v>0</v>
      </c>
      <c r="I52" s="80">
        <v>0</v>
      </c>
      <c r="J52" s="46">
        <f t="shared" si="3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/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87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/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/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/>
      <c r="F56" s="72">
        <v>0</v>
      </c>
      <c r="G56" s="46">
        <f t="shared" si="2"/>
        <v>0</v>
      </c>
      <c r="H56" s="82">
        <v>0</v>
      </c>
      <c r="I56" s="80">
        <v>0</v>
      </c>
      <c r="J56" s="46">
        <f t="shared" si="3"/>
        <v>0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87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/>
      <c r="F57" s="72">
        <v>0</v>
      </c>
      <c r="G57" s="46">
        <f t="shared" si="2"/>
        <v>0</v>
      </c>
      <c r="H57" s="82">
        <v>0</v>
      </c>
      <c r="I57" s="80">
        <v>0</v>
      </c>
      <c r="J57" s="46">
        <f t="shared" si="3"/>
        <v>0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87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/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87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/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87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/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87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/>
      <c r="F61" s="72">
        <v>0</v>
      </c>
      <c r="G61" s="46">
        <f t="shared" si="2"/>
        <v>0</v>
      </c>
      <c r="H61" s="82">
        <v>0</v>
      </c>
      <c r="I61" s="80">
        <v>0</v>
      </c>
      <c r="J61" s="46">
        <f t="shared" si="3"/>
        <v>0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87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/>
      <c r="F62" s="72"/>
      <c r="G62" s="46"/>
      <c r="H62" s="82"/>
      <c r="I62" s="80"/>
      <c r="J62" s="46"/>
      <c r="K62" s="73"/>
      <c r="L62" s="15">
        <v>120</v>
      </c>
      <c r="M62" s="66">
        <f t="shared" si="4"/>
        <v>0</v>
      </c>
      <c r="N62" s="17"/>
      <c r="O62" s="18"/>
      <c r="P62" s="23">
        <f t="shared" si="5"/>
        <v>0</v>
      </c>
      <c r="Q62" s="87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/>
      <c r="F63" s="72">
        <v>0</v>
      </c>
      <c r="G63" s="46">
        <f t="shared" si="2"/>
        <v>0</v>
      </c>
      <c r="H63" s="82">
        <v>0</v>
      </c>
      <c r="I63" s="80">
        <v>0</v>
      </c>
      <c r="J63" s="46">
        <f t="shared" si="3"/>
        <v>0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87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/>
      <c r="F64" s="72">
        <v>0</v>
      </c>
      <c r="G64" s="46">
        <f t="shared" si="2"/>
        <v>0</v>
      </c>
      <c r="H64" s="82">
        <v>0</v>
      </c>
      <c r="I64" s="80">
        <v>0</v>
      </c>
      <c r="J64" s="46">
        <f t="shared" si="3"/>
        <v>0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87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/>
      <c r="F65" s="72">
        <v>0</v>
      </c>
      <c r="G65" s="46">
        <f t="shared" si="2"/>
        <v>0</v>
      </c>
      <c r="H65" s="82">
        <v>0</v>
      </c>
      <c r="I65" s="80">
        <v>0</v>
      </c>
      <c r="J65" s="46">
        <f t="shared" si="3"/>
        <v>0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87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/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89"/>
      <c r="R66" s="43">
        <f t="shared" si="6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/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/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87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/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87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/>
      <c r="F70" s="72">
        <v>0</v>
      </c>
      <c r="G70" s="46">
        <f t="shared" si="2"/>
        <v>0</v>
      </c>
      <c r="H70" s="82">
        <v>0</v>
      </c>
      <c r="I70" s="80">
        <v>0</v>
      </c>
      <c r="J70" s="46">
        <f t="shared" si="3"/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si="5"/>
        <v>0</v>
      </c>
      <c r="Q70" s="87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/>
      <c r="F71" s="72">
        <v>0</v>
      </c>
      <c r="G71" s="46">
        <f t="shared" si="2"/>
        <v>0</v>
      </c>
      <c r="H71" s="82">
        <v>0</v>
      </c>
      <c r="I71" s="80">
        <v>0</v>
      </c>
      <c r="J71" s="46">
        <f t="shared" si="3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5"/>
        <v>0</v>
      </c>
      <c r="Q71" s="87"/>
      <c r="R71" s="43">
        <f t="shared" si="6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/>
      <c r="F72" s="72">
        <v>0</v>
      </c>
      <c r="G72" s="46">
        <f t="shared" si="2"/>
        <v>0</v>
      </c>
      <c r="H72" s="82">
        <v>0</v>
      </c>
      <c r="I72" s="80">
        <v>0</v>
      </c>
      <c r="J72" s="46">
        <f t="shared" si="3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5"/>
        <v>0</v>
      </c>
      <c r="Q72" s="87"/>
      <c r="R72" s="43">
        <f t="shared" si="6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/>
      <c r="F73" s="72">
        <v>0</v>
      </c>
      <c r="G73" s="46">
        <f t="shared" ref="G73:G142" si="7">E73+F73</f>
        <v>0</v>
      </c>
      <c r="H73" s="82">
        <v>0</v>
      </c>
      <c r="I73" s="80">
        <v>0</v>
      </c>
      <c r="J73" s="46">
        <f t="shared" ref="J73:J142" si="8">+G73-H73-K73-I73</f>
        <v>0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5"/>
        <v>0</v>
      </c>
      <c r="Q73" s="87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/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5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/>
      <c r="F75" s="72">
        <v>0</v>
      </c>
      <c r="G75" s="46">
        <f t="shared" si="7"/>
        <v>0</v>
      </c>
      <c r="H75" s="82">
        <v>0</v>
      </c>
      <c r="I75" s="80">
        <v>0</v>
      </c>
      <c r="J75" s="46">
        <f t="shared" si="8"/>
        <v>0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5"/>
        <v>0</v>
      </c>
      <c r="Q75" s="87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/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5"/>
        <v>0</v>
      </c>
      <c r="Q76" s="87"/>
      <c r="R76" s="43">
        <f t="shared" si="6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/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5"/>
        <v>0</v>
      </c>
      <c r="Q77" s="87"/>
      <c r="R77" s="43">
        <f t="shared" si="6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/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5"/>
        <v>0</v>
      </c>
      <c r="Q78" s="87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/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87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/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/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/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/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/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/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87"/>
      <c r="R85" s="43">
        <f t="shared" si="11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/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87"/>
      <c r="R86" s="43">
        <f t="shared" si="11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/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/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87"/>
      <c r="R88" s="43">
        <f t="shared" si="11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/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87"/>
      <c r="R89" s="43">
        <f t="shared" si="11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/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87"/>
      <c r="R90" s="43">
        <f t="shared" si="11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/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87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/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87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/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87"/>
      <c r="R93" s="43">
        <f t="shared" si="11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/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/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/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87"/>
      <c r="R96" s="43">
        <f t="shared" si="11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/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87"/>
      <c r="R97" s="43">
        <f t="shared" si="11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/>
      <c r="F98" s="72">
        <v>0</v>
      </c>
      <c r="G98" s="46">
        <f t="shared" si="7"/>
        <v>0</v>
      </c>
      <c r="H98" s="82">
        <v>0</v>
      </c>
      <c r="I98" s="80">
        <v>0</v>
      </c>
      <c r="J98" s="46">
        <f t="shared" si="8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/>
      <c r="F99" s="72">
        <v>0</v>
      </c>
      <c r="G99" s="46">
        <f t="shared" si="7"/>
        <v>0</v>
      </c>
      <c r="H99" s="82">
        <v>0</v>
      </c>
      <c r="I99" s="80">
        <v>0</v>
      </c>
      <c r="J99" s="46">
        <f t="shared" si="8"/>
        <v>0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87"/>
      <c r="R99" s="43">
        <f t="shared" si="11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/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/>
      <c r="F101" s="72">
        <v>0</v>
      </c>
      <c r="G101" s="46">
        <f t="shared" si="7"/>
        <v>0</v>
      </c>
      <c r="H101" s="82">
        <v>0</v>
      </c>
      <c r="I101" s="80">
        <v>0</v>
      </c>
      <c r="J101" s="46">
        <f t="shared" si="8"/>
        <v>0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87"/>
      <c r="R101" s="43">
        <f t="shared" si="11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/>
      <c r="F102" s="72">
        <v>0</v>
      </c>
      <c r="G102" s="46">
        <f t="shared" si="7"/>
        <v>0</v>
      </c>
      <c r="H102" s="82">
        <v>0</v>
      </c>
      <c r="I102" s="80">
        <v>0</v>
      </c>
      <c r="J102" s="46">
        <f t="shared" si="8"/>
        <v>0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87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/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87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/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87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/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87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/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87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/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/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89"/>
      <c r="R108" s="43">
        <f t="shared" si="11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/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89"/>
      <c r="R109" s="43">
        <f t="shared" si="11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/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87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/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87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/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87"/>
      <c r="R112" s="43">
        <f t="shared" si="11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/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87"/>
      <c r="R113" s="43">
        <f t="shared" si="11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/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/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87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/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87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/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87"/>
      <c r="R117" s="43">
        <f t="shared" si="11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/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87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/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87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/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87"/>
      <c r="R120" s="43">
        <f t="shared" si="11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/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87"/>
      <c r="R121" s="43">
        <f t="shared" si="11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/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87"/>
      <c r="R122" s="43">
        <f t="shared" si="11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/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87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/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87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/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87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/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87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/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87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/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87"/>
      <c r="R128" s="43">
        <f t="shared" si="11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/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87"/>
      <c r="R129" s="43">
        <f t="shared" si="11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/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87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/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87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/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87"/>
      <c r="R132" s="43">
        <f t="shared" si="11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/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87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/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87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/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/>
      <c r="F136" s="72">
        <v>0</v>
      </c>
      <c r="G136" s="46">
        <f t="shared" si="7"/>
        <v>0</v>
      </c>
      <c r="H136" s="82">
        <v>0</v>
      </c>
      <c r="I136" s="80">
        <v>0</v>
      </c>
      <c r="J136" s="46">
        <f t="shared" si="8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87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/>
      <c r="F137" s="72">
        <v>0</v>
      </c>
      <c r="G137" s="46">
        <f t="shared" si="7"/>
        <v>0</v>
      </c>
      <c r="H137" s="82">
        <v>0</v>
      </c>
      <c r="I137" s="80">
        <v>0</v>
      </c>
      <c r="J137" s="46">
        <f t="shared" si="8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87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/>
      <c r="F138" s="72">
        <v>0</v>
      </c>
      <c r="G138" s="46">
        <f t="shared" si="7"/>
        <v>0</v>
      </c>
      <c r="H138" s="82">
        <v>0</v>
      </c>
      <c r="I138" s="80">
        <v>0</v>
      </c>
      <c r="J138" s="46">
        <f t="shared" si="8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87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/>
      <c r="F139" s="72">
        <v>0</v>
      </c>
      <c r="G139" s="46">
        <f t="shared" si="7"/>
        <v>0</v>
      </c>
      <c r="H139" s="82">
        <v>0</v>
      </c>
      <c r="I139" s="80">
        <v>0</v>
      </c>
      <c r="J139" s="46">
        <f t="shared" si="8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87"/>
      <c r="R139" s="43">
        <f t="shared" si="11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/>
      <c r="F140" s="72">
        <v>0</v>
      </c>
      <c r="G140" s="46">
        <f t="shared" si="7"/>
        <v>0</v>
      </c>
      <c r="H140" s="82">
        <v>0</v>
      </c>
      <c r="I140" s="80">
        <v>0</v>
      </c>
      <c r="J140" s="46">
        <f t="shared" si="8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87"/>
      <c r="R140" s="43">
        <f t="shared" si="11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/>
      <c r="F141" s="72">
        <v>0</v>
      </c>
      <c r="G141" s="46">
        <f t="shared" si="7"/>
        <v>0</v>
      </c>
      <c r="H141" s="82">
        <v>0</v>
      </c>
      <c r="I141" s="80">
        <v>0</v>
      </c>
      <c r="J141" s="46">
        <f t="shared" si="8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87"/>
      <c r="R141" s="43">
        <f t="shared" si="11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/>
      <c r="F142" s="72">
        <v>0</v>
      </c>
      <c r="G142" s="46">
        <f t="shared" si="7"/>
        <v>0</v>
      </c>
      <c r="H142" s="82">
        <v>0</v>
      </c>
      <c r="I142" s="80">
        <v>0</v>
      </c>
      <c r="J142" s="46">
        <f t="shared" si="8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87"/>
      <c r="R142" s="43">
        <f t="shared" si="11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/>
      <c r="F143" s="72">
        <v>0</v>
      </c>
      <c r="G143" s="46">
        <f t="shared" ref="G143:G208" si="12">E143+F143</f>
        <v>0</v>
      </c>
      <c r="H143" s="82">
        <v>0</v>
      </c>
      <c r="I143" s="80">
        <v>0</v>
      </c>
      <c r="J143" s="46">
        <f t="shared" ref="J143:J208" si="13">+G143-H143-K143-I143</f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87"/>
      <c r="R143" s="43">
        <f t="shared" si="11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/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87"/>
      <c r="R144" s="43">
        <f t="shared" si="11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/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87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/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87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/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87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/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/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/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87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/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87"/>
      <c r="R151" s="43">
        <f t="shared" si="11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/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87"/>
      <c r="R152" s="43">
        <f t="shared" si="11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/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89"/>
      <c r="R153" s="43">
        <f t="shared" si="11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/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/>
      <c r="F155" s="72">
        <v>0</v>
      </c>
      <c r="G155" s="46">
        <f t="shared" ref="G155" si="14">E155+F155</f>
        <v>0</v>
      </c>
      <c r="H155" s="82">
        <v>0</v>
      </c>
      <c r="I155" s="80">
        <v>0</v>
      </c>
      <c r="J155" s="46">
        <f t="shared" ref="J155" si="15">+G155-H155-K155-I155</f>
        <v>0</v>
      </c>
      <c r="K155" s="73"/>
      <c r="L155" s="20">
        <v>40</v>
      </c>
      <c r="M155" s="66">
        <f t="shared" ref="M155" si="16">+L155*K155</f>
        <v>0</v>
      </c>
      <c r="N155" s="17" t="s">
        <v>16</v>
      </c>
      <c r="O155" s="18"/>
      <c r="P155" s="23">
        <f t="shared" ref="P155" si="17">SUM(M155-O155)</f>
        <v>0</v>
      </c>
      <c r="Q155" s="89"/>
      <c r="R155" s="43">
        <f t="shared" ref="R155" si="18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/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ref="M156:M218" si="19">+L156*K156</f>
        <v>0</v>
      </c>
      <c r="N156" s="17" t="s">
        <v>16</v>
      </c>
      <c r="O156" s="18"/>
      <c r="P156" s="23">
        <f t="shared" ref="P156:P218" si="20">SUM(M156-O156)</f>
        <v>0</v>
      </c>
      <c r="Q156" s="87"/>
      <c r="R156" s="43">
        <f t="shared" ref="R156:R218" si="21">+K156*Q156</f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/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9"/>
        <v>0</v>
      </c>
      <c r="N157" s="17" t="s">
        <v>16</v>
      </c>
      <c r="O157" s="18"/>
      <c r="P157" s="23">
        <f t="shared" si="20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/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87"/>
      <c r="R158" s="43">
        <f t="shared" si="21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/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87"/>
      <c r="R159" s="43">
        <f t="shared" si="21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/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/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9"/>
        <v>0</v>
      </c>
      <c r="N161" s="17" t="s">
        <v>16</v>
      </c>
      <c r="O161" s="18"/>
      <c r="P161" s="23">
        <f t="shared" si="20"/>
        <v>0</v>
      </c>
      <c r="Q161" s="87"/>
      <c r="R161" s="43">
        <f t="shared" si="21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/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/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87">
        <v>24.99</v>
      </c>
      <c r="R163" s="43">
        <f t="shared" si="21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/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9"/>
        <v>0</v>
      </c>
      <c r="N164" s="17" t="s">
        <v>16</v>
      </c>
      <c r="O164" s="18"/>
      <c r="P164" s="23">
        <f t="shared" si="20"/>
        <v>0</v>
      </c>
      <c r="Q164" s="89"/>
      <c r="R164" s="43">
        <f t="shared" si="21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/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87">
        <v>40.28</v>
      </c>
      <c r="R165" s="43">
        <f t="shared" si="21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/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89"/>
      <c r="R166" s="43">
        <f t="shared" si="21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/>
      <c r="F167" s="72">
        <v>0</v>
      </c>
      <c r="G167" s="46">
        <f t="shared" si="12"/>
        <v>0</v>
      </c>
      <c r="H167" s="82">
        <v>0</v>
      </c>
      <c r="I167" s="80">
        <v>0</v>
      </c>
      <c r="J167" s="46">
        <f t="shared" si="13"/>
        <v>0</v>
      </c>
      <c r="K167" s="73"/>
      <c r="L167" s="20">
        <v>60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87">
        <v>38</v>
      </c>
      <c r="R167" s="43">
        <f t="shared" si="21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/>
      <c r="F168" s="72">
        <v>0</v>
      </c>
      <c r="G168" s="46">
        <f t="shared" si="12"/>
        <v>0</v>
      </c>
      <c r="H168" s="82">
        <v>0</v>
      </c>
      <c r="I168" s="80">
        <v>0</v>
      </c>
      <c r="J168" s="46">
        <f t="shared" si="13"/>
        <v>0</v>
      </c>
      <c r="K168" s="73"/>
      <c r="L168" s="20">
        <v>120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87">
        <v>73</v>
      </c>
      <c r="R168" s="43">
        <f t="shared" si="21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/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9"/>
        <v>0</v>
      </c>
      <c r="N169" s="17" t="s">
        <v>16</v>
      </c>
      <c r="O169" s="18"/>
      <c r="P169" s="23">
        <f t="shared" si="20"/>
        <v>0</v>
      </c>
      <c r="Q169" s="87">
        <v>38</v>
      </c>
      <c r="R169" s="43">
        <f t="shared" si="21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/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9"/>
        <v>0</v>
      </c>
      <c r="N170" s="17" t="s">
        <v>16</v>
      </c>
      <c r="O170" s="18"/>
      <c r="P170" s="23">
        <f t="shared" si="20"/>
        <v>0</v>
      </c>
      <c r="Q170" s="87">
        <v>73</v>
      </c>
      <c r="R170" s="43">
        <f t="shared" si="21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/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9"/>
        <v>0</v>
      </c>
      <c r="N171" s="17" t="s">
        <v>16</v>
      </c>
      <c r="O171" s="18"/>
      <c r="P171" s="23">
        <f t="shared" si="20"/>
        <v>0</v>
      </c>
      <c r="Q171" s="87">
        <v>23.74</v>
      </c>
      <c r="R171" s="43">
        <f t="shared" si="21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/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87">
        <v>64.38</v>
      </c>
      <c r="R172" s="43">
        <f t="shared" si="21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/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89"/>
      <c r="R173" s="43">
        <f t="shared" si="21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/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89"/>
      <c r="R174" s="43">
        <f t="shared" si="21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/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89"/>
      <c r="R175" s="43">
        <f t="shared" si="21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/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89"/>
      <c r="R176" s="43">
        <f t="shared" si="21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/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89"/>
      <c r="R177" s="43">
        <f t="shared" si="21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/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89"/>
      <c r="R178" s="43">
        <f t="shared" si="21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/>
      <c r="F179" s="72">
        <v>0</v>
      </c>
      <c r="G179" s="46">
        <f t="shared" si="12"/>
        <v>0</v>
      </c>
      <c r="H179" s="82">
        <v>0</v>
      </c>
      <c r="I179" s="80">
        <v>0</v>
      </c>
      <c r="J179" s="46">
        <f t="shared" si="13"/>
        <v>0</v>
      </c>
      <c r="K179" s="73"/>
      <c r="L179" s="20">
        <v>55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89"/>
      <c r="R179" s="43">
        <f t="shared" si="21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/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/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9"/>
        <v>0</v>
      </c>
      <c r="N181" s="17" t="s">
        <v>16</v>
      </c>
      <c r="O181" s="18"/>
      <c r="P181" s="23">
        <f t="shared" si="20"/>
        <v>0</v>
      </c>
      <c r="Q181" s="87">
        <v>33</v>
      </c>
      <c r="R181" s="43">
        <f t="shared" si="21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/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87">
        <v>83</v>
      </c>
      <c r="R182" s="43">
        <f t="shared" si="21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/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/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9"/>
        <v>0</v>
      </c>
      <c r="N184" s="17" t="s">
        <v>16</v>
      </c>
      <c r="O184" s="18"/>
      <c r="P184" s="23">
        <f t="shared" si="20"/>
        <v>0</v>
      </c>
      <c r="Q184" s="87">
        <v>15</v>
      </c>
      <c r="R184" s="43">
        <f t="shared" si="21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/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9"/>
        <v>0</v>
      </c>
      <c r="N185" s="17" t="s">
        <v>16</v>
      </c>
      <c r="O185" s="18"/>
      <c r="P185" s="23">
        <f t="shared" si="20"/>
        <v>0</v>
      </c>
      <c r="Q185" s="87">
        <v>15</v>
      </c>
      <c r="R185" s="43">
        <f t="shared" si="21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/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87">
        <v>15</v>
      </c>
      <c r="R186" s="43">
        <f t="shared" si="21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/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/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/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9"/>
        <v>0</v>
      </c>
      <c r="N189" s="17" t="s">
        <v>16</v>
      </c>
      <c r="O189" s="18"/>
      <c r="P189" s="23">
        <f t="shared" si="20"/>
        <v>0</v>
      </c>
      <c r="Q189" s="89"/>
      <c r="R189" s="43">
        <f t="shared" si="21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/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9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si="21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/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21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/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/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9"/>
        <v>0</v>
      </c>
      <c r="N193" s="17" t="s">
        <v>16</v>
      </c>
      <c r="O193" s="18"/>
      <c r="P193" s="23">
        <f t="shared" si="20"/>
        <v>0</v>
      </c>
      <c r="Q193" s="89"/>
      <c r="R193" s="43">
        <f t="shared" si="21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/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89"/>
      <c r="R194" s="43">
        <f t="shared" si="21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/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89"/>
      <c r="R195" s="43">
        <f t="shared" si="21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/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89"/>
      <c r="R196" s="43">
        <f t="shared" si="21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/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89"/>
      <c r="R197" s="43">
        <f t="shared" si="21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/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87"/>
      <c r="R198" s="43">
        <f t="shared" si="21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/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87"/>
      <c r="R199" s="43">
        <f t="shared" si="21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/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87"/>
      <c r="R200" s="43">
        <f t="shared" si="21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/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/>
      <c r="F202" s="72">
        <v>0</v>
      </c>
      <c r="G202" s="46">
        <f t="shared" si="12"/>
        <v>0</v>
      </c>
      <c r="H202" s="82">
        <v>0</v>
      </c>
      <c r="I202" s="80">
        <v>0</v>
      </c>
      <c r="J202" s="46">
        <f t="shared" si="13"/>
        <v>0</v>
      </c>
      <c r="K202" s="73"/>
      <c r="L202" s="20">
        <v>60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/>
      <c r="F203" s="72">
        <v>0</v>
      </c>
      <c r="G203" s="46">
        <f t="shared" si="12"/>
        <v>0</v>
      </c>
      <c r="H203" s="82">
        <v>0</v>
      </c>
      <c r="I203" s="80">
        <v>0</v>
      </c>
      <c r="J203" s="46">
        <f t="shared" si="13"/>
        <v>0</v>
      </c>
      <c r="K203" s="73"/>
      <c r="L203" s="20">
        <v>250</v>
      </c>
      <c r="M203" s="66">
        <f t="shared" si="19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21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/>
      <c r="F204" s="72">
        <v>0</v>
      </c>
      <c r="G204" s="46">
        <f t="shared" si="12"/>
        <v>0</v>
      </c>
      <c r="H204" s="82">
        <v>0</v>
      </c>
      <c r="I204" s="80">
        <v>0</v>
      </c>
      <c r="J204" s="46">
        <f t="shared" si="13"/>
        <v>0</v>
      </c>
      <c r="K204" s="73"/>
      <c r="L204" s="20">
        <v>100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21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/>
      <c r="F205" s="72">
        <v>0</v>
      </c>
      <c r="G205" s="46">
        <f t="shared" si="12"/>
        <v>0</v>
      </c>
      <c r="H205" s="82">
        <v>0</v>
      </c>
      <c r="I205" s="80">
        <v>0</v>
      </c>
      <c r="J205" s="46">
        <f t="shared" si="13"/>
        <v>0</v>
      </c>
      <c r="K205" s="73"/>
      <c r="L205" s="20">
        <v>350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89"/>
      <c r="R205" s="43">
        <f t="shared" si="21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/>
      <c r="F206" s="72">
        <v>0</v>
      </c>
      <c r="G206" s="46">
        <f t="shared" si="12"/>
        <v>0</v>
      </c>
      <c r="H206" s="82">
        <v>0</v>
      </c>
      <c r="I206" s="80">
        <v>0</v>
      </c>
      <c r="J206" s="46">
        <f t="shared" si="13"/>
        <v>0</v>
      </c>
      <c r="K206" s="73"/>
      <c r="L206" s="20">
        <v>60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/>
      <c r="F207" s="72">
        <v>0</v>
      </c>
      <c r="G207" s="46">
        <f t="shared" si="12"/>
        <v>0</v>
      </c>
      <c r="H207" s="82">
        <v>0</v>
      </c>
      <c r="I207" s="80">
        <v>0</v>
      </c>
      <c r="J207" s="46">
        <f t="shared" si="13"/>
        <v>0</v>
      </c>
      <c r="K207" s="73"/>
      <c r="L207" s="20">
        <v>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/>
      <c r="F208" s="72">
        <v>0</v>
      </c>
      <c r="G208" s="46">
        <f t="shared" si="12"/>
        <v>0</v>
      </c>
      <c r="H208" s="82">
        <v>0</v>
      </c>
      <c r="I208" s="80">
        <v>0</v>
      </c>
      <c r="J208" s="46">
        <f t="shared" si="13"/>
        <v>0</v>
      </c>
      <c r="K208" s="73"/>
      <c r="L208" s="20">
        <v>100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89"/>
      <c r="R208" s="43">
        <f t="shared" si="21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/>
      <c r="F209" s="72">
        <v>0</v>
      </c>
      <c r="G209" s="46">
        <f t="shared" ref="G209:G225" si="22">E209+F209</f>
        <v>0</v>
      </c>
      <c r="H209" s="82">
        <v>0</v>
      </c>
      <c r="I209" s="80">
        <v>0</v>
      </c>
      <c r="J209" s="46">
        <f t="shared" ref="J209:J225" si="23">+G209-H209-K209-I209</f>
        <v>0</v>
      </c>
      <c r="K209" s="73"/>
      <c r="L209" s="20">
        <v>120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89"/>
      <c r="R209" s="43">
        <f t="shared" si="21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/>
      <c r="F210" s="72">
        <v>0</v>
      </c>
      <c r="G210" s="46">
        <f t="shared" si="22"/>
        <v>0</v>
      </c>
      <c r="H210" s="82">
        <v>0</v>
      </c>
      <c r="I210" s="80">
        <v>0</v>
      </c>
      <c r="J210" s="46">
        <f t="shared" si="23"/>
        <v>0</v>
      </c>
      <c r="K210" s="73"/>
      <c r="L210" s="20">
        <v>60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89"/>
      <c r="R210" s="43">
        <f t="shared" si="21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/>
      <c r="F211" s="72">
        <v>0</v>
      </c>
      <c r="G211" s="46">
        <f t="shared" si="22"/>
        <v>0</v>
      </c>
      <c r="H211" s="82">
        <v>0</v>
      </c>
      <c r="I211" s="80">
        <v>0</v>
      </c>
      <c r="J211" s="46">
        <f t="shared" si="23"/>
        <v>0</v>
      </c>
      <c r="K211" s="73"/>
      <c r="L211" s="20">
        <v>150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89"/>
      <c r="R211" s="43">
        <f t="shared" si="21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/>
      <c r="F212" s="72">
        <v>0</v>
      </c>
      <c r="G212" s="46">
        <f t="shared" si="22"/>
        <v>0</v>
      </c>
      <c r="H212" s="82">
        <v>0</v>
      </c>
      <c r="I212" s="80">
        <v>0</v>
      </c>
      <c r="J212" s="46">
        <f t="shared" si="23"/>
        <v>0</v>
      </c>
      <c r="K212" s="73"/>
      <c r="L212" s="20">
        <v>150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21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/>
      <c r="F213" s="72">
        <v>0</v>
      </c>
      <c r="G213" s="46">
        <f t="shared" si="22"/>
        <v>0</v>
      </c>
      <c r="H213" s="82">
        <v>0</v>
      </c>
      <c r="I213" s="80">
        <v>0</v>
      </c>
      <c r="J213" s="46">
        <f t="shared" si="23"/>
        <v>0</v>
      </c>
      <c r="K213" s="73"/>
      <c r="L213" s="20">
        <v>200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21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/>
      <c r="F214" s="72">
        <v>0</v>
      </c>
      <c r="G214" s="46">
        <f t="shared" si="22"/>
        <v>0</v>
      </c>
      <c r="H214" s="82">
        <v>0</v>
      </c>
      <c r="I214" s="80">
        <v>0</v>
      </c>
      <c r="J214" s="46">
        <f t="shared" si="23"/>
        <v>0</v>
      </c>
      <c r="K214" s="73"/>
      <c r="L214" s="20"/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89"/>
      <c r="R214" s="43">
        <f t="shared" si="21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/>
      <c r="F215" s="72">
        <v>0</v>
      </c>
      <c r="G215" s="46">
        <f t="shared" si="22"/>
        <v>0</v>
      </c>
      <c r="H215" s="82">
        <v>0</v>
      </c>
      <c r="I215" s="80">
        <v>0</v>
      </c>
      <c r="J215" s="46">
        <f t="shared" si="23"/>
        <v>0</v>
      </c>
      <c r="K215" s="73"/>
      <c r="L215" s="20"/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87"/>
      <c r="R215" s="43">
        <f t="shared" si="21"/>
        <v>0</v>
      </c>
    </row>
    <row r="216" spans="1:18" ht="24.6" x14ac:dyDescent="0.65">
      <c r="A216" s="10">
        <v>212</v>
      </c>
      <c r="B216" s="10"/>
      <c r="C216" s="19"/>
      <c r="D216" s="10"/>
      <c r="E216" s="65"/>
      <c r="F216" s="72">
        <v>0</v>
      </c>
      <c r="G216" s="46">
        <f t="shared" si="22"/>
        <v>0</v>
      </c>
      <c r="H216" s="82">
        <v>0</v>
      </c>
      <c r="I216" s="80">
        <v>0</v>
      </c>
      <c r="J216" s="46">
        <f t="shared" si="23"/>
        <v>0</v>
      </c>
      <c r="K216" s="73"/>
      <c r="L216" s="20"/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87"/>
      <c r="R216" s="43">
        <f t="shared" si="21"/>
        <v>0</v>
      </c>
    </row>
    <row r="217" spans="1:18" ht="24.6" x14ac:dyDescent="0.65">
      <c r="A217" s="10">
        <v>213</v>
      </c>
      <c r="B217" s="10"/>
      <c r="C217" s="19"/>
      <c r="D217" s="10"/>
      <c r="E217" s="65"/>
      <c r="F217" s="72">
        <v>0</v>
      </c>
      <c r="G217" s="46">
        <f t="shared" si="22"/>
        <v>0</v>
      </c>
      <c r="H217" s="82">
        <v>0</v>
      </c>
      <c r="I217" s="80">
        <v>0</v>
      </c>
      <c r="J217" s="46">
        <f t="shared" si="23"/>
        <v>0</v>
      </c>
      <c r="K217" s="73"/>
      <c r="L217" s="20"/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87"/>
      <c r="R217" s="43">
        <f t="shared" si="21"/>
        <v>0</v>
      </c>
    </row>
    <row r="218" spans="1:18" ht="24.6" x14ac:dyDescent="0.65">
      <c r="A218" s="10">
        <v>214</v>
      </c>
      <c r="B218" s="10"/>
      <c r="C218" s="19"/>
      <c r="D218" s="10"/>
      <c r="E218" s="65"/>
      <c r="F218" s="72">
        <v>0</v>
      </c>
      <c r="G218" s="46">
        <f t="shared" si="22"/>
        <v>0</v>
      </c>
      <c r="H218" s="82">
        <v>0</v>
      </c>
      <c r="I218" s="80">
        <v>0</v>
      </c>
      <c r="J218" s="46">
        <f t="shared" si="23"/>
        <v>0</v>
      </c>
      <c r="K218" s="73"/>
      <c r="L218" s="20"/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87"/>
      <c r="R218" s="43">
        <f t="shared" si="21"/>
        <v>0</v>
      </c>
    </row>
    <row r="219" spans="1:18" ht="24.6" x14ac:dyDescent="0.65">
      <c r="A219" s="10">
        <v>215</v>
      </c>
      <c r="B219" s="10"/>
      <c r="C219" s="19"/>
      <c r="D219" s="10"/>
      <c r="E219" s="65"/>
      <c r="F219" s="72">
        <v>0</v>
      </c>
      <c r="G219" s="46">
        <f t="shared" si="22"/>
        <v>0</v>
      </c>
      <c r="H219" s="82">
        <v>0</v>
      </c>
      <c r="I219" s="80">
        <v>0</v>
      </c>
      <c r="J219" s="46">
        <f t="shared" si="23"/>
        <v>0</v>
      </c>
      <c r="K219" s="73"/>
      <c r="L219" s="20"/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87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/>
      <c r="F220" s="72">
        <v>0</v>
      </c>
      <c r="G220" s="46">
        <f t="shared" si="22"/>
        <v>0</v>
      </c>
      <c r="H220" s="82">
        <v>0</v>
      </c>
      <c r="I220" s="80">
        <v>0</v>
      </c>
      <c r="J220" s="46">
        <f t="shared" si="23"/>
        <v>0</v>
      </c>
      <c r="K220" s="73"/>
      <c r="L220" s="20"/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87"/>
      <c r="R220" s="43">
        <f t="shared" si="26"/>
        <v>0</v>
      </c>
    </row>
    <row r="221" spans="1:18" ht="24.6" x14ac:dyDescent="0.65">
      <c r="A221" s="10">
        <v>217</v>
      </c>
      <c r="B221" s="10"/>
      <c r="C221" s="19"/>
      <c r="D221" s="10"/>
      <c r="E221" s="65"/>
      <c r="F221" s="72">
        <v>0</v>
      </c>
      <c r="G221" s="46">
        <f t="shared" si="22"/>
        <v>0</v>
      </c>
      <c r="H221" s="82">
        <v>0</v>
      </c>
      <c r="I221" s="80">
        <v>0</v>
      </c>
      <c r="J221" s="46">
        <f t="shared" si="23"/>
        <v>0</v>
      </c>
      <c r="K221" s="73"/>
      <c r="L221" s="20"/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87"/>
      <c r="R221" s="43">
        <f t="shared" si="26"/>
        <v>0</v>
      </c>
    </row>
    <row r="222" spans="1:18" ht="24.6" x14ac:dyDescent="0.65">
      <c r="A222" s="10">
        <v>218</v>
      </c>
      <c r="B222" s="10"/>
      <c r="C222" s="19"/>
      <c r="D222" s="10"/>
      <c r="E222" s="65"/>
      <c r="F222" s="72">
        <v>0</v>
      </c>
      <c r="G222" s="46">
        <f t="shared" si="22"/>
        <v>0</v>
      </c>
      <c r="H222" s="82">
        <v>0</v>
      </c>
      <c r="I222" s="80">
        <v>0</v>
      </c>
      <c r="J222" s="46">
        <f t="shared" si="23"/>
        <v>0</v>
      </c>
      <c r="K222" s="73"/>
      <c r="L222" s="20"/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87"/>
      <c r="R222" s="43">
        <f t="shared" si="26"/>
        <v>0</v>
      </c>
    </row>
    <row r="223" spans="1:18" ht="24.6" x14ac:dyDescent="0.65">
      <c r="A223" s="10">
        <v>219</v>
      </c>
      <c r="B223" s="10"/>
      <c r="C223" s="19"/>
      <c r="D223" s="10"/>
      <c r="E223" s="65"/>
      <c r="F223" s="72">
        <v>0</v>
      </c>
      <c r="G223" s="46">
        <f t="shared" si="22"/>
        <v>0</v>
      </c>
      <c r="H223" s="82">
        <v>0</v>
      </c>
      <c r="I223" s="80">
        <v>0</v>
      </c>
      <c r="J223" s="46">
        <f t="shared" si="23"/>
        <v>0</v>
      </c>
      <c r="K223" s="73"/>
      <c r="L223" s="20"/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87"/>
      <c r="R223" s="43">
        <f t="shared" si="26"/>
        <v>0</v>
      </c>
    </row>
    <row r="224" spans="1:18" ht="24.6" x14ac:dyDescent="0.65">
      <c r="A224" s="10">
        <v>220</v>
      </c>
      <c r="B224" s="10"/>
      <c r="C224" s="19"/>
      <c r="D224" s="10"/>
      <c r="E224" s="65"/>
      <c r="F224" s="72">
        <v>0</v>
      </c>
      <c r="G224" s="46">
        <f t="shared" si="22"/>
        <v>0</v>
      </c>
      <c r="H224" s="82">
        <v>0</v>
      </c>
      <c r="I224" s="80">
        <v>0</v>
      </c>
      <c r="J224" s="46">
        <f t="shared" si="23"/>
        <v>0</v>
      </c>
      <c r="K224" s="73"/>
      <c r="L224" s="20"/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87"/>
      <c r="R224" s="43">
        <f t="shared" si="26"/>
        <v>0</v>
      </c>
    </row>
    <row r="225" spans="1:19" ht="24.6" x14ac:dyDescent="0.65">
      <c r="A225" s="10">
        <v>221</v>
      </c>
      <c r="B225" s="10"/>
      <c r="C225" s="19"/>
      <c r="D225" s="10"/>
      <c r="E225" s="65"/>
      <c r="F225" s="72">
        <v>0</v>
      </c>
      <c r="G225" s="46">
        <f t="shared" si="22"/>
        <v>0</v>
      </c>
      <c r="H225" s="82">
        <v>0</v>
      </c>
      <c r="I225" s="80">
        <v>0</v>
      </c>
      <c r="J225" s="46">
        <f t="shared" si="23"/>
        <v>0</v>
      </c>
      <c r="K225" s="73"/>
      <c r="L225" s="20"/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87"/>
      <c r="R225" s="43">
        <f t="shared" si="26"/>
        <v>0</v>
      </c>
    </row>
    <row r="226" spans="1:19" ht="24.6" x14ac:dyDescent="0.65">
      <c r="A226" s="1"/>
      <c r="B226" s="1"/>
      <c r="E226" s="24"/>
      <c r="F226" s="25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24"/>
      <c r="F227" s="25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3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3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3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3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3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3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3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3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3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34:M234"/>
    <mergeCell ref="O3:O4"/>
    <mergeCell ref="L235:M235"/>
    <mergeCell ref="L236:M236"/>
    <mergeCell ref="L237:M237"/>
    <mergeCell ref="K227:L227"/>
    <mergeCell ref="L228:M228"/>
    <mergeCell ref="L229:M229"/>
    <mergeCell ref="L231:M231"/>
    <mergeCell ref="L232:M232"/>
    <mergeCell ref="L233:M23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2"/>
  <sheetViews>
    <sheetView zoomScale="80" zoomScaleNormal="80" workbookViewId="0">
      <pane xSplit="10" ySplit="4" topLeftCell="K22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customHeight="1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+ยกมา!J5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+ยกมา!J6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+ยกมา!J7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+ยกมา!J8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+ยกมา!J9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+ยกมา!J10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+ยกมา!J11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+ยกมา!J12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+ยกมา!J13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+ยกมา!J14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+ยกมา!J15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+ยกมา!J16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+ยกมา!J17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+ยกมา!J18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+ยกมา!J19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+ยกมา!J20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+ยกมา!J21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+ยกมา!J22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+ยกมา!J23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+ยกมา!J24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+ยกมา!J25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+ยกมา!J26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+ยกมา!J27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+ยกมา!J28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+ยกมา!J29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+ยกมา!J30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+ยกมา!J31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+ยกมา!J32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+ยกมา!J33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+ยกมา!J34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+ยกมา!J35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+ยกมา!J36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+ยกมา!J37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+ยกมา!J38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+ยกมา!J39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+ยกมา!J40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+ยกมา!J41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+ยกมา!J42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+ยกมา!J43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+ยกมา!J44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+ยกมา!J45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+ยกมา!J46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+ยกมา!J47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+ยกมา!J48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+ยกมา!J49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+ยกมา!J50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+ยกมา!J51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+ยกมา!J52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+ยกมา!J53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+ยกมา!J54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+ยกมา!J55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+ยกมา!J56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+ยกมา!J57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+ยกมา!J58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+ยกมา!J59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+ยกมา!J60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+ยกมา!J61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+ยกมา!J62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+ยกมา!J63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+ยกมา!J64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+ยกมา!J65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+ยกมา!J66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+ยกมา!J67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+ยกมา!J68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+ยกมา!J69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+ยกมา!J70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+ยกมา!J71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+ยกมา!J72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+ยกมา!J73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+ยกมา!J74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+ยกมา!J75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+ยกมา!J76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+ยกมา!J77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+ยกมา!J78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+ยกมา!J79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+ยกมา!J80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+ยกมา!J81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+ยกมา!J82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+ยกมา!J83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+ยกมา!J84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+ยกมา!J85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+ยกมา!J86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+ยกมา!J87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+ยกมา!J88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+ยกมา!J89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+ยกมา!J90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+ยกมา!J91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+ยกมา!J92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+ยกมา!J93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+ยกมา!J94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+ยกมา!J95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+ยกมา!J96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+ยกมา!J97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+ยกมา!J98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+ยกมา!J99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+ยกมา!J100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+ยกมา!J101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+ยกมา!J102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+ยกมา!J103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+ยกมา!J104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+ยกมา!J105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+ยกมา!J106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+ยกมา!J107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+ยกมา!J108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+ยกมา!J109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+ยกมา!J110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+ยกมา!J111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+ยกมา!J112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+ยกมา!J113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+ยกมา!J114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+ยกมา!J115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+ยกมา!J116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+ยกมา!J117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+ยกมา!J118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+ยกมา!J119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+ยกมา!J120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+ยกมา!J121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+ยกมา!J122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+ยกมา!J123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+ยกมา!J124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+ยกมา!J125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+ยกมา!J126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+ยกมา!J127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+ยกมา!J128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+ยกมา!J129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+ยกมา!J130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+ยกมา!J131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+ยกมา!J132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+ยกมา!J133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+ยกมา!J134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+ยกมา!J135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+ยกมา!J136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+ยกมา!J137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+ยกมา!J138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+ยกมา!J139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+ยกมา!J140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+ยกมา!J141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+ยกมา!J142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+ยกมา!J143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+ยกมา!J144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+ยกมา!J145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+ยกมา!J146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+ยกมา!J147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+ยกมา!J148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+ยกมา!J149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+ยกมา!J150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+ยกมา!J151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+ยกมา!J152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+ยกมา!J153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+ยกมา!J154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+ยกมา!J155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+ยกมา!J156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+ยกมา!J157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+ยกมา!J158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+ยกมา!J159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+ยกมา!J160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+ยกมา!J161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+ยกมา!J162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+ยกมา!J163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+ยกมา!J164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+ยกมา!J165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+ยกมา!J166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+ยกมา!J167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+ยกมา!J168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+ยกมา!J169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+ยกมา!J170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+ยกมา!J171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+ยกมา!J172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+ยกมา!J173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+ยกมา!J174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+ยกมา!J175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+ยกมา!J176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+ยกมา!J177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+ยกมา!J178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+ยกมา!J179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+ยกมา!J180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+ยกมา!J181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+ยกมา!J182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+ยกมา!J183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+ยกมา!J184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+ยกมา!J185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+ยกมา!J186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+ยกมา!J187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+ยกมา!J188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+ยกมา!J189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+ยกมา!J190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+ยกมา!J191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+ยกมา!J192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+ยกมา!J193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+ยกมา!J194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+ยกมา!J195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+ยกมา!J196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+ยกมา!J197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+ยกมา!J198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+ยกมา!J199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+ยกมา!J200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+ยกมา!J201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+ยกมา!J202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+ยกมา!J203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+ยกมา!J204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+ยกมา!J205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+ยกมา!J206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+ยกมา!J207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+ยกมา!J208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+ยกมา!J209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+ยกมา!J210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+ยกมา!J211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+ยกมา!J212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+ยกมา!J213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+ยกมา!J214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+ยกมา!J215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+ยกมา!J216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+ยกมา!J217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+ยกมา!J218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+ยกมา!J219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+ยกมา!J220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+ยกมา!J221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+ยกมา!J222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+ยกมา!J223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+ยกมา!J224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+ยกมา!J225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12"/>
  <sheetViews>
    <sheetView zoomScale="80" zoomScaleNormal="80" workbookViewId="0">
      <pane xSplit="10" ySplit="4" topLeftCell="N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+'3'!J5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+'3'!J6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+'3'!J11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+'3'!J15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+'3'!J31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+'3'!J38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+'3'!J39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+'3'!J47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+'3'!J50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+'3'!J55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+'3'!J56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+'3'!J57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+'3'!J64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+'3'!J99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+'3'!J101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+'3'!J102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+'3'!J154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+'4'!J5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+'4'!J6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+'4'!J11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+'4'!J28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+'4'!J31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+'4'!J38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+'4'!J39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+'4'!J47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+'4'!J50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+'4'!J54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+'4'!J55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+'4'!J56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+'4'!J57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+'4'!J64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+'4'!J99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+'4'!J154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+'5'!J5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+'5'!J6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+'5'!J11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+'5'!J31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+'5'!J38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+'5'!J39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+'5'!J47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+'5'!J55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+'5'!J56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+'5'!J64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+'6'!J5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+'6'!J6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+'6'!J11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+'6'!J28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+'6'!J31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+'6'!J38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+'6'!J39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+'6'!J47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+'6'!J50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+'6'!J55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+'6'!J56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+'6'!J64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+'7'!J5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+'7'!J6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+'7'!J11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+'7'!J28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+'7'!J31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+'7'!J38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+'7'!J39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+'7'!J47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+'7'!J50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+'7'!J54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+'7'!J55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+'7'!J56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+'7'!J57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+'7'!J64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+'7'!J98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+'7'!J183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+'7'!J201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+'8'!J5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+'8'!J6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+'8'!J11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+'8'!J28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+'8'!J31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+'8'!J38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+'8'!J39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+'8'!J47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+'8'!J50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+'8'!J54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+'8'!J55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+'8'!J56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+'8'!J57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+'8'!J58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+'8'!J64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+'8'!J98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+'8'!J183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+'8'!J201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+'9'!J5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+'9'!J6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+'9'!J11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+'9'!J15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+'9'!J28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+'9'!J31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+'9'!J38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+'9'!J39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+'9'!J40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+'9'!J47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+'9'!J50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+'9'!J54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+'9'!J55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+'9'!J56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+'9'!J57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+'9'!J58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+'9'!J64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+'9'!J98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+'9'!J99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+'9'!J101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+'9'!J102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+'9'!J118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+'9'!J135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+'9'!J136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+'9'!J154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+'9'!J183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+'9'!J201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FF00"/>
  </sheetPr>
  <dimension ref="A1:AE312"/>
  <sheetViews>
    <sheetView zoomScale="80" zoomScaleNormal="80" workbookViewId="0">
      <pane xSplit="10" ySplit="4" topLeftCell="K224" activePane="bottomRight" state="frozen"/>
      <selection activeCell="I17" sqref="I17"/>
      <selection pane="topRight" activeCell="I17" sqref="I17"/>
      <selection pane="bottomLeft" activeCell="I17" sqref="I17"/>
      <selection pane="bottomRight" activeCell="O234" sqref="O234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+'10'!J5</f>
        <v>0</v>
      </c>
      <c r="F5" s="72">
        <v>20</v>
      </c>
      <c r="G5" s="46">
        <f t="shared" ref="G5:G68" si="0">E5+F5</f>
        <v>20</v>
      </c>
      <c r="H5" s="82">
        <v>0</v>
      </c>
      <c r="I5" s="80">
        <v>0</v>
      </c>
      <c r="J5" s="46">
        <f t="shared" ref="J5:J68" si="1">+G5-H5-K5-I5</f>
        <v>19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87">
        <v>22.48</v>
      </c>
      <c r="R5" s="43">
        <f>+K5*Q5</f>
        <v>22.48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+'10'!J6</f>
        <v>0</v>
      </c>
      <c r="F6" s="72">
        <v>20</v>
      </c>
      <c r="G6" s="46">
        <f t="shared" si="0"/>
        <v>20</v>
      </c>
      <c r="H6" s="82">
        <v>0</v>
      </c>
      <c r="I6" s="80">
        <v>0</v>
      </c>
      <c r="J6" s="46">
        <f t="shared" si="1"/>
        <v>20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+'10'!J11</f>
        <v>0</v>
      </c>
      <c r="F11" s="72">
        <v>10</v>
      </c>
      <c r="G11" s="46">
        <f t="shared" si="0"/>
        <v>10</v>
      </c>
      <c r="H11" s="82">
        <v>0</v>
      </c>
      <c r="I11" s="80">
        <v>0</v>
      </c>
      <c r="J11" s="46">
        <f t="shared" si="1"/>
        <v>9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87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+'10'!J15</f>
        <v>0</v>
      </c>
      <c r="F15" s="72">
        <v>5</v>
      </c>
      <c r="G15" s="46">
        <f t="shared" si="0"/>
        <v>5</v>
      </c>
      <c r="H15" s="82">
        <v>0</v>
      </c>
      <c r="I15" s="80">
        <v>0</v>
      </c>
      <c r="J15" s="46">
        <f t="shared" si="1"/>
        <v>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+'10'!J18</f>
        <v>0</v>
      </c>
      <c r="F18" s="72">
        <v>5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+'10'!J20</f>
        <v>0</v>
      </c>
      <c r="F20" s="72">
        <v>5</v>
      </c>
      <c r="G20" s="46">
        <f t="shared" si="0"/>
        <v>5</v>
      </c>
      <c r="H20" s="82">
        <v>0</v>
      </c>
      <c r="I20" s="80">
        <v>0</v>
      </c>
      <c r="J20" s="46">
        <f t="shared" si="1"/>
        <v>4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87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+'10'!J22</f>
        <v>0</v>
      </c>
      <c r="F22" s="72">
        <v>10</v>
      </c>
      <c r="G22" s="46">
        <f t="shared" si="0"/>
        <v>10</v>
      </c>
      <c r="H22" s="82">
        <v>0</v>
      </c>
      <c r="I22" s="80">
        <v>0</v>
      </c>
      <c r="J22" s="46">
        <f t="shared" si="1"/>
        <v>8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87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+'10'!J24</f>
        <v>0</v>
      </c>
      <c r="F24" s="72">
        <v>5</v>
      </c>
      <c r="G24" s="46">
        <f t="shared" si="0"/>
        <v>5</v>
      </c>
      <c r="H24" s="82">
        <v>0</v>
      </c>
      <c r="I24" s="80">
        <v>0</v>
      </c>
      <c r="J24" s="46">
        <f t="shared" si="1"/>
        <v>4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87">
        <v>40.51</v>
      </c>
      <c r="R24" s="43">
        <f t="shared" si="4"/>
        <v>40.51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+'10'!J28</f>
        <v>0</v>
      </c>
      <c r="F28" s="72">
        <v>5</v>
      </c>
      <c r="G28" s="46">
        <f t="shared" si="0"/>
        <v>5</v>
      </c>
      <c r="H28" s="82">
        <v>0</v>
      </c>
      <c r="I28" s="80">
        <v>0</v>
      </c>
      <c r="J28" s="46">
        <f t="shared" si="1"/>
        <v>1</v>
      </c>
      <c r="K28" s="73">
        <v>4</v>
      </c>
      <c r="L28" s="15">
        <v>100</v>
      </c>
      <c r="M28" s="66">
        <f t="shared" si="2"/>
        <v>400</v>
      </c>
      <c r="N28" s="17" t="s">
        <v>16</v>
      </c>
      <c r="O28" s="18"/>
      <c r="P28" s="23">
        <f t="shared" si="3"/>
        <v>400</v>
      </c>
      <c r="Q28" s="87">
        <v>31.97</v>
      </c>
      <c r="R28" s="43">
        <f t="shared" si="4"/>
        <v>127.88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+'10'!J31</f>
        <v>0</v>
      </c>
      <c r="F31" s="72">
        <v>10</v>
      </c>
      <c r="G31" s="46">
        <f t="shared" si="0"/>
        <v>10</v>
      </c>
      <c r="H31" s="82">
        <v>0</v>
      </c>
      <c r="I31" s="80">
        <v>0</v>
      </c>
      <c r="J31" s="46">
        <f t="shared" si="1"/>
        <v>8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87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+'10'!J32</f>
        <v>0</v>
      </c>
      <c r="F32" s="72">
        <v>2</v>
      </c>
      <c r="G32" s="46">
        <f t="shared" si="0"/>
        <v>2</v>
      </c>
      <c r="H32" s="82">
        <v>0</v>
      </c>
      <c r="I32" s="80">
        <v>0</v>
      </c>
      <c r="J32" s="46">
        <f t="shared" si="1"/>
        <v>1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87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+'10'!J35</f>
        <v>0</v>
      </c>
      <c r="F35" s="72">
        <v>2</v>
      </c>
      <c r="G35" s="46">
        <f t="shared" si="0"/>
        <v>2</v>
      </c>
      <c r="H35" s="82">
        <v>0</v>
      </c>
      <c r="I35" s="80">
        <v>0</v>
      </c>
      <c r="J35" s="46">
        <f t="shared" ref="J35" si="5">+G35-H35-K35-I35</f>
        <v>0</v>
      </c>
      <c r="K35" s="73">
        <v>2</v>
      </c>
      <c r="L35" s="15">
        <v>130</v>
      </c>
      <c r="M35" s="66">
        <f t="shared" si="2"/>
        <v>260</v>
      </c>
      <c r="N35" s="17" t="s">
        <v>16</v>
      </c>
      <c r="O35" s="18"/>
      <c r="P35" s="23">
        <f t="shared" si="3"/>
        <v>260</v>
      </c>
      <c r="Q35" s="87">
        <v>40.799999999999997</v>
      </c>
      <c r="R35" s="43">
        <f t="shared" si="4"/>
        <v>81.599999999999994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+'10'!J38</f>
        <v>0</v>
      </c>
      <c r="F38" s="72">
        <v>5</v>
      </c>
      <c r="G38" s="46">
        <f t="shared" si="0"/>
        <v>5</v>
      </c>
      <c r="H38" s="82">
        <v>0</v>
      </c>
      <c r="I38" s="80">
        <v>0</v>
      </c>
      <c r="J38" s="46">
        <f t="shared" si="1"/>
        <v>4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87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+'10'!J39</f>
        <v>0</v>
      </c>
      <c r="F39" s="72">
        <v>5</v>
      </c>
      <c r="G39" s="46">
        <f t="shared" si="0"/>
        <v>5</v>
      </c>
      <c r="H39" s="82">
        <v>0</v>
      </c>
      <c r="I39" s="80">
        <v>0</v>
      </c>
      <c r="J39" s="46">
        <f t="shared" si="1"/>
        <v>5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+'10'!J40</f>
        <v>0</v>
      </c>
      <c r="F40" s="72">
        <v>5</v>
      </c>
      <c r="G40" s="46">
        <f t="shared" si="0"/>
        <v>5</v>
      </c>
      <c r="H40" s="82">
        <v>0</v>
      </c>
      <c r="I40" s="80">
        <v>0</v>
      </c>
      <c r="J40" s="46">
        <f t="shared" si="1"/>
        <v>5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+'10'!J45</f>
        <v>0</v>
      </c>
      <c r="F45" s="72">
        <v>5</v>
      </c>
      <c r="G45" s="46">
        <f t="shared" si="0"/>
        <v>5</v>
      </c>
      <c r="H45" s="82">
        <v>0</v>
      </c>
      <c r="I45" s="80">
        <v>0</v>
      </c>
      <c r="J45" s="46">
        <f t="shared" si="1"/>
        <v>3</v>
      </c>
      <c r="K45" s="73">
        <v>2</v>
      </c>
      <c r="L45" s="15">
        <v>50</v>
      </c>
      <c r="M45" s="66">
        <f t="shared" si="2"/>
        <v>100</v>
      </c>
      <c r="N45" s="17" t="s">
        <v>16</v>
      </c>
      <c r="O45" s="18"/>
      <c r="P45" s="23">
        <f t="shared" si="3"/>
        <v>100</v>
      </c>
      <c r="Q45" s="87">
        <v>19.05</v>
      </c>
      <c r="R45" s="43">
        <f t="shared" si="4"/>
        <v>38.1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+'10'!J46</f>
        <v>0</v>
      </c>
      <c r="F46" s="72">
        <v>5</v>
      </c>
      <c r="G46" s="46">
        <f t="shared" si="0"/>
        <v>5</v>
      </c>
      <c r="H46" s="82">
        <v>0</v>
      </c>
      <c r="I46" s="80">
        <v>0</v>
      </c>
      <c r="J46" s="46">
        <f t="shared" si="1"/>
        <v>4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87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+'10'!J47</f>
        <v>0</v>
      </c>
      <c r="F47" s="72">
        <v>5</v>
      </c>
      <c r="G47" s="46">
        <f>E47+F47</f>
        <v>5</v>
      </c>
      <c r="H47" s="82">
        <v>0</v>
      </c>
      <c r="I47" s="80">
        <v>0</v>
      </c>
      <c r="J47" s="46">
        <f>+G47-H47-K47-I47</f>
        <v>2</v>
      </c>
      <c r="K47" s="73">
        <v>3</v>
      </c>
      <c r="L47" s="20">
        <v>50</v>
      </c>
      <c r="M47" s="66">
        <f>+L47*K47</f>
        <v>150</v>
      </c>
      <c r="N47" s="17" t="s">
        <v>16</v>
      </c>
      <c r="O47" s="18"/>
      <c r="P47" s="23">
        <f>SUM(M47-O47)</f>
        <v>150</v>
      </c>
      <c r="Q47" s="87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+'10'!J48</f>
        <v>0</v>
      </c>
      <c r="F48" s="72">
        <v>5</v>
      </c>
      <c r="G48" s="46">
        <f t="shared" si="0"/>
        <v>5</v>
      </c>
      <c r="H48" s="82">
        <v>0</v>
      </c>
      <c r="I48" s="80">
        <v>0</v>
      </c>
      <c r="J48" s="46">
        <f t="shared" si="1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+'10'!J49</f>
        <v>0</v>
      </c>
      <c r="F49" s="72">
        <v>5</v>
      </c>
      <c r="G49" s="46">
        <f t="shared" si="0"/>
        <v>5</v>
      </c>
      <c r="H49" s="82">
        <v>0</v>
      </c>
      <c r="I49" s="80">
        <v>0</v>
      </c>
      <c r="J49" s="46">
        <f t="shared" si="1"/>
        <v>5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+'10'!J50</f>
        <v>0</v>
      </c>
      <c r="F50" s="72">
        <v>5</v>
      </c>
      <c r="G50" s="46">
        <f>E50+F50</f>
        <v>5</v>
      </c>
      <c r="H50" s="82">
        <v>0</v>
      </c>
      <c r="I50" s="80">
        <v>0</v>
      </c>
      <c r="J50" s="46">
        <f>+G50-H50-K50-I50</f>
        <v>4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87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+'10'!J52</f>
        <v>0</v>
      </c>
      <c r="F52" s="72">
        <v>5</v>
      </c>
      <c r="G52" s="46">
        <f t="shared" si="0"/>
        <v>5</v>
      </c>
      <c r="H52" s="82">
        <v>0</v>
      </c>
      <c r="I52" s="80">
        <v>0</v>
      </c>
      <c r="J52" s="46">
        <f t="shared" si="1"/>
        <v>4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87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+'10'!J53</f>
        <v>0</v>
      </c>
      <c r="F53" s="72">
        <v>5</v>
      </c>
      <c r="G53" s="46">
        <f t="shared" si="0"/>
        <v>5</v>
      </c>
      <c r="H53" s="82">
        <v>0</v>
      </c>
      <c r="I53" s="80">
        <v>0</v>
      </c>
      <c r="J53" s="46">
        <f t="shared" si="1"/>
        <v>4</v>
      </c>
      <c r="K53" s="73">
        <v>1</v>
      </c>
      <c r="L53" s="15">
        <v>50</v>
      </c>
      <c r="M53" s="66">
        <f t="shared" si="2"/>
        <v>50</v>
      </c>
      <c r="N53" s="17" t="s">
        <v>16</v>
      </c>
      <c r="O53" s="18"/>
      <c r="P53" s="23">
        <f t="shared" si="3"/>
        <v>50</v>
      </c>
      <c r="Q53" s="87">
        <v>14.38</v>
      </c>
      <c r="R53" s="43">
        <f t="shared" si="4"/>
        <v>14.38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+'10'!J54</f>
        <v>0</v>
      </c>
      <c r="F54" s="72">
        <v>5</v>
      </c>
      <c r="G54" s="46">
        <f>E54+F54</f>
        <v>5</v>
      </c>
      <c r="H54" s="82">
        <v>0</v>
      </c>
      <c r="I54" s="80">
        <v>0</v>
      </c>
      <c r="J54" s="46">
        <f>+G54-H54-K54-I54</f>
        <v>5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+'10'!J55</f>
        <v>0</v>
      </c>
      <c r="F55" s="72">
        <v>5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+'10'!J56</f>
        <v>0</v>
      </c>
      <c r="F56" s="72">
        <v>5</v>
      </c>
      <c r="G56" s="46">
        <f t="shared" si="0"/>
        <v>5</v>
      </c>
      <c r="H56" s="82">
        <v>0</v>
      </c>
      <c r="I56" s="80">
        <v>0</v>
      </c>
      <c r="J56" s="46">
        <f t="shared" si="1"/>
        <v>5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+'10'!J57</f>
        <v>0</v>
      </c>
      <c r="F57" s="72">
        <v>5</v>
      </c>
      <c r="G57" s="46">
        <f t="shared" si="0"/>
        <v>5</v>
      </c>
      <c r="H57" s="82">
        <v>0</v>
      </c>
      <c r="I57" s="80">
        <v>0</v>
      </c>
      <c r="J57" s="46">
        <f t="shared" si="1"/>
        <v>5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+'10'!J58</f>
        <v>0</v>
      </c>
      <c r="F58" s="72">
        <v>2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+'10'!J61</f>
        <v>0</v>
      </c>
      <c r="F61" s="72">
        <v>5</v>
      </c>
      <c r="G61" s="46">
        <f t="shared" si="0"/>
        <v>5</v>
      </c>
      <c r="H61" s="82">
        <v>0</v>
      </c>
      <c r="I61" s="80">
        <v>0</v>
      </c>
      <c r="J61" s="46">
        <f t="shared" si="1"/>
        <v>5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+'10'!J62</f>
        <v>0</v>
      </c>
      <c r="F62" s="72">
        <v>0</v>
      </c>
      <c r="G62" s="46">
        <f t="shared" ref="G62" si="6">E62+F62</f>
        <v>0</v>
      </c>
      <c r="H62" s="82">
        <v>0</v>
      </c>
      <c r="I62" s="80">
        <v>0</v>
      </c>
      <c r="J62" s="46">
        <f t="shared" ref="J62" si="7">+G62-H62-K62-I62</f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+'10'!J63</f>
        <v>0</v>
      </c>
      <c r="F63" s="72">
        <v>2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+'10'!J64</f>
        <v>0</v>
      </c>
      <c r="F64" s="72">
        <v>2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+'10'!J65</f>
        <v>0</v>
      </c>
      <c r="F65" s="72">
        <v>2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+'10'!J69</f>
        <v>0</v>
      </c>
      <c r="F69" s="72">
        <v>0</v>
      </c>
      <c r="G69" s="46">
        <f t="shared" ref="G69:G135" si="8">E69+F69</f>
        <v>0</v>
      </c>
      <c r="H69" s="82">
        <v>0</v>
      </c>
      <c r="I69" s="80">
        <v>0</v>
      </c>
      <c r="J69" s="46">
        <f t="shared" ref="J69:J135" si="9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+'10'!J70</f>
        <v>0</v>
      </c>
      <c r="F70" s="72">
        <v>0</v>
      </c>
      <c r="G70" s="46">
        <f t="shared" si="8"/>
        <v>0</v>
      </c>
      <c r="H70" s="82">
        <v>0</v>
      </c>
      <c r="I70" s="80">
        <v>0</v>
      </c>
      <c r="J70" s="46">
        <f t="shared" si="9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+'10'!J71</f>
        <v>0</v>
      </c>
      <c r="F71" s="72">
        <v>0</v>
      </c>
      <c r="G71" s="46">
        <f t="shared" si="8"/>
        <v>0</v>
      </c>
      <c r="H71" s="82">
        <v>0</v>
      </c>
      <c r="I71" s="80">
        <v>0</v>
      </c>
      <c r="J71" s="46">
        <f t="shared" si="9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+'10'!J72</f>
        <v>0</v>
      </c>
      <c r="F72" s="72">
        <v>0</v>
      </c>
      <c r="G72" s="46">
        <f t="shared" si="8"/>
        <v>0</v>
      </c>
      <c r="H72" s="82">
        <v>0</v>
      </c>
      <c r="I72" s="80">
        <v>0</v>
      </c>
      <c r="J72" s="46">
        <f t="shared" si="9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+'10'!J73</f>
        <v>0</v>
      </c>
      <c r="F73" s="72">
        <v>5</v>
      </c>
      <c r="G73" s="46">
        <f t="shared" si="8"/>
        <v>5</v>
      </c>
      <c r="H73" s="82">
        <v>0</v>
      </c>
      <c r="I73" s="80">
        <v>0</v>
      </c>
      <c r="J73" s="46">
        <f t="shared" si="9"/>
        <v>3</v>
      </c>
      <c r="K73" s="73">
        <v>2</v>
      </c>
      <c r="L73" s="21">
        <v>50</v>
      </c>
      <c r="M73" s="66">
        <f t="shared" si="2"/>
        <v>100</v>
      </c>
      <c r="N73" s="17" t="s">
        <v>16</v>
      </c>
      <c r="O73" s="18"/>
      <c r="P73" s="23">
        <f t="shared" si="3"/>
        <v>100</v>
      </c>
      <c r="Q73" s="87">
        <v>17.09</v>
      </c>
      <c r="R73" s="43">
        <f t="shared" si="4"/>
        <v>34.18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+'10'!J74</f>
        <v>0</v>
      </c>
      <c r="F74" s="72">
        <v>0</v>
      </c>
      <c r="G74" s="46">
        <f t="shared" ref="G74:G75" si="10">E74+F74</f>
        <v>0</v>
      </c>
      <c r="H74" s="82">
        <v>0</v>
      </c>
      <c r="I74" s="80">
        <v>0</v>
      </c>
      <c r="J74" s="46">
        <f t="shared" ref="J74:J75" si="11">+G74-H74-K74-I74</f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+'10'!J75</f>
        <v>0</v>
      </c>
      <c r="F75" s="72">
        <v>10</v>
      </c>
      <c r="G75" s="46">
        <f t="shared" si="10"/>
        <v>10</v>
      </c>
      <c r="H75" s="82">
        <v>0</v>
      </c>
      <c r="I75" s="80">
        <v>0</v>
      </c>
      <c r="J75" s="46">
        <f t="shared" si="11"/>
        <v>9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87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+'10'!J76</f>
        <v>0</v>
      </c>
      <c r="F76" s="72">
        <v>0</v>
      </c>
      <c r="G76" s="46">
        <f t="shared" si="8"/>
        <v>0</v>
      </c>
      <c r="H76" s="82">
        <v>0</v>
      </c>
      <c r="I76" s="80">
        <v>0</v>
      </c>
      <c r="J76" s="46">
        <f t="shared" si="9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+'10'!J77</f>
        <v>0</v>
      </c>
      <c r="F77" s="72">
        <v>5</v>
      </c>
      <c r="G77" s="46">
        <f t="shared" si="8"/>
        <v>5</v>
      </c>
      <c r="H77" s="82">
        <v>0</v>
      </c>
      <c r="I77" s="80">
        <v>0</v>
      </c>
      <c r="J77" s="46">
        <f t="shared" si="9"/>
        <v>4</v>
      </c>
      <c r="K77" s="73">
        <v>1</v>
      </c>
      <c r="L77" s="21">
        <v>60</v>
      </c>
      <c r="M77" s="66">
        <f t="shared" si="2"/>
        <v>60</v>
      </c>
      <c r="N77" s="17" t="s">
        <v>16</v>
      </c>
      <c r="O77" s="18"/>
      <c r="P77" s="23">
        <f t="shared" si="3"/>
        <v>60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+'10'!J78</f>
        <v>0</v>
      </c>
      <c r="F78" s="72">
        <v>5</v>
      </c>
      <c r="G78" s="46">
        <f t="shared" si="8"/>
        <v>5</v>
      </c>
      <c r="H78" s="82">
        <v>0</v>
      </c>
      <c r="I78" s="80">
        <v>0</v>
      </c>
      <c r="J78" s="46">
        <f t="shared" si="9"/>
        <v>5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+'10'!J79</f>
        <v>0</v>
      </c>
      <c r="F79" s="72">
        <v>5</v>
      </c>
      <c r="G79" s="46">
        <f t="shared" si="8"/>
        <v>5</v>
      </c>
      <c r="H79" s="82">
        <v>0</v>
      </c>
      <c r="I79" s="80">
        <v>0</v>
      </c>
      <c r="J79" s="46">
        <f t="shared" si="9"/>
        <v>1</v>
      </c>
      <c r="K79" s="73">
        <v>4</v>
      </c>
      <c r="L79" s="20">
        <v>55</v>
      </c>
      <c r="M79" s="66">
        <f t="shared" ref="M79:M153" si="12">+L79*K79</f>
        <v>220</v>
      </c>
      <c r="N79" s="17" t="s">
        <v>16</v>
      </c>
      <c r="O79" s="18"/>
      <c r="P79" s="23">
        <f t="shared" ref="P79:P153" si="13">SUM(M79-O79)</f>
        <v>220</v>
      </c>
      <c r="Q79" s="87">
        <v>11.58</v>
      </c>
      <c r="R79" s="43">
        <f t="shared" ref="R79:R153" si="14">+K79*Q79</f>
        <v>46.32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+'10'!J85</f>
        <v>0</v>
      </c>
      <c r="F85" s="72">
        <v>0</v>
      </c>
      <c r="G85" s="46">
        <f t="shared" si="8"/>
        <v>0</v>
      </c>
      <c r="H85" s="82">
        <v>0</v>
      </c>
      <c r="I85" s="80">
        <v>0</v>
      </c>
      <c r="J85" s="46">
        <f t="shared" si="9"/>
        <v>0</v>
      </c>
      <c r="K85" s="73"/>
      <c r="L85" s="20">
        <v>45</v>
      </c>
      <c r="M85" s="66">
        <f t="shared" si="12"/>
        <v>0</v>
      </c>
      <c r="N85" s="17" t="s">
        <v>16</v>
      </c>
      <c r="O85" s="18"/>
      <c r="P85" s="23">
        <f t="shared" si="13"/>
        <v>0</v>
      </c>
      <c r="Q85" s="87"/>
      <c r="R85" s="43">
        <f t="shared" si="14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+'10'!J86</f>
        <v>0</v>
      </c>
      <c r="F86" s="72">
        <v>50</v>
      </c>
      <c r="G86" s="46">
        <f t="shared" si="8"/>
        <v>50</v>
      </c>
      <c r="H86" s="82">
        <v>0</v>
      </c>
      <c r="I86" s="80">
        <v>0</v>
      </c>
      <c r="J86" s="46">
        <f t="shared" si="9"/>
        <v>23</v>
      </c>
      <c r="K86" s="73">
        <v>27</v>
      </c>
      <c r="L86" s="21">
        <v>35</v>
      </c>
      <c r="M86" s="66">
        <f t="shared" si="12"/>
        <v>945</v>
      </c>
      <c r="N86" s="17" t="s">
        <v>16</v>
      </c>
      <c r="O86" s="18"/>
      <c r="P86" s="23">
        <f t="shared" si="13"/>
        <v>945</v>
      </c>
      <c r="Q86" s="87"/>
      <c r="R86" s="43">
        <f t="shared" si="14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+'10'!J87</f>
        <v>0</v>
      </c>
      <c r="F87" s="72">
        <v>0</v>
      </c>
      <c r="G87" s="46">
        <f t="shared" ref="G87" si="15">E87+F87</f>
        <v>0</v>
      </c>
      <c r="H87" s="82">
        <v>0</v>
      </c>
      <c r="I87" s="80">
        <v>0</v>
      </c>
      <c r="J87" s="46">
        <f t="shared" ref="J87" si="16">+G87-H87-K87-I87</f>
        <v>0</v>
      </c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+'10'!J88</f>
        <v>0</v>
      </c>
      <c r="F88" s="72">
        <v>0</v>
      </c>
      <c r="G88" s="46">
        <f t="shared" si="8"/>
        <v>0</v>
      </c>
      <c r="H88" s="82">
        <v>0</v>
      </c>
      <c r="I88" s="80">
        <v>0</v>
      </c>
      <c r="J88" s="46">
        <f t="shared" si="9"/>
        <v>0</v>
      </c>
      <c r="K88" s="73"/>
      <c r="L88" s="21">
        <v>120</v>
      </c>
      <c r="M88" s="66">
        <f t="shared" si="12"/>
        <v>0</v>
      </c>
      <c r="N88" s="17" t="s">
        <v>16</v>
      </c>
      <c r="O88" s="18"/>
      <c r="P88" s="23">
        <f t="shared" si="13"/>
        <v>0</v>
      </c>
      <c r="Q88" s="87"/>
      <c r="R88" s="43">
        <f t="shared" si="14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+'10'!J89</f>
        <v>0</v>
      </c>
      <c r="F89" s="72">
        <v>0</v>
      </c>
      <c r="G89" s="46">
        <f t="shared" si="8"/>
        <v>0</v>
      </c>
      <c r="H89" s="82">
        <v>0</v>
      </c>
      <c r="I89" s="80">
        <v>0</v>
      </c>
      <c r="J89" s="46">
        <f t="shared" si="9"/>
        <v>0</v>
      </c>
      <c r="K89" s="73"/>
      <c r="L89" s="20">
        <v>45</v>
      </c>
      <c r="M89" s="66">
        <f t="shared" si="12"/>
        <v>0</v>
      </c>
      <c r="N89" s="17" t="s">
        <v>16</v>
      </c>
      <c r="O89" s="18"/>
      <c r="P89" s="23">
        <f t="shared" si="13"/>
        <v>0</v>
      </c>
      <c r="Q89" s="87"/>
      <c r="R89" s="43">
        <f t="shared" si="14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+'10'!J90</f>
        <v>0</v>
      </c>
      <c r="F90" s="72">
        <v>0</v>
      </c>
      <c r="G90" s="46">
        <f t="shared" si="8"/>
        <v>0</v>
      </c>
      <c r="H90" s="82">
        <v>0</v>
      </c>
      <c r="I90" s="80">
        <v>0</v>
      </c>
      <c r="J90" s="46">
        <f t="shared" si="9"/>
        <v>0</v>
      </c>
      <c r="K90" s="73"/>
      <c r="L90" s="20">
        <v>35</v>
      </c>
      <c r="M90" s="66">
        <f t="shared" si="12"/>
        <v>0</v>
      </c>
      <c r="N90" s="17" t="s">
        <v>16</v>
      </c>
      <c r="O90" s="18"/>
      <c r="P90" s="23">
        <f t="shared" si="13"/>
        <v>0</v>
      </c>
      <c r="Q90" s="87"/>
      <c r="R90" s="43">
        <f t="shared" si="14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+'10'!J91</f>
        <v>0</v>
      </c>
      <c r="F91" s="72">
        <v>0</v>
      </c>
      <c r="G91" s="46">
        <f t="shared" si="8"/>
        <v>0</v>
      </c>
      <c r="H91" s="82">
        <v>0</v>
      </c>
      <c r="I91" s="80">
        <v>0</v>
      </c>
      <c r="J91" s="46">
        <f t="shared" si="9"/>
        <v>0</v>
      </c>
      <c r="K91" s="73"/>
      <c r="L91" s="20">
        <v>35</v>
      </c>
      <c r="M91" s="66">
        <f t="shared" si="12"/>
        <v>0</v>
      </c>
      <c r="N91" s="17" t="s">
        <v>16</v>
      </c>
      <c r="O91" s="18"/>
      <c r="P91" s="23">
        <f t="shared" si="13"/>
        <v>0</v>
      </c>
      <c r="Q91" s="87">
        <v>15.4</v>
      </c>
      <c r="R91" s="43">
        <f t="shared" si="14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+'10'!J92</f>
        <v>0</v>
      </c>
      <c r="F92" s="72">
        <v>0</v>
      </c>
      <c r="G92" s="46">
        <f t="shared" si="8"/>
        <v>0</v>
      </c>
      <c r="H92" s="82">
        <v>0</v>
      </c>
      <c r="I92" s="80">
        <v>0</v>
      </c>
      <c r="J92" s="46">
        <f t="shared" si="9"/>
        <v>0</v>
      </c>
      <c r="K92" s="73"/>
      <c r="L92" s="20">
        <v>35</v>
      </c>
      <c r="M92" s="66">
        <f t="shared" si="12"/>
        <v>0</v>
      </c>
      <c r="N92" s="17" t="s">
        <v>16</v>
      </c>
      <c r="O92" s="18"/>
      <c r="P92" s="23">
        <f t="shared" si="13"/>
        <v>0</v>
      </c>
      <c r="Q92" s="87">
        <v>10.98</v>
      </c>
      <c r="R92" s="43">
        <f t="shared" si="14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+'10'!J93</f>
        <v>0</v>
      </c>
      <c r="F93" s="72">
        <v>0</v>
      </c>
      <c r="G93" s="46">
        <f t="shared" si="8"/>
        <v>0</v>
      </c>
      <c r="H93" s="82">
        <v>0</v>
      </c>
      <c r="I93" s="80">
        <v>0</v>
      </c>
      <c r="J93" s="46">
        <f t="shared" si="9"/>
        <v>0</v>
      </c>
      <c r="K93" s="73"/>
      <c r="L93" s="20">
        <v>35</v>
      </c>
      <c r="M93" s="66">
        <f t="shared" si="12"/>
        <v>0</v>
      </c>
      <c r="N93" s="17" t="s">
        <v>16</v>
      </c>
      <c r="O93" s="18"/>
      <c r="P93" s="23">
        <f t="shared" si="13"/>
        <v>0</v>
      </c>
      <c r="Q93" s="87"/>
      <c r="R93" s="43">
        <f t="shared" si="14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+'10'!J96</f>
        <v>0</v>
      </c>
      <c r="F96" s="72">
        <v>0</v>
      </c>
      <c r="G96" s="46">
        <f t="shared" si="8"/>
        <v>0</v>
      </c>
      <c r="H96" s="82">
        <v>0</v>
      </c>
      <c r="I96" s="80">
        <v>0</v>
      </c>
      <c r="J96" s="46">
        <f t="shared" si="9"/>
        <v>0</v>
      </c>
      <c r="K96" s="73"/>
      <c r="L96" s="22">
        <v>120</v>
      </c>
      <c r="M96" s="66">
        <f t="shared" si="12"/>
        <v>0</v>
      </c>
      <c r="N96" s="17" t="s">
        <v>16</v>
      </c>
      <c r="O96" s="18"/>
      <c r="P96" s="23">
        <f t="shared" si="13"/>
        <v>0</v>
      </c>
      <c r="Q96" s="87"/>
      <c r="R96" s="43">
        <f t="shared" si="14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+'10'!J97</f>
        <v>0</v>
      </c>
      <c r="F97" s="72">
        <v>0</v>
      </c>
      <c r="G97" s="46">
        <f t="shared" si="8"/>
        <v>0</v>
      </c>
      <c r="H97" s="82">
        <v>0</v>
      </c>
      <c r="I97" s="80">
        <v>0</v>
      </c>
      <c r="J97" s="46">
        <f t="shared" si="9"/>
        <v>0</v>
      </c>
      <c r="K97" s="73"/>
      <c r="L97" s="20">
        <v>250</v>
      </c>
      <c r="M97" s="66">
        <f t="shared" si="12"/>
        <v>0</v>
      </c>
      <c r="N97" s="17" t="s">
        <v>16</v>
      </c>
      <c r="O97" s="18"/>
      <c r="P97" s="23">
        <f t="shared" si="13"/>
        <v>0</v>
      </c>
      <c r="Q97" s="87"/>
      <c r="R97" s="43">
        <f t="shared" si="14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+'10'!J98</f>
        <v>0</v>
      </c>
      <c r="F98" s="72">
        <v>10</v>
      </c>
      <c r="G98" s="46">
        <f t="shared" si="8"/>
        <v>10</v>
      </c>
      <c r="H98" s="82">
        <v>0</v>
      </c>
      <c r="I98" s="80">
        <v>0</v>
      </c>
      <c r="J98" s="46">
        <f t="shared" si="9"/>
        <v>10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+'10'!J99</f>
        <v>0</v>
      </c>
      <c r="F99" s="72">
        <v>0</v>
      </c>
      <c r="G99" s="46">
        <f t="shared" si="8"/>
        <v>0</v>
      </c>
      <c r="H99" s="82">
        <v>0</v>
      </c>
      <c r="I99" s="80">
        <v>0</v>
      </c>
      <c r="J99" s="46">
        <f t="shared" si="9"/>
        <v>0</v>
      </c>
      <c r="K99" s="73"/>
      <c r="L99" s="20">
        <v>55</v>
      </c>
      <c r="M99" s="66">
        <f t="shared" si="12"/>
        <v>0</v>
      </c>
      <c r="N99" s="17" t="s">
        <v>16</v>
      </c>
      <c r="O99" s="18"/>
      <c r="P99" s="23">
        <f t="shared" si="13"/>
        <v>0</v>
      </c>
      <c r="Q99" s="87"/>
      <c r="R99" s="43">
        <f t="shared" si="14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+'10'!J100</f>
        <v>0</v>
      </c>
      <c r="F100" s="72">
        <v>0</v>
      </c>
      <c r="G100" s="46">
        <f t="shared" ref="G100" si="17">E100+F100</f>
        <v>0</v>
      </c>
      <c r="H100" s="82">
        <v>0</v>
      </c>
      <c r="I100" s="80">
        <v>0</v>
      </c>
      <c r="J100" s="46">
        <f t="shared" ref="J100" si="18">+G100-H100-K100-I100</f>
        <v>0</v>
      </c>
      <c r="K100" s="73"/>
      <c r="L100" s="20">
        <v>200</v>
      </c>
      <c r="M100" s="66">
        <f t="shared" si="12"/>
        <v>0</v>
      </c>
      <c r="N100" s="17" t="s">
        <v>16</v>
      </c>
      <c r="O100" s="18"/>
      <c r="P100" s="23">
        <f t="shared" si="13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+'10'!J101</f>
        <v>0</v>
      </c>
      <c r="F101" s="72">
        <v>10</v>
      </c>
      <c r="G101" s="46">
        <f t="shared" si="8"/>
        <v>10</v>
      </c>
      <c r="H101" s="82">
        <v>0</v>
      </c>
      <c r="I101" s="80">
        <v>0</v>
      </c>
      <c r="J101" s="46">
        <f t="shared" si="9"/>
        <v>9</v>
      </c>
      <c r="K101" s="73">
        <v>1</v>
      </c>
      <c r="L101" s="22">
        <v>60</v>
      </c>
      <c r="M101" s="66">
        <f t="shared" si="12"/>
        <v>60</v>
      </c>
      <c r="N101" s="17" t="s">
        <v>16</v>
      </c>
      <c r="O101" s="18"/>
      <c r="P101" s="23">
        <f t="shared" si="13"/>
        <v>60</v>
      </c>
      <c r="Q101" s="87"/>
      <c r="R101" s="43">
        <f t="shared" si="14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+'10'!J102</f>
        <v>0</v>
      </c>
      <c r="F102" s="72">
        <v>0</v>
      </c>
      <c r="G102" s="46">
        <f t="shared" si="8"/>
        <v>0</v>
      </c>
      <c r="H102" s="82">
        <v>0</v>
      </c>
      <c r="I102" s="80">
        <v>0</v>
      </c>
      <c r="J102" s="46">
        <f t="shared" si="9"/>
        <v>0</v>
      </c>
      <c r="K102" s="73"/>
      <c r="L102" s="22">
        <v>100</v>
      </c>
      <c r="M102" s="66">
        <f t="shared" si="12"/>
        <v>0</v>
      </c>
      <c r="N102" s="17" t="s">
        <v>16</v>
      </c>
      <c r="O102" s="18"/>
      <c r="P102" s="23">
        <f t="shared" si="13"/>
        <v>0</v>
      </c>
      <c r="Q102" s="87">
        <v>13.03</v>
      </c>
      <c r="R102" s="43">
        <f t="shared" si="14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+'10'!J103</f>
        <v>0</v>
      </c>
      <c r="F103" s="72">
        <v>0</v>
      </c>
      <c r="G103" s="46">
        <f t="shared" si="8"/>
        <v>0</v>
      </c>
      <c r="H103" s="82">
        <v>0</v>
      </c>
      <c r="I103" s="80">
        <v>0</v>
      </c>
      <c r="J103" s="46">
        <f t="shared" si="9"/>
        <v>0</v>
      </c>
      <c r="K103" s="73"/>
      <c r="L103" s="22">
        <v>55</v>
      </c>
      <c r="M103" s="66">
        <f t="shared" si="12"/>
        <v>0</v>
      </c>
      <c r="N103" s="17" t="s">
        <v>16</v>
      </c>
      <c r="O103" s="18"/>
      <c r="P103" s="23">
        <f t="shared" si="13"/>
        <v>0</v>
      </c>
      <c r="Q103" s="87">
        <v>11.91</v>
      </c>
      <c r="R103" s="43">
        <f t="shared" si="14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+'10'!J104</f>
        <v>0</v>
      </c>
      <c r="F104" s="72">
        <v>0</v>
      </c>
      <c r="G104" s="46">
        <f t="shared" si="8"/>
        <v>0</v>
      </c>
      <c r="H104" s="82">
        <v>0</v>
      </c>
      <c r="I104" s="80">
        <v>0</v>
      </c>
      <c r="J104" s="46">
        <f t="shared" si="9"/>
        <v>0</v>
      </c>
      <c r="K104" s="73"/>
      <c r="L104" s="15">
        <v>40</v>
      </c>
      <c r="M104" s="66">
        <f t="shared" si="12"/>
        <v>0</v>
      </c>
      <c r="N104" s="17" t="s">
        <v>16</v>
      </c>
      <c r="O104" s="18"/>
      <c r="P104" s="23">
        <f t="shared" si="13"/>
        <v>0</v>
      </c>
      <c r="Q104" s="87">
        <v>30</v>
      </c>
      <c r="R104" s="43">
        <f t="shared" si="14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+'10'!J105</f>
        <v>0</v>
      </c>
      <c r="F105" s="72">
        <v>0</v>
      </c>
      <c r="G105" s="46">
        <f t="shared" si="8"/>
        <v>0</v>
      </c>
      <c r="H105" s="82">
        <v>0</v>
      </c>
      <c r="I105" s="80">
        <v>0</v>
      </c>
      <c r="J105" s="46">
        <f t="shared" si="9"/>
        <v>0</v>
      </c>
      <c r="K105" s="73"/>
      <c r="L105" s="22">
        <v>40</v>
      </c>
      <c r="M105" s="66">
        <f t="shared" si="12"/>
        <v>0</v>
      </c>
      <c r="N105" s="17" t="s">
        <v>16</v>
      </c>
      <c r="O105" s="18"/>
      <c r="P105" s="23">
        <f t="shared" si="13"/>
        <v>0</v>
      </c>
      <c r="Q105" s="87">
        <v>30</v>
      </c>
      <c r="R105" s="43">
        <f t="shared" si="14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+'10'!J106</f>
        <v>0</v>
      </c>
      <c r="F106" s="72">
        <v>0</v>
      </c>
      <c r="G106" s="46">
        <f t="shared" si="8"/>
        <v>0</v>
      </c>
      <c r="H106" s="82">
        <v>0</v>
      </c>
      <c r="I106" s="80">
        <v>0</v>
      </c>
      <c r="J106" s="46">
        <f t="shared" si="9"/>
        <v>0</v>
      </c>
      <c r="K106" s="73"/>
      <c r="L106" s="22">
        <v>40</v>
      </c>
      <c r="M106" s="66">
        <f t="shared" si="12"/>
        <v>0</v>
      </c>
      <c r="N106" s="17" t="s">
        <v>16</v>
      </c>
      <c r="O106" s="18"/>
      <c r="P106" s="23">
        <f t="shared" si="13"/>
        <v>0</v>
      </c>
      <c r="Q106" s="87">
        <v>30</v>
      </c>
      <c r="R106" s="43">
        <f t="shared" si="14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+'10'!J107</f>
        <v>0</v>
      </c>
      <c r="F107" s="72">
        <v>0</v>
      </c>
      <c r="G107" s="46">
        <f t="shared" si="8"/>
        <v>0</v>
      </c>
      <c r="H107" s="82">
        <v>0</v>
      </c>
      <c r="I107" s="80">
        <v>0</v>
      </c>
      <c r="J107" s="46">
        <f t="shared" si="9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+'10'!J108</f>
        <v>0</v>
      </c>
      <c r="F108" s="72">
        <v>0</v>
      </c>
      <c r="G108" s="46">
        <f t="shared" si="8"/>
        <v>0</v>
      </c>
      <c r="H108" s="82">
        <v>0</v>
      </c>
      <c r="I108" s="80">
        <v>0</v>
      </c>
      <c r="J108" s="46">
        <f t="shared" si="9"/>
        <v>0</v>
      </c>
      <c r="K108" s="73"/>
      <c r="L108" s="20">
        <v>55</v>
      </c>
      <c r="M108" s="66">
        <f t="shared" si="12"/>
        <v>0</v>
      </c>
      <c r="N108" s="17" t="s">
        <v>16</v>
      </c>
      <c r="O108" s="18"/>
      <c r="P108" s="23">
        <f t="shared" si="13"/>
        <v>0</v>
      </c>
      <c r="Q108" s="89"/>
      <c r="R108" s="43">
        <f t="shared" si="14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+'10'!J109</f>
        <v>0</v>
      </c>
      <c r="F109" s="72">
        <v>0</v>
      </c>
      <c r="G109" s="46">
        <f t="shared" si="8"/>
        <v>0</v>
      </c>
      <c r="H109" s="82">
        <v>0</v>
      </c>
      <c r="I109" s="80">
        <v>0</v>
      </c>
      <c r="J109" s="46">
        <f t="shared" si="9"/>
        <v>0</v>
      </c>
      <c r="K109" s="73"/>
      <c r="L109" s="22">
        <v>60</v>
      </c>
      <c r="M109" s="66">
        <f t="shared" si="12"/>
        <v>0</v>
      </c>
      <c r="N109" s="17" t="s">
        <v>16</v>
      </c>
      <c r="O109" s="18"/>
      <c r="P109" s="23">
        <f t="shared" si="13"/>
        <v>0</v>
      </c>
      <c r="Q109" s="89"/>
      <c r="R109" s="43">
        <f t="shared" si="14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+'10'!J110</f>
        <v>0</v>
      </c>
      <c r="F110" s="72">
        <v>0</v>
      </c>
      <c r="G110" s="46">
        <f t="shared" si="8"/>
        <v>0</v>
      </c>
      <c r="H110" s="82">
        <v>0</v>
      </c>
      <c r="I110" s="80">
        <v>0</v>
      </c>
      <c r="J110" s="46">
        <f t="shared" si="9"/>
        <v>0</v>
      </c>
      <c r="K110" s="73"/>
      <c r="L110" s="22">
        <v>50</v>
      </c>
      <c r="M110" s="66">
        <f t="shared" si="12"/>
        <v>0</v>
      </c>
      <c r="N110" s="17" t="s">
        <v>16</v>
      </c>
      <c r="O110" s="18"/>
      <c r="P110" s="23">
        <f t="shared" si="13"/>
        <v>0</v>
      </c>
      <c r="Q110" s="87">
        <v>33</v>
      </c>
      <c r="R110" s="43">
        <f t="shared" si="14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+'10'!J111</f>
        <v>0</v>
      </c>
      <c r="F111" s="72">
        <v>0</v>
      </c>
      <c r="G111" s="46">
        <f t="shared" si="8"/>
        <v>0</v>
      </c>
      <c r="H111" s="82">
        <v>0</v>
      </c>
      <c r="I111" s="80">
        <v>0</v>
      </c>
      <c r="J111" s="46">
        <f t="shared" si="9"/>
        <v>0</v>
      </c>
      <c r="K111" s="73"/>
      <c r="L111" s="22">
        <v>100</v>
      </c>
      <c r="M111" s="66">
        <f t="shared" si="12"/>
        <v>0</v>
      </c>
      <c r="N111" s="17" t="s">
        <v>16</v>
      </c>
      <c r="O111" s="18"/>
      <c r="P111" s="23">
        <f t="shared" si="13"/>
        <v>0</v>
      </c>
      <c r="Q111" s="87">
        <v>68</v>
      </c>
      <c r="R111" s="43">
        <f t="shared" si="14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+'10'!J112</f>
        <v>0</v>
      </c>
      <c r="F112" s="72">
        <v>0</v>
      </c>
      <c r="G112" s="46">
        <f t="shared" si="8"/>
        <v>0</v>
      </c>
      <c r="H112" s="82">
        <v>0</v>
      </c>
      <c r="I112" s="80">
        <v>0</v>
      </c>
      <c r="J112" s="46">
        <f t="shared" si="9"/>
        <v>0</v>
      </c>
      <c r="K112" s="73"/>
      <c r="L112" s="22">
        <v>39</v>
      </c>
      <c r="M112" s="66">
        <f t="shared" si="12"/>
        <v>0</v>
      </c>
      <c r="N112" s="17" t="s">
        <v>16</v>
      </c>
      <c r="O112" s="18"/>
      <c r="P112" s="23">
        <f t="shared" si="13"/>
        <v>0</v>
      </c>
      <c r="Q112" s="87"/>
      <c r="R112" s="43">
        <f t="shared" si="14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+'10'!J113</f>
        <v>0</v>
      </c>
      <c r="F113" s="72">
        <v>0</v>
      </c>
      <c r="G113" s="46">
        <f t="shared" si="8"/>
        <v>0</v>
      </c>
      <c r="H113" s="82">
        <v>0</v>
      </c>
      <c r="I113" s="80">
        <v>0</v>
      </c>
      <c r="J113" s="46">
        <f t="shared" si="9"/>
        <v>0</v>
      </c>
      <c r="K113" s="73"/>
      <c r="L113" s="22">
        <v>35</v>
      </c>
      <c r="M113" s="66">
        <f t="shared" si="12"/>
        <v>0</v>
      </c>
      <c r="N113" s="17" t="s">
        <v>16</v>
      </c>
      <c r="O113" s="18"/>
      <c r="P113" s="23">
        <f t="shared" si="13"/>
        <v>0</v>
      </c>
      <c r="Q113" s="87"/>
      <c r="R113" s="43">
        <f t="shared" si="14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12"/>
        <v>0</v>
      </c>
      <c r="N114" s="17" t="s">
        <v>16</v>
      </c>
      <c r="O114" s="18"/>
      <c r="P114" s="23">
        <f t="shared" si="13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+'10'!J115</f>
        <v>0</v>
      </c>
      <c r="F115" s="72">
        <v>0</v>
      </c>
      <c r="G115" s="46">
        <f t="shared" si="8"/>
        <v>0</v>
      </c>
      <c r="H115" s="82">
        <v>0</v>
      </c>
      <c r="I115" s="80">
        <v>0</v>
      </c>
      <c r="J115" s="46">
        <f t="shared" si="9"/>
        <v>0</v>
      </c>
      <c r="K115" s="73"/>
      <c r="L115" s="22">
        <v>40</v>
      </c>
      <c r="M115" s="66">
        <f t="shared" si="12"/>
        <v>0</v>
      </c>
      <c r="N115" s="17" t="s">
        <v>16</v>
      </c>
      <c r="O115" s="18"/>
      <c r="P115" s="23">
        <f t="shared" si="13"/>
        <v>0</v>
      </c>
      <c r="Q115" s="87">
        <v>11.12</v>
      </c>
      <c r="R115" s="43">
        <f t="shared" si="14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+'10'!J116</f>
        <v>0</v>
      </c>
      <c r="F116" s="72">
        <v>10</v>
      </c>
      <c r="G116" s="46">
        <f t="shared" si="8"/>
        <v>10</v>
      </c>
      <c r="H116" s="82">
        <v>0</v>
      </c>
      <c r="I116" s="80">
        <v>0</v>
      </c>
      <c r="J116" s="46">
        <f t="shared" si="9"/>
        <v>9</v>
      </c>
      <c r="K116" s="73">
        <v>1</v>
      </c>
      <c r="L116" s="22">
        <v>50</v>
      </c>
      <c r="M116" s="66">
        <f t="shared" si="12"/>
        <v>50</v>
      </c>
      <c r="N116" s="17" t="s">
        <v>16</v>
      </c>
      <c r="O116" s="18"/>
      <c r="P116" s="23">
        <f t="shared" si="13"/>
        <v>50</v>
      </c>
      <c r="Q116" s="87">
        <v>9.91</v>
      </c>
      <c r="R116" s="43">
        <f t="shared" si="14"/>
        <v>9.91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+'10'!J117</f>
        <v>0</v>
      </c>
      <c r="F117" s="72">
        <v>0</v>
      </c>
      <c r="G117" s="46">
        <f t="shared" si="8"/>
        <v>0</v>
      </c>
      <c r="H117" s="82">
        <v>0</v>
      </c>
      <c r="I117" s="80">
        <v>0</v>
      </c>
      <c r="J117" s="46">
        <f t="shared" si="9"/>
        <v>0</v>
      </c>
      <c r="K117" s="73"/>
      <c r="L117" s="22">
        <v>60</v>
      </c>
      <c r="M117" s="66">
        <f t="shared" si="12"/>
        <v>0</v>
      </c>
      <c r="N117" s="17" t="s">
        <v>16</v>
      </c>
      <c r="O117" s="18"/>
      <c r="P117" s="23">
        <f t="shared" si="13"/>
        <v>0</v>
      </c>
      <c r="Q117" s="87"/>
      <c r="R117" s="43">
        <f t="shared" si="14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+'10'!J118</f>
        <v>0</v>
      </c>
      <c r="F118" s="72">
        <v>5</v>
      </c>
      <c r="G118" s="46">
        <f t="shared" si="8"/>
        <v>5</v>
      </c>
      <c r="H118" s="82">
        <v>0</v>
      </c>
      <c r="I118" s="80">
        <v>0</v>
      </c>
      <c r="J118" s="46">
        <f t="shared" si="9"/>
        <v>5</v>
      </c>
      <c r="K118" s="73"/>
      <c r="L118" s="20">
        <v>50</v>
      </c>
      <c r="M118" s="66">
        <f t="shared" si="12"/>
        <v>0</v>
      </c>
      <c r="N118" s="17" t="s">
        <v>16</v>
      </c>
      <c r="O118" s="18"/>
      <c r="P118" s="23">
        <f t="shared" si="13"/>
        <v>0</v>
      </c>
      <c r="Q118" s="87">
        <v>21.75</v>
      </c>
      <c r="R118" s="43">
        <f t="shared" si="14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+'10'!J119</f>
        <v>0</v>
      </c>
      <c r="F119" s="72">
        <v>0</v>
      </c>
      <c r="G119" s="46">
        <f t="shared" si="8"/>
        <v>0</v>
      </c>
      <c r="H119" s="82">
        <v>0</v>
      </c>
      <c r="I119" s="80">
        <v>0</v>
      </c>
      <c r="J119" s="46">
        <f t="shared" si="9"/>
        <v>0</v>
      </c>
      <c r="K119" s="73"/>
      <c r="L119" s="20">
        <v>50</v>
      </c>
      <c r="M119" s="66">
        <f t="shared" si="12"/>
        <v>0</v>
      </c>
      <c r="N119" s="17" t="s">
        <v>16</v>
      </c>
      <c r="O119" s="18"/>
      <c r="P119" s="23">
        <f t="shared" si="13"/>
        <v>0</v>
      </c>
      <c r="Q119" s="87">
        <v>22.91</v>
      </c>
      <c r="R119" s="43">
        <f t="shared" si="14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+'10'!J120</f>
        <v>0</v>
      </c>
      <c r="F120" s="72">
        <v>0</v>
      </c>
      <c r="G120" s="46">
        <f t="shared" si="8"/>
        <v>0</v>
      </c>
      <c r="H120" s="82">
        <v>0</v>
      </c>
      <c r="I120" s="80">
        <v>0</v>
      </c>
      <c r="J120" s="46">
        <f t="shared" si="9"/>
        <v>0</v>
      </c>
      <c r="K120" s="73"/>
      <c r="L120" s="20">
        <v>35</v>
      </c>
      <c r="M120" s="66">
        <f t="shared" si="12"/>
        <v>0</v>
      </c>
      <c r="N120" s="17" t="s">
        <v>16</v>
      </c>
      <c r="O120" s="18"/>
      <c r="P120" s="23">
        <f t="shared" si="13"/>
        <v>0</v>
      </c>
      <c r="Q120" s="87"/>
      <c r="R120" s="43">
        <f t="shared" si="14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+'10'!J121</f>
        <v>0</v>
      </c>
      <c r="F121" s="72">
        <v>0</v>
      </c>
      <c r="G121" s="46">
        <f t="shared" si="8"/>
        <v>0</v>
      </c>
      <c r="H121" s="82">
        <v>0</v>
      </c>
      <c r="I121" s="80">
        <v>0</v>
      </c>
      <c r="J121" s="46">
        <f t="shared" si="9"/>
        <v>0</v>
      </c>
      <c r="K121" s="73"/>
      <c r="L121" s="20">
        <v>10</v>
      </c>
      <c r="M121" s="66">
        <f t="shared" si="12"/>
        <v>0</v>
      </c>
      <c r="N121" s="17" t="s">
        <v>16</v>
      </c>
      <c r="O121" s="18"/>
      <c r="P121" s="23">
        <f t="shared" si="13"/>
        <v>0</v>
      </c>
      <c r="Q121" s="87"/>
      <c r="R121" s="43">
        <f t="shared" si="14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+'10'!J122</f>
        <v>0</v>
      </c>
      <c r="F122" s="72">
        <v>0</v>
      </c>
      <c r="G122" s="46">
        <f t="shared" si="8"/>
        <v>0</v>
      </c>
      <c r="H122" s="82">
        <v>0</v>
      </c>
      <c r="I122" s="80">
        <v>0</v>
      </c>
      <c r="J122" s="46">
        <f t="shared" si="9"/>
        <v>0</v>
      </c>
      <c r="K122" s="73"/>
      <c r="L122" s="20">
        <v>10</v>
      </c>
      <c r="M122" s="66">
        <f t="shared" si="12"/>
        <v>0</v>
      </c>
      <c r="N122" s="17" t="s">
        <v>16</v>
      </c>
      <c r="O122" s="18"/>
      <c r="P122" s="23">
        <f t="shared" si="13"/>
        <v>0</v>
      </c>
      <c r="Q122" s="87"/>
      <c r="R122" s="43">
        <f t="shared" si="14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+'10'!J123</f>
        <v>0</v>
      </c>
      <c r="F123" s="72">
        <v>0</v>
      </c>
      <c r="G123" s="46">
        <f t="shared" si="8"/>
        <v>0</v>
      </c>
      <c r="H123" s="82">
        <v>0</v>
      </c>
      <c r="I123" s="80">
        <v>0</v>
      </c>
      <c r="J123" s="46">
        <f t="shared" si="9"/>
        <v>0</v>
      </c>
      <c r="K123" s="73"/>
      <c r="L123" s="20">
        <v>10</v>
      </c>
      <c r="M123" s="66">
        <f t="shared" si="12"/>
        <v>0</v>
      </c>
      <c r="N123" s="17" t="s">
        <v>16</v>
      </c>
      <c r="O123" s="18"/>
      <c r="P123" s="23">
        <f t="shared" si="13"/>
        <v>0</v>
      </c>
      <c r="Q123" s="87">
        <v>2.17</v>
      </c>
      <c r="R123" s="43">
        <f t="shared" si="14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+'10'!J124</f>
        <v>0</v>
      </c>
      <c r="F124" s="72">
        <v>0</v>
      </c>
      <c r="G124" s="46">
        <f t="shared" si="8"/>
        <v>0</v>
      </c>
      <c r="H124" s="82">
        <v>0</v>
      </c>
      <c r="I124" s="80">
        <v>0</v>
      </c>
      <c r="J124" s="46">
        <f t="shared" si="9"/>
        <v>0</v>
      </c>
      <c r="K124" s="73"/>
      <c r="L124" s="22">
        <v>10</v>
      </c>
      <c r="M124" s="66">
        <f t="shared" si="12"/>
        <v>0</v>
      </c>
      <c r="N124" s="17" t="s">
        <v>16</v>
      </c>
      <c r="O124" s="18"/>
      <c r="P124" s="23">
        <f t="shared" si="13"/>
        <v>0</v>
      </c>
      <c r="Q124" s="87">
        <v>2.35</v>
      </c>
      <c r="R124" s="43">
        <f t="shared" si="14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+'10'!J125</f>
        <v>0</v>
      </c>
      <c r="F125" s="72">
        <v>0</v>
      </c>
      <c r="G125" s="46">
        <f t="shared" si="8"/>
        <v>0</v>
      </c>
      <c r="H125" s="82">
        <v>0</v>
      </c>
      <c r="I125" s="80">
        <v>0</v>
      </c>
      <c r="J125" s="46">
        <f t="shared" si="9"/>
        <v>0</v>
      </c>
      <c r="K125" s="73"/>
      <c r="L125" s="22">
        <v>10</v>
      </c>
      <c r="M125" s="66">
        <f t="shared" si="12"/>
        <v>0</v>
      </c>
      <c r="N125" s="17" t="s">
        <v>16</v>
      </c>
      <c r="O125" s="18"/>
      <c r="P125" s="23">
        <f t="shared" si="13"/>
        <v>0</v>
      </c>
      <c r="Q125" s="87">
        <v>2.12</v>
      </c>
      <c r="R125" s="43">
        <f t="shared" si="14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+'10'!J126</f>
        <v>0</v>
      </c>
      <c r="F126" s="72">
        <v>0</v>
      </c>
      <c r="G126" s="46">
        <f t="shared" si="8"/>
        <v>0</v>
      </c>
      <c r="H126" s="82">
        <v>0</v>
      </c>
      <c r="I126" s="80">
        <v>0</v>
      </c>
      <c r="J126" s="46">
        <f t="shared" si="9"/>
        <v>0</v>
      </c>
      <c r="K126" s="73"/>
      <c r="L126" s="20">
        <v>10</v>
      </c>
      <c r="M126" s="66">
        <f t="shared" si="12"/>
        <v>0</v>
      </c>
      <c r="N126" s="17" t="s">
        <v>16</v>
      </c>
      <c r="O126" s="18"/>
      <c r="P126" s="23">
        <f t="shared" si="13"/>
        <v>0</v>
      </c>
      <c r="Q126" s="87">
        <v>2.17</v>
      </c>
      <c r="R126" s="43">
        <f t="shared" si="14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+'10'!J127</f>
        <v>0</v>
      </c>
      <c r="F127" s="72">
        <v>0</v>
      </c>
      <c r="G127" s="46">
        <f t="shared" si="8"/>
        <v>0</v>
      </c>
      <c r="H127" s="82">
        <v>0</v>
      </c>
      <c r="I127" s="80">
        <v>0</v>
      </c>
      <c r="J127" s="46">
        <f t="shared" si="9"/>
        <v>0</v>
      </c>
      <c r="K127" s="73"/>
      <c r="L127" s="20">
        <v>10</v>
      </c>
      <c r="M127" s="66">
        <f t="shared" si="12"/>
        <v>0</v>
      </c>
      <c r="N127" s="17" t="s">
        <v>16</v>
      </c>
      <c r="O127" s="18"/>
      <c r="P127" s="23">
        <f t="shared" si="13"/>
        <v>0</v>
      </c>
      <c r="Q127" s="87">
        <v>2.17</v>
      </c>
      <c r="R127" s="43">
        <f t="shared" si="14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+'10'!J128</f>
        <v>0</v>
      </c>
      <c r="F128" s="72">
        <v>0</v>
      </c>
      <c r="G128" s="46">
        <f t="shared" si="8"/>
        <v>0</v>
      </c>
      <c r="H128" s="82">
        <v>0</v>
      </c>
      <c r="I128" s="80">
        <v>0</v>
      </c>
      <c r="J128" s="46">
        <f t="shared" si="9"/>
        <v>0</v>
      </c>
      <c r="K128" s="73"/>
      <c r="L128" s="20">
        <v>10</v>
      </c>
      <c r="M128" s="66">
        <f t="shared" si="12"/>
        <v>0</v>
      </c>
      <c r="N128" s="17" t="s">
        <v>16</v>
      </c>
      <c r="O128" s="18"/>
      <c r="P128" s="23">
        <f t="shared" si="13"/>
        <v>0</v>
      </c>
      <c r="Q128" s="87"/>
      <c r="R128" s="43">
        <f t="shared" si="14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+'10'!J129</f>
        <v>0</v>
      </c>
      <c r="F129" s="72">
        <v>0</v>
      </c>
      <c r="G129" s="46">
        <f t="shared" si="8"/>
        <v>0</v>
      </c>
      <c r="H129" s="82">
        <v>0</v>
      </c>
      <c r="I129" s="80">
        <v>0</v>
      </c>
      <c r="J129" s="46">
        <f t="shared" si="9"/>
        <v>0</v>
      </c>
      <c r="K129" s="73"/>
      <c r="L129" s="20">
        <v>40</v>
      </c>
      <c r="M129" s="66">
        <f t="shared" si="12"/>
        <v>0</v>
      </c>
      <c r="N129" s="17" t="s">
        <v>16</v>
      </c>
      <c r="O129" s="18"/>
      <c r="P129" s="23">
        <f t="shared" si="13"/>
        <v>0</v>
      </c>
      <c r="Q129" s="87"/>
      <c r="R129" s="43">
        <f t="shared" si="14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+'10'!J130</f>
        <v>0</v>
      </c>
      <c r="F130" s="72">
        <v>0</v>
      </c>
      <c r="G130" s="46">
        <f t="shared" si="8"/>
        <v>0</v>
      </c>
      <c r="H130" s="82">
        <v>0</v>
      </c>
      <c r="I130" s="80">
        <v>0</v>
      </c>
      <c r="J130" s="46">
        <f t="shared" si="9"/>
        <v>0</v>
      </c>
      <c r="K130" s="73"/>
      <c r="L130" s="20">
        <v>50</v>
      </c>
      <c r="M130" s="66">
        <f t="shared" si="12"/>
        <v>0</v>
      </c>
      <c r="N130" s="17" t="s">
        <v>16</v>
      </c>
      <c r="O130" s="18"/>
      <c r="P130" s="23">
        <f t="shared" si="13"/>
        <v>0</v>
      </c>
      <c r="Q130" s="87">
        <v>10.48</v>
      </c>
      <c r="R130" s="43">
        <f t="shared" si="14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+'10'!J131</f>
        <v>0</v>
      </c>
      <c r="F131" s="72">
        <v>0</v>
      </c>
      <c r="G131" s="46">
        <f t="shared" si="8"/>
        <v>0</v>
      </c>
      <c r="H131" s="82">
        <v>0</v>
      </c>
      <c r="I131" s="80">
        <v>0</v>
      </c>
      <c r="J131" s="46">
        <f t="shared" si="9"/>
        <v>0</v>
      </c>
      <c r="K131" s="73"/>
      <c r="L131" s="20">
        <v>55</v>
      </c>
      <c r="M131" s="66">
        <f t="shared" si="12"/>
        <v>0</v>
      </c>
      <c r="N131" s="17" t="s">
        <v>16</v>
      </c>
      <c r="O131" s="18"/>
      <c r="P131" s="23">
        <f t="shared" si="13"/>
        <v>0</v>
      </c>
      <c r="Q131" s="87">
        <v>15.28</v>
      </c>
      <c r="R131" s="43">
        <f t="shared" si="14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+'10'!J132</f>
        <v>0</v>
      </c>
      <c r="F132" s="72">
        <v>0</v>
      </c>
      <c r="G132" s="46">
        <f t="shared" si="8"/>
        <v>0</v>
      </c>
      <c r="H132" s="82">
        <v>0</v>
      </c>
      <c r="I132" s="80">
        <v>0</v>
      </c>
      <c r="J132" s="46">
        <f t="shared" si="9"/>
        <v>0</v>
      </c>
      <c r="K132" s="73"/>
      <c r="L132" s="20">
        <v>55</v>
      </c>
      <c r="M132" s="66">
        <f t="shared" si="12"/>
        <v>0</v>
      </c>
      <c r="N132" s="17" t="s">
        <v>16</v>
      </c>
      <c r="O132" s="18"/>
      <c r="P132" s="23">
        <f t="shared" si="13"/>
        <v>0</v>
      </c>
      <c r="Q132" s="87"/>
      <c r="R132" s="43">
        <f t="shared" si="14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+'10'!J133</f>
        <v>0</v>
      </c>
      <c r="F133" s="72">
        <v>0</v>
      </c>
      <c r="G133" s="46">
        <f t="shared" si="8"/>
        <v>0</v>
      </c>
      <c r="H133" s="82">
        <v>0</v>
      </c>
      <c r="I133" s="80">
        <v>0</v>
      </c>
      <c r="J133" s="46">
        <f t="shared" si="9"/>
        <v>0</v>
      </c>
      <c r="K133" s="73"/>
      <c r="L133" s="20">
        <v>55</v>
      </c>
      <c r="M133" s="66">
        <f t="shared" si="12"/>
        <v>0</v>
      </c>
      <c r="N133" s="17" t="s">
        <v>16</v>
      </c>
      <c r="O133" s="18"/>
      <c r="P133" s="23">
        <f t="shared" si="13"/>
        <v>0</v>
      </c>
      <c r="Q133" s="87">
        <v>10.55</v>
      </c>
      <c r="R133" s="43">
        <f t="shared" si="14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+'10'!J134</f>
        <v>0</v>
      </c>
      <c r="F134" s="72">
        <v>0</v>
      </c>
      <c r="G134" s="46">
        <f t="shared" si="8"/>
        <v>0</v>
      </c>
      <c r="H134" s="82">
        <v>0</v>
      </c>
      <c r="I134" s="80">
        <v>0</v>
      </c>
      <c r="J134" s="46">
        <f t="shared" si="9"/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87">
        <v>18.5</v>
      </c>
      <c r="R134" s="43">
        <f t="shared" si="14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+'10'!J135</f>
        <v>0</v>
      </c>
      <c r="F135" s="72">
        <v>10</v>
      </c>
      <c r="G135" s="46">
        <f t="shared" si="8"/>
        <v>10</v>
      </c>
      <c r="H135" s="82">
        <v>0</v>
      </c>
      <c r="I135" s="80">
        <v>0</v>
      </c>
      <c r="J135" s="46">
        <f t="shared" si="9"/>
        <v>10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+'10'!J136</f>
        <v>0</v>
      </c>
      <c r="F136" s="72">
        <v>10</v>
      </c>
      <c r="G136" s="46">
        <f t="shared" ref="G136:G205" si="19">E136+F136</f>
        <v>10</v>
      </c>
      <c r="H136" s="82">
        <v>0</v>
      </c>
      <c r="I136" s="80">
        <v>0</v>
      </c>
      <c r="J136" s="46">
        <f t="shared" ref="J136:J205" si="20">+G136-H136-K136-I136</f>
        <v>10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87">
        <v>18.63</v>
      </c>
      <c r="R136" s="43">
        <f t="shared" si="14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+'10'!J137</f>
        <v>0</v>
      </c>
      <c r="F137" s="72">
        <v>20</v>
      </c>
      <c r="G137" s="46">
        <f t="shared" si="19"/>
        <v>20</v>
      </c>
      <c r="H137" s="82">
        <v>0</v>
      </c>
      <c r="I137" s="80">
        <v>0</v>
      </c>
      <c r="J137" s="46">
        <f t="shared" si="20"/>
        <v>15</v>
      </c>
      <c r="K137" s="73">
        <v>5</v>
      </c>
      <c r="L137" s="20">
        <v>60</v>
      </c>
      <c r="M137" s="66">
        <f t="shared" si="12"/>
        <v>300</v>
      </c>
      <c r="N137" s="17" t="s">
        <v>16</v>
      </c>
      <c r="O137" s="18"/>
      <c r="P137" s="23">
        <f t="shared" si="13"/>
        <v>300</v>
      </c>
      <c r="Q137" s="87">
        <v>11.39</v>
      </c>
      <c r="R137" s="43">
        <f t="shared" si="14"/>
        <v>56.95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+'10'!J138</f>
        <v>0</v>
      </c>
      <c r="F138" s="72">
        <v>0</v>
      </c>
      <c r="G138" s="46">
        <f t="shared" si="19"/>
        <v>0</v>
      </c>
      <c r="H138" s="82">
        <v>0</v>
      </c>
      <c r="I138" s="80">
        <v>0</v>
      </c>
      <c r="J138" s="46">
        <f t="shared" si="20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87">
        <v>15.6</v>
      </c>
      <c r="R138" s="43">
        <f t="shared" si="14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+'10'!J139</f>
        <v>0</v>
      </c>
      <c r="F139" s="72">
        <v>0</v>
      </c>
      <c r="G139" s="46">
        <f t="shared" si="19"/>
        <v>0</v>
      </c>
      <c r="H139" s="82">
        <v>0</v>
      </c>
      <c r="I139" s="80">
        <v>0</v>
      </c>
      <c r="J139" s="46">
        <f t="shared" si="20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87"/>
      <c r="R139" s="43">
        <f t="shared" si="14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+'10'!J140</f>
        <v>0</v>
      </c>
      <c r="F140" s="72">
        <v>0</v>
      </c>
      <c r="G140" s="46">
        <f t="shared" si="19"/>
        <v>0</v>
      </c>
      <c r="H140" s="82">
        <v>0</v>
      </c>
      <c r="I140" s="80">
        <v>0</v>
      </c>
      <c r="J140" s="46">
        <f t="shared" si="20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87"/>
      <c r="R140" s="43">
        <f t="shared" si="14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+'10'!J141</f>
        <v>0</v>
      </c>
      <c r="F141" s="72">
        <v>0</v>
      </c>
      <c r="G141" s="46">
        <f t="shared" si="19"/>
        <v>0</v>
      </c>
      <c r="H141" s="82">
        <v>0</v>
      </c>
      <c r="I141" s="80">
        <v>0</v>
      </c>
      <c r="J141" s="46">
        <f t="shared" si="20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87"/>
      <c r="R141" s="43">
        <f t="shared" si="14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+'10'!J142</f>
        <v>0</v>
      </c>
      <c r="F142" s="72">
        <v>0</v>
      </c>
      <c r="G142" s="46">
        <f t="shared" si="19"/>
        <v>0</v>
      </c>
      <c r="H142" s="82">
        <v>0</v>
      </c>
      <c r="I142" s="80">
        <v>0</v>
      </c>
      <c r="J142" s="46">
        <f t="shared" si="20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87"/>
      <c r="R142" s="43">
        <f t="shared" si="14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+'10'!J143</f>
        <v>0</v>
      </c>
      <c r="F143" s="72">
        <v>0</v>
      </c>
      <c r="G143" s="46">
        <f t="shared" si="19"/>
        <v>0</v>
      </c>
      <c r="H143" s="82">
        <v>0</v>
      </c>
      <c r="I143" s="80">
        <v>0</v>
      </c>
      <c r="J143" s="46">
        <f t="shared" si="20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87"/>
      <c r="R143" s="43">
        <f t="shared" si="14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+'10'!J144</f>
        <v>0</v>
      </c>
      <c r="F144" s="72">
        <v>5</v>
      </c>
      <c r="G144" s="46">
        <f t="shared" si="19"/>
        <v>5</v>
      </c>
      <c r="H144" s="82">
        <v>0</v>
      </c>
      <c r="I144" s="80">
        <v>0</v>
      </c>
      <c r="J144" s="46">
        <f t="shared" si="20"/>
        <v>3</v>
      </c>
      <c r="K144" s="73">
        <v>2</v>
      </c>
      <c r="L144" s="20">
        <v>30</v>
      </c>
      <c r="M144" s="66">
        <f t="shared" si="12"/>
        <v>60</v>
      </c>
      <c r="N144" s="17" t="s">
        <v>16</v>
      </c>
      <c r="O144" s="18"/>
      <c r="P144" s="23">
        <f t="shared" si="13"/>
        <v>60</v>
      </c>
      <c r="Q144" s="87"/>
      <c r="R144" s="43">
        <f t="shared" si="14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+'10'!J145</f>
        <v>0</v>
      </c>
      <c r="F145" s="72">
        <v>0</v>
      </c>
      <c r="G145" s="46">
        <f t="shared" si="19"/>
        <v>0</v>
      </c>
      <c r="H145" s="82">
        <v>0</v>
      </c>
      <c r="I145" s="80">
        <v>0</v>
      </c>
      <c r="J145" s="46">
        <f t="shared" si="20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87">
        <v>12.95</v>
      </c>
      <c r="R145" s="43">
        <f t="shared" si="14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+'10'!J146</f>
        <v>0</v>
      </c>
      <c r="F146" s="72">
        <v>0</v>
      </c>
      <c r="G146" s="46">
        <f t="shared" si="19"/>
        <v>0</v>
      </c>
      <c r="H146" s="82">
        <v>0</v>
      </c>
      <c r="I146" s="80">
        <v>0</v>
      </c>
      <c r="J146" s="46">
        <f t="shared" si="20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87">
        <v>10.61</v>
      </c>
      <c r="R146" s="43">
        <f t="shared" si="14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+'10'!J147</f>
        <v>0</v>
      </c>
      <c r="F147" s="72">
        <v>0</v>
      </c>
      <c r="G147" s="46">
        <f t="shared" si="19"/>
        <v>0</v>
      </c>
      <c r="H147" s="82">
        <v>0</v>
      </c>
      <c r="I147" s="80">
        <v>0</v>
      </c>
      <c r="J147" s="46">
        <f t="shared" si="20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87">
        <v>11.97</v>
      </c>
      <c r="R147" s="43">
        <f t="shared" si="14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+'10'!J148</f>
        <v>0</v>
      </c>
      <c r="F148" s="72">
        <v>0</v>
      </c>
      <c r="G148" s="46">
        <f t="shared" si="19"/>
        <v>0</v>
      </c>
      <c r="H148" s="82">
        <v>0</v>
      </c>
      <c r="I148" s="80">
        <v>0</v>
      </c>
      <c r="J148" s="46">
        <f t="shared" si="20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+'10'!J150</f>
        <v>0</v>
      </c>
      <c r="F150" s="72">
        <v>0</v>
      </c>
      <c r="G150" s="46">
        <f t="shared" si="19"/>
        <v>0</v>
      </c>
      <c r="H150" s="82">
        <v>0</v>
      </c>
      <c r="I150" s="80">
        <v>0</v>
      </c>
      <c r="J150" s="46">
        <f t="shared" si="20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87">
        <v>14.95</v>
      </c>
      <c r="R150" s="43">
        <f t="shared" si="14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+'10'!J151</f>
        <v>0</v>
      </c>
      <c r="F151" s="72">
        <v>0</v>
      </c>
      <c r="G151" s="46">
        <f t="shared" si="19"/>
        <v>0</v>
      </c>
      <c r="H151" s="82">
        <v>0</v>
      </c>
      <c r="I151" s="80">
        <v>0</v>
      </c>
      <c r="J151" s="46">
        <f t="shared" si="20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87"/>
      <c r="R151" s="43">
        <f t="shared" si="14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+'10'!J152</f>
        <v>0</v>
      </c>
      <c r="F152" s="72">
        <v>0</v>
      </c>
      <c r="G152" s="46">
        <f t="shared" si="19"/>
        <v>0</v>
      </c>
      <c r="H152" s="82">
        <v>0</v>
      </c>
      <c r="I152" s="80">
        <v>0</v>
      </c>
      <c r="J152" s="46">
        <f t="shared" si="20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87"/>
      <c r="R152" s="43">
        <f t="shared" si="14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+'10'!J153</f>
        <v>0</v>
      </c>
      <c r="F153" s="72">
        <v>0</v>
      </c>
      <c r="G153" s="46">
        <f t="shared" si="19"/>
        <v>0</v>
      </c>
      <c r="H153" s="82">
        <v>0</v>
      </c>
      <c r="I153" s="80">
        <v>0</v>
      </c>
      <c r="J153" s="46">
        <f t="shared" si="20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89"/>
      <c r="R153" s="43">
        <f t="shared" si="14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+'10'!J154</f>
        <v>0</v>
      </c>
      <c r="F154" s="72">
        <v>10</v>
      </c>
      <c r="G154" s="46">
        <f>E154+F154</f>
        <v>10</v>
      </c>
      <c r="H154" s="82">
        <v>0</v>
      </c>
      <c r="I154" s="80">
        <v>0</v>
      </c>
      <c r="J154" s="46">
        <f>+G154-H154-K154-I154</f>
        <v>9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>SUM(M154-O154)</f>
        <v>50</v>
      </c>
      <c r="Q154" s="87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+'10'!J155</f>
        <v>0</v>
      </c>
      <c r="F155" s="72">
        <v>0</v>
      </c>
      <c r="G155" s="46">
        <f t="shared" ref="G155" si="21">E155+F155</f>
        <v>0</v>
      </c>
      <c r="H155" s="82">
        <v>0</v>
      </c>
      <c r="I155" s="80">
        <v>0</v>
      </c>
      <c r="J155" s="46">
        <f t="shared" ref="J155" si="22">+G155-H155-K155-I155</f>
        <v>0</v>
      </c>
      <c r="K155" s="73"/>
      <c r="L155" s="20">
        <v>40</v>
      </c>
      <c r="M155" s="66">
        <f t="shared" ref="M155:M218" si="23">+L155*K155</f>
        <v>0</v>
      </c>
      <c r="N155" s="17" t="s">
        <v>16</v>
      </c>
      <c r="O155" s="18"/>
      <c r="P155" s="23">
        <f t="shared" ref="P155:P218" si="24">SUM(M155-O155)</f>
        <v>0</v>
      </c>
      <c r="Q155" s="89"/>
      <c r="R155" s="43">
        <f t="shared" ref="R155:R218" si="25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+'10'!J156</f>
        <v>0</v>
      </c>
      <c r="F156" s="72">
        <v>0</v>
      </c>
      <c r="G156" s="46">
        <f t="shared" si="19"/>
        <v>0</v>
      </c>
      <c r="H156" s="82">
        <v>0</v>
      </c>
      <c r="I156" s="80">
        <v>0</v>
      </c>
      <c r="J156" s="46">
        <f t="shared" si="20"/>
        <v>0</v>
      </c>
      <c r="K156" s="73"/>
      <c r="L156" s="20">
        <v>55</v>
      </c>
      <c r="M156" s="66">
        <f t="shared" si="23"/>
        <v>0</v>
      </c>
      <c r="N156" s="17" t="s">
        <v>16</v>
      </c>
      <c r="O156" s="18"/>
      <c r="P156" s="23">
        <f t="shared" si="24"/>
        <v>0</v>
      </c>
      <c r="Q156" s="87"/>
      <c r="R156" s="43">
        <f t="shared" si="25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23"/>
        <v>0</v>
      </c>
      <c r="N157" s="17" t="s">
        <v>16</v>
      </c>
      <c r="O157" s="18"/>
      <c r="P157" s="23">
        <f t="shared" si="24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+'10'!J158</f>
        <v>0</v>
      </c>
      <c r="F158" s="72">
        <v>0</v>
      </c>
      <c r="G158" s="46">
        <f t="shared" si="19"/>
        <v>0</v>
      </c>
      <c r="H158" s="82">
        <v>0</v>
      </c>
      <c r="I158" s="80">
        <v>0</v>
      </c>
      <c r="J158" s="46">
        <f t="shared" si="20"/>
        <v>0</v>
      </c>
      <c r="K158" s="73"/>
      <c r="L158" s="20">
        <v>10</v>
      </c>
      <c r="M158" s="66">
        <f t="shared" si="23"/>
        <v>0</v>
      </c>
      <c r="N158" s="17" t="s">
        <v>16</v>
      </c>
      <c r="O158" s="18"/>
      <c r="P158" s="23">
        <f t="shared" si="24"/>
        <v>0</v>
      </c>
      <c r="Q158" s="87"/>
      <c r="R158" s="43">
        <f t="shared" si="25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+'10'!J159</f>
        <v>0</v>
      </c>
      <c r="F159" s="72">
        <v>0</v>
      </c>
      <c r="G159" s="46">
        <f t="shared" si="19"/>
        <v>0</v>
      </c>
      <c r="H159" s="82">
        <v>0</v>
      </c>
      <c r="I159" s="80">
        <v>0</v>
      </c>
      <c r="J159" s="46">
        <f t="shared" si="20"/>
        <v>0</v>
      </c>
      <c r="K159" s="73"/>
      <c r="L159" s="20">
        <v>35</v>
      </c>
      <c r="M159" s="66">
        <f t="shared" si="23"/>
        <v>0</v>
      </c>
      <c r="N159" s="17" t="s">
        <v>16</v>
      </c>
      <c r="O159" s="18"/>
      <c r="P159" s="23">
        <f t="shared" si="24"/>
        <v>0</v>
      </c>
      <c r="Q159" s="87"/>
      <c r="R159" s="43">
        <f t="shared" si="25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+'10'!J161</f>
        <v>0</v>
      </c>
      <c r="F161" s="72">
        <v>0</v>
      </c>
      <c r="G161" s="46">
        <f t="shared" si="19"/>
        <v>0</v>
      </c>
      <c r="H161" s="82">
        <v>0</v>
      </c>
      <c r="I161" s="80">
        <v>0</v>
      </c>
      <c r="J161" s="46">
        <f t="shared" si="20"/>
        <v>0</v>
      </c>
      <c r="K161" s="73"/>
      <c r="L161" s="20">
        <v>40</v>
      </c>
      <c r="M161" s="66">
        <f t="shared" si="23"/>
        <v>0</v>
      </c>
      <c r="N161" s="17" t="s">
        <v>16</v>
      </c>
      <c r="O161" s="18"/>
      <c r="P161" s="23">
        <f t="shared" si="24"/>
        <v>0</v>
      </c>
      <c r="Q161" s="87"/>
      <c r="R161" s="43">
        <f t="shared" si="25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+'10'!J163</f>
        <v>0</v>
      </c>
      <c r="F163" s="72">
        <v>0</v>
      </c>
      <c r="G163" s="46">
        <f t="shared" si="19"/>
        <v>0</v>
      </c>
      <c r="H163" s="82">
        <v>0</v>
      </c>
      <c r="I163" s="80">
        <v>0</v>
      </c>
      <c r="J163" s="46">
        <f t="shared" si="20"/>
        <v>0</v>
      </c>
      <c r="K163" s="73"/>
      <c r="L163" s="20">
        <v>50</v>
      </c>
      <c r="M163" s="66">
        <f t="shared" si="23"/>
        <v>0</v>
      </c>
      <c r="N163" s="17" t="s">
        <v>16</v>
      </c>
      <c r="O163" s="18"/>
      <c r="P163" s="23">
        <f t="shared" si="24"/>
        <v>0</v>
      </c>
      <c r="Q163" s="87">
        <v>24.99</v>
      </c>
      <c r="R163" s="43">
        <f t="shared" si="25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+'10'!J164</f>
        <v>0</v>
      </c>
      <c r="F164" s="72">
        <v>0</v>
      </c>
      <c r="G164" s="46">
        <f t="shared" si="19"/>
        <v>0</v>
      </c>
      <c r="H164" s="82">
        <v>0</v>
      </c>
      <c r="I164" s="80">
        <v>0</v>
      </c>
      <c r="J164" s="46">
        <f t="shared" si="20"/>
        <v>0</v>
      </c>
      <c r="K164" s="73"/>
      <c r="L164" s="20">
        <v>80</v>
      </c>
      <c r="M164" s="66">
        <f t="shared" si="23"/>
        <v>0</v>
      </c>
      <c r="N164" s="17" t="s">
        <v>16</v>
      </c>
      <c r="O164" s="18"/>
      <c r="P164" s="23">
        <f t="shared" si="24"/>
        <v>0</v>
      </c>
      <c r="Q164" s="89"/>
      <c r="R164" s="43">
        <f t="shared" si="25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+'10'!J165</f>
        <v>0</v>
      </c>
      <c r="F165" s="72">
        <v>0</v>
      </c>
      <c r="G165" s="46">
        <f t="shared" si="19"/>
        <v>0</v>
      </c>
      <c r="H165" s="82">
        <v>0</v>
      </c>
      <c r="I165" s="80">
        <v>0</v>
      </c>
      <c r="J165" s="46">
        <f t="shared" si="20"/>
        <v>0</v>
      </c>
      <c r="K165" s="73"/>
      <c r="L165" s="20">
        <v>35</v>
      </c>
      <c r="M165" s="66">
        <f t="shared" si="23"/>
        <v>0</v>
      </c>
      <c r="N165" s="17" t="s">
        <v>16</v>
      </c>
      <c r="O165" s="18"/>
      <c r="P165" s="23">
        <f t="shared" si="24"/>
        <v>0</v>
      </c>
      <c r="Q165" s="87">
        <v>40.28</v>
      </c>
      <c r="R165" s="43">
        <f t="shared" si="25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+'10'!J166</f>
        <v>0</v>
      </c>
      <c r="F166" s="72">
        <v>0</v>
      </c>
      <c r="G166" s="46">
        <f t="shared" si="19"/>
        <v>0</v>
      </c>
      <c r="H166" s="82">
        <v>0</v>
      </c>
      <c r="I166" s="80">
        <v>0</v>
      </c>
      <c r="J166" s="46">
        <f t="shared" si="20"/>
        <v>0</v>
      </c>
      <c r="K166" s="73"/>
      <c r="L166" s="20">
        <v>35</v>
      </c>
      <c r="M166" s="66">
        <f t="shared" si="23"/>
        <v>0</v>
      </c>
      <c r="N166" s="17" t="s">
        <v>16</v>
      </c>
      <c r="O166" s="18"/>
      <c r="P166" s="23">
        <f t="shared" si="24"/>
        <v>0</v>
      </c>
      <c r="Q166" s="89"/>
      <c r="R166" s="43">
        <f t="shared" si="25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+'10'!J167</f>
        <v>0</v>
      </c>
      <c r="F167" s="72">
        <v>0</v>
      </c>
      <c r="G167" s="46">
        <f t="shared" si="19"/>
        <v>0</v>
      </c>
      <c r="H167" s="82">
        <v>0</v>
      </c>
      <c r="I167" s="80">
        <v>0</v>
      </c>
      <c r="J167" s="46">
        <f t="shared" si="20"/>
        <v>0</v>
      </c>
      <c r="K167" s="73"/>
      <c r="L167" s="20">
        <v>60</v>
      </c>
      <c r="M167" s="66">
        <f t="shared" si="23"/>
        <v>0</v>
      </c>
      <c r="N167" s="17" t="s">
        <v>16</v>
      </c>
      <c r="O167" s="18"/>
      <c r="P167" s="23">
        <f t="shared" si="24"/>
        <v>0</v>
      </c>
      <c r="Q167" s="87">
        <v>38</v>
      </c>
      <c r="R167" s="43">
        <f t="shared" si="25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+'10'!J168</f>
        <v>0</v>
      </c>
      <c r="F168" s="72">
        <v>0</v>
      </c>
      <c r="G168" s="46">
        <f t="shared" si="19"/>
        <v>0</v>
      </c>
      <c r="H168" s="82">
        <v>0</v>
      </c>
      <c r="I168" s="80">
        <v>0</v>
      </c>
      <c r="J168" s="46">
        <f t="shared" si="20"/>
        <v>0</v>
      </c>
      <c r="K168" s="73"/>
      <c r="L168" s="20">
        <v>120</v>
      </c>
      <c r="M168" s="66">
        <f t="shared" si="23"/>
        <v>0</v>
      </c>
      <c r="N168" s="17" t="s">
        <v>16</v>
      </c>
      <c r="O168" s="18"/>
      <c r="P168" s="23">
        <f t="shared" si="24"/>
        <v>0</v>
      </c>
      <c r="Q168" s="87">
        <v>73</v>
      </c>
      <c r="R168" s="43">
        <f t="shared" si="25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+'10'!J169</f>
        <v>0</v>
      </c>
      <c r="F169" s="72">
        <v>0</v>
      </c>
      <c r="G169" s="46">
        <f t="shared" si="19"/>
        <v>0</v>
      </c>
      <c r="H169" s="82">
        <v>0</v>
      </c>
      <c r="I169" s="80">
        <v>0</v>
      </c>
      <c r="J169" s="46">
        <f t="shared" si="20"/>
        <v>0</v>
      </c>
      <c r="K169" s="73"/>
      <c r="L169" s="20">
        <v>60</v>
      </c>
      <c r="M169" s="66">
        <f t="shared" si="23"/>
        <v>0</v>
      </c>
      <c r="N169" s="17" t="s">
        <v>16</v>
      </c>
      <c r="O169" s="18"/>
      <c r="P169" s="23">
        <f t="shared" si="24"/>
        <v>0</v>
      </c>
      <c r="Q169" s="87">
        <v>38</v>
      </c>
      <c r="R169" s="43">
        <f t="shared" si="25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+'10'!J170</f>
        <v>0</v>
      </c>
      <c r="F170" s="72">
        <v>0</v>
      </c>
      <c r="G170" s="46">
        <f t="shared" si="19"/>
        <v>0</v>
      </c>
      <c r="H170" s="82">
        <v>0</v>
      </c>
      <c r="I170" s="80">
        <v>0</v>
      </c>
      <c r="J170" s="46">
        <f t="shared" si="20"/>
        <v>0</v>
      </c>
      <c r="K170" s="73"/>
      <c r="L170" s="20">
        <v>120</v>
      </c>
      <c r="M170" s="66">
        <f t="shared" si="23"/>
        <v>0</v>
      </c>
      <c r="N170" s="17" t="s">
        <v>16</v>
      </c>
      <c r="O170" s="18"/>
      <c r="P170" s="23">
        <f t="shared" si="24"/>
        <v>0</v>
      </c>
      <c r="Q170" s="87">
        <v>73</v>
      </c>
      <c r="R170" s="43">
        <f t="shared" si="25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+'10'!J171</f>
        <v>0</v>
      </c>
      <c r="F171" s="72">
        <v>0</v>
      </c>
      <c r="G171" s="46">
        <f t="shared" si="19"/>
        <v>0</v>
      </c>
      <c r="H171" s="82">
        <v>0</v>
      </c>
      <c r="I171" s="80">
        <v>0</v>
      </c>
      <c r="J171" s="46">
        <f t="shared" si="20"/>
        <v>0</v>
      </c>
      <c r="K171" s="73"/>
      <c r="L171" s="20">
        <v>50</v>
      </c>
      <c r="M171" s="66">
        <f t="shared" si="23"/>
        <v>0</v>
      </c>
      <c r="N171" s="17" t="s">
        <v>16</v>
      </c>
      <c r="O171" s="18"/>
      <c r="P171" s="23">
        <f t="shared" si="24"/>
        <v>0</v>
      </c>
      <c r="Q171" s="87">
        <v>23.74</v>
      </c>
      <c r="R171" s="43">
        <f t="shared" si="25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+'10'!J172</f>
        <v>0</v>
      </c>
      <c r="F172" s="72">
        <v>0</v>
      </c>
      <c r="G172" s="46">
        <f t="shared" si="19"/>
        <v>0</v>
      </c>
      <c r="H172" s="82">
        <v>0</v>
      </c>
      <c r="I172" s="80">
        <v>0</v>
      </c>
      <c r="J172" s="46">
        <f t="shared" si="20"/>
        <v>0</v>
      </c>
      <c r="K172" s="73"/>
      <c r="L172" s="20">
        <v>150</v>
      </c>
      <c r="M172" s="66">
        <f t="shared" si="23"/>
        <v>0</v>
      </c>
      <c r="N172" s="17" t="s">
        <v>16</v>
      </c>
      <c r="O172" s="18"/>
      <c r="P172" s="23">
        <f t="shared" si="24"/>
        <v>0</v>
      </c>
      <c r="Q172" s="87">
        <v>64.38</v>
      </c>
      <c r="R172" s="43">
        <f t="shared" si="25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+'10'!J173</f>
        <v>0</v>
      </c>
      <c r="F173" s="72">
        <v>0</v>
      </c>
      <c r="G173" s="46">
        <f t="shared" si="19"/>
        <v>0</v>
      </c>
      <c r="H173" s="82">
        <v>0</v>
      </c>
      <c r="I173" s="80">
        <v>0</v>
      </c>
      <c r="J173" s="46">
        <f t="shared" si="20"/>
        <v>0</v>
      </c>
      <c r="K173" s="73"/>
      <c r="L173" s="20">
        <v>135</v>
      </c>
      <c r="M173" s="66">
        <f t="shared" si="23"/>
        <v>0</v>
      </c>
      <c r="N173" s="17" t="s">
        <v>16</v>
      </c>
      <c r="O173" s="18"/>
      <c r="P173" s="23">
        <f t="shared" si="24"/>
        <v>0</v>
      </c>
      <c r="Q173" s="89"/>
      <c r="R173" s="43">
        <f t="shared" si="25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+'10'!J174</f>
        <v>0</v>
      </c>
      <c r="F174" s="72">
        <v>0</v>
      </c>
      <c r="G174" s="46">
        <f t="shared" si="19"/>
        <v>0</v>
      </c>
      <c r="H174" s="82">
        <v>0</v>
      </c>
      <c r="I174" s="80">
        <v>0</v>
      </c>
      <c r="J174" s="46">
        <f t="shared" si="20"/>
        <v>0</v>
      </c>
      <c r="K174" s="73"/>
      <c r="L174" s="20">
        <v>100</v>
      </c>
      <c r="M174" s="66">
        <f t="shared" si="23"/>
        <v>0</v>
      </c>
      <c r="N174" s="17" t="s">
        <v>16</v>
      </c>
      <c r="O174" s="18"/>
      <c r="P174" s="23">
        <f t="shared" si="24"/>
        <v>0</v>
      </c>
      <c r="Q174" s="89"/>
      <c r="R174" s="43">
        <f t="shared" si="25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+'10'!J175</f>
        <v>0</v>
      </c>
      <c r="F175" s="72">
        <v>0</v>
      </c>
      <c r="G175" s="46">
        <f t="shared" si="19"/>
        <v>0</v>
      </c>
      <c r="H175" s="82">
        <v>0</v>
      </c>
      <c r="I175" s="80">
        <v>0</v>
      </c>
      <c r="J175" s="46">
        <f t="shared" si="20"/>
        <v>0</v>
      </c>
      <c r="K175" s="73"/>
      <c r="L175" s="20">
        <v>90</v>
      </c>
      <c r="M175" s="66">
        <f t="shared" si="23"/>
        <v>0</v>
      </c>
      <c r="N175" s="17" t="s">
        <v>16</v>
      </c>
      <c r="O175" s="18"/>
      <c r="P175" s="23">
        <f t="shared" si="24"/>
        <v>0</v>
      </c>
      <c r="Q175" s="89"/>
      <c r="R175" s="43">
        <f t="shared" si="25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+'10'!J176</f>
        <v>0</v>
      </c>
      <c r="F176" s="72">
        <v>0</v>
      </c>
      <c r="G176" s="46">
        <f t="shared" si="19"/>
        <v>0</v>
      </c>
      <c r="H176" s="82">
        <v>0</v>
      </c>
      <c r="I176" s="80">
        <v>0</v>
      </c>
      <c r="J176" s="46">
        <f t="shared" si="20"/>
        <v>0</v>
      </c>
      <c r="K176" s="73"/>
      <c r="L176" s="20">
        <v>90</v>
      </c>
      <c r="M176" s="66">
        <f t="shared" si="23"/>
        <v>0</v>
      </c>
      <c r="N176" s="17" t="s">
        <v>16</v>
      </c>
      <c r="O176" s="18"/>
      <c r="P176" s="23">
        <f t="shared" si="24"/>
        <v>0</v>
      </c>
      <c r="Q176" s="89"/>
      <c r="R176" s="43">
        <f t="shared" si="25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+'10'!J177</f>
        <v>0</v>
      </c>
      <c r="F177" s="72">
        <v>0</v>
      </c>
      <c r="G177" s="46">
        <f t="shared" si="19"/>
        <v>0</v>
      </c>
      <c r="H177" s="82">
        <v>0</v>
      </c>
      <c r="I177" s="80">
        <v>0</v>
      </c>
      <c r="J177" s="46">
        <f t="shared" si="20"/>
        <v>0</v>
      </c>
      <c r="K177" s="73"/>
      <c r="L177" s="20">
        <v>90</v>
      </c>
      <c r="M177" s="66">
        <f t="shared" si="23"/>
        <v>0</v>
      </c>
      <c r="N177" s="17" t="s">
        <v>16</v>
      </c>
      <c r="O177" s="18"/>
      <c r="P177" s="23">
        <f t="shared" si="24"/>
        <v>0</v>
      </c>
      <c r="Q177" s="89"/>
      <c r="R177" s="43">
        <f t="shared" si="25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+'10'!J178</f>
        <v>0</v>
      </c>
      <c r="F178" s="72">
        <v>0</v>
      </c>
      <c r="G178" s="46">
        <f t="shared" si="19"/>
        <v>0</v>
      </c>
      <c r="H178" s="82">
        <v>0</v>
      </c>
      <c r="I178" s="80">
        <v>0</v>
      </c>
      <c r="J178" s="46">
        <f t="shared" si="20"/>
        <v>0</v>
      </c>
      <c r="K178" s="73"/>
      <c r="L178" s="20">
        <v>90</v>
      </c>
      <c r="M178" s="66">
        <f t="shared" si="23"/>
        <v>0</v>
      </c>
      <c r="N178" s="17" t="s">
        <v>16</v>
      </c>
      <c r="O178" s="18"/>
      <c r="P178" s="23">
        <f t="shared" si="24"/>
        <v>0</v>
      </c>
      <c r="Q178" s="89"/>
      <c r="R178" s="43">
        <f t="shared" si="25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+'10'!J179</f>
        <v>0</v>
      </c>
      <c r="F179" s="72">
        <v>0</v>
      </c>
      <c r="G179" s="46">
        <f t="shared" si="19"/>
        <v>0</v>
      </c>
      <c r="H179" s="82">
        <v>0</v>
      </c>
      <c r="I179" s="80">
        <v>0</v>
      </c>
      <c r="J179" s="46">
        <f t="shared" si="20"/>
        <v>0</v>
      </c>
      <c r="K179" s="73"/>
      <c r="L179" s="20">
        <v>55</v>
      </c>
      <c r="M179" s="66">
        <f t="shared" si="23"/>
        <v>0</v>
      </c>
      <c r="N179" s="17" t="s">
        <v>16</v>
      </c>
      <c r="O179" s="18"/>
      <c r="P179" s="23">
        <f t="shared" si="24"/>
        <v>0</v>
      </c>
      <c r="Q179" s="89"/>
      <c r="R179" s="43">
        <f t="shared" si="25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+'10'!J180</f>
        <v>0</v>
      </c>
      <c r="F180" s="72">
        <v>0</v>
      </c>
      <c r="G180" s="46">
        <f t="shared" si="19"/>
        <v>0</v>
      </c>
      <c r="H180" s="82">
        <v>0</v>
      </c>
      <c r="I180" s="80">
        <v>0</v>
      </c>
      <c r="J180" s="46">
        <f t="shared" si="20"/>
        <v>0</v>
      </c>
      <c r="K180" s="73"/>
      <c r="L180" s="20">
        <v>85</v>
      </c>
      <c r="M180" s="66">
        <f t="shared" si="23"/>
        <v>0</v>
      </c>
      <c r="N180" s="17" t="s">
        <v>16</v>
      </c>
      <c r="O180" s="18"/>
      <c r="P180" s="23">
        <f t="shared" si="24"/>
        <v>0</v>
      </c>
      <c r="Q180" s="89"/>
      <c r="R180" s="43">
        <f t="shared" si="25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+'10'!J181</f>
        <v>0</v>
      </c>
      <c r="F181" s="72">
        <v>0</v>
      </c>
      <c r="G181" s="46">
        <f t="shared" si="19"/>
        <v>0</v>
      </c>
      <c r="H181" s="82">
        <v>0</v>
      </c>
      <c r="I181" s="80">
        <v>0</v>
      </c>
      <c r="J181" s="46">
        <f t="shared" si="20"/>
        <v>0</v>
      </c>
      <c r="K181" s="73"/>
      <c r="L181" s="20">
        <v>50</v>
      </c>
      <c r="M181" s="66">
        <f t="shared" si="23"/>
        <v>0</v>
      </c>
      <c r="N181" s="17" t="s">
        <v>16</v>
      </c>
      <c r="O181" s="18"/>
      <c r="P181" s="23">
        <f t="shared" si="24"/>
        <v>0</v>
      </c>
      <c r="Q181" s="87">
        <v>33</v>
      </c>
      <c r="R181" s="43">
        <f t="shared" si="25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+'10'!J182</f>
        <v>0</v>
      </c>
      <c r="F182" s="72">
        <v>0</v>
      </c>
      <c r="G182" s="46">
        <f t="shared" si="19"/>
        <v>0</v>
      </c>
      <c r="H182" s="82">
        <v>0</v>
      </c>
      <c r="I182" s="80">
        <v>0</v>
      </c>
      <c r="J182" s="46">
        <f t="shared" si="20"/>
        <v>0</v>
      </c>
      <c r="K182" s="73"/>
      <c r="L182" s="20">
        <v>120</v>
      </c>
      <c r="M182" s="66">
        <f t="shared" si="23"/>
        <v>0</v>
      </c>
      <c r="N182" s="17" t="s">
        <v>16</v>
      </c>
      <c r="O182" s="18"/>
      <c r="P182" s="23">
        <f t="shared" si="24"/>
        <v>0</v>
      </c>
      <c r="Q182" s="87">
        <v>83</v>
      </c>
      <c r="R182" s="43">
        <f t="shared" si="25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+'10'!J183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+'10'!J184</f>
        <v>0</v>
      </c>
      <c r="F184" s="72">
        <v>0</v>
      </c>
      <c r="G184" s="46">
        <f t="shared" si="19"/>
        <v>0</v>
      </c>
      <c r="H184" s="82">
        <v>0</v>
      </c>
      <c r="I184" s="80">
        <v>0</v>
      </c>
      <c r="J184" s="46">
        <f t="shared" si="20"/>
        <v>0</v>
      </c>
      <c r="K184" s="73"/>
      <c r="L184" s="20">
        <v>25</v>
      </c>
      <c r="M184" s="66">
        <f t="shared" si="23"/>
        <v>0</v>
      </c>
      <c r="N184" s="17" t="s">
        <v>16</v>
      </c>
      <c r="O184" s="18"/>
      <c r="P184" s="23">
        <f t="shared" si="24"/>
        <v>0</v>
      </c>
      <c r="Q184" s="87">
        <v>15</v>
      </c>
      <c r="R184" s="43">
        <f t="shared" si="25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+'10'!J185</f>
        <v>0</v>
      </c>
      <c r="F185" s="72">
        <v>0</v>
      </c>
      <c r="G185" s="46">
        <f t="shared" si="19"/>
        <v>0</v>
      </c>
      <c r="H185" s="82">
        <v>0</v>
      </c>
      <c r="I185" s="80">
        <v>0</v>
      </c>
      <c r="J185" s="46">
        <f t="shared" si="20"/>
        <v>0</v>
      </c>
      <c r="K185" s="73"/>
      <c r="L185" s="20">
        <v>25</v>
      </c>
      <c r="M185" s="66">
        <f t="shared" si="23"/>
        <v>0</v>
      </c>
      <c r="N185" s="17" t="s">
        <v>16</v>
      </c>
      <c r="O185" s="18"/>
      <c r="P185" s="23">
        <f t="shared" si="24"/>
        <v>0</v>
      </c>
      <c r="Q185" s="87">
        <v>15</v>
      </c>
      <c r="R185" s="43">
        <f t="shared" si="25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+'10'!J186</f>
        <v>0</v>
      </c>
      <c r="F186" s="72">
        <v>0</v>
      </c>
      <c r="G186" s="46">
        <f t="shared" si="19"/>
        <v>0</v>
      </c>
      <c r="H186" s="82">
        <v>0</v>
      </c>
      <c r="I186" s="80">
        <v>0</v>
      </c>
      <c r="J186" s="46">
        <f t="shared" si="20"/>
        <v>0</v>
      </c>
      <c r="K186" s="73"/>
      <c r="L186" s="20">
        <v>25</v>
      </c>
      <c r="M186" s="66">
        <f t="shared" si="23"/>
        <v>0</v>
      </c>
      <c r="N186" s="17" t="s">
        <v>16</v>
      </c>
      <c r="O186" s="18"/>
      <c r="P186" s="23">
        <f t="shared" si="24"/>
        <v>0</v>
      </c>
      <c r="Q186" s="87">
        <v>15</v>
      </c>
      <c r="R186" s="43">
        <f t="shared" si="25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+'10'!J187</f>
        <v>0</v>
      </c>
      <c r="F187" s="72">
        <v>0</v>
      </c>
      <c r="G187" s="46">
        <f t="shared" si="19"/>
        <v>0</v>
      </c>
      <c r="H187" s="82">
        <v>0</v>
      </c>
      <c r="I187" s="80">
        <v>0</v>
      </c>
      <c r="J187" s="46">
        <f t="shared" si="20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+'10'!J188</f>
        <v>0</v>
      </c>
      <c r="F188" s="72">
        <v>0</v>
      </c>
      <c r="G188" s="46">
        <f t="shared" si="19"/>
        <v>0</v>
      </c>
      <c r="H188" s="82">
        <v>0</v>
      </c>
      <c r="I188" s="80">
        <v>0</v>
      </c>
      <c r="J188" s="46">
        <f t="shared" si="20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+'10'!J189</f>
        <v>0</v>
      </c>
      <c r="F189" s="72">
        <v>0</v>
      </c>
      <c r="G189" s="46">
        <f t="shared" si="19"/>
        <v>0</v>
      </c>
      <c r="H189" s="82">
        <v>0</v>
      </c>
      <c r="I189" s="80">
        <v>0</v>
      </c>
      <c r="J189" s="46">
        <f t="shared" si="20"/>
        <v>0</v>
      </c>
      <c r="K189" s="73"/>
      <c r="L189" s="20">
        <v>10</v>
      </c>
      <c r="M189" s="66">
        <f t="shared" si="23"/>
        <v>0</v>
      </c>
      <c r="N189" s="17" t="s">
        <v>16</v>
      </c>
      <c r="O189" s="18"/>
      <c r="P189" s="23">
        <f t="shared" si="24"/>
        <v>0</v>
      </c>
      <c r="Q189" s="89"/>
      <c r="R189" s="43">
        <f t="shared" si="25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+'10'!J190</f>
        <v>0</v>
      </c>
      <c r="F190" s="72">
        <v>0</v>
      </c>
      <c r="G190" s="46">
        <f t="shared" si="19"/>
        <v>0</v>
      </c>
      <c r="H190" s="82">
        <v>0</v>
      </c>
      <c r="I190" s="80">
        <v>0</v>
      </c>
      <c r="J190" s="46">
        <f t="shared" si="20"/>
        <v>0</v>
      </c>
      <c r="K190" s="73"/>
      <c r="L190" s="20">
        <v>10</v>
      </c>
      <c r="M190" s="66">
        <f t="shared" si="23"/>
        <v>0</v>
      </c>
      <c r="N190" s="17" t="s">
        <v>16</v>
      </c>
      <c r="O190" s="18"/>
      <c r="P190" s="23">
        <f t="shared" si="24"/>
        <v>0</v>
      </c>
      <c r="Q190" s="89"/>
      <c r="R190" s="43">
        <f t="shared" si="25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+'10'!J191</f>
        <v>0</v>
      </c>
      <c r="F191" s="72">
        <v>0</v>
      </c>
      <c r="G191" s="46">
        <f t="shared" si="19"/>
        <v>0</v>
      </c>
      <c r="H191" s="82">
        <v>0</v>
      </c>
      <c r="I191" s="80">
        <v>0</v>
      </c>
      <c r="J191" s="46">
        <f t="shared" si="20"/>
        <v>0</v>
      </c>
      <c r="K191" s="73"/>
      <c r="L191" s="20">
        <v>20</v>
      </c>
      <c r="M191" s="66">
        <f t="shared" si="23"/>
        <v>0</v>
      </c>
      <c r="N191" s="17" t="s">
        <v>16</v>
      </c>
      <c r="O191" s="18"/>
      <c r="P191" s="23">
        <f t="shared" si="24"/>
        <v>0</v>
      </c>
      <c r="Q191" s="89"/>
      <c r="R191" s="43">
        <f t="shared" si="2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+'10'!J192</f>
        <v>0</v>
      </c>
      <c r="F192" s="72">
        <v>0</v>
      </c>
      <c r="G192" s="46">
        <f t="shared" si="19"/>
        <v>0</v>
      </c>
      <c r="H192" s="82">
        <v>0</v>
      </c>
      <c r="I192" s="80">
        <v>0</v>
      </c>
      <c r="J192" s="46">
        <f t="shared" si="20"/>
        <v>0</v>
      </c>
      <c r="K192" s="73"/>
      <c r="L192" s="20">
        <v>800</v>
      </c>
      <c r="M192" s="66">
        <f t="shared" si="23"/>
        <v>0</v>
      </c>
      <c r="N192" s="17" t="s">
        <v>16</v>
      </c>
      <c r="O192" s="18"/>
      <c r="P192" s="23">
        <f t="shared" si="24"/>
        <v>0</v>
      </c>
      <c r="Q192" s="89"/>
      <c r="R192" s="43">
        <f t="shared" si="25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+'10'!J193</f>
        <v>0</v>
      </c>
      <c r="F193" s="72">
        <v>0</v>
      </c>
      <c r="G193" s="46">
        <f t="shared" si="19"/>
        <v>0</v>
      </c>
      <c r="H193" s="82">
        <v>0</v>
      </c>
      <c r="I193" s="80">
        <v>0</v>
      </c>
      <c r="J193" s="46">
        <f t="shared" si="20"/>
        <v>0</v>
      </c>
      <c r="K193" s="73"/>
      <c r="L193" s="20">
        <v>150</v>
      </c>
      <c r="M193" s="66">
        <f t="shared" si="23"/>
        <v>0</v>
      </c>
      <c r="N193" s="17" t="s">
        <v>16</v>
      </c>
      <c r="O193" s="18"/>
      <c r="P193" s="23">
        <f t="shared" si="24"/>
        <v>0</v>
      </c>
      <c r="Q193" s="89"/>
      <c r="R193" s="43">
        <f t="shared" si="25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+'10'!J194</f>
        <v>0</v>
      </c>
      <c r="F194" s="72">
        <v>0</v>
      </c>
      <c r="G194" s="46">
        <f t="shared" si="19"/>
        <v>0</v>
      </c>
      <c r="H194" s="82">
        <v>0</v>
      </c>
      <c r="I194" s="80">
        <v>0</v>
      </c>
      <c r="J194" s="46">
        <f t="shared" si="20"/>
        <v>0</v>
      </c>
      <c r="K194" s="73"/>
      <c r="L194" s="20">
        <v>200</v>
      </c>
      <c r="M194" s="66">
        <f t="shared" si="23"/>
        <v>0</v>
      </c>
      <c r="N194" s="17" t="s">
        <v>16</v>
      </c>
      <c r="O194" s="18"/>
      <c r="P194" s="23">
        <f t="shared" si="24"/>
        <v>0</v>
      </c>
      <c r="Q194" s="89"/>
      <c r="R194" s="43">
        <f t="shared" si="25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+'10'!J195</f>
        <v>0</v>
      </c>
      <c r="F195" s="72">
        <v>0</v>
      </c>
      <c r="G195" s="46">
        <f t="shared" si="19"/>
        <v>0</v>
      </c>
      <c r="H195" s="82">
        <v>0</v>
      </c>
      <c r="I195" s="80">
        <v>0</v>
      </c>
      <c r="J195" s="46">
        <f t="shared" si="20"/>
        <v>0</v>
      </c>
      <c r="K195" s="73"/>
      <c r="L195" s="20">
        <v>250</v>
      </c>
      <c r="M195" s="66">
        <f t="shared" si="23"/>
        <v>0</v>
      </c>
      <c r="N195" s="17" t="s">
        <v>16</v>
      </c>
      <c r="O195" s="18"/>
      <c r="P195" s="23">
        <f t="shared" si="24"/>
        <v>0</v>
      </c>
      <c r="Q195" s="89"/>
      <c r="R195" s="43">
        <f t="shared" si="25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+'10'!J196</f>
        <v>0</v>
      </c>
      <c r="F196" s="72">
        <v>0</v>
      </c>
      <c r="G196" s="46">
        <f t="shared" si="19"/>
        <v>0</v>
      </c>
      <c r="H196" s="82">
        <v>0</v>
      </c>
      <c r="I196" s="80">
        <v>0</v>
      </c>
      <c r="J196" s="46">
        <f t="shared" si="20"/>
        <v>0</v>
      </c>
      <c r="K196" s="73"/>
      <c r="L196" s="20">
        <v>50</v>
      </c>
      <c r="M196" s="66">
        <f t="shared" si="23"/>
        <v>0</v>
      </c>
      <c r="N196" s="17" t="s">
        <v>16</v>
      </c>
      <c r="O196" s="18"/>
      <c r="P196" s="23">
        <f t="shared" si="24"/>
        <v>0</v>
      </c>
      <c r="Q196" s="89"/>
      <c r="R196" s="43">
        <f t="shared" si="25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+'10'!J197</f>
        <v>0</v>
      </c>
      <c r="F197" s="72">
        <v>0</v>
      </c>
      <c r="G197" s="46">
        <f t="shared" si="19"/>
        <v>0</v>
      </c>
      <c r="H197" s="82">
        <v>0</v>
      </c>
      <c r="I197" s="80">
        <v>0</v>
      </c>
      <c r="J197" s="46">
        <f t="shared" si="20"/>
        <v>0</v>
      </c>
      <c r="K197" s="73"/>
      <c r="L197" s="20">
        <v>0</v>
      </c>
      <c r="M197" s="66">
        <f t="shared" si="23"/>
        <v>0</v>
      </c>
      <c r="N197" s="17" t="s">
        <v>16</v>
      </c>
      <c r="O197" s="18"/>
      <c r="P197" s="23">
        <f t="shared" si="24"/>
        <v>0</v>
      </c>
      <c r="Q197" s="89"/>
      <c r="R197" s="43">
        <f t="shared" si="25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+'10'!J198</f>
        <v>0</v>
      </c>
      <c r="F198" s="72">
        <v>0</v>
      </c>
      <c r="G198" s="46">
        <f t="shared" si="19"/>
        <v>0</v>
      </c>
      <c r="H198" s="82">
        <v>0</v>
      </c>
      <c r="I198" s="80">
        <v>0</v>
      </c>
      <c r="J198" s="46">
        <f t="shared" si="20"/>
        <v>0</v>
      </c>
      <c r="K198" s="73"/>
      <c r="L198" s="20">
        <v>45</v>
      </c>
      <c r="M198" s="66">
        <f t="shared" si="23"/>
        <v>0</v>
      </c>
      <c r="N198" s="17" t="s">
        <v>16</v>
      </c>
      <c r="O198" s="18"/>
      <c r="P198" s="23">
        <f t="shared" si="24"/>
        <v>0</v>
      </c>
      <c r="Q198" s="87"/>
      <c r="R198" s="43">
        <f t="shared" si="25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+'10'!J199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23"/>
        <v>0</v>
      </c>
      <c r="N199" s="17" t="s">
        <v>16</v>
      </c>
      <c r="O199" s="18"/>
      <c r="P199" s="23">
        <f t="shared" si="24"/>
        <v>0</v>
      </c>
      <c r="Q199" s="87"/>
      <c r="R199" s="43">
        <f t="shared" si="25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+'10'!J200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23"/>
        <v>0</v>
      </c>
      <c r="N200" s="17" t="s">
        <v>16</v>
      </c>
      <c r="O200" s="18"/>
      <c r="P200" s="23">
        <f t="shared" si="24"/>
        <v>0</v>
      </c>
      <c r="Q200" s="87"/>
      <c r="R200" s="43">
        <f t="shared" si="25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+'10'!J201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+'10'!J202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23"/>
        <v>0</v>
      </c>
      <c r="N202" s="17" t="s">
        <v>16</v>
      </c>
      <c r="O202" s="18"/>
      <c r="P202" s="23">
        <f t="shared" si="24"/>
        <v>0</v>
      </c>
      <c r="Q202" s="89"/>
      <c r="R202" s="43">
        <f t="shared" si="25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+'10'!J203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23"/>
        <v>0</v>
      </c>
      <c r="N203" s="17" t="s">
        <v>16</v>
      </c>
      <c r="O203" s="18"/>
      <c r="P203" s="23">
        <f t="shared" si="24"/>
        <v>0</v>
      </c>
      <c r="Q203" s="89"/>
      <c r="R203" s="43">
        <f t="shared" si="25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+'10'!J204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23"/>
        <v>0</v>
      </c>
      <c r="N204" s="17" t="s">
        <v>16</v>
      </c>
      <c r="O204" s="18"/>
      <c r="P204" s="23">
        <f t="shared" si="24"/>
        <v>0</v>
      </c>
      <c r="Q204" s="89"/>
      <c r="R204" s="43">
        <f t="shared" si="25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+'10'!J205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23"/>
        <v>0</v>
      </c>
      <c r="N205" s="17" t="s">
        <v>16</v>
      </c>
      <c r="O205" s="18"/>
      <c r="P205" s="23">
        <f t="shared" si="24"/>
        <v>0</v>
      </c>
      <c r="Q205" s="89"/>
      <c r="R205" s="43">
        <f t="shared" si="25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+'10'!J206</f>
        <v>0</v>
      </c>
      <c r="F206" s="72">
        <v>0</v>
      </c>
      <c r="G206" s="46">
        <f t="shared" ref="G206:G225" si="26">E206+F206</f>
        <v>0</v>
      </c>
      <c r="H206" s="82">
        <v>0</v>
      </c>
      <c r="I206" s="80">
        <v>0</v>
      </c>
      <c r="J206" s="46">
        <f t="shared" ref="J206:J225" si="27">+G206-H206-K206-I206</f>
        <v>0</v>
      </c>
      <c r="K206" s="73"/>
      <c r="L206" s="20">
        <v>60</v>
      </c>
      <c r="M206" s="66">
        <f t="shared" si="23"/>
        <v>0</v>
      </c>
      <c r="N206" s="17" t="s">
        <v>16</v>
      </c>
      <c r="O206" s="18"/>
      <c r="P206" s="23">
        <f t="shared" si="24"/>
        <v>0</v>
      </c>
      <c r="Q206" s="89"/>
      <c r="R206" s="43">
        <f t="shared" si="25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+'10'!J207</f>
        <v>0</v>
      </c>
      <c r="F207" s="72">
        <v>0</v>
      </c>
      <c r="G207" s="46">
        <f t="shared" si="26"/>
        <v>0</v>
      </c>
      <c r="H207" s="82">
        <v>0</v>
      </c>
      <c r="I207" s="80">
        <v>0</v>
      </c>
      <c r="J207" s="46">
        <f t="shared" si="27"/>
        <v>0</v>
      </c>
      <c r="K207" s="73"/>
      <c r="L207" s="20">
        <v>50</v>
      </c>
      <c r="M207" s="66">
        <f t="shared" si="23"/>
        <v>0</v>
      </c>
      <c r="N207" s="17" t="s">
        <v>16</v>
      </c>
      <c r="O207" s="18"/>
      <c r="P207" s="23">
        <f t="shared" si="24"/>
        <v>0</v>
      </c>
      <c r="Q207" s="89"/>
      <c r="R207" s="43">
        <f t="shared" si="25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+'10'!J208</f>
        <v>0</v>
      </c>
      <c r="F208" s="72">
        <v>0</v>
      </c>
      <c r="G208" s="46">
        <f t="shared" si="26"/>
        <v>0</v>
      </c>
      <c r="H208" s="82">
        <v>0</v>
      </c>
      <c r="I208" s="80">
        <v>0</v>
      </c>
      <c r="J208" s="46">
        <f t="shared" si="27"/>
        <v>0</v>
      </c>
      <c r="K208" s="73"/>
      <c r="L208" s="20">
        <v>100</v>
      </c>
      <c r="M208" s="66">
        <f t="shared" si="23"/>
        <v>0</v>
      </c>
      <c r="N208" s="17" t="s">
        <v>16</v>
      </c>
      <c r="O208" s="18"/>
      <c r="P208" s="23">
        <f t="shared" si="24"/>
        <v>0</v>
      </c>
      <c r="Q208" s="89"/>
      <c r="R208" s="43">
        <f t="shared" si="25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+'10'!J209</f>
        <v>0</v>
      </c>
      <c r="F209" s="72">
        <v>0</v>
      </c>
      <c r="G209" s="46">
        <f t="shared" si="26"/>
        <v>0</v>
      </c>
      <c r="H209" s="82">
        <v>0</v>
      </c>
      <c r="I209" s="80">
        <v>0</v>
      </c>
      <c r="J209" s="46">
        <f t="shared" si="27"/>
        <v>0</v>
      </c>
      <c r="K209" s="73"/>
      <c r="L209" s="20">
        <v>120</v>
      </c>
      <c r="M209" s="66">
        <f t="shared" si="23"/>
        <v>0</v>
      </c>
      <c r="N209" s="17" t="s">
        <v>16</v>
      </c>
      <c r="O209" s="18"/>
      <c r="P209" s="23">
        <f t="shared" si="24"/>
        <v>0</v>
      </c>
      <c r="Q209" s="89"/>
      <c r="R209" s="43">
        <f t="shared" si="25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+'10'!J210</f>
        <v>0</v>
      </c>
      <c r="F210" s="72">
        <v>0</v>
      </c>
      <c r="G210" s="46">
        <f t="shared" si="26"/>
        <v>0</v>
      </c>
      <c r="H210" s="82">
        <v>0</v>
      </c>
      <c r="I210" s="80">
        <v>0</v>
      </c>
      <c r="J210" s="46">
        <f t="shared" si="27"/>
        <v>0</v>
      </c>
      <c r="K210" s="73"/>
      <c r="L210" s="20">
        <v>60</v>
      </c>
      <c r="M210" s="66">
        <f t="shared" si="23"/>
        <v>0</v>
      </c>
      <c r="N210" s="17" t="s">
        <v>16</v>
      </c>
      <c r="O210" s="18"/>
      <c r="P210" s="23">
        <f t="shared" si="24"/>
        <v>0</v>
      </c>
      <c r="Q210" s="89"/>
      <c r="R210" s="43">
        <f t="shared" si="25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+'10'!J211</f>
        <v>0</v>
      </c>
      <c r="F211" s="72">
        <v>0</v>
      </c>
      <c r="G211" s="46">
        <f t="shared" si="26"/>
        <v>0</v>
      </c>
      <c r="H211" s="82">
        <v>0</v>
      </c>
      <c r="I211" s="80">
        <v>0</v>
      </c>
      <c r="J211" s="46">
        <f t="shared" si="27"/>
        <v>0</v>
      </c>
      <c r="K211" s="73"/>
      <c r="L211" s="20">
        <v>150</v>
      </c>
      <c r="M211" s="66">
        <f t="shared" si="23"/>
        <v>0</v>
      </c>
      <c r="N211" s="17" t="s">
        <v>16</v>
      </c>
      <c r="O211" s="18"/>
      <c r="P211" s="23">
        <f t="shared" si="24"/>
        <v>0</v>
      </c>
      <c r="Q211" s="89"/>
      <c r="R211" s="43">
        <f t="shared" si="25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+'10'!J212</f>
        <v>0</v>
      </c>
      <c r="F212" s="72">
        <v>0</v>
      </c>
      <c r="G212" s="46">
        <f t="shared" si="26"/>
        <v>0</v>
      </c>
      <c r="H212" s="82">
        <v>0</v>
      </c>
      <c r="I212" s="80">
        <v>0</v>
      </c>
      <c r="J212" s="46">
        <f t="shared" si="27"/>
        <v>0</v>
      </c>
      <c r="K212" s="73"/>
      <c r="L212" s="20">
        <v>150</v>
      </c>
      <c r="M212" s="66">
        <f t="shared" si="23"/>
        <v>0</v>
      </c>
      <c r="N212" s="17" t="s">
        <v>16</v>
      </c>
      <c r="O212" s="18"/>
      <c r="P212" s="23">
        <f t="shared" si="24"/>
        <v>0</v>
      </c>
      <c r="Q212" s="89"/>
      <c r="R212" s="43">
        <f t="shared" si="25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+'10'!J213</f>
        <v>0</v>
      </c>
      <c r="F213" s="72">
        <v>0</v>
      </c>
      <c r="G213" s="46">
        <f t="shared" si="26"/>
        <v>0</v>
      </c>
      <c r="H213" s="82">
        <v>0</v>
      </c>
      <c r="I213" s="80">
        <v>0</v>
      </c>
      <c r="J213" s="46">
        <f t="shared" si="27"/>
        <v>0</v>
      </c>
      <c r="K213" s="73"/>
      <c r="L213" s="20">
        <v>200</v>
      </c>
      <c r="M213" s="66">
        <f t="shared" si="23"/>
        <v>0</v>
      </c>
      <c r="N213" s="17" t="s">
        <v>16</v>
      </c>
      <c r="O213" s="18"/>
      <c r="P213" s="23">
        <f t="shared" si="24"/>
        <v>0</v>
      </c>
      <c r="Q213" s="89"/>
      <c r="R213" s="43">
        <f t="shared" si="2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+'10'!J214</f>
        <v>0</v>
      </c>
      <c r="F214" s="72">
        <v>0</v>
      </c>
      <c r="G214" s="46">
        <f t="shared" si="26"/>
        <v>0</v>
      </c>
      <c r="H214" s="82">
        <v>0</v>
      </c>
      <c r="I214" s="80">
        <v>0</v>
      </c>
      <c r="J214" s="46">
        <f t="shared" si="27"/>
        <v>0</v>
      </c>
      <c r="K214" s="73"/>
      <c r="L214" s="20"/>
      <c r="M214" s="66">
        <f t="shared" si="23"/>
        <v>0</v>
      </c>
      <c r="N214" s="17" t="s">
        <v>16</v>
      </c>
      <c r="O214" s="18"/>
      <c r="P214" s="23">
        <f t="shared" si="24"/>
        <v>0</v>
      </c>
      <c r="Q214" s="89"/>
      <c r="R214" s="43">
        <f t="shared" si="25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+'10'!J215</f>
        <v>0</v>
      </c>
      <c r="F215" s="72">
        <v>5</v>
      </c>
      <c r="G215" s="46">
        <f t="shared" si="26"/>
        <v>5</v>
      </c>
      <c r="H215" s="82">
        <v>0</v>
      </c>
      <c r="I215" s="80">
        <v>0</v>
      </c>
      <c r="J215" s="46">
        <f t="shared" si="27"/>
        <v>5</v>
      </c>
      <c r="K215" s="73"/>
      <c r="L215" s="20"/>
      <c r="M215" s="66">
        <f t="shared" si="23"/>
        <v>0</v>
      </c>
      <c r="N215" s="17" t="s">
        <v>16</v>
      </c>
      <c r="O215" s="18"/>
      <c r="P215" s="23">
        <f t="shared" si="24"/>
        <v>0</v>
      </c>
      <c r="Q215" s="87"/>
      <c r="R215" s="43">
        <f t="shared" si="25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+'10'!J216</f>
        <v>0</v>
      </c>
      <c r="F216" s="72">
        <v>0</v>
      </c>
      <c r="G216" s="46">
        <f t="shared" si="26"/>
        <v>0</v>
      </c>
      <c r="H216" s="82">
        <v>0</v>
      </c>
      <c r="I216" s="80">
        <v>0</v>
      </c>
      <c r="J216" s="46">
        <f t="shared" si="27"/>
        <v>0</v>
      </c>
      <c r="K216" s="73"/>
      <c r="L216" s="20"/>
      <c r="M216" s="66">
        <f t="shared" si="23"/>
        <v>0</v>
      </c>
      <c r="N216" s="17" t="s">
        <v>16</v>
      </c>
      <c r="O216" s="18"/>
      <c r="P216" s="23">
        <f t="shared" si="24"/>
        <v>0</v>
      </c>
      <c r="Q216" s="87"/>
      <c r="R216" s="43">
        <f t="shared" si="25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+'10'!J217</f>
        <v>0</v>
      </c>
      <c r="F217" s="72">
        <v>0</v>
      </c>
      <c r="G217" s="46">
        <f t="shared" si="26"/>
        <v>0</v>
      </c>
      <c r="H217" s="82">
        <v>0</v>
      </c>
      <c r="I217" s="80">
        <v>0</v>
      </c>
      <c r="J217" s="46">
        <f t="shared" si="27"/>
        <v>0</v>
      </c>
      <c r="K217" s="73"/>
      <c r="L217" s="20"/>
      <c r="M217" s="66">
        <f t="shared" si="23"/>
        <v>0</v>
      </c>
      <c r="N217" s="17" t="s">
        <v>16</v>
      </c>
      <c r="O217" s="18"/>
      <c r="P217" s="23">
        <f t="shared" si="24"/>
        <v>0</v>
      </c>
      <c r="Q217" s="87"/>
      <c r="R217" s="43">
        <f t="shared" si="25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+'10'!J218</f>
        <v>0</v>
      </c>
      <c r="F218" s="72">
        <v>0</v>
      </c>
      <c r="G218" s="46">
        <f t="shared" si="26"/>
        <v>0</v>
      </c>
      <c r="H218" s="82">
        <v>0</v>
      </c>
      <c r="I218" s="80">
        <v>0</v>
      </c>
      <c r="J218" s="46">
        <f t="shared" si="27"/>
        <v>0</v>
      </c>
      <c r="K218" s="73"/>
      <c r="L218" s="20"/>
      <c r="M218" s="66">
        <f t="shared" si="23"/>
        <v>0</v>
      </c>
      <c r="N218" s="17" t="s">
        <v>16</v>
      </c>
      <c r="O218" s="18"/>
      <c r="P218" s="23">
        <f t="shared" si="24"/>
        <v>0</v>
      </c>
      <c r="Q218" s="87"/>
      <c r="R218" s="43">
        <f t="shared" si="25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+'10'!J219</f>
        <v>0</v>
      </c>
      <c r="F219" s="72">
        <v>0</v>
      </c>
      <c r="G219" s="46">
        <f t="shared" si="26"/>
        <v>0</v>
      </c>
      <c r="H219" s="82">
        <v>0</v>
      </c>
      <c r="I219" s="80">
        <v>0</v>
      </c>
      <c r="J219" s="46">
        <f t="shared" si="27"/>
        <v>0</v>
      </c>
      <c r="K219" s="73"/>
      <c r="L219" s="20"/>
      <c r="M219" s="66">
        <f t="shared" ref="M219:M225" si="28">+L219*K219</f>
        <v>0</v>
      </c>
      <c r="N219" s="17" t="s">
        <v>16</v>
      </c>
      <c r="O219" s="18"/>
      <c r="P219" s="23">
        <f t="shared" ref="P219:P225" si="29">SUM(M219-O219)</f>
        <v>0</v>
      </c>
      <c r="Q219" s="87"/>
      <c r="R219" s="43">
        <f t="shared" ref="R219:R225" si="3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+'10'!J220</f>
        <v>0</v>
      </c>
      <c r="F220" s="72">
        <v>0</v>
      </c>
      <c r="G220" s="46">
        <f t="shared" si="26"/>
        <v>0</v>
      </c>
      <c r="H220" s="82">
        <v>0</v>
      </c>
      <c r="I220" s="80">
        <v>0</v>
      </c>
      <c r="J220" s="46">
        <f t="shared" si="27"/>
        <v>0</v>
      </c>
      <c r="K220" s="73"/>
      <c r="L220" s="20"/>
      <c r="M220" s="66">
        <f t="shared" si="28"/>
        <v>0</v>
      </c>
      <c r="N220" s="17" t="s">
        <v>16</v>
      </c>
      <c r="O220" s="18"/>
      <c r="P220" s="23">
        <f t="shared" si="29"/>
        <v>0</v>
      </c>
      <c r="Q220" s="87"/>
      <c r="R220" s="43">
        <f t="shared" si="3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+'10'!J221</f>
        <v>0</v>
      </c>
      <c r="F221" s="72">
        <v>0</v>
      </c>
      <c r="G221" s="46">
        <f t="shared" si="26"/>
        <v>0</v>
      </c>
      <c r="H221" s="82">
        <v>0</v>
      </c>
      <c r="I221" s="80">
        <v>0</v>
      </c>
      <c r="J221" s="46">
        <f t="shared" si="27"/>
        <v>0</v>
      </c>
      <c r="K221" s="73"/>
      <c r="L221" s="20"/>
      <c r="M221" s="66">
        <f t="shared" si="28"/>
        <v>0</v>
      </c>
      <c r="N221" s="17" t="s">
        <v>16</v>
      </c>
      <c r="O221" s="18"/>
      <c r="P221" s="23">
        <f t="shared" si="29"/>
        <v>0</v>
      </c>
      <c r="Q221" s="87"/>
      <c r="R221" s="43">
        <f t="shared" si="3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+'10'!J222</f>
        <v>0</v>
      </c>
      <c r="F222" s="72">
        <v>0</v>
      </c>
      <c r="G222" s="46">
        <f t="shared" si="26"/>
        <v>0</v>
      </c>
      <c r="H222" s="82">
        <v>0</v>
      </c>
      <c r="I222" s="80">
        <v>0</v>
      </c>
      <c r="J222" s="46">
        <f t="shared" si="27"/>
        <v>0</v>
      </c>
      <c r="K222" s="73"/>
      <c r="L222" s="20"/>
      <c r="M222" s="66">
        <f t="shared" si="28"/>
        <v>0</v>
      </c>
      <c r="N222" s="17" t="s">
        <v>16</v>
      </c>
      <c r="O222" s="18"/>
      <c r="P222" s="23">
        <f t="shared" si="29"/>
        <v>0</v>
      </c>
      <c r="Q222" s="87"/>
      <c r="R222" s="43">
        <f t="shared" si="3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+'10'!J223</f>
        <v>0</v>
      </c>
      <c r="F223" s="72">
        <v>0</v>
      </c>
      <c r="G223" s="46">
        <f t="shared" si="26"/>
        <v>0</v>
      </c>
      <c r="H223" s="82">
        <v>0</v>
      </c>
      <c r="I223" s="80">
        <v>0</v>
      </c>
      <c r="J223" s="46">
        <f t="shared" si="27"/>
        <v>0</v>
      </c>
      <c r="K223" s="73"/>
      <c r="L223" s="20"/>
      <c r="M223" s="66">
        <f t="shared" si="28"/>
        <v>0</v>
      </c>
      <c r="N223" s="17" t="s">
        <v>16</v>
      </c>
      <c r="O223" s="18"/>
      <c r="P223" s="23">
        <f t="shared" si="29"/>
        <v>0</v>
      </c>
      <c r="Q223" s="87"/>
      <c r="R223" s="43">
        <f t="shared" si="3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+'10'!J224</f>
        <v>0</v>
      </c>
      <c r="F224" s="72">
        <v>0</v>
      </c>
      <c r="G224" s="46">
        <f t="shared" si="26"/>
        <v>0</v>
      </c>
      <c r="H224" s="82">
        <v>0</v>
      </c>
      <c r="I224" s="80">
        <v>0</v>
      </c>
      <c r="J224" s="46">
        <f t="shared" si="27"/>
        <v>0</v>
      </c>
      <c r="K224" s="73"/>
      <c r="L224" s="20"/>
      <c r="M224" s="66">
        <f t="shared" si="28"/>
        <v>0</v>
      </c>
      <c r="N224" s="17" t="s">
        <v>16</v>
      </c>
      <c r="O224" s="18"/>
      <c r="P224" s="23">
        <f t="shared" si="29"/>
        <v>0</v>
      </c>
      <c r="Q224" s="87"/>
      <c r="R224" s="43">
        <f t="shared" si="30"/>
        <v>0</v>
      </c>
    </row>
    <row r="225" spans="1:31" ht="24.6" x14ac:dyDescent="0.65">
      <c r="A225" s="10">
        <v>221</v>
      </c>
      <c r="B225" s="10"/>
      <c r="C225" s="19"/>
      <c r="D225" s="10"/>
      <c r="E225" s="65">
        <f>+'10'!J225</f>
        <v>0</v>
      </c>
      <c r="F225" s="72">
        <v>0</v>
      </c>
      <c r="G225" s="46">
        <f t="shared" si="26"/>
        <v>0</v>
      </c>
      <c r="H225" s="82">
        <v>0</v>
      </c>
      <c r="I225" s="80">
        <v>0</v>
      </c>
      <c r="J225" s="46">
        <f t="shared" si="27"/>
        <v>0</v>
      </c>
      <c r="K225" s="73"/>
      <c r="L225" s="20"/>
      <c r="M225" s="66">
        <f t="shared" si="28"/>
        <v>0</v>
      </c>
      <c r="N225" s="17" t="s">
        <v>16</v>
      </c>
      <c r="O225" s="18"/>
      <c r="P225" s="23">
        <f t="shared" si="29"/>
        <v>0</v>
      </c>
      <c r="Q225" s="87"/>
      <c r="R225" s="43">
        <f t="shared" si="30"/>
        <v>0</v>
      </c>
    </row>
    <row r="226" spans="1:3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871.15000000000009</v>
      </c>
      <c r="S226" s="77"/>
    </row>
    <row r="227" spans="1:3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31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3850</v>
      </c>
    </row>
    <row r="229" spans="1:31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3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2570</v>
      </c>
      <c r="O230" s="2">
        <v>100</v>
      </c>
      <c r="P230" s="2">
        <v>65</v>
      </c>
      <c r="Q230" s="85">
        <v>150</v>
      </c>
      <c r="R230" s="2">
        <v>180</v>
      </c>
      <c r="S230" s="2">
        <v>35</v>
      </c>
      <c r="T230" s="2">
        <v>250</v>
      </c>
      <c r="U230" s="2">
        <v>365</v>
      </c>
      <c r="V230" s="2">
        <v>100</v>
      </c>
      <c r="W230" s="2">
        <v>90</v>
      </c>
      <c r="X230" s="2">
        <v>50</v>
      </c>
      <c r="Y230" s="2">
        <v>215</v>
      </c>
      <c r="Z230" s="2">
        <v>60</v>
      </c>
      <c r="AA230" s="2">
        <v>145</v>
      </c>
      <c r="AB230" s="2">
        <v>100</v>
      </c>
      <c r="AC230" s="2">
        <v>420</v>
      </c>
      <c r="AD230" s="2">
        <v>145</v>
      </c>
      <c r="AE230" s="2">
        <v>100</v>
      </c>
    </row>
    <row r="231" spans="1:31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31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31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31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1280</v>
      </c>
    </row>
    <row r="235" spans="1:31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1280</v>
      </c>
    </row>
    <row r="236" spans="1:31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31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31" x14ac:dyDescent="0.6">
      <c r="J238" s="2"/>
      <c r="L238" s="2"/>
    </row>
    <row r="239" spans="1:31" ht="24.6" x14ac:dyDescent="0.65">
      <c r="J239" s="2"/>
      <c r="L239" s="74" t="s">
        <v>273</v>
      </c>
      <c r="M239" s="2" t="s">
        <v>309</v>
      </c>
    </row>
    <row r="240" spans="1:3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FF00"/>
  </sheetPr>
  <dimension ref="A1:AO312"/>
  <sheetViews>
    <sheetView zoomScale="80" zoomScaleNormal="80" workbookViewId="0">
      <pane xSplit="10" ySplit="4" topLeftCell="K227" activePane="bottomRight" state="frozen"/>
      <selection activeCell="L215" sqref="L215"/>
      <selection pane="topRight" activeCell="L215" sqref="L215"/>
      <selection pane="bottomLeft" activeCell="L215" sqref="L215"/>
      <selection pane="bottomRight" activeCell="O235" sqref="O23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+'11'!J5</f>
        <v>19</v>
      </c>
      <c r="F5" s="72">
        <v>0</v>
      </c>
      <c r="G5" s="46">
        <f t="shared" ref="G5:G68" si="0">E5+F5</f>
        <v>19</v>
      </c>
      <c r="H5" s="82">
        <v>0</v>
      </c>
      <c r="I5" s="80">
        <v>0</v>
      </c>
      <c r="J5" s="46">
        <f t="shared" ref="J5:J68" si="1">+G5-H5-K5-I5</f>
        <v>16</v>
      </c>
      <c r="K5" s="73">
        <v>3</v>
      </c>
      <c r="L5" s="15">
        <v>50</v>
      </c>
      <c r="M5" s="66">
        <f>+L5*K5</f>
        <v>150</v>
      </c>
      <c r="N5" s="17" t="s">
        <v>16</v>
      </c>
      <c r="O5" s="18"/>
      <c r="P5" s="23">
        <f>SUM(M5-O5)</f>
        <v>150</v>
      </c>
      <c r="Q5" s="87">
        <v>22.48</v>
      </c>
      <c r="R5" s="43">
        <f>+K5*Q5</f>
        <v>67.44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+'11'!J6</f>
        <v>20</v>
      </c>
      <c r="F6" s="72">
        <v>0</v>
      </c>
      <c r="G6" s="46">
        <f t="shared" si="0"/>
        <v>20</v>
      </c>
      <c r="H6" s="82">
        <v>0</v>
      </c>
      <c r="I6" s="80">
        <v>0</v>
      </c>
      <c r="J6" s="46">
        <f t="shared" si="1"/>
        <v>15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/>
      <c r="P6" s="23">
        <f t="shared" ref="P6:P78" si="3">SUM(M6-O6)</f>
        <v>500</v>
      </c>
      <c r="Q6" s="87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+'11'!J11</f>
        <v>9</v>
      </c>
      <c r="F11" s="72">
        <v>0</v>
      </c>
      <c r="G11" s="46">
        <f t="shared" si="0"/>
        <v>9</v>
      </c>
      <c r="H11" s="82">
        <v>0</v>
      </c>
      <c r="I11" s="80">
        <v>0</v>
      </c>
      <c r="J11" s="46">
        <f t="shared" si="1"/>
        <v>8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87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+'11'!J15</f>
        <v>5</v>
      </c>
      <c r="F15" s="72">
        <v>0</v>
      </c>
      <c r="G15" s="46">
        <f t="shared" si="0"/>
        <v>5</v>
      </c>
      <c r="H15" s="82">
        <v>0</v>
      </c>
      <c r="I15" s="80">
        <v>0</v>
      </c>
      <c r="J15" s="46">
        <f t="shared" si="1"/>
        <v>2</v>
      </c>
      <c r="K15" s="73">
        <v>3</v>
      </c>
      <c r="L15" s="15">
        <v>50</v>
      </c>
      <c r="M15" s="66">
        <f t="shared" si="2"/>
        <v>150</v>
      </c>
      <c r="N15" s="17" t="s">
        <v>16</v>
      </c>
      <c r="O15" s="18"/>
      <c r="P15" s="23">
        <f t="shared" si="3"/>
        <v>150</v>
      </c>
      <c r="Q15" s="87">
        <v>24.37</v>
      </c>
      <c r="R15" s="43">
        <f t="shared" si="4"/>
        <v>73.11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+'11'!J18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0</v>
      </c>
      <c r="K18" s="73">
        <v>5</v>
      </c>
      <c r="L18" s="15">
        <v>50</v>
      </c>
      <c r="M18" s="66">
        <f t="shared" si="2"/>
        <v>250</v>
      </c>
      <c r="N18" s="17" t="s">
        <v>16</v>
      </c>
      <c r="O18" s="18"/>
      <c r="P18" s="23">
        <f t="shared" si="3"/>
        <v>250</v>
      </c>
      <c r="Q18" s="87">
        <v>18.77</v>
      </c>
      <c r="R18" s="43">
        <f t="shared" si="4"/>
        <v>93.85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+'11'!J20</f>
        <v>4</v>
      </c>
      <c r="F20" s="72">
        <v>0</v>
      </c>
      <c r="G20" s="46">
        <f t="shared" si="0"/>
        <v>4</v>
      </c>
      <c r="H20" s="82">
        <v>0</v>
      </c>
      <c r="I20" s="80">
        <v>0</v>
      </c>
      <c r="J20" s="46">
        <f t="shared" si="1"/>
        <v>3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87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+'11'!J22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5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87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+'11'!J24</f>
        <v>4</v>
      </c>
      <c r="F24" s="72">
        <v>0</v>
      </c>
      <c r="G24" s="46">
        <f t="shared" si="0"/>
        <v>4</v>
      </c>
      <c r="H24" s="82">
        <v>0</v>
      </c>
      <c r="I24" s="80">
        <v>0</v>
      </c>
      <c r="J24" s="46">
        <f t="shared" si="1"/>
        <v>3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87">
        <v>40.51</v>
      </c>
      <c r="R24" s="43">
        <f t="shared" si="4"/>
        <v>40.51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+'11'!J28</f>
        <v>1</v>
      </c>
      <c r="F28" s="72">
        <v>0</v>
      </c>
      <c r="G28" s="46">
        <f t="shared" si="0"/>
        <v>1</v>
      </c>
      <c r="H28" s="82">
        <v>0</v>
      </c>
      <c r="I28" s="80">
        <v>0</v>
      </c>
      <c r="J28" s="46">
        <f t="shared" si="1"/>
        <v>0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87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+'11'!J31</f>
        <v>8</v>
      </c>
      <c r="F31" s="72">
        <v>0</v>
      </c>
      <c r="G31" s="46">
        <f t="shared" si="0"/>
        <v>8</v>
      </c>
      <c r="H31" s="82">
        <v>0</v>
      </c>
      <c r="I31" s="80">
        <v>0</v>
      </c>
      <c r="J31" s="46">
        <f t="shared" si="1"/>
        <v>7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87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+'11'!J32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1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+'11'!J35</f>
        <v>0</v>
      </c>
      <c r="F35" s="72">
        <v>0</v>
      </c>
      <c r="G35" s="46">
        <f t="shared" ref="G35" si="5">E35+F35</f>
        <v>0</v>
      </c>
      <c r="H35" s="82">
        <v>0</v>
      </c>
      <c r="I35" s="80">
        <v>0</v>
      </c>
      <c r="J35" s="46">
        <f t="shared" ref="J35" si="6">+G35-H35-K35-I35</f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+'11'!J38</f>
        <v>4</v>
      </c>
      <c r="F38" s="72">
        <v>5</v>
      </c>
      <c r="G38" s="46">
        <f t="shared" si="0"/>
        <v>9</v>
      </c>
      <c r="H38" s="82">
        <v>0</v>
      </c>
      <c r="I38" s="80">
        <v>0</v>
      </c>
      <c r="J38" s="46">
        <f t="shared" si="1"/>
        <v>8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87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+'11'!J39</f>
        <v>5</v>
      </c>
      <c r="F39" s="72">
        <v>0</v>
      </c>
      <c r="G39" s="46">
        <f t="shared" si="0"/>
        <v>5</v>
      </c>
      <c r="H39" s="82">
        <v>0</v>
      </c>
      <c r="I39" s="80">
        <v>0</v>
      </c>
      <c r="J39" s="46">
        <f t="shared" si="1"/>
        <v>5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+'11'!J40</f>
        <v>5</v>
      </c>
      <c r="F40" s="72">
        <v>0</v>
      </c>
      <c r="G40" s="46">
        <f t="shared" si="0"/>
        <v>5</v>
      </c>
      <c r="H40" s="82">
        <v>0</v>
      </c>
      <c r="I40" s="80">
        <v>0</v>
      </c>
      <c r="J40" s="46">
        <f t="shared" si="1"/>
        <v>4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87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+'11'!J45</f>
        <v>3</v>
      </c>
      <c r="F45" s="72">
        <v>0</v>
      </c>
      <c r="G45" s="46">
        <f t="shared" si="0"/>
        <v>3</v>
      </c>
      <c r="H45" s="82">
        <v>0</v>
      </c>
      <c r="I45" s="80">
        <v>0</v>
      </c>
      <c r="J45" s="46">
        <f t="shared" si="1"/>
        <v>0</v>
      </c>
      <c r="K45" s="73">
        <v>3</v>
      </c>
      <c r="L45" s="15">
        <v>50</v>
      </c>
      <c r="M45" s="66">
        <f t="shared" si="2"/>
        <v>150</v>
      </c>
      <c r="N45" s="17" t="s">
        <v>16</v>
      </c>
      <c r="O45" s="18"/>
      <c r="P45" s="23">
        <f t="shared" si="3"/>
        <v>150</v>
      </c>
      <c r="Q45" s="87">
        <v>19.05</v>
      </c>
      <c r="R45" s="43">
        <f t="shared" si="4"/>
        <v>57.150000000000006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+'11'!J46</f>
        <v>4</v>
      </c>
      <c r="F46" s="72">
        <v>0</v>
      </c>
      <c r="G46" s="46">
        <f t="shared" si="0"/>
        <v>4</v>
      </c>
      <c r="H46" s="82">
        <v>0</v>
      </c>
      <c r="I46" s="80">
        <v>0</v>
      </c>
      <c r="J46" s="46">
        <f t="shared" si="1"/>
        <v>0</v>
      </c>
      <c r="K46" s="73">
        <v>4</v>
      </c>
      <c r="L46" s="15">
        <v>50</v>
      </c>
      <c r="M46" s="66">
        <f t="shared" si="2"/>
        <v>200</v>
      </c>
      <c r="N46" s="17" t="s">
        <v>16</v>
      </c>
      <c r="O46" s="18"/>
      <c r="P46" s="23">
        <f t="shared" si="3"/>
        <v>200</v>
      </c>
      <c r="Q46" s="87">
        <v>19.21</v>
      </c>
      <c r="R46" s="43">
        <f t="shared" si="4"/>
        <v>76.84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+'11'!J47</f>
        <v>2</v>
      </c>
      <c r="F47" s="72">
        <v>0</v>
      </c>
      <c r="G47" s="46">
        <f>E47+F47</f>
        <v>2</v>
      </c>
      <c r="H47" s="82">
        <v>0</v>
      </c>
      <c r="I47" s="80">
        <v>0</v>
      </c>
      <c r="J47" s="46">
        <f>+G47-H47-K47-I47</f>
        <v>0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>SUM(M47-O47)</f>
        <v>100</v>
      </c>
      <c r="Q47" s="87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+'11'!J48</f>
        <v>5</v>
      </c>
      <c r="F48" s="72">
        <v>0</v>
      </c>
      <c r="G48" s="46">
        <f t="shared" si="0"/>
        <v>5</v>
      </c>
      <c r="H48" s="82">
        <v>0</v>
      </c>
      <c r="I48" s="80">
        <v>0</v>
      </c>
      <c r="J48" s="46">
        <f t="shared" si="1"/>
        <v>0</v>
      </c>
      <c r="K48" s="73">
        <v>5</v>
      </c>
      <c r="L48" s="20">
        <v>50</v>
      </c>
      <c r="M48" s="66">
        <f>+L48*K48</f>
        <v>250</v>
      </c>
      <c r="N48" s="17" t="s">
        <v>16</v>
      </c>
      <c r="O48" s="18"/>
      <c r="P48" s="23">
        <f>SUM(M48-O48)</f>
        <v>250</v>
      </c>
      <c r="Q48" s="87">
        <v>20.43</v>
      </c>
      <c r="R48" s="43">
        <f>+K48*Q48</f>
        <v>102.15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+'11'!J49</f>
        <v>5</v>
      </c>
      <c r="F49" s="72">
        <v>0</v>
      </c>
      <c r="G49" s="46">
        <f t="shared" si="0"/>
        <v>5</v>
      </c>
      <c r="H49" s="82">
        <v>0</v>
      </c>
      <c r="I49" s="80">
        <v>0</v>
      </c>
      <c r="J49" s="46">
        <f t="shared" si="1"/>
        <v>1</v>
      </c>
      <c r="K49" s="73">
        <v>4</v>
      </c>
      <c r="L49" s="15">
        <v>50</v>
      </c>
      <c r="M49" s="66">
        <f t="shared" si="2"/>
        <v>200</v>
      </c>
      <c r="N49" s="17" t="s">
        <v>16</v>
      </c>
      <c r="O49" s="18"/>
      <c r="P49" s="23">
        <f t="shared" si="3"/>
        <v>200</v>
      </c>
      <c r="Q49" s="87">
        <v>21.81</v>
      </c>
      <c r="R49" s="43">
        <f t="shared" si="4"/>
        <v>87.24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+'11'!J50</f>
        <v>4</v>
      </c>
      <c r="F50" s="72">
        <v>0</v>
      </c>
      <c r="G50" s="46">
        <f>E50+F50</f>
        <v>4</v>
      </c>
      <c r="H50" s="82">
        <v>0</v>
      </c>
      <c r="I50" s="80">
        <v>0</v>
      </c>
      <c r="J50" s="46">
        <f>+G50-H50-K50-I50</f>
        <v>1</v>
      </c>
      <c r="K50" s="73">
        <v>3</v>
      </c>
      <c r="L50" s="15">
        <v>50</v>
      </c>
      <c r="M50" s="66">
        <f>+L50*K50</f>
        <v>150</v>
      </c>
      <c r="N50" s="17" t="s">
        <v>16</v>
      </c>
      <c r="O50" s="18"/>
      <c r="P50" s="23">
        <f>SUM(M50-O50)</f>
        <v>150</v>
      </c>
      <c r="Q50" s="87">
        <v>14.65</v>
      </c>
      <c r="R50" s="43">
        <f>+K50*Q50</f>
        <v>43.95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+'11'!J52</f>
        <v>4</v>
      </c>
      <c r="F52" s="72">
        <v>0</v>
      </c>
      <c r="G52" s="46">
        <f t="shared" si="0"/>
        <v>4</v>
      </c>
      <c r="H52" s="82">
        <v>0</v>
      </c>
      <c r="I52" s="80">
        <v>0</v>
      </c>
      <c r="J52" s="46">
        <f t="shared" si="1"/>
        <v>1</v>
      </c>
      <c r="K52" s="73">
        <v>3</v>
      </c>
      <c r="L52" s="20">
        <v>50</v>
      </c>
      <c r="M52" s="66">
        <f>+L52*K52</f>
        <v>150</v>
      </c>
      <c r="N52" s="17" t="s">
        <v>16</v>
      </c>
      <c r="O52" s="18"/>
      <c r="P52" s="23">
        <f>SUM(M52-O52)</f>
        <v>150</v>
      </c>
      <c r="Q52" s="87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+'11'!J53</f>
        <v>4</v>
      </c>
      <c r="F53" s="72">
        <v>0</v>
      </c>
      <c r="G53" s="46">
        <f t="shared" si="0"/>
        <v>4</v>
      </c>
      <c r="H53" s="82">
        <v>0</v>
      </c>
      <c r="I53" s="80">
        <v>0</v>
      </c>
      <c r="J53" s="46">
        <f t="shared" si="1"/>
        <v>0</v>
      </c>
      <c r="K53" s="73">
        <v>4</v>
      </c>
      <c r="L53" s="15">
        <v>50</v>
      </c>
      <c r="M53" s="66">
        <f t="shared" si="2"/>
        <v>200</v>
      </c>
      <c r="N53" s="17" t="s">
        <v>16</v>
      </c>
      <c r="O53" s="18"/>
      <c r="P53" s="23">
        <f t="shared" si="3"/>
        <v>200</v>
      </c>
      <c r="Q53" s="87">
        <v>14.38</v>
      </c>
      <c r="R53" s="43">
        <f t="shared" si="4"/>
        <v>57.52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+'11'!J54</f>
        <v>5</v>
      </c>
      <c r="F54" s="72">
        <v>0</v>
      </c>
      <c r="G54" s="46">
        <f>E54+F54</f>
        <v>5</v>
      </c>
      <c r="H54" s="82">
        <v>0</v>
      </c>
      <c r="I54" s="80">
        <v>0</v>
      </c>
      <c r="J54" s="46">
        <f>+G54-H54-K54-I54</f>
        <v>5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+'11'!J55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+'11'!J56</f>
        <v>5</v>
      </c>
      <c r="F56" s="72">
        <v>0</v>
      </c>
      <c r="G56" s="46">
        <f t="shared" si="0"/>
        <v>5</v>
      </c>
      <c r="H56" s="82">
        <v>0</v>
      </c>
      <c r="I56" s="80">
        <v>0</v>
      </c>
      <c r="J56" s="46">
        <f t="shared" si="1"/>
        <v>3</v>
      </c>
      <c r="K56" s="73">
        <v>2</v>
      </c>
      <c r="L56" s="15">
        <v>120</v>
      </c>
      <c r="M56" s="66">
        <f t="shared" si="2"/>
        <v>240</v>
      </c>
      <c r="N56" s="17" t="s">
        <v>16</v>
      </c>
      <c r="O56" s="18"/>
      <c r="P56" s="23">
        <f t="shared" si="3"/>
        <v>240</v>
      </c>
      <c r="Q56" s="87">
        <v>31.46</v>
      </c>
      <c r="R56" s="43">
        <f t="shared" si="4"/>
        <v>62.92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+'11'!J57</f>
        <v>5</v>
      </c>
      <c r="F57" s="72">
        <v>0</v>
      </c>
      <c r="G57" s="46">
        <f t="shared" si="0"/>
        <v>5</v>
      </c>
      <c r="H57" s="82">
        <v>0</v>
      </c>
      <c r="I57" s="80">
        <v>0</v>
      </c>
      <c r="J57" s="46">
        <f t="shared" si="1"/>
        <v>5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+'11'!J58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+'11'!J61</f>
        <v>5</v>
      </c>
      <c r="F61" s="72">
        <v>0</v>
      </c>
      <c r="G61" s="46">
        <f t="shared" si="0"/>
        <v>5</v>
      </c>
      <c r="H61" s="82">
        <v>0</v>
      </c>
      <c r="I61" s="80">
        <v>0</v>
      </c>
      <c r="J61" s="46">
        <f t="shared" si="1"/>
        <v>5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+'11'!J63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+'11'!J64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+'11'!J65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+'11'!J69</f>
        <v>0</v>
      </c>
      <c r="F69" s="72">
        <v>0</v>
      </c>
      <c r="G69" s="46">
        <f t="shared" ref="G69:G135" si="7">E69+F69</f>
        <v>0</v>
      </c>
      <c r="H69" s="82">
        <v>0</v>
      </c>
      <c r="I69" s="80">
        <v>0</v>
      </c>
      <c r="J69" s="46">
        <f t="shared" ref="J69:J135" si="8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+'11'!J70</f>
        <v>0</v>
      </c>
      <c r="F70" s="72">
        <v>0</v>
      </c>
      <c r="G70" s="46">
        <f t="shared" si="7"/>
        <v>0</v>
      </c>
      <c r="H70" s="82">
        <v>0</v>
      </c>
      <c r="I70" s="80">
        <v>0</v>
      </c>
      <c r="J70" s="46">
        <f t="shared" si="8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+'11'!J71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+'11'!J72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+'11'!J73</f>
        <v>3</v>
      </c>
      <c r="F73" s="72">
        <v>0</v>
      </c>
      <c r="G73" s="46">
        <f t="shared" si="7"/>
        <v>3</v>
      </c>
      <c r="H73" s="82">
        <v>0</v>
      </c>
      <c r="I73" s="80">
        <v>0</v>
      </c>
      <c r="J73" s="46">
        <f t="shared" si="8"/>
        <v>0</v>
      </c>
      <c r="K73" s="73">
        <v>3</v>
      </c>
      <c r="L73" s="21">
        <v>50</v>
      </c>
      <c r="M73" s="66">
        <f t="shared" si="2"/>
        <v>150</v>
      </c>
      <c r="N73" s="17" t="s">
        <v>16</v>
      </c>
      <c r="O73" s="18"/>
      <c r="P73" s="23">
        <f t="shared" si="3"/>
        <v>150</v>
      </c>
      <c r="Q73" s="87">
        <v>17.09</v>
      </c>
      <c r="R73" s="43">
        <f t="shared" si="4"/>
        <v>51.269999999999996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+'11'!J74</f>
        <v>0</v>
      </c>
      <c r="F74" s="72">
        <v>0</v>
      </c>
      <c r="G74" s="46">
        <f t="shared" ref="G74" si="9">E74+F74</f>
        <v>0</v>
      </c>
      <c r="H74" s="82">
        <v>0</v>
      </c>
      <c r="I74" s="80">
        <v>0</v>
      </c>
      <c r="J74" s="46">
        <f t="shared" ref="J74" si="10">+G74-H74-K74-I74</f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+'11'!J75</f>
        <v>9</v>
      </c>
      <c r="F75" s="72">
        <v>0</v>
      </c>
      <c r="G75" s="46">
        <f t="shared" si="7"/>
        <v>9</v>
      </c>
      <c r="H75" s="82">
        <v>0</v>
      </c>
      <c r="I75" s="80">
        <v>0</v>
      </c>
      <c r="J75" s="46">
        <f t="shared" si="8"/>
        <v>7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87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+'11'!J76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+'11'!J77</f>
        <v>4</v>
      </c>
      <c r="F77" s="72">
        <v>0</v>
      </c>
      <c r="G77" s="46">
        <f t="shared" si="7"/>
        <v>4</v>
      </c>
      <c r="H77" s="82">
        <v>0</v>
      </c>
      <c r="I77" s="80">
        <v>0</v>
      </c>
      <c r="J77" s="46">
        <f t="shared" si="8"/>
        <v>3</v>
      </c>
      <c r="K77" s="73">
        <v>1</v>
      </c>
      <c r="L77" s="21">
        <v>60</v>
      </c>
      <c r="M77" s="66">
        <f t="shared" si="2"/>
        <v>60</v>
      </c>
      <c r="N77" s="17" t="s">
        <v>16</v>
      </c>
      <c r="O77" s="18"/>
      <c r="P77" s="23">
        <f t="shared" si="3"/>
        <v>60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+'11'!J78</f>
        <v>5</v>
      </c>
      <c r="F78" s="72">
        <v>0</v>
      </c>
      <c r="G78" s="46">
        <f t="shared" si="7"/>
        <v>5</v>
      </c>
      <c r="H78" s="82">
        <v>0</v>
      </c>
      <c r="I78" s="80">
        <v>0</v>
      </c>
      <c r="J78" s="46">
        <f t="shared" si="8"/>
        <v>4</v>
      </c>
      <c r="K78" s="73">
        <v>1</v>
      </c>
      <c r="L78" s="15">
        <v>55</v>
      </c>
      <c r="M78" s="66">
        <f t="shared" si="2"/>
        <v>55</v>
      </c>
      <c r="N78" s="17" t="s">
        <v>16</v>
      </c>
      <c r="O78" s="18"/>
      <c r="P78" s="23">
        <f t="shared" si="3"/>
        <v>55</v>
      </c>
      <c r="Q78" s="87">
        <v>14.35</v>
      </c>
      <c r="R78" s="43">
        <f t="shared" si="4"/>
        <v>14.35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+'11'!J79</f>
        <v>1</v>
      </c>
      <c r="F79" s="72">
        <v>0</v>
      </c>
      <c r="G79" s="46">
        <f t="shared" si="7"/>
        <v>1</v>
      </c>
      <c r="H79" s="82">
        <v>0</v>
      </c>
      <c r="I79" s="80">
        <v>0</v>
      </c>
      <c r="J79" s="46">
        <f t="shared" si="8"/>
        <v>0</v>
      </c>
      <c r="K79" s="73">
        <v>1</v>
      </c>
      <c r="L79" s="20">
        <v>55</v>
      </c>
      <c r="M79" s="66">
        <f t="shared" ref="M79:M153" si="11">+L79*K79</f>
        <v>55</v>
      </c>
      <c r="N79" s="17" t="s">
        <v>16</v>
      </c>
      <c r="O79" s="18"/>
      <c r="P79" s="23">
        <f t="shared" ref="P79:P153" si="12">SUM(M79-O79)</f>
        <v>55</v>
      </c>
      <c r="Q79" s="87">
        <v>11.58</v>
      </c>
      <c r="R79" s="43">
        <f t="shared" ref="R79:R153" si="13">+K79*Q79</f>
        <v>11.58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+'11'!J85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11"/>
        <v>0</v>
      </c>
      <c r="N85" s="17" t="s">
        <v>16</v>
      </c>
      <c r="O85" s="18"/>
      <c r="P85" s="23">
        <f t="shared" si="12"/>
        <v>0</v>
      </c>
      <c r="Q85" s="87"/>
      <c r="R85" s="43">
        <f t="shared" si="13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+'11'!J86</f>
        <v>23</v>
      </c>
      <c r="F86" s="72">
        <v>50</v>
      </c>
      <c r="G86" s="46">
        <f t="shared" si="7"/>
        <v>73</v>
      </c>
      <c r="H86" s="82">
        <v>0</v>
      </c>
      <c r="I86" s="80">
        <v>0</v>
      </c>
      <c r="J86" s="46">
        <f t="shared" si="8"/>
        <v>32</v>
      </c>
      <c r="K86" s="73">
        <f>32+9</f>
        <v>41</v>
      </c>
      <c r="L86" s="21">
        <v>35</v>
      </c>
      <c r="M86" s="66">
        <f t="shared" si="11"/>
        <v>1435</v>
      </c>
      <c r="N86" s="17" t="s">
        <v>651</v>
      </c>
      <c r="O86" s="18">
        <v>15</v>
      </c>
      <c r="P86" s="23">
        <f t="shared" si="12"/>
        <v>1420</v>
      </c>
      <c r="Q86" s="87"/>
      <c r="R86" s="43">
        <f t="shared" si="13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+'11'!J87</f>
        <v>0</v>
      </c>
      <c r="F87" s="72">
        <v>0</v>
      </c>
      <c r="G87" s="46">
        <f t="shared" ref="G87" si="14">E87+F87</f>
        <v>0</v>
      </c>
      <c r="H87" s="82">
        <v>0</v>
      </c>
      <c r="I87" s="80">
        <v>0</v>
      </c>
      <c r="J87" s="46">
        <f t="shared" ref="J87" si="15">+G87-H87-K87-I87</f>
        <v>0</v>
      </c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+'11'!J88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11"/>
        <v>0</v>
      </c>
      <c r="N88" s="17" t="s">
        <v>16</v>
      </c>
      <c r="O88" s="18"/>
      <c r="P88" s="23">
        <f t="shared" si="12"/>
        <v>0</v>
      </c>
      <c r="Q88" s="87"/>
      <c r="R88" s="43">
        <f t="shared" si="13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+'11'!J89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11"/>
        <v>0</v>
      </c>
      <c r="N89" s="17" t="s">
        <v>16</v>
      </c>
      <c r="O89" s="18"/>
      <c r="P89" s="23">
        <f t="shared" si="12"/>
        <v>0</v>
      </c>
      <c r="Q89" s="87"/>
      <c r="R89" s="43">
        <f t="shared" si="13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+'11'!J90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11"/>
        <v>0</v>
      </c>
      <c r="N90" s="17" t="s">
        <v>16</v>
      </c>
      <c r="O90" s="18"/>
      <c r="P90" s="23">
        <f t="shared" si="12"/>
        <v>0</v>
      </c>
      <c r="Q90" s="87"/>
      <c r="R90" s="43">
        <f t="shared" si="13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+'11'!J91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11"/>
        <v>0</v>
      </c>
      <c r="N91" s="17" t="s">
        <v>16</v>
      </c>
      <c r="O91" s="18"/>
      <c r="P91" s="23">
        <f t="shared" si="12"/>
        <v>0</v>
      </c>
      <c r="Q91" s="87">
        <v>15.4</v>
      </c>
      <c r="R91" s="43">
        <f t="shared" si="13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+'11'!J92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11"/>
        <v>0</v>
      </c>
      <c r="N92" s="17" t="s">
        <v>16</v>
      </c>
      <c r="O92" s="18"/>
      <c r="P92" s="23">
        <f t="shared" si="12"/>
        <v>0</v>
      </c>
      <c r="Q92" s="87">
        <v>10.98</v>
      </c>
      <c r="R92" s="43">
        <f t="shared" si="13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+'11'!J93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11"/>
        <v>0</v>
      </c>
      <c r="N93" s="17" t="s">
        <v>16</v>
      </c>
      <c r="O93" s="18"/>
      <c r="P93" s="23">
        <f t="shared" si="12"/>
        <v>0</v>
      </c>
      <c r="Q93" s="87"/>
      <c r="R93" s="43">
        <f t="shared" si="13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+'11'!J96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11"/>
        <v>0</v>
      </c>
      <c r="N96" s="17" t="s">
        <v>16</v>
      </c>
      <c r="O96" s="18"/>
      <c r="P96" s="23">
        <f t="shared" si="12"/>
        <v>0</v>
      </c>
      <c r="Q96" s="87"/>
      <c r="R96" s="43">
        <f t="shared" si="13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+'11'!J97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11"/>
        <v>0</v>
      </c>
      <c r="N97" s="17" t="s">
        <v>16</v>
      </c>
      <c r="O97" s="18"/>
      <c r="P97" s="23">
        <f t="shared" si="12"/>
        <v>0</v>
      </c>
      <c r="Q97" s="87"/>
      <c r="R97" s="43">
        <f t="shared" si="13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+'11'!J98</f>
        <v>10</v>
      </c>
      <c r="F98" s="72">
        <v>10</v>
      </c>
      <c r="G98" s="46">
        <f t="shared" si="7"/>
        <v>20</v>
      </c>
      <c r="H98" s="82">
        <v>0</v>
      </c>
      <c r="I98" s="80">
        <v>0</v>
      </c>
      <c r="J98" s="46">
        <f t="shared" si="8"/>
        <v>16</v>
      </c>
      <c r="K98" s="73">
        <v>4</v>
      </c>
      <c r="L98" s="20">
        <v>100</v>
      </c>
      <c r="M98" s="66">
        <f>+L98*K98</f>
        <v>400</v>
      </c>
      <c r="N98" s="17" t="s">
        <v>16</v>
      </c>
      <c r="O98" s="18"/>
      <c r="P98" s="23">
        <f>SUM(M98-O98)</f>
        <v>400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+'11'!J99</f>
        <v>0</v>
      </c>
      <c r="F99" s="72">
        <v>0</v>
      </c>
      <c r="G99" s="46">
        <f t="shared" si="7"/>
        <v>0</v>
      </c>
      <c r="H99" s="82">
        <v>0</v>
      </c>
      <c r="I99" s="80">
        <v>0</v>
      </c>
      <c r="J99" s="46">
        <f t="shared" si="8"/>
        <v>0</v>
      </c>
      <c r="K99" s="73"/>
      <c r="L99" s="20">
        <v>55</v>
      </c>
      <c r="M99" s="66">
        <f t="shared" si="11"/>
        <v>0</v>
      </c>
      <c r="N99" s="17" t="s">
        <v>16</v>
      </c>
      <c r="O99" s="18"/>
      <c r="P99" s="23">
        <f t="shared" si="12"/>
        <v>0</v>
      </c>
      <c r="Q99" s="87"/>
      <c r="R99" s="43">
        <f t="shared" si="13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+'11'!J100</f>
        <v>0</v>
      </c>
      <c r="F100" s="72">
        <v>0</v>
      </c>
      <c r="G100" s="46">
        <f t="shared" ref="G100" si="16">E100+F100</f>
        <v>0</v>
      </c>
      <c r="H100" s="82">
        <v>0</v>
      </c>
      <c r="I100" s="80">
        <v>0</v>
      </c>
      <c r="J100" s="46">
        <f t="shared" ref="J100" si="17">+G100-H100-K100-I100</f>
        <v>0</v>
      </c>
      <c r="K100" s="73"/>
      <c r="L100" s="20">
        <v>200</v>
      </c>
      <c r="M100" s="66">
        <f t="shared" si="11"/>
        <v>0</v>
      </c>
      <c r="N100" s="17" t="s">
        <v>16</v>
      </c>
      <c r="O100" s="18"/>
      <c r="P100" s="23">
        <f t="shared" si="12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+'11'!J101</f>
        <v>9</v>
      </c>
      <c r="F101" s="72">
        <v>0</v>
      </c>
      <c r="G101" s="46">
        <f t="shared" si="7"/>
        <v>9</v>
      </c>
      <c r="H101" s="82">
        <v>0</v>
      </c>
      <c r="I101" s="80">
        <v>0</v>
      </c>
      <c r="J101" s="46">
        <f t="shared" si="8"/>
        <v>9</v>
      </c>
      <c r="K101" s="73"/>
      <c r="L101" s="22">
        <v>60</v>
      </c>
      <c r="M101" s="66">
        <f t="shared" si="11"/>
        <v>0</v>
      </c>
      <c r="N101" s="17" t="s">
        <v>16</v>
      </c>
      <c r="O101" s="18"/>
      <c r="P101" s="23">
        <f t="shared" si="12"/>
        <v>0</v>
      </c>
      <c r="Q101" s="87"/>
      <c r="R101" s="43">
        <f t="shared" si="13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+'11'!J102</f>
        <v>0</v>
      </c>
      <c r="F102" s="72">
        <v>0</v>
      </c>
      <c r="G102" s="46">
        <f t="shared" si="7"/>
        <v>0</v>
      </c>
      <c r="H102" s="82">
        <v>0</v>
      </c>
      <c r="I102" s="80">
        <v>0</v>
      </c>
      <c r="J102" s="46">
        <f t="shared" si="8"/>
        <v>0</v>
      </c>
      <c r="K102" s="73"/>
      <c r="L102" s="22">
        <v>100</v>
      </c>
      <c r="M102" s="66">
        <f t="shared" si="11"/>
        <v>0</v>
      </c>
      <c r="N102" s="17" t="s">
        <v>16</v>
      </c>
      <c r="O102" s="18"/>
      <c r="P102" s="23">
        <f t="shared" si="12"/>
        <v>0</v>
      </c>
      <c r="Q102" s="87">
        <v>13.03</v>
      </c>
      <c r="R102" s="43">
        <f t="shared" si="13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+'11'!J103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11"/>
        <v>0</v>
      </c>
      <c r="N103" s="17" t="s">
        <v>16</v>
      </c>
      <c r="O103" s="18"/>
      <c r="P103" s="23">
        <f t="shared" si="12"/>
        <v>0</v>
      </c>
      <c r="Q103" s="87">
        <v>11.91</v>
      </c>
      <c r="R103" s="43">
        <f t="shared" si="13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+'11'!J104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11"/>
        <v>0</v>
      </c>
      <c r="N104" s="17" t="s">
        <v>16</v>
      </c>
      <c r="O104" s="18"/>
      <c r="P104" s="23">
        <f t="shared" si="12"/>
        <v>0</v>
      </c>
      <c r="Q104" s="87">
        <v>30</v>
      </c>
      <c r="R104" s="43">
        <f t="shared" si="13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+'11'!J105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11"/>
        <v>0</v>
      </c>
      <c r="N105" s="17" t="s">
        <v>16</v>
      </c>
      <c r="O105" s="18"/>
      <c r="P105" s="23">
        <f t="shared" si="12"/>
        <v>0</v>
      </c>
      <c r="Q105" s="87">
        <v>30</v>
      </c>
      <c r="R105" s="43">
        <f t="shared" si="13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+'11'!J106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11"/>
        <v>0</v>
      </c>
      <c r="N106" s="17" t="s">
        <v>16</v>
      </c>
      <c r="O106" s="18"/>
      <c r="P106" s="23">
        <f t="shared" si="12"/>
        <v>0</v>
      </c>
      <c r="Q106" s="87">
        <v>30</v>
      </c>
      <c r="R106" s="43">
        <f t="shared" si="13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+'11'!J107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+'11'!J108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11"/>
        <v>0</v>
      </c>
      <c r="N108" s="17" t="s">
        <v>16</v>
      </c>
      <c r="O108" s="18"/>
      <c r="P108" s="23">
        <f t="shared" si="12"/>
        <v>0</v>
      </c>
      <c r="Q108" s="89"/>
      <c r="R108" s="43">
        <f t="shared" si="13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+'11'!J109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11"/>
        <v>0</v>
      </c>
      <c r="N109" s="17" t="s">
        <v>16</v>
      </c>
      <c r="O109" s="18"/>
      <c r="P109" s="23">
        <f t="shared" si="12"/>
        <v>0</v>
      </c>
      <c r="Q109" s="89"/>
      <c r="R109" s="43">
        <f t="shared" si="13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+'11'!J110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11"/>
        <v>0</v>
      </c>
      <c r="N110" s="17" t="s">
        <v>16</v>
      </c>
      <c r="O110" s="18"/>
      <c r="P110" s="23">
        <f t="shared" si="12"/>
        <v>0</v>
      </c>
      <c r="Q110" s="87">
        <v>33</v>
      </c>
      <c r="R110" s="43">
        <f t="shared" si="13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+'11'!J111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11"/>
        <v>0</v>
      </c>
      <c r="N111" s="17" t="s">
        <v>16</v>
      </c>
      <c r="O111" s="18"/>
      <c r="P111" s="23">
        <f t="shared" si="12"/>
        <v>0</v>
      </c>
      <c r="Q111" s="87">
        <v>68</v>
      </c>
      <c r="R111" s="43">
        <f t="shared" si="13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+'11'!J112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11"/>
        <v>0</v>
      </c>
      <c r="N112" s="17" t="s">
        <v>16</v>
      </c>
      <c r="O112" s="18"/>
      <c r="P112" s="23">
        <f t="shared" si="12"/>
        <v>0</v>
      </c>
      <c r="Q112" s="87"/>
      <c r="R112" s="43">
        <f t="shared" si="13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+'11'!J113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11"/>
        <v>0</v>
      </c>
      <c r="N113" s="17" t="s">
        <v>16</v>
      </c>
      <c r="O113" s="18"/>
      <c r="P113" s="23">
        <f t="shared" si="12"/>
        <v>0</v>
      </c>
      <c r="Q113" s="87"/>
      <c r="R113" s="43">
        <f t="shared" si="13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11"/>
        <v>0</v>
      </c>
      <c r="N114" s="17" t="s">
        <v>16</v>
      </c>
      <c r="O114" s="18"/>
      <c r="P114" s="23">
        <f t="shared" si="12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+'11'!J115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11"/>
        <v>0</v>
      </c>
      <c r="N115" s="17" t="s">
        <v>16</v>
      </c>
      <c r="O115" s="18"/>
      <c r="P115" s="23">
        <f t="shared" si="12"/>
        <v>0</v>
      </c>
      <c r="Q115" s="87">
        <v>11.12</v>
      </c>
      <c r="R115" s="43">
        <f t="shared" si="13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+'11'!J116</f>
        <v>9</v>
      </c>
      <c r="F116" s="72">
        <v>0</v>
      </c>
      <c r="G116" s="46">
        <f t="shared" si="7"/>
        <v>9</v>
      </c>
      <c r="H116" s="82">
        <v>0</v>
      </c>
      <c r="I116" s="80">
        <v>0</v>
      </c>
      <c r="J116" s="46">
        <f t="shared" si="8"/>
        <v>4</v>
      </c>
      <c r="K116" s="73">
        <v>5</v>
      </c>
      <c r="L116" s="22">
        <v>50</v>
      </c>
      <c r="M116" s="66">
        <f t="shared" si="11"/>
        <v>250</v>
      </c>
      <c r="N116" s="17" t="s">
        <v>16</v>
      </c>
      <c r="O116" s="18"/>
      <c r="P116" s="23">
        <f t="shared" si="12"/>
        <v>250</v>
      </c>
      <c r="Q116" s="87">
        <v>9.91</v>
      </c>
      <c r="R116" s="43">
        <f t="shared" si="13"/>
        <v>49.55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+'11'!J117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11"/>
        <v>0</v>
      </c>
      <c r="N117" s="17" t="s">
        <v>16</v>
      </c>
      <c r="O117" s="18"/>
      <c r="P117" s="23">
        <f t="shared" si="12"/>
        <v>0</v>
      </c>
      <c r="Q117" s="87"/>
      <c r="R117" s="43">
        <f t="shared" si="13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+'11'!J118</f>
        <v>5</v>
      </c>
      <c r="F118" s="72">
        <v>0</v>
      </c>
      <c r="G118" s="46">
        <f t="shared" si="7"/>
        <v>5</v>
      </c>
      <c r="H118" s="82">
        <v>0</v>
      </c>
      <c r="I118" s="80">
        <v>0</v>
      </c>
      <c r="J118" s="46">
        <f t="shared" si="8"/>
        <v>5</v>
      </c>
      <c r="K118" s="73"/>
      <c r="L118" s="20">
        <v>50</v>
      </c>
      <c r="M118" s="66">
        <f t="shared" si="11"/>
        <v>0</v>
      </c>
      <c r="N118" s="17" t="s">
        <v>16</v>
      </c>
      <c r="O118" s="18"/>
      <c r="P118" s="23">
        <f t="shared" si="12"/>
        <v>0</v>
      </c>
      <c r="Q118" s="87">
        <v>21.75</v>
      </c>
      <c r="R118" s="43">
        <f t="shared" si="13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+'11'!J119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11"/>
        <v>0</v>
      </c>
      <c r="N119" s="17" t="s">
        <v>16</v>
      </c>
      <c r="O119" s="18"/>
      <c r="P119" s="23">
        <f t="shared" si="12"/>
        <v>0</v>
      </c>
      <c r="Q119" s="87">
        <v>22.91</v>
      </c>
      <c r="R119" s="43">
        <f t="shared" si="13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+'11'!J120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11"/>
        <v>0</v>
      </c>
      <c r="N120" s="17" t="s">
        <v>16</v>
      </c>
      <c r="O120" s="18"/>
      <c r="P120" s="23">
        <f t="shared" si="12"/>
        <v>0</v>
      </c>
      <c r="Q120" s="87"/>
      <c r="R120" s="43">
        <f t="shared" si="13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+'11'!J121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11"/>
        <v>0</v>
      </c>
      <c r="N121" s="17" t="s">
        <v>16</v>
      </c>
      <c r="O121" s="18"/>
      <c r="P121" s="23">
        <f t="shared" si="12"/>
        <v>0</v>
      </c>
      <c r="Q121" s="87"/>
      <c r="R121" s="43">
        <f t="shared" si="13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+'11'!J122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11"/>
        <v>0</v>
      </c>
      <c r="N122" s="17" t="s">
        <v>16</v>
      </c>
      <c r="O122" s="18"/>
      <c r="P122" s="23">
        <f t="shared" si="12"/>
        <v>0</v>
      </c>
      <c r="Q122" s="87"/>
      <c r="R122" s="43">
        <f t="shared" si="13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+'11'!J123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11"/>
        <v>0</v>
      </c>
      <c r="N123" s="17" t="s">
        <v>16</v>
      </c>
      <c r="O123" s="18"/>
      <c r="P123" s="23">
        <f t="shared" si="12"/>
        <v>0</v>
      </c>
      <c r="Q123" s="87">
        <v>2.17</v>
      </c>
      <c r="R123" s="43">
        <f t="shared" si="13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+'11'!J124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11"/>
        <v>0</v>
      </c>
      <c r="N124" s="17" t="s">
        <v>16</v>
      </c>
      <c r="O124" s="18"/>
      <c r="P124" s="23">
        <f t="shared" si="12"/>
        <v>0</v>
      </c>
      <c r="Q124" s="87">
        <v>2.35</v>
      </c>
      <c r="R124" s="43">
        <f t="shared" si="13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+'11'!J125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11"/>
        <v>0</v>
      </c>
      <c r="N125" s="17" t="s">
        <v>16</v>
      </c>
      <c r="O125" s="18"/>
      <c r="P125" s="23">
        <f t="shared" si="12"/>
        <v>0</v>
      </c>
      <c r="Q125" s="87">
        <v>2.12</v>
      </c>
      <c r="R125" s="43">
        <f t="shared" si="13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+'11'!J126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11"/>
        <v>0</v>
      </c>
      <c r="N126" s="17" t="s">
        <v>16</v>
      </c>
      <c r="O126" s="18"/>
      <c r="P126" s="23">
        <f t="shared" si="12"/>
        <v>0</v>
      </c>
      <c r="Q126" s="87">
        <v>2.17</v>
      </c>
      <c r="R126" s="43">
        <f t="shared" si="13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+'11'!J127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11"/>
        <v>0</v>
      </c>
      <c r="N127" s="17" t="s">
        <v>16</v>
      </c>
      <c r="O127" s="18"/>
      <c r="P127" s="23">
        <f t="shared" si="12"/>
        <v>0</v>
      </c>
      <c r="Q127" s="87">
        <v>2.17</v>
      </c>
      <c r="R127" s="43">
        <f t="shared" si="13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+'11'!J128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11"/>
        <v>0</v>
      </c>
      <c r="N128" s="17" t="s">
        <v>16</v>
      </c>
      <c r="O128" s="18"/>
      <c r="P128" s="23">
        <f t="shared" si="12"/>
        <v>0</v>
      </c>
      <c r="Q128" s="87"/>
      <c r="R128" s="43">
        <f t="shared" si="13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+'11'!J129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11"/>
        <v>0</v>
      </c>
      <c r="N129" s="17" t="s">
        <v>16</v>
      </c>
      <c r="O129" s="18"/>
      <c r="P129" s="23">
        <f t="shared" si="12"/>
        <v>0</v>
      </c>
      <c r="Q129" s="87"/>
      <c r="R129" s="43">
        <f t="shared" si="13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+'11'!J130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11"/>
        <v>0</v>
      </c>
      <c r="N130" s="17" t="s">
        <v>16</v>
      </c>
      <c r="O130" s="18"/>
      <c r="P130" s="23">
        <f t="shared" si="12"/>
        <v>0</v>
      </c>
      <c r="Q130" s="87">
        <v>10.48</v>
      </c>
      <c r="R130" s="43">
        <f t="shared" si="13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+'11'!J131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11"/>
        <v>0</v>
      </c>
      <c r="N131" s="17" t="s">
        <v>16</v>
      </c>
      <c r="O131" s="18"/>
      <c r="P131" s="23">
        <f t="shared" si="12"/>
        <v>0</v>
      </c>
      <c r="Q131" s="87">
        <v>15.28</v>
      </c>
      <c r="R131" s="43">
        <f t="shared" si="13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+'11'!J132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11"/>
        <v>0</v>
      </c>
      <c r="N132" s="17" t="s">
        <v>16</v>
      </c>
      <c r="O132" s="18"/>
      <c r="P132" s="23">
        <f t="shared" si="12"/>
        <v>0</v>
      </c>
      <c r="Q132" s="87"/>
      <c r="R132" s="43">
        <f t="shared" si="13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+'11'!J133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11"/>
        <v>0</v>
      </c>
      <c r="N133" s="17" t="s">
        <v>16</v>
      </c>
      <c r="O133" s="18"/>
      <c r="P133" s="23">
        <f t="shared" si="12"/>
        <v>0</v>
      </c>
      <c r="Q133" s="87">
        <v>10.55</v>
      </c>
      <c r="R133" s="43">
        <f t="shared" si="13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+'11'!J134</f>
        <v>0</v>
      </c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11"/>
        <v>0</v>
      </c>
      <c r="N134" s="17" t="s">
        <v>16</v>
      </c>
      <c r="O134" s="18"/>
      <c r="P134" s="23">
        <f t="shared" si="12"/>
        <v>0</v>
      </c>
      <c r="Q134" s="87">
        <v>18.5</v>
      </c>
      <c r="R134" s="43">
        <f t="shared" si="13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+'11'!J135</f>
        <v>10</v>
      </c>
      <c r="F135" s="72">
        <v>0</v>
      </c>
      <c r="G135" s="46">
        <f t="shared" si="7"/>
        <v>10</v>
      </c>
      <c r="H135" s="82">
        <v>0</v>
      </c>
      <c r="I135" s="80">
        <v>0</v>
      </c>
      <c r="J135" s="46">
        <f t="shared" si="8"/>
        <v>8</v>
      </c>
      <c r="K135" s="73">
        <v>2</v>
      </c>
      <c r="L135" s="20">
        <v>25</v>
      </c>
      <c r="M135" s="66">
        <f>+L135*K135</f>
        <v>50</v>
      </c>
      <c r="N135" s="17" t="s">
        <v>16</v>
      </c>
      <c r="O135" s="18"/>
      <c r="P135" s="23">
        <f>SUM(M135-O135)</f>
        <v>50</v>
      </c>
      <c r="Q135" s="87">
        <v>16.16</v>
      </c>
      <c r="R135" s="43">
        <f>+K135*Q135</f>
        <v>32.32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+'11'!J136</f>
        <v>10</v>
      </c>
      <c r="F136" s="72">
        <v>0</v>
      </c>
      <c r="G136" s="46">
        <f t="shared" ref="G136:G205" si="18">E136+F136</f>
        <v>10</v>
      </c>
      <c r="H136" s="82">
        <v>0</v>
      </c>
      <c r="I136" s="80">
        <v>0</v>
      </c>
      <c r="J136" s="46">
        <f t="shared" ref="J136:J205" si="19">+G136-H136-K136-I136</f>
        <v>7</v>
      </c>
      <c r="K136" s="73">
        <v>3</v>
      </c>
      <c r="L136" s="20">
        <v>25</v>
      </c>
      <c r="M136" s="66">
        <f t="shared" si="11"/>
        <v>75</v>
      </c>
      <c r="N136" s="17" t="s">
        <v>16</v>
      </c>
      <c r="O136" s="18"/>
      <c r="P136" s="23">
        <f t="shared" si="12"/>
        <v>75</v>
      </c>
      <c r="Q136" s="87">
        <v>18.63</v>
      </c>
      <c r="R136" s="43">
        <f t="shared" si="13"/>
        <v>55.89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+'11'!J137</f>
        <v>15</v>
      </c>
      <c r="F137" s="72">
        <v>0</v>
      </c>
      <c r="G137" s="46">
        <f t="shared" si="18"/>
        <v>15</v>
      </c>
      <c r="H137" s="82">
        <v>0</v>
      </c>
      <c r="I137" s="80">
        <v>0</v>
      </c>
      <c r="J137" s="46">
        <f t="shared" si="19"/>
        <v>9</v>
      </c>
      <c r="K137" s="73">
        <v>6</v>
      </c>
      <c r="L137" s="20">
        <v>60</v>
      </c>
      <c r="M137" s="66">
        <f t="shared" si="11"/>
        <v>360</v>
      </c>
      <c r="N137" s="17" t="s">
        <v>16</v>
      </c>
      <c r="O137" s="18"/>
      <c r="P137" s="23">
        <f t="shared" si="12"/>
        <v>360</v>
      </c>
      <c r="Q137" s="87">
        <v>11.39</v>
      </c>
      <c r="R137" s="43">
        <f t="shared" si="13"/>
        <v>68.34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+'11'!J138</f>
        <v>0</v>
      </c>
      <c r="F138" s="72">
        <v>0</v>
      </c>
      <c r="G138" s="46">
        <f t="shared" si="18"/>
        <v>0</v>
      </c>
      <c r="H138" s="82">
        <v>0</v>
      </c>
      <c r="I138" s="80">
        <v>0</v>
      </c>
      <c r="J138" s="46">
        <f t="shared" si="19"/>
        <v>0</v>
      </c>
      <c r="K138" s="73"/>
      <c r="L138" s="20">
        <v>50</v>
      </c>
      <c r="M138" s="66">
        <f t="shared" si="11"/>
        <v>0</v>
      </c>
      <c r="N138" s="17" t="s">
        <v>16</v>
      </c>
      <c r="O138" s="18"/>
      <c r="P138" s="23">
        <f t="shared" si="12"/>
        <v>0</v>
      </c>
      <c r="Q138" s="87">
        <v>15.6</v>
      </c>
      <c r="R138" s="43">
        <f t="shared" si="13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+'11'!J139</f>
        <v>0</v>
      </c>
      <c r="F139" s="72">
        <v>0</v>
      </c>
      <c r="G139" s="46">
        <f t="shared" si="18"/>
        <v>0</v>
      </c>
      <c r="H139" s="82">
        <v>0</v>
      </c>
      <c r="I139" s="80">
        <v>0</v>
      </c>
      <c r="J139" s="46">
        <f t="shared" si="19"/>
        <v>0</v>
      </c>
      <c r="K139" s="73"/>
      <c r="L139" s="20">
        <v>65</v>
      </c>
      <c r="M139" s="66">
        <f t="shared" si="11"/>
        <v>0</v>
      </c>
      <c r="N139" s="17" t="s">
        <v>16</v>
      </c>
      <c r="O139" s="18"/>
      <c r="P139" s="23">
        <f t="shared" si="12"/>
        <v>0</v>
      </c>
      <c r="Q139" s="87"/>
      <c r="R139" s="43">
        <f t="shared" si="13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+'11'!J140</f>
        <v>0</v>
      </c>
      <c r="F140" s="72">
        <v>0</v>
      </c>
      <c r="G140" s="46">
        <f t="shared" si="18"/>
        <v>0</v>
      </c>
      <c r="H140" s="82">
        <v>0</v>
      </c>
      <c r="I140" s="80">
        <v>0</v>
      </c>
      <c r="J140" s="46">
        <f t="shared" si="19"/>
        <v>0</v>
      </c>
      <c r="K140" s="73"/>
      <c r="L140" s="20">
        <v>50</v>
      </c>
      <c r="M140" s="66">
        <f t="shared" si="11"/>
        <v>0</v>
      </c>
      <c r="N140" s="17" t="s">
        <v>16</v>
      </c>
      <c r="O140" s="18"/>
      <c r="P140" s="23">
        <f t="shared" si="12"/>
        <v>0</v>
      </c>
      <c r="Q140" s="87"/>
      <c r="R140" s="43">
        <f t="shared" si="13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+'11'!J141</f>
        <v>0</v>
      </c>
      <c r="F141" s="72">
        <v>0</v>
      </c>
      <c r="G141" s="46">
        <f t="shared" si="18"/>
        <v>0</v>
      </c>
      <c r="H141" s="82">
        <v>0</v>
      </c>
      <c r="I141" s="80">
        <v>0</v>
      </c>
      <c r="J141" s="46">
        <f t="shared" si="19"/>
        <v>0</v>
      </c>
      <c r="K141" s="73"/>
      <c r="L141" s="20">
        <v>50</v>
      </c>
      <c r="M141" s="66">
        <f t="shared" si="11"/>
        <v>0</v>
      </c>
      <c r="N141" s="17" t="s">
        <v>16</v>
      </c>
      <c r="O141" s="18"/>
      <c r="P141" s="23">
        <f t="shared" si="12"/>
        <v>0</v>
      </c>
      <c r="Q141" s="87"/>
      <c r="R141" s="43">
        <f t="shared" si="13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+'11'!J142</f>
        <v>0</v>
      </c>
      <c r="F142" s="72">
        <v>0</v>
      </c>
      <c r="G142" s="46">
        <f t="shared" si="18"/>
        <v>0</v>
      </c>
      <c r="H142" s="82">
        <v>0</v>
      </c>
      <c r="I142" s="80">
        <v>0</v>
      </c>
      <c r="J142" s="46">
        <f t="shared" si="19"/>
        <v>0</v>
      </c>
      <c r="K142" s="73"/>
      <c r="L142" s="20">
        <v>60</v>
      </c>
      <c r="M142" s="66">
        <f t="shared" si="11"/>
        <v>0</v>
      </c>
      <c r="N142" s="17" t="s">
        <v>16</v>
      </c>
      <c r="O142" s="18"/>
      <c r="P142" s="23">
        <f t="shared" si="12"/>
        <v>0</v>
      </c>
      <c r="Q142" s="87"/>
      <c r="R142" s="43">
        <f t="shared" si="13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+'11'!J143</f>
        <v>0</v>
      </c>
      <c r="F143" s="72">
        <v>0</v>
      </c>
      <c r="G143" s="46">
        <f t="shared" si="18"/>
        <v>0</v>
      </c>
      <c r="H143" s="82">
        <v>0</v>
      </c>
      <c r="I143" s="80">
        <v>0</v>
      </c>
      <c r="J143" s="46">
        <f t="shared" si="19"/>
        <v>0</v>
      </c>
      <c r="K143" s="73"/>
      <c r="L143" s="20">
        <v>60</v>
      </c>
      <c r="M143" s="66">
        <f t="shared" si="11"/>
        <v>0</v>
      </c>
      <c r="N143" s="17" t="s">
        <v>16</v>
      </c>
      <c r="O143" s="18"/>
      <c r="P143" s="23">
        <f t="shared" si="12"/>
        <v>0</v>
      </c>
      <c r="Q143" s="87"/>
      <c r="R143" s="43">
        <f t="shared" si="13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+'11'!J144</f>
        <v>3</v>
      </c>
      <c r="F144" s="72">
        <v>0</v>
      </c>
      <c r="G144" s="46">
        <f t="shared" si="18"/>
        <v>3</v>
      </c>
      <c r="H144" s="82">
        <v>0</v>
      </c>
      <c r="I144" s="80">
        <v>0</v>
      </c>
      <c r="J144" s="46">
        <f t="shared" si="19"/>
        <v>0</v>
      </c>
      <c r="K144" s="73">
        <v>3</v>
      </c>
      <c r="L144" s="20">
        <v>30</v>
      </c>
      <c r="M144" s="66">
        <f t="shared" si="11"/>
        <v>90</v>
      </c>
      <c r="N144" s="17" t="s">
        <v>16</v>
      </c>
      <c r="O144" s="18"/>
      <c r="P144" s="23">
        <f t="shared" si="12"/>
        <v>90</v>
      </c>
      <c r="Q144" s="87"/>
      <c r="R144" s="43">
        <f t="shared" si="13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+'11'!J145</f>
        <v>0</v>
      </c>
      <c r="F145" s="72">
        <v>0</v>
      </c>
      <c r="G145" s="46">
        <f t="shared" si="18"/>
        <v>0</v>
      </c>
      <c r="H145" s="82">
        <v>0</v>
      </c>
      <c r="I145" s="80">
        <v>0</v>
      </c>
      <c r="J145" s="46">
        <f t="shared" si="19"/>
        <v>0</v>
      </c>
      <c r="K145" s="73"/>
      <c r="L145" s="20">
        <v>45</v>
      </c>
      <c r="M145" s="66">
        <f t="shared" si="11"/>
        <v>0</v>
      </c>
      <c r="N145" s="17" t="s">
        <v>16</v>
      </c>
      <c r="O145" s="18"/>
      <c r="P145" s="23">
        <f t="shared" si="12"/>
        <v>0</v>
      </c>
      <c r="Q145" s="87">
        <v>12.95</v>
      </c>
      <c r="R145" s="43">
        <f t="shared" si="13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+'11'!J146</f>
        <v>0</v>
      </c>
      <c r="F146" s="72">
        <v>0</v>
      </c>
      <c r="G146" s="46">
        <f t="shared" si="18"/>
        <v>0</v>
      </c>
      <c r="H146" s="82">
        <v>0</v>
      </c>
      <c r="I146" s="80">
        <v>0</v>
      </c>
      <c r="J146" s="46">
        <f t="shared" si="19"/>
        <v>0</v>
      </c>
      <c r="K146" s="73"/>
      <c r="L146" s="20">
        <v>45</v>
      </c>
      <c r="M146" s="66">
        <f t="shared" si="11"/>
        <v>0</v>
      </c>
      <c r="N146" s="17" t="s">
        <v>16</v>
      </c>
      <c r="O146" s="18"/>
      <c r="P146" s="23">
        <f t="shared" si="12"/>
        <v>0</v>
      </c>
      <c r="Q146" s="87">
        <v>10.61</v>
      </c>
      <c r="R146" s="43">
        <f t="shared" si="13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+'11'!J147</f>
        <v>0</v>
      </c>
      <c r="F147" s="72">
        <v>0</v>
      </c>
      <c r="G147" s="46">
        <f t="shared" si="18"/>
        <v>0</v>
      </c>
      <c r="H147" s="82">
        <v>0</v>
      </c>
      <c r="I147" s="80">
        <v>0</v>
      </c>
      <c r="J147" s="46">
        <f t="shared" si="19"/>
        <v>0</v>
      </c>
      <c r="K147" s="73"/>
      <c r="L147" s="20">
        <v>45</v>
      </c>
      <c r="M147" s="66">
        <f t="shared" si="11"/>
        <v>0</v>
      </c>
      <c r="N147" s="17" t="s">
        <v>16</v>
      </c>
      <c r="O147" s="18"/>
      <c r="P147" s="23">
        <f t="shared" si="12"/>
        <v>0</v>
      </c>
      <c r="Q147" s="87">
        <v>11.97</v>
      </c>
      <c r="R147" s="43">
        <f t="shared" si="13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+'11'!J148</f>
        <v>0</v>
      </c>
      <c r="F148" s="72">
        <v>0</v>
      </c>
      <c r="G148" s="46">
        <f t="shared" si="18"/>
        <v>0</v>
      </c>
      <c r="H148" s="82">
        <v>0</v>
      </c>
      <c r="I148" s="80">
        <v>0</v>
      </c>
      <c r="J148" s="46">
        <f t="shared" si="19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+'11'!J150</f>
        <v>0</v>
      </c>
      <c r="F150" s="72">
        <v>0</v>
      </c>
      <c r="G150" s="46">
        <f t="shared" si="18"/>
        <v>0</v>
      </c>
      <c r="H150" s="82">
        <v>0</v>
      </c>
      <c r="I150" s="80">
        <v>0</v>
      </c>
      <c r="J150" s="46">
        <f t="shared" si="19"/>
        <v>0</v>
      </c>
      <c r="K150" s="73"/>
      <c r="L150" s="20">
        <v>45</v>
      </c>
      <c r="M150" s="66">
        <f t="shared" si="11"/>
        <v>0</v>
      </c>
      <c r="N150" s="17" t="s">
        <v>16</v>
      </c>
      <c r="O150" s="18"/>
      <c r="P150" s="23">
        <f t="shared" si="12"/>
        <v>0</v>
      </c>
      <c r="Q150" s="87">
        <v>14.95</v>
      </c>
      <c r="R150" s="43">
        <f t="shared" si="13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+'11'!J151</f>
        <v>0</v>
      </c>
      <c r="F151" s="72">
        <v>0</v>
      </c>
      <c r="G151" s="46">
        <f t="shared" si="18"/>
        <v>0</v>
      </c>
      <c r="H151" s="82">
        <v>0</v>
      </c>
      <c r="I151" s="80">
        <v>0</v>
      </c>
      <c r="J151" s="46">
        <f t="shared" si="19"/>
        <v>0</v>
      </c>
      <c r="K151" s="73"/>
      <c r="L151" s="22">
        <v>35</v>
      </c>
      <c r="M151" s="66">
        <f t="shared" si="11"/>
        <v>0</v>
      </c>
      <c r="N151" s="17" t="s">
        <v>16</v>
      </c>
      <c r="O151" s="18"/>
      <c r="P151" s="23">
        <f t="shared" si="12"/>
        <v>0</v>
      </c>
      <c r="Q151" s="87"/>
      <c r="R151" s="43">
        <f t="shared" si="13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+'11'!J152</f>
        <v>0</v>
      </c>
      <c r="F152" s="72">
        <v>0</v>
      </c>
      <c r="G152" s="46">
        <f t="shared" si="18"/>
        <v>0</v>
      </c>
      <c r="H152" s="82">
        <v>0</v>
      </c>
      <c r="I152" s="80">
        <v>0</v>
      </c>
      <c r="J152" s="46">
        <f t="shared" si="19"/>
        <v>0</v>
      </c>
      <c r="K152" s="73"/>
      <c r="L152" s="22">
        <v>25</v>
      </c>
      <c r="M152" s="66">
        <f t="shared" si="11"/>
        <v>0</v>
      </c>
      <c r="N152" s="17" t="s">
        <v>16</v>
      </c>
      <c r="O152" s="18"/>
      <c r="P152" s="23">
        <f t="shared" si="12"/>
        <v>0</v>
      </c>
      <c r="Q152" s="87"/>
      <c r="R152" s="43">
        <f t="shared" si="13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+'11'!J153</f>
        <v>0</v>
      </c>
      <c r="F153" s="72">
        <v>0</v>
      </c>
      <c r="G153" s="46">
        <f t="shared" si="18"/>
        <v>0</v>
      </c>
      <c r="H153" s="82">
        <v>0</v>
      </c>
      <c r="I153" s="80">
        <v>0</v>
      </c>
      <c r="J153" s="46">
        <f t="shared" si="19"/>
        <v>0</v>
      </c>
      <c r="K153" s="73"/>
      <c r="L153" s="20">
        <v>100</v>
      </c>
      <c r="M153" s="66">
        <f t="shared" si="11"/>
        <v>0</v>
      </c>
      <c r="N153" s="17" t="s">
        <v>16</v>
      </c>
      <c r="O153" s="18"/>
      <c r="P153" s="23">
        <f t="shared" si="12"/>
        <v>0</v>
      </c>
      <c r="Q153" s="89"/>
      <c r="R153" s="43">
        <f t="shared" si="13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+'11'!J154</f>
        <v>9</v>
      </c>
      <c r="F154" s="72">
        <v>0</v>
      </c>
      <c r="G154" s="46">
        <f>E154+F154</f>
        <v>9</v>
      </c>
      <c r="H154" s="82">
        <v>0</v>
      </c>
      <c r="I154" s="80">
        <v>0</v>
      </c>
      <c r="J154" s="46">
        <f>+G154-H154-K154-I154</f>
        <v>5</v>
      </c>
      <c r="K154" s="73">
        <v>4</v>
      </c>
      <c r="L154" s="15">
        <v>50</v>
      </c>
      <c r="M154" s="66">
        <f>+L154*K154</f>
        <v>200</v>
      </c>
      <c r="N154" s="17" t="s">
        <v>16</v>
      </c>
      <c r="O154" s="18"/>
      <c r="P154" s="23">
        <f>SUM(M154-O154)</f>
        <v>200</v>
      </c>
      <c r="Q154" s="87">
        <v>29.96</v>
      </c>
      <c r="R154" s="43">
        <f>+K154*Q154</f>
        <v>119.84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+'11'!J155</f>
        <v>0</v>
      </c>
      <c r="F155" s="72">
        <v>0</v>
      </c>
      <c r="G155" s="46">
        <f t="shared" ref="G155" si="20">E155+F155</f>
        <v>0</v>
      </c>
      <c r="H155" s="82">
        <v>0</v>
      </c>
      <c r="I155" s="80">
        <v>0</v>
      </c>
      <c r="J155" s="46">
        <f t="shared" ref="J155" si="21">+G155-H155-K155-I155</f>
        <v>0</v>
      </c>
      <c r="K155" s="73"/>
      <c r="L155" s="20">
        <v>40</v>
      </c>
      <c r="M155" s="66">
        <f t="shared" ref="M155:M218" si="22">+L155*K155</f>
        <v>0</v>
      </c>
      <c r="N155" s="17" t="s">
        <v>16</v>
      </c>
      <c r="O155" s="18"/>
      <c r="P155" s="23">
        <f t="shared" ref="P155:P218" si="23">SUM(M155-O155)</f>
        <v>0</v>
      </c>
      <c r="Q155" s="89"/>
      <c r="R155" s="43">
        <f t="shared" ref="R155:R218" si="24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+'11'!J156</f>
        <v>0</v>
      </c>
      <c r="F156" s="72">
        <v>0</v>
      </c>
      <c r="G156" s="46">
        <f t="shared" si="18"/>
        <v>0</v>
      </c>
      <c r="H156" s="82">
        <v>0</v>
      </c>
      <c r="I156" s="80">
        <v>0</v>
      </c>
      <c r="J156" s="46">
        <f t="shared" si="19"/>
        <v>0</v>
      </c>
      <c r="K156" s="73"/>
      <c r="L156" s="20">
        <v>55</v>
      </c>
      <c r="M156" s="66">
        <f t="shared" si="22"/>
        <v>0</v>
      </c>
      <c r="N156" s="17" t="s">
        <v>16</v>
      </c>
      <c r="O156" s="18"/>
      <c r="P156" s="23">
        <f t="shared" si="23"/>
        <v>0</v>
      </c>
      <c r="Q156" s="87"/>
      <c r="R156" s="43">
        <f t="shared" si="24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22"/>
        <v>0</v>
      </c>
      <c r="N157" s="17" t="s">
        <v>16</v>
      </c>
      <c r="O157" s="18"/>
      <c r="P157" s="23">
        <f t="shared" si="23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+'11'!J158</f>
        <v>0</v>
      </c>
      <c r="F158" s="72">
        <v>0</v>
      </c>
      <c r="G158" s="46">
        <f t="shared" si="18"/>
        <v>0</v>
      </c>
      <c r="H158" s="82">
        <v>0</v>
      </c>
      <c r="I158" s="80">
        <v>0</v>
      </c>
      <c r="J158" s="46">
        <f t="shared" si="19"/>
        <v>0</v>
      </c>
      <c r="K158" s="73"/>
      <c r="L158" s="20">
        <v>10</v>
      </c>
      <c r="M158" s="66">
        <f t="shared" si="22"/>
        <v>0</v>
      </c>
      <c r="N158" s="17" t="s">
        <v>16</v>
      </c>
      <c r="O158" s="18"/>
      <c r="P158" s="23">
        <f t="shared" si="23"/>
        <v>0</v>
      </c>
      <c r="Q158" s="87"/>
      <c r="R158" s="43">
        <f t="shared" si="24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+'11'!J159</f>
        <v>0</v>
      </c>
      <c r="F159" s="72">
        <v>0</v>
      </c>
      <c r="G159" s="46">
        <f t="shared" si="18"/>
        <v>0</v>
      </c>
      <c r="H159" s="82">
        <v>0</v>
      </c>
      <c r="I159" s="80">
        <v>0</v>
      </c>
      <c r="J159" s="46">
        <f t="shared" si="19"/>
        <v>0</v>
      </c>
      <c r="K159" s="73"/>
      <c r="L159" s="20">
        <v>35</v>
      </c>
      <c r="M159" s="66">
        <f t="shared" si="22"/>
        <v>0</v>
      </c>
      <c r="N159" s="17" t="s">
        <v>16</v>
      </c>
      <c r="O159" s="18"/>
      <c r="P159" s="23">
        <f t="shared" si="23"/>
        <v>0</v>
      </c>
      <c r="Q159" s="87"/>
      <c r="R159" s="43">
        <f t="shared" si="24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+'11'!J161</f>
        <v>0</v>
      </c>
      <c r="F161" s="72">
        <v>0</v>
      </c>
      <c r="G161" s="46">
        <f t="shared" si="18"/>
        <v>0</v>
      </c>
      <c r="H161" s="82">
        <v>0</v>
      </c>
      <c r="I161" s="80">
        <v>0</v>
      </c>
      <c r="J161" s="46">
        <f t="shared" si="19"/>
        <v>0</v>
      </c>
      <c r="K161" s="73"/>
      <c r="L161" s="20">
        <v>40</v>
      </c>
      <c r="M161" s="66">
        <f t="shared" si="22"/>
        <v>0</v>
      </c>
      <c r="N161" s="17" t="s">
        <v>16</v>
      </c>
      <c r="O161" s="18"/>
      <c r="P161" s="23">
        <f t="shared" si="23"/>
        <v>0</v>
      </c>
      <c r="Q161" s="87"/>
      <c r="R161" s="43">
        <f t="shared" si="24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+'11'!J163</f>
        <v>0</v>
      </c>
      <c r="F163" s="72">
        <v>0</v>
      </c>
      <c r="G163" s="46">
        <f t="shared" si="18"/>
        <v>0</v>
      </c>
      <c r="H163" s="82">
        <v>0</v>
      </c>
      <c r="I163" s="80">
        <v>0</v>
      </c>
      <c r="J163" s="46">
        <f t="shared" si="19"/>
        <v>0</v>
      </c>
      <c r="K163" s="73"/>
      <c r="L163" s="20">
        <v>50</v>
      </c>
      <c r="M163" s="66">
        <f t="shared" si="22"/>
        <v>0</v>
      </c>
      <c r="N163" s="17" t="s">
        <v>16</v>
      </c>
      <c r="O163" s="18"/>
      <c r="P163" s="23">
        <f t="shared" si="23"/>
        <v>0</v>
      </c>
      <c r="Q163" s="87">
        <v>24.99</v>
      </c>
      <c r="R163" s="43">
        <f t="shared" si="24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+'11'!J164</f>
        <v>0</v>
      </c>
      <c r="F164" s="72">
        <v>0</v>
      </c>
      <c r="G164" s="46">
        <f t="shared" si="18"/>
        <v>0</v>
      </c>
      <c r="H164" s="82">
        <v>0</v>
      </c>
      <c r="I164" s="80">
        <v>0</v>
      </c>
      <c r="J164" s="46">
        <f t="shared" si="19"/>
        <v>0</v>
      </c>
      <c r="K164" s="73"/>
      <c r="L164" s="20">
        <v>80</v>
      </c>
      <c r="M164" s="66">
        <f t="shared" si="22"/>
        <v>0</v>
      </c>
      <c r="N164" s="17" t="s">
        <v>16</v>
      </c>
      <c r="O164" s="18"/>
      <c r="P164" s="23">
        <f t="shared" si="23"/>
        <v>0</v>
      </c>
      <c r="Q164" s="89"/>
      <c r="R164" s="43">
        <f t="shared" si="24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+'11'!J165</f>
        <v>0</v>
      </c>
      <c r="F165" s="72">
        <v>0</v>
      </c>
      <c r="G165" s="46">
        <f t="shared" si="18"/>
        <v>0</v>
      </c>
      <c r="H165" s="82">
        <v>0</v>
      </c>
      <c r="I165" s="80">
        <v>0</v>
      </c>
      <c r="J165" s="46">
        <f t="shared" si="19"/>
        <v>0</v>
      </c>
      <c r="K165" s="73"/>
      <c r="L165" s="20">
        <v>35</v>
      </c>
      <c r="M165" s="66">
        <f t="shared" si="22"/>
        <v>0</v>
      </c>
      <c r="N165" s="17" t="s">
        <v>16</v>
      </c>
      <c r="O165" s="18"/>
      <c r="P165" s="23">
        <f t="shared" si="23"/>
        <v>0</v>
      </c>
      <c r="Q165" s="87">
        <v>40.28</v>
      </c>
      <c r="R165" s="43">
        <f t="shared" si="24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+'11'!J166</f>
        <v>0</v>
      </c>
      <c r="F166" s="72">
        <v>0</v>
      </c>
      <c r="G166" s="46">
        <f t="shared" si="18"/>
        <v>0</v>
      </c>
      <c r="H166" s="82">
        <v>0</v>
      </c>
      <c r="I166" s="80">
        <v>0</v>
      </c>
      <c r="J166" s="46">
        <f t="shared" si="19"/>
        <v>0</v>
      </c>
      <c r="K166" s="73"/>
      <c r="L166" s="20">
        <v>35</v>
      </c>
      <c r="M166" s="66">
        <f t="shared" si="22"/>
        <v>0</v>
      </c>
      <c r="N166" s="17" t="s">
        <v>16</v>
      </c>
      <c r="O166" s="18"/>
      <c r="P166" s="23">
        <f t="shared" si="23"/>
        <v>0</v>
      </c>
      <c r="Q166" s="89"/>
      <c r="R166" s="43">
        <f t="shared" si="24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+'11'!J167</f>
        <v>0</v>
      </c>
      <c r="F167" s="72">
        <v>0</v>
      </c>
      <c r="G167" s="46">
        <f t="shared" si="18"/>
        <v>0</v>
      </c>
      <c r="H167" s="82">
        <v>0</v>
      </c>
      <c r="I167" s="80">
        <v>0</v>
      </c>
      <c r="J167" s="46">
        <f t="shared" si="19"/>
        <v>0</v>
      </c>
      <c r="K167" s="73"/>
      <c r="L167" s="20">
        <v>60</v>
      </c>
      <c r="M167" s="66">
        <f t="shared" si="22"/>
        <v>0</v>
      </c>
      <c r="N167" s="17" t="s">
        <v>16</v>
      </c>
      <c r="O167" s="18"/>
      <c r="P167" s="23">
        <f t="shared" si="23"/>
        <v>0</v>
      </c>
      <c r="Q167" s="87">
        <v>38</v>
      </c>
      <c r="R167" s="43">
        <f t="shared" si="24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+'11'!J168</f>
        <v>0</v>
      </c>
      <c r="F168" s="72">
        <v>0</v>
      </c>
      <c r="G168" s="46">
        <f t="shared" si="18"/>
        <v>0</v>
      </c>
      <c r="H168" s="82">
        <v>0</v>
      </c>
      <c r="I168" s="80">
        <v>0</v>
      </c>
      <c r="J168" s="46">
        <f t="shared" si="19"/>
        <v>0</v>
      </c>
      <c r="K168" s="73"/>
      <c r="L168" s="20">
        <v>120</v>
      </c>
      <c r="M168" s="66">
        <f t="shared" si="22"/>
        <v>0</v>
      </c>
      <c r="N168" s="17" t="s">
        <v>16</v>
      </c>
      <c r="O168" s="18"/>
      <c r="P168" s="23">
        <f t="shared" si="23"/>
        <v>0</v>
      </c>
      <c r="Q168" s="87">
        <v>73</v>
      </c>
      <c r="R168" s="43">
        <f t="shared" si="24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+'11'!J169</f>
        <v>0</v>
      </c>
      <c r="F169" s="72">
        <v>0</v>
      </c>
      <c r="G169" s="46">
        <f t="shared" si="18"/>
        <v>0</v>
      </c>
      <c r="H169" s="82">
        <v>0</v>
      </c>
      <c r="I169" s="80">
        <v>0</v>
      </c>
      <c r="J169" s="46">
        <f t="shared" si="19"/>
        <v>0</v>
      </c>
      <c r="K169" s="73"/>
      <c r="L169" s="20">
        <v>60</v>
      </c>
      <c r="M169" s="66">
        <f t="shared" si="22"/>
        <v>0</v>
      </c>
      <c r="N169" s="17" t="s">
        <v>16</v>
      </c>
      <c r="O169" s="18"/>
      <c r="P169" s="23">
        <f t="shared" si="23"/>
        <v>0</v>
      </c>
      <c r="Q169" s="87">
        <v>38</v>
      </c>
      <c r="R169" s="43">
        <f t="shared" si="24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+'11'!J170</f>
        <v>0</v>
      </c>
      <c r="F170" s="72">
        <v>0</v>
      </c>
      <c r="G170" s="46">
        <f t="shared" si="18"/>
        <v>0</v>
      </c>
      <c r="H170" s="82">
        <v>0</v>
      </c>
      <c r="I170" s="80">
        <v>0</v>
      </c>
      <c r="J170" s="46">
        <f t="shared" si="19"/>
        <v>0</v>
      </c>
      <c r="K170" s="73"/>
      <c r="L170" s="20">
        <v>120</v>
      </c>
      <c r="M170" s="66">
        <f t="shared" si="22"/>
        <v>0</v>
      </c>
      <c r="N170" s="17" t="s">
        <v>16</v>
      </c>
      <c r="O170" s="18"/>
      <c r="P170" s="23">
        <f t="shared" si="23"/>
        <v>0</v>
      </c>
      <c r="Q170" s="87">
        <v>73</v>
      </c>
      <c r="R170" s="43">
        <f t="shared" si="24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+'11'!J171</f>
        <v>0</v>
      </c>
      <c r="F171" s="72">
        <v>0</v>
      </c>
      <c r="G171" s="46">
        <f t="shared" si="18"/>
        <v>0</v>
      </c>
      <c r="H171" s="82">
        <v>0</v>
      </c>
      <c r="I171" s="80">
        <v>0</v>
      </c>
      <c r="J171" s="46">
        <f t="shared" si="19"/>
        <v>0</v>
      </c>
      <c r="K171" s="73"/>
      <c r="L171" s="20">
        <v>50</v>
      </c>
      <c r="M171" s="66">
        <f t="shared" si="22"/>
        <v>0</v>
      </c>
      <c r="N171" s="17" t="s">
        <v>16</v>
      </c>
      <c r="O171" s="18"/>
      <c r="P171" s="23">
        <f t="shared" si="23"/>
        <v>0</v>
      </c>
      <c r="Q171" s="87">
        <v>23.74</v>
      </c>
      <c r="R171" s="43">
        <f t="shared" si="24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+'11'!J172</f>
        <v>0</v>
      </c>
      <c r="F172" s="72">
        <v>0</v>
      </c>
      <c r="G172" s="46">
        <f t="shared" si="18"/>
        <v>0</v>
      </c>
      <c r="H172" s="82">
        <v>0</v>
      </c>
      <c r="I172" s="80">
        <v>0</v>
      </c>
      <c r="J172" s="46">
        <f t="shared" si="19"/>
        <v>0</v>
      </c>
      <c r="K172" s="73"/>
      <c r="L172" s="20">
        <v>150</v>
      </c>
      <c r="M172" s="66">
        <f t="shared" si="22"/>
        <v>0</v>
      </c>
      <c r="N172" s="17" t="s">
        <v>16</v>
      </c>
      <c r="O172" s="18"/>
      <c r="P172" s="23">
        <f t="shared" si="23"/>
        <v>0</v>
      </c>
      <c r="Q172" s="87">
        <v>64.38</v>
      </c>
      <c r="R172" s="43">
        <f t="shared" si="24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+'11'!J173</f>
        <v>0</v>
      </c>
      <c r="F173" s="72">
        <v>0</v>
      </c>
      <c r="G173" s="46">
        <f t="shared" si="18"/>
        <v>0</v>
      </c>
      <c r="H173" s="82">
        <v>0</v>
      </c>
      <c r="I173" s="80">
        <v>0</v>
      </c>
      <c r="J173" s="46">
        <f t="shared" si="19"/>
        <v>0</v>
      </c>
      <c r="K173" s="73"/>
      <c r="L173" s="20">
        <v>135</v>
      </c>
      <c r="M173" s="66">
        <f t="shared" si="22"/>
        <v>0</v>
      </c>
      <c r="N173" s="17" t="s">
        <v>16</v>
      </c>
      <c r="O173" s="18"/>
      <c r="P173" s="23">
        <f t="shared" si="23"/>
        <v>0</v>
      </c>
      <c r="Q173" s="89"/>
      <c r="R173" s="43">
        <f t="shared" si="24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+'11'!J174</f>
        <v>0</v>
      </c>
      <c r="F174" s="72">
        <v>0</v>
      </c>
      <c r="G174" s="46">
        <f t="shared" si="18"/>
        <v>0</v>
      </c>
      <c r="H174" s="82">
        <v>0</v>
      </c>
      <c r="I174" s="80">
        <v>0</v>
      </c>
      <c r="J174" s="46">
        <f t="shared" si="19"/>
        <v>0</v>
      </c>
      <c r="K174" s="73"/>
      <c r="L174" s="20">
        <v>100</v>
      </c>
      <c r="M174" s="66">
        <f t="shared" si="22"/>
        <v>0</v>
      </c>
      <c r="N174" s="17" t="s">
        <v>16</v>
      </c>
      <c r="O174" s="18"/>
      <c r="P174" s="23">
        <f t="shared" si="23"/>
        <v>0</v>
      </c>
      <c r="Q174" s="89"/>
      <c r="R174" s="43">
        <f t="shared" si="24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+'11'!J175</f>
        <v>0</v>
      </c>
      <c r="F175" s="72">
        <v>0</v>
      </c>
      <c r="G175" s="46">
        <f t="shared" si="18"/>
        <v>0</v>
      </c>
      <c r="H175" s="82">
        <v>0</v>
      </c>
      <c r="I175" s="80">
        <v>0</v>
      </c>
      <c r="J175" s="46">
        <f t="shared" si="19"/>
        <v>0</v>
      </c>
      <c r="K175" s="73"/>
      <c r="L175" s="20">
        <v>90</v>
      </c>
      <c r="M175" s="66">
        <f t="shared" si="22"/>
        <v>0</v>
      </c>
      <c r="N175" s="17" t="s">
        <v>16</v>
      </c>
      <c r="O175" s="18"/>
      <c r="P175" s="23">
        <f t="shared" si="23"/>
        <v>0</v>
      </c>
      <c r="Q175" s="89"/>
      <c r="R175" s="43">
        <f t="shared" si="24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+'11'!J176</f>
        <v>0</v>
      </c>
      <c r="F176" s="72">
        <v>0</v>
      </c>
      <c r="G176" s="46">
        <f t="shared" si="18"/>
        <v>0</v>
      </c>
      <c r="H176" s="82">
        <v>0</v>
      </c>
      <c r="I176" s="80">
        <v>0</v>
      </c>
      <c r="J176" s="46">
        <f t="shared" si="19"/>
        <v>0</v>
      </c>
      <c r="K176" s="73"/>
      <c r="L176" s="20">
        <v>90</v>
      </c>
      <c r="M176" s="66">
        <f t="shared" si="22"/>
        <v>0</v>
      </c>
      <c r="N176" s="17" t="s">
        <v>16</v>
      </c>
      <c r="O176" s="18"/>
      <c r="P176" s="23">
        <f t="shared" si="23"/>
        <v>0</v>
      </c>
      <c r="Q176" s="89"/>
      <c r="R176" s="43">
        <f t="shared" si="24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+'11'!J177</f>
        <v>0</v>
      </c>
      <c r="F177" s="72">
        <v>0</v>
      </c>
      <c r="G177" s="46">
        <f t="shared" si="18"/>
        <v>0</v>
      </c>
      <c r="H177" s="82">
        <v>0</v>
      </c>
      <c r="I177" s="80">
        <v>0</v>
      </c>
      <c r="J177" s="46">
        <f t="shared" si="19"/>
        <v>0</v>
      </c>
      <c r="K177" s="73"/>
      <c r="L177" s="20">
        <v>90</v>
      </c>
      <c r="M177" s="66">
        <f t="shared" si="22"/>
        <v>0</v>
      </c>
      <c r="N177" s="17" t="s">
        <v>16</v>
      </c>
      <c r="O177" s="18"/>
      <c r="P177" s="23">
        <f t="shared" si="23"/>
        <v>0</v>
      </c>
      <c r="Q177" s="89"/>
      <c r="R177" s="43">
        <f t="shared" si="24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+'11'!J178</f>
        <v>0</v>
      </c>
      <c r="F178" s="72">
        <v>0</v>
      </c>
      <c r="G178" s="46">
        <f t="shared" si="18"/>
        <v>0</v>
      </c>
      <c r="H178" s="82">
        <v>0</v>
      </c>
      <c r="I178" s="80">
        <v>0</v>
      </c>
      <c r="J178" s="46">
        <f t="shared" si="19"/>
        <v>0</v>
      </c>
      <c r="K178" s="73"/>
      <c r="L178" s="20">
        <v>90</v>
      </c>
      <c r="M178" s="66">
        <f t="shared" si="22"/>
        <v>0</v>
      </c>
      <c r="N178" s="17" t="s">
        <v>16</v>
      </c>
      <c r="O178" s="18"/>
      <c r="P178" s="23">
        <f t="shared" si="23"/>
        <v>0</v>
      </c>
      <c r="Q178" s="89"/>
      <c r="R178" s="43">
        <f t="shared" si="24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+'11'!J179</f>
        <v>0</v>
      </c>
      <c r="F179" s="72">
        <v>0</v>
      </c>
      <c r="G179" s="46">
        <f t="shared" si="18"/>
        <v>0</v>
      </c>
      <c r="H179" s="82">
        <v>0</v>
      </c>
      <c r="I179" s="80">
        <v>0</v>
      </c>
      <c r="J179" s="46">
        <f t="shared" si="19"/>
        <v>0</v>
      </c>
      <c r="K179" s="73"/>
      <c r="L179" s="20">
        <v>55</v>
      </c>
      <c r="M179" s="66">
        <f t="shared" si="22"/>
        <v>0</v>
      </c>
      <c r="N179" s="17" t="s">
        <v>16</v>
      </c>
      <c r="O179" s="18"/>
      <c r="P179" s="23">
        <f t="shared" si="23"/>
        <v>0</v>
      </c>
      <c r="Q179" s="89"/>
      <c r="R179" s="43">
        <f t="shared" si="24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+'11'!J180</f>
        <v>0</v>
      </c>
      <c r="F180" s="72">
        <v>0</v>
      </c>
      <c r="G180" s="46">
        <f t="shared" si="18"/>
        <v>0</v>
      </c>
      <c r="H180" s="82">
        <v>0</v>
      </c>
      <c r="I180" s="80">
        <v>0</v>
      </c>
      <c r="J180" s="46">
        <f t="shared" si="19"/>
        <v>0</v>
      </c>
      <c r="K180" s="73"/>
      <c r="L180" s="20">
        <v>85</v>
      </c>
      <c r="M180" s="66">
        <f t="shared" si="22"/>
        <v>0</v>
      </c>
      <c r="N180" s="17" t="s">
        <v>16</v>
      </c>
      <c r="O180" s="18"/>
      <c r="P180" s="23">
        <f t="shared" si="23"/>
        <v>0</v>
      </c>
      <c r="Q180" s="89"/>
      <c r="R180" s="43">
        <f t="shared" si="24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+'11'!J181</f>
        <v>0</v>
      </c>
      <c r="F181" s="72">
        <v>0</v>
      </c>
      <c r="G181" s="46">
        <f t="shared" si="18"/>
        <v>0</v>
      </c>
      <c r="H181" s="82">
        <v>0</v>
      </c>
      <c r="I181" s="80">
        <v>0</v>
      </c>
      <c r="J181" s="46">
        <f t="shared" si="19"/>
        <v>0</v>
      </c>
      <c r="K181" s="73"/>
      <c r="L181" s="20">
        <v>50</v>
      </c>
      <c r="M181" s="66">
        <f t="shared" si="22"/>
        <v>0</v>
      </c>
      <c r="N181" s="17" t="s">
        <v>16</v>
      </c>
      <c r="O181" s="18"/>
      <c r="P181" s="23">
        <f t="shared" si="23"/>
        <v>0</v>
      </c>
      <c r="Q181" s="87">
        <v>33</v>
      </c>
      <c r="R181" s="43">
        <f t="shared" si="24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+'11'!J182</f>
        <v>0</v>
      </c>
      <c r="F182" s="72">
        <v>0</v>
      </c>
      <c r="G182" s="46">
        <f t="shared" si="18"/>
        <v>0</v>
      </c>
      <c r="H182" s="82">
        <v>0</v>
      </c>
      <c r="I182" s="80">
        <v>0</v>
      </c>
      <c r="J182" s="46">
        <f t="shared" si="19"/>
        <v>0</v>
      </c>
      <c r="K182" s="73"/>
      <c r="L182" s="20">
        <v>120</v>
      </c>
      <c r="M182" s="66">
        <f t="shared" si="22"/>
        <v>0</v>
      </c>
      <c r="N182" s="17" t="s">
        <v>16</v>
      </c>
      <c r="O182" s="18"/>
      <c r="P182" s="23">
        <f t="shared" si="23"/>
        <v>0</v>
      </c>
      <c r="Q182" s="87">
        <v>83</v>
      </c>
      <c r="R182" s="43">
        <f t="shared" si="24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+'11'!J184</f>
        <v>0</v>
      </c>
      <c r="F184" s="72">
        <v>0</v>
      </c>
      <c r="G184" s="46">
        <f t="shared" si="18"/>
        <v>0</v>
      </c>
      <c r="H184" s="82">
        <v>0</v>
      </c>
      <c r="I184" s="80">
        <v>0</v>
      </c>
      <c r="J184" s="46">
        <f t="shared" si="19"/>
        <v>0</v>
      </c>
      <c r="K184" s="73"/>
      <c r="L184" s="20">
        <v>25</v>
      </c>
      <c r="M184" s="66">
        <f t="shared" si="22"/>
        <v>0</v>
      </c>
      <c r="N184" s="17" t="s">
        <v>16</v>
      </c>
      <c r="O184" s="18"/>
      <c r="P184" s="23">
        <f t="shared" si="23"/>
        <v>0</v>
      </c>
      <c r="Q184" s="87">
        <v>15</v>
      </c>
      <c r="R184" s="43">
        <f t="shared" si="24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+'11'!J185</f>
        <v>0</v>
      </c>
      <c r="F185" s="72">
        <v>0</v>
      </c>
      <c r="G185" s="46">
        <f t="shared" si="18"/>
        <v>0</v>
      </c>
      <c r="H185" s="82">
        <v>0</v>
      </c>
      <c r="I185" s="80">
        <v>0</v>
      </c>
      <c r="J185" s="46">
        <f t="shared" si="19"/>
        <v>0</v>
      </c>
      <c r="K185" s="73"/>
      <c r="L185" s="20">
        <v>25</v>
      </c>
      <c r="M185" s="66">
        <f t="shared" si="22"/>
        <v>0</v>
      </c>
      <c r="N185" s="17" t="s">
        <v>16</v>
      </c>
      <c r="O185" s="18"/>
      <c r="P185" s="23">
        <f t="shared" si="23"/>
        <v>0</v>
      </c>
      <c r="Q185" s="87">
        <v>15</v>
      </c>
      <c r="R185" s="43">
        <f t="shared" si="24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+'11'!J186</f>
        <v>0</v>
      </c>
      <c r="F186" s="72">
        <v>0</v>
      </c>
      <c r="G186" s="46">
        <f t="shared" si="18"/>
        <v>0</v>
      </c>
      <c r="H186" s="82">
        <v>0</v>
      </c>
      <c r="I186" s="80">
        <v>0</v>
      </c>
      <c r="J186" s="46">
        <f t="shared" si="19"/>
        <v>0</v>
      </c>
      <c r="K186" s="73"/>
      <c r="L186" s="20">
        <v>25</v>
      </c>
      <c r="M186" s="66">
        <f t="shared" si="22"/>
        <v>0</v>
      </c>
      <c r="N186" s="17" t="s">
        <v>16</v>
      </c>
      <c r="O186" s="18"/>
      <c r="P186" s="23">
        <f t="shared" si="23"/>
        <v>0</v>
      </c>
      <c r="Q186" s="87">
        <v>15</v>
      </c>
      <c r="R186" s="43">
        <f t="shared" si="24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+'11'!J187</f>
        <v>0</v>
      </c>
      <c r="F187" s="72">
        <v>0</v>
      </c>
      <c r="G187" s="46">
        <f t="shared" si="18"/>
        <v>0</v>
      </c>
      <c r="H187" s="82">
        <v>0</v>
      </c>
      <c r="I187" s="80">
        <v>0</v>
      </c>
      <c r="J187" s="46">
        <f t="shared" si="19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+'11'!J188</f>
        <v>0</v>
      </c>
      <c r="F188" s="72">
        <v>0</v>
      </c>
      <c r="G188" s="46">
        <f t="shared" si="18"/>
        <v>0</v>
      </c>
      <c r="H188" s="82">
        <v>0</v>
      </c>
      <c r="I188" s="80">
        <v>0</v>
      </c>
      <c r="J188" s="46">
        <f t="shared" si="19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+'11'!J189</f>
        <v>0</v>
      </c>
      <c r="F189" s="72">
        <v>0</v>
      </c>
      <c r="G189" s="46">
        <f t="shared" si="18"/>
        <v>0</v>
      </c>
      <c r="H189" s="82">
        <v>0</v>
      </c>
      <c r="I189" s="80">
        <v>0</v>
      </c>
      <c r="J189" s="46">
        <f t="shared" si="19"/>
        <v>0</v>
      </c>
      <c r="K189" s="73"/>
      <c r="L189" s="20">
        <v>10</v>
      </c>
      <c r="M189" s="66">
        <f t="shared" si="22"/>
        <v>0</v>
      </c>
      <c r="N189" s="17" t="s">
        <v>16</v>
      </c>
      <c r="O189" s="18"/>
      <c r="P189" s="23">
        <f t="shared" si="23"/>
        <v>0</v>
      </c>
      <c r="Q189" s="89"/>
      <c r="R189" s="43">
        <f t="shared" si="24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+'11'!J190</f>
        <v>0</v>
      </c>
      <c r="F190" s="72">
        <v>0</v>
      </c>
      <c r="G190" s="46">
        <f t="shared" si="18"/>
        <v>0</v>
      </c>
      <c r="H190" s="82">
        <v>0</v>
      </c>
      <c r="I190" s="80">
        <v>0</v>
      </c>
      <c r="J190" s="46">
        <f t="shared" si="19"/>
        <v>0</v>
      </c>
      <c r="K190" s="73"/>
      <c r="L190" s="20">
        <v>10</v>
      </c>
      <c r="M190" s="66">
        <f t="shared" si="22"/>
        <v>0</v>
      </c>
      <c r="N190" s="17" t="s">
        <v>16</v>
      </c>
      <c r="O190" s="18"/>
      <c r="P190" s="23">
        <f t="shared" si="23"/>
        <v>0</v>
      </c>
      <c r="Q190" s="89"/>
      <c r="R190" s="43">
        <f t="shared" si="24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+'11'!J191</f>
        <v>0</v>
      </c>
      <c r="F191" s="72">
        <v>0</v>
      </c>
      <c r="G191" s="46">
        <f t="shared" si="18"/>
        <v>0</v>
      </c>
      <c r="H191" s="82">
        <v>0</v>
      </c>
      <c r="I191" s="80">
        <v>0</v>
      </c>
      <c r="J191" s="46">
        <f t="shared" si="19"/>
        <v>0</v>
      </c>
      <c r="K191" s="73"/>
      <c r="L191" s="20">
        <v>20</v>
      </c>
      <c r="M191" s="66">
        <f t="shared" si="22"/>
        <v>0</v>
      </c>
      <c r="N191" s="17" t="s">
        <v>16</v>
      </c>
      <c r="O191" s="18"/>
      <c r="P191" s="23">
        <f t="shared" si="23"/>
        <v>0</v>
      </c>
      <c r="Q191" s="89"/>
      <c r="R191" s="43">
        <f t="shared" si="2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+'11'!J192</f>
        <v>0</v>
      </c>
      <c r="F192" s="72">
        <v>0</v>
      </c>
      <c r="G192" s="46">
        <f t="shared" si="18"/>
        <v>0</v>
      </c>
      <c r="H192" s="82">
        <v>0</v>
      </c>
      <c r="I192" s="80">
        <v>0</v>
      </c>
      <c r="J192" s="46">
        <f t="shared" si="19"/>
        <v>0</v>
      </c>
      <c r="K192" s="73"/>
      <c r="L192" s="20">
        <v>800</v>
      </c>
      <c r="M192" s="66">
        <f t="shared" si="22"/>
        <v>0</v>
      </c>
      <c r="N192" s="17" t="s">
        <v>16</v>
      </c>
      <c r="O192" s="18"/>
      <c r="P192" s="23">
        <f t="shared" si="23"/>
        <v>0</v>
      </c>
      <c r="Q192" s="89"/>
      <c r="R192" s="43">
        <f t="shared" si="24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+'11'!J193</f>
        <v>0</v>
      </c>
      <c r="F193" s="72">
        <v>0</v>
      </c>
      <c r="G193" s="46">
        <f t="shared" si="18"/>
        <v>0</v>
      </c>
      <c r="H193" s="82">
        <v>0</v>
      </c>
      <c r="I193" s="80">
        <v>0</v>
      </c>
      <c r="J193" s="46">
        <f t="shared" si="19"/>
        <v>0</v>
      </c>
      <c r="K193" s="73"/>
      <c r="L193" s="20">
        <v>150</v>
      </c>
      <c r="M193" s="66">
        <f t="shared" si="22"/>
        <v>0</v>
      </c>
      <c r="N193" s="17" t="s">
        <v>16</v>
      </c>
      <c r="O193" s="18"/>
      <c r="P193" s="23">
        <f t="shared" si="23"/>
        <v>0</v>
      </c>
      <c r="Q193" s="89"/>
      <c r="R193" s="43">
        <f t="shared" si="24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+'11'!J194</f>
        <v>0</v>
      </c>
      <c r="F194" s="72">
        <v>0</v>
      </c>
      <c r="G194" s="46">
        <f t="shared" si="18"/>
        <v>0</v>
      </c>
      <c r="H194" s="82">
        <v>0</v>
      </c>
      <c r="I194" s="80">
        <v>0</v>
      </c>
      <c r="J194" s="46">
        <f t="shared" si="19"/>
        <v>0</v>
      </c>
      <c r="K194" s="73"/>
      <c r="L194" s="20">
        <v>200</v>
      </c>
      <c r="M194" s="66">
        <f t="shared" si="22"/>
        <v>0</v>
      </c>
      <c r="N194" s="17" t="s">
        <v>16</v>
      </c>
      <c r="O194" s="18"/>
      <c r="P194" s="23">
        <f t="shared" si="23"/>
        <v>0</v>
      </c>
      <c r="Q194" s="89"/>
      <c r="R194" s="43">
        <f t="shared" si="24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+'11'!J195</f>
        <v>0</v>
      </c>
      <c r="F195" s="72">
        <v>0</v>
      </c>
      <c r="G195" s="46">
        <f t="shared" si="18"/>
        <v>0</v>
      </c>
      <c r="H195" s="82">
        <v>0</v>
      </c>
      <c r="I195" s="80">
        <v>0</v>
      </c>
      <c r="J195" s="46">
        <f t="shared" si="19"/>
        <v>0</v>
      </c>
      <c r="K195" s="73"/>
      <c r="L195" s="20">
        <v>250</v>
      </c>
      <c r="M195" s="66">
        <f t="shared" si="22"/>
        <v>0</v>
      </c>
      <c r="N195" s="17" t="s">
        <v>16</v>
      </c>
      <c r="O195" s="18"/>
      <c r="P195" s="23">
        <f t="shared" si="23"/>
        <v>0</v>
      </c>
      <c r="Q195" s="89"/>
      <c r="R195" s="43">
        <f t="shared" si="24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+'11'!J196</f>
        <v>0</v>
      </c>
      <c r="F196" s="72">
        <v>0</v>
      </c>
      <c r="G196" s="46">
        <f t="shared" si="18"/>
        <v>0</v>
      </c>
      <c r="H196" s="82">
        <v>0</v>
      </c>
      <c r="I196" s="80">
        <v>0</v>
      </c>
      <c r="J196" s="46">
        <f t="shared" si="19"/>
        <v>0</v>
      </c>
      <c r="K196" s="73"/>
      <c r="L196" s="20">
        <v>50</v>
      </c>
      <c r="M196" s="66">
        <f t="shared" si="22"/>
        <v>0</v>
      </c>
      <c r="N196" s="17" t="s">
        <v>16</v>
      </c>
      <c r="O196" s="18"/>
      <c r="P196" s="23">
        <f t="shared" si="23"/>
        <v>0</v>
      </c>
      <c r="Q196" s="89"/>
      <c r="R196" s="43">
        <f t="shared" si="24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+'11'!J197</f>
        <v>0</v>
      </c>
      <c r="F197" s="72">
        <v>0</v>
      </c>
      <c r="G197" s="46">
        <f t="shared" si="18"/>
        <v>0</v>
      </c>
      <c r="H197" s="82">
        <v>0</v>
      </c>
      <c r="I197" s="80">
        <v>0</v>
      </c>
      <c r="J197" s="46">
        <f t="shared" si="19"/>
        <v>0</v>
      </c>
      <c r="K197" s="73"/>
      <c r="L197" s="20">
        <v>0</v>
      </c>
      <c r="M197" s="66">
        <f t="shared" si="22"/>
        <v>0</v>
      </c>
      <c r="N197" s="17" t="s">
        <v>16</v>
      </c>
      <c r="O197" s="18"/>
      <c r="P197" s="23">
        <f t="shared" si="23"/>
        <v>0</v>
      </c>
      <c r="Q197" s="89"/>
      <c r="R197" s="43">
        <f t="shared" si="24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+'11'!J198</f>
        <v>0</v>
      </c>
      <c r="F198" s="72">
        <v>0</v>
      </c>
      <c r="G198" s="46">
        <f t="shared" si="18"/>
        <v>0</v>
      </c>
      <c r="H198" s="82">
        <v>0</v>
      </c>
      <c r="I198" s="80">
        <v>0</v>
      </c>
      <c r="J198" s="46">
        <f t="shared" si="19"/>
        <v>0</v>
      </c>
      <c r="K198" s="73"/>
      <c r="L198" s="20">
        <v>45</v>
      </c>
      <c r="M198" s="66">
        <f t="shared" si="22"/>
        <v>0</v>
      </c>
      <c r="N198" s="17" t="s">
        <v>16</v>
      </c>
      <c r="O198" s="18"/>
      <c r="P198" s="23">
        <f t="shared" si="23"/>
        <v>0</v>
      </c>
      <c r="Q198" s="87"/>
      <c r="R198" s="43">
        <f t="shared" si="24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+'11'!J199</f>
        <v>0</v>
      </c>
      <c r="F199" s="72">
        <v>0</v>
      </c>
      <c r="G199" s="46">
        <f t="shared" si="18"/>
        <v>0</v>
      </c>
      <c r="H199" s="82">
        <v>0</v>
      </c>
      <c r="I199" s="80">
        <v>0</v>
      </c>
      <c r="J199" s="46">
        <f t="shared" si="19"/>
        <v>0</v>
      </c>
      <c r="K199" s="73"/>
      <c r="L199" s="20">
        <v>35</v>
      </c>
      <c r="M199" s="66">
        <f t="shared" si="22"/>
        <v>0</v>
      </c>
      <c r="N199" s="17" t="s">
        <v>16</v>
      </c>
      <c r="O199" s="18"/>
      <c r="P199" s="23">
        <f t="shared" si="23"/>
        <v>0</v>
      </c>
      <c r="Q199" s="87"/>
      <c r="R199" s="43">
        <f t="shared" si="24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+'11'!J200</f>
        <v>0</v>
      </c>
      <c r="F200" s="72">
        <v>0</v>
      </c>
      <c r="G200" s="46">
        <f t="shared" si="18"/>
        <v>0</v>
      </c>
      <c r="H200" s="82">
        <v>0</v>
      </c>
      <c r="I200" s="80">
        <v>0</v>
      </c>
      <c r="J200" s="46">
        <f t="shared" si="19"/>
        <v>0</v>
      </c>
      <c r="K200" s="73"/>
      <c r="L200" s="20">
        <v>25</v>
      </c>
      <c r="M200" s="66">
        <f t="shared" si="22"/>
        <v>0</v>
      </c>
      <c r="N200" s="17" t="s">
        <v>16</v>
      </c>
      <c r="O200" s="18"/>
      <c r="P200" s="23">
        <f t="shared" si="23"/>
        <v>0</v>
      </c>
      <c r="Q200" s="87"/>
      <c r="R200" s="43">
        <f t="shared" si="24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+'11'!J202</f>
        <v>0</v>
      </c>
      <c r="F202" s="72">
        <v>0</v>
      </c>
      <c r="G202" s="46">
        <f t="shared" si="18"/>
        <v>0</v>
      </c>
      <c r="H202" s="82">
        <v>0</v>
      </c>
      <c r="I202" s="80">
        <v>0</v>
      </c>
      <c r="J202" s="46">
        <f t="shared" si="19"/>
        <v>0</v>
      </c>
      <c r="K202" s="73"/>
      <c r="L202" s="20">
        <v>60</v>
      </c>
      <c r="M202" s="66">
        <f t="shared" si="22"/>
        <v>0</v>
      </c>
      <c r="N202" s="17" t="s">
        <v>16</v>
      </c>
      <c r="O202" s="18"/>
      <c r="P202" s="23">
        <f t="shared" si="23"/>
        <v>0</v>
      </c>
      <c r="Q202" s="89"/>
      <c r="R202" s="43">
        <f t="shared" si="24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+'11'!J203</f>
        <v>0</v>
      </c>
      <c r="F203" s="72">
        <v>0</v>
      </c>
      <c r="G203" s="46">
        <f t="shared" si="18"/>
        <v>0</v>
      </c>
      <c r="H203" s="82">
        <v>0</v>
      </c>
      <c r="I203" s="80">
        <v>0</v>
      </c>
      <c r="J203" s="46">
        <f t="shared" si="19"/>
        <v>0</v>
      </c>
      <c r="K203" s="73"/>
      <c r="L203" s="20">
        <v>250</v>
      </c>
      <c r="M203" s="66">
        <f t="shared" si="22"/>
        <v>0</v>
      </c>
      <c r="N203" s="17" t="s">
        <v>16</v>
      </c>
      <c r="O203" s="18"/>
      <c r="P203" s="23">
        <f t="shared" si="23"/>
        <v>0</v>
      </c>
      <c r="Q203" s="89"/>
      <c r="R203" s="43">
        <f t="shared" si="24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+'11'!J204</f>
        <v>0</v>
      </c>
      <c r="F204" s="72">
        <v>0</v>
      </c>
      <c r="G204" s="46">
        <f t="shared" si="18"/>
        <v>0</v>
      </c>
      <c r="H204" s="82">
        <v>0</v>
      </c>
      <c r="I204" s="80">
        <v>0</v>
      </c>
      <c r="J204" s="46">
        <f t="shared" si="19"/>
        <v>0</v>
      </c>
      <c r="K204" s="73"/>
      <c r="L204" s="20">
        <v>100</v>
      </c>
      <c r="M204" s="66">
        <f t="shared" si="22"/>
        <v>0</v>
      </c>
      <c r="N204" s="17" t="s">
        <v>16</v>
      </c>
      <c r="O204" s="18"/>
      <c r="P204" s="23">
        <f t="shared" si="23"/>
        <v>0</v>
      </c>
      <c r="Q204" s="89"/>
      <c r="R204" s="43">
        <f t="shared" si="24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+'11'!J205</f>
        <v>0</v>
      </c>
      <c r="F205" s="72">
        <v>0</v>
      </c>
      <c r="G205" s="46">
        <f t="shared" si="18"/>
        <v>0</v>
      </c>
      <c r="H205" s="82">
        <v>0</v>
      </c>
      <c r="I205" s="80">
        <v>0</v>
      </c>
      <c r="J205" s="46">
        <f t="shared" si="19"/>
        <v>0</v>
      </c>
      <c r="K205" s="73"/>
      <c r="L205" s="20">
        <v>350</v>
      </c>
      <c r="M205" s="66">
        <f t="shared" si="22"/>
        <v>0</v>
      </c>
      <c r="N205" s="17" t="s">
        <v>16</v>
      </c>
      <c r="O205" s="18"/>
      <c r="P205" s="23">
        <f t="shared" si="23"/>
        <v>0</v>
      </c>
      <c r="Q205" s="89"/>
      <c r="R205" s="43">
        <f t="shared" si="24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+'11'!J206</f>
        <v>0</v>
      </c>
      <c r="F206" s="72">
        <v>0</v>
      </c>
      <c r="G206" s="46">
        <f t="shared" ref="G206:G225" si="25">E206+F206</f>
        <v>0</v>
      </c>
      <c r="H206" s="82">
        <v>0</v>
      </c>
      <c r="I206" s="80">
        <v>0</v>
      </c>
      <c r="J206" s="46">
        <f t="shared" ref="J206:J225" si="26">+G206-H206-K206-I206</f>
        <v>0</v>
      </c>
      <c r="K206" s="73"/>
      <c r="L206" s="20">
        <v>60</v>
      </c>
      <c r="M206" s="66">
        <f t="shared" si="22"/>
        <v>0</v>
      </c>
      <c r="N206" s="17" t="s">
        <v>16</v>
      </c>
      <c r="O206" s="18"/>
      <c r="P206" s="23">
        <f t="shared" si="23"/>
        <v>0</v>
      </c>
      <c r="Q206" s="89"/>
      <c r="R206" s="43">
        <f t="shared" si="24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+'11'!J207</f>
        <v>0</v>
      </c>
      <c r="F207" s="72">
        <v>0</v>
      </c>
      <c r="G207" s="46">
        <f t="shared" si="25"/>
        <v>0</v>
      </c>
      <c r="H207" s="82">
        <v>0</v>
      </c>
      <c r="I207" s="80">
        <v>0</v>
      </c>
      <c r="J207" s="46">
        <f t="shared" si="26"/>
        <v>0</v>
      </c>
      <c r="K207" s="73"/>
      <c r="L207" s="20">
        <v>50</v>
      </c>
      <c r="M207" s="66">
        <f t="shared" si="22"/>
        <v>0</v>
      </c>
      <c r="N207" s="17" t="s">
        <v>16</v>
      </c>
      <c r="O207" s="18"/>
      <c r="P207" s="23">
        <f t="shared" si="23"/>
        <v>0</v>
      </c>
      <c r="Q207" s="89"/>
      <c r="R207" s="43">
        <f t="shared" si="24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+'11'!J208</f>
        <v>0</v>
      </c>
      <c r="F208" s="72">
        <v>0</v>
      </c>
      <c r="G208" s="46">
        <f t="shared" si="25"/>
        <v>0</v>
      </c>
      <c r="H208" s="82">
        <v>0</v>
      </c>
      <c r="I208" s="80">
        <v>0</v>
      </c>
      <c r="J208" s="46">
        <f t="shared" si="26"/>
        <v>0</v>
      </c>
      <c r="K208" s="73"/>
      <c r="L208" s="20">
        <v>100</v>
      </c>
      <c r="M208" s="66">
        <f t="shared" si="22"/>
        <v>0</v>
      </c>
      <c r="N208" s="17" t="s">
        <v>16</v>
      </c>
      <c r="O208" s="18"/>
      <c r="P208" s="23">
        <f t="shared" si="23"/>
        <v>0</v>
      </c>
      <c r="Q208" s="89"/>
      <c r="R208" s="43">
        <f t="shared" si="24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+'11'!J209</f>
        <v>0</v>
      </c>
      <c r="F209" s="72">
        <v>0</v>
      </c>
      <c r="G209" s="46">
        <f t="shared" si="25"/>
        <v>0</v>
      </c>
      <c r="H209" s="82">
        <v>0</v>
      </c>
      <c r="I209" s="80">
        <v>0</v>
      </c>
      <c r="J209" s="46">
        <f t="shared" si="26"/>
        <v>0</v>
      </c>
      <c r="K209" s="73"/>
      <c r="L209" s="20">
        <v>120</v>
      </c>
      <c r="M209" s="66">
        <f t="shared" si="22"/>
        <v>0</v>
      </c>
      <c r="N209" s="17" t="s">
        <v>16</v>
      </c>
      <c r="O209" s="18"/>
      <c r="P209" s="23">
        <f t="shared" si="23"/>
        <v>0</v>
      </c>
      <c r="Q209" s="89"/>
      <c r="R209" s="43">
        <f t="shared" si="24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+'11'!J210</f>
        <v>0</v>
      </c>
      <c r="F210" s="72">
        <v>0</v>
      </c>
      <c r="G210" s="46">
        <f t="shared" si="25"/>
        <v>0</v>
      </c>
      <c r="H210" s="82">
        <v>0</v>
      </c>
      <c r="I210" s="80">
        <v>0</v>
      </c>
      <c r="J210" s="46">
        <f t="shared" si="26"/>
        <v>0</v>
      </c>
      <c r="K210" s="73"/>
      <c r="L210" s="20">
        <v>60</v>
      </c>
      <c r="M210" s="66">
        <f t="shared" si="22"/>
        <v>0</v>
      </c>
      <c r="N210" s="17" t="s">
        <v>16</v>
      </c>
      <c r="O210" s="18"/>
      <c r="P210" s="23">
        <f t="shared" si="23"/>
        <v>0</v>
      </c>
      <c r="Q210" s="89"/>
      <c r="R210" s="43">
        <f t="shared" si="24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+'11'!J211</f>
        <v>0</v>
      </c>
      <c r="F211" s="72">
        <v>0</v>
      </c>
      <c r="G211" s="46">
        <f t="shared" si="25"/>
        <v>0</v>
      </c>
      <c r="H211" s="82">
        <v>0</v>
      </c>
      <c r="I211" s="80">
        <v>0</v>
      </c>
      <c r="J211" s="46">
        <f t="shared" si="26"/>
        <v>0</v>
      </c>
      <c r="K211" s="73"/>
      <c r="L211" s="20">
        <v>150</v>
      </c>
      <c r="M211" s="66">
        <f t="shared" si="22"/>
        <v>0</v>
      </c>
      <c r="N211" s="17" t="s">
        <v>16</v>
      </c>
      <c r="O211" s="18"/>
      <c r="P211" s="23">
        <f t="shared" si="23"/>
        <v>0</v>
      </c>
      <c r="Q211" s="89"/>
      <c r="R211" s="43">
        <f t="shared" si="24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+'11'!J212</f>
        <v>0</v>
      </c>
      <c r="F212" s="72">
        <v>0</v>
      </c>
      <c r="G212" s="46">
        <f t="shared" si="25"/>
        <v>0</v>
      </c>
      <c r="H212" s="82">
        <v>0</v>
      </c>
      <c r="I212" s="80">
        <v>0</v>
      </c>
      <c r="J212" s="46">
        <f t="shared" si="26"/>
        <v>0</v>
      </c>
      <c r="K212" s="73"/>
      <c r="L212" s="20">
        <v>150</v>
      </c>
      <c r="M212" s="66">
        <f t="shared" si="22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24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+'11'!J213</f>
        <v>0</v>
      </c>
      <c r="F213" s="72">
        <v>0</v>
      </c>
      <c r="G213" s="46">
        <f t="shared" si="25"/>
        <v>0</v>
      </c>
      <c r="H213" s="82">
        <v>0</v>
      </c>
      <c r="I213" s="80">
        <v>0</v>
      </c>
      <c r="J213" s="46">
        <f t="shared" si="26"/>
        <v>0</v>
      </c>
      <c r="K213" s="73"/>
      <c r="L213" s="20">
        <v>200</v>
      </c>
      <c r="M213" s="66">
        <f t="shared" si="22"/>
        <v>0</v>
      </c>
      <c r="N213" s="17" t="s">
        <v>16</v>
      </c>
      <c r="O213" s="18"/>
      <c r="P213" s="23">
        <f t="shared" si="23"/>
        <v>0</v>
      </c>
      <c r="Q213" s="89"/>
      <c r="R213" s="43">
        <f t="shared" si="2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+'11'!J214</f>
        <v>0</v>
      </c>
      <c r="F214" s="72">
        <v>0</v>
      </c>
      <c r="G214" s="46">
        <f t="shared" si="25"/>
        <v>0</v>
      </c>
      <c r="H214" s="82">
        <v>0</v>
      </c>
      <c r="I214" s="80">
        <v>0</v>
      </c>
      <c r="J214" s="46">
        <f t="shared" si="26"/>
        <v>0</v>
      </c>
      <c r="K214" s="73"/>
      <c r="L214" s="20"/>
      <c r="M214" s="66">
        <f t="shared" si="22"/>
        <v>0</v>
      </c>
      <c r="N214" s="17" t="s">
        <v>16</v>
      </c>
      <c r="O214" s="18"/>
      <c r="P214" s="23">
        <f t="shared" si="23"/>
        <v>0</v>
      </c>
      <c r="Q214" s="89"/>
      <c r="R214" s="43">
        <f t="shared" si="24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+'11'!J215</f>
        <v>5</v>
      </c>
      <c r="F215" s="72">
        <v>0</v>
      </c>
      <c r="G215" s="46">
        <f t="shared" si="25"/>
        <v>5</v>
      </c>
      <c r="H215" s="82">
        <v>0</v>
      </c>
      <c r="I215" s="80">
        <v>0</v>
      </c>
      <c r="J215" s="46">
        <f t="shared" si="26"/>
        <v>5</v>
      </c>
      <c r="K215" s="73"/>
      <c r="L215" s="20"/>
      <c r="M215" s="66">
        <f t="shared" si="22"/>
        <v>0</v>
      </c>
      <c r="N215" s="17" t="s">
        <v>16</v>
      </c>
      <c r="O215" s="18"/>
      <c r="P215" s="23">
        <f t="shared" si="23"/>
        <v>0</v>
      </c>
      <c r="Q215" s="87"/>
      <c r="R215" s="43">
        <f t="shared" si="2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+'11'!J216</f>
        <v>0</v>
      </c>
      <c r="F216" s="72">
        <v>0</v>
      </c>
      <c r="G216" s="46">
        <f t="shared" si="25"/>
        <v>0</v>
      </c>
      <c r="H216" s="82">
        <v>0</v>
      </c>
      <c r="I216" s="80">
        <v>0</v>
      </c>
      <c r="J216" s="46">
        <f t="shared" si="26"/>
        <v>0</v>
      </c>
      <c r="K216" s="73"/>
      <c r="L216" s="20"/>
      <c r="M216" s="66">
        <f t="shared" si="22"/>
        <v>0</v>
      </c>
      <c r="N216" s="17" t="s">
        <v>16</v>
      </c>
      <c r="O216" s="18"/>
      <c r="P216" s="23">
        <f t="shared" si="23"/>
        <v>0</v>
      </c>
      <c r="Q216" s="87"/>
      <c r="R216" s="43">
        <f t="shared" si="2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+'11'!J217</f>
        <v>0</v>
      </c>
      <c r="F217" s="72">
        <v>0</v>
      </c>
      <c r="G217" s="46">
        <f t="shared" si="25"/>
        <v>0</v>
      </c>
      <c r="H217" s="82">
        <v>0</v>
      </c>
      <c r="I217" s="80">
        <v>0</v>
      </c>
      <c r="J217" s="46">
        <f t="shared" si="26"/>
        <v>0</v>
      </c>
      <c r="K217" s="73"/>
      <c r="L217" s="20"/>
      <c r="M217" s="66">
        <f t="shared" si="22"/>
        <v>0</v>
      </c>
      <c r="N217" s="17" t="s">
        <v>16</v>
      </c>
      <c r="O217" s="18"/>
      <c r="P217" s="23">
        <f t="shared" si="23"/>
        <v>0</v>
      </c>
      <c r="Q217" s="87"/>
      <c r="R217" s="43">
        <f t="shared" si="2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+'11'!J218</f>
        <v>0</v>
      </c>
      <c r="F218" s="72">
        <v>0</v>
      </c>
      <c r="G218" s="46">
        <f t="shared" si="25"/>
        <v>0</v>
      </c>
      <c r="H218" s="82">
        <v>0</v>
      </c>
      <c r="I218" s="80">
        <v>0</v>
      </c>
      <c r="J218" s="46">
        <f t="shared" si="26"/>
        <v>0</v>
      </c>
      <c r="K218" s="73"/>
      <c r="L218" s="20"/>
      <c r="M218" s="66">
        <f t="shared" si="22"/>
        <v>0</v>
      </c>
      <c r="N218" s="17" t="s">
        <v>16</v>
      </c>
      <c r="O218" s="18"/>
      <c r="P218" s="23">
        <f t="shared" si="23"/>
        <v>0</v>
      </c>
      <c r="Q218" s="87"/>
      <c r="R218" s="43">
        <f t="shared" si="2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+'11'!J219</f>
        <v>0</v>
      </c>
      <c r="F219" s="72">
        <v>0</v>
      </c>
      <c r="G219" s="46">
        <f t="shared" si="25"/>
        <v>0</v>
      </c>
      <c r="H219" s="82">
        <v>0</v>
      </c>
      <c r="I219" s="80">
        <v>0</v>
      </c>
      <c r="J219" s="46">
        <f t="shared" si="26"/>
        <v>0</v>
      </c>
      <c r="K219" s="73"/>
      <c r="L219" s="20"/>
      <c r="M219" s="66">
        <f t="shared" ref="M219:M225" si="27">+L219*K219</f>
        <v>0</v>
      </c>
      <c r="N219" s="17" t="s">
        <v>16</v>
      </c>
      <c r="O219" s="18"/>
      <c r="P219" s="23">
        <f t="shared" ref="P219:P225" si="28">SUM(M219-O219)</f>
        <v>0</v>
      </c>
      <c r="Q219" s="87"/>
      <c r="R219" s="43">
        <f t="shared" ref="R219:R225" si="2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+'11'!J220</f>
        <v>0</v>
      </c>
      <c r="F220" s="72">
        <v>0</v>
      </c>
      <c r="G220" s="46">
        <f t="shared" si="25"/>
        <v>0</v>
      </c>
      <c r="H220" s="82">
        <v>0</v>
      </c>
      <c r="I220" s="80">
        <v>0</v>
      </c>
      <c r="J220" s="46">
        <f t="shared" si="26"/>
        <v>0</v>
      </c>
      <c r="K220" s="73"/>
      <c r="L220" s="20"/>
      <c r="M220" s="66">
        <f t="shared" si="27"/>
        <v>0</v>
      </c>
      <c r="N220" s="17" t="s">
        <v>16</v>
      </c>
      <c r="O220" s="18"/>
      <c r="P220" s="23">
        <f t="shared" si="28"/>
        <v>0</v>
      </c>
      <c r="Q220" s="87"/>
      <c r="R220" s="43">
        <f t="shared" si="2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+'11'!J221</f>
        <v>0</v>
      </c>
      <c r="F221" s="72">
        <v>0</v>
      </c>
      <c r="G221" s="46">
        <f t="shared" si="25"/>
        <v>0</v>
      </c>
      <c r="H221" s="82">
        <v>0</v>
      </c>
      <c r="I221" s="80">
        <v>0</v>
      </c>
      <c r="J221" s="46">
        <f t="shared" si="26"/>
        <v>0</v>
      </c>
      <c r="K221" s="73"/>
      <c r="L221" s="20"/>
      <c r="M221" s="66">
        <f t="shared" si="27"/>
        <v>0</v>
      </c>
      <c r="N221" s="17" t="s">
        <v>16</v>
      </c>
      <c r="O221" s="18"/>
      <c r="P221" s="23">
        <f t="shared" si="28"/>
        <v>0</v>
      </c>
      <c r="Q221" s="87"/>
      <c r="R221" s="43">
        <f t="shared" si="2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+'11'!J222</f>
        <v>0</v>
      </c>
      <c r="F222" s="72">
        <v>0</v>
      </c>
      <c r="G222" s="46">
        <f t="shared" si="25"/>
        <v>0</v>
      </c>
      <c r="H222" s="82">
        <v>0</v>
      </c>
      <c r="I222" s="80">
        <v>0</v>
      </c>
      <c r="J222" s="46">
        <f t="shared" si="26"/>
        <v>0</v>
      </c>
      <c r="K222" s="73"/>
      <c r="L222" s="20"/>
      <c r="M222" s="66">
        <f t="shared" si="27"/>
        <v>0</v>
      </c>
      <c r="N222" s="17" t="s">
        <v>16</v>
      </c>
      <c r="O222" s="18"/>
      <c r="P222" s="23">
        <f t="shared" si="28"/>
        <v>0</v>
      </c>
      <c r="Q222" s="87"/>
      <c r="R222" s="43">
        <f t="shared" si="2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+'11'!J223</f>
        <v>0</v>
      </c>
      <c r="F223" s="72">
        <v>0</v>
      </c>
      <c r="G223" s="46">
        <f t="shared" si="25"/>
        <v>0</v>
      </c>
      <c r="H223" s="82">
        <v>0</v>
      </c>
      <c r="I223" s="80">
        <v>0</v>
      </c>
      <c r="J223" s="46">
        <f t="shared" si="26"/>
        <v>0</v>
      </c>
      <c r="K223" s="73"/>
      <c r="L223" s="20"/>
      <c r="M223" s="66">
        <f t="shared" si="27"/>
        <v>0</v>
      </c>
      <c r="N223" s="17" t="s">
        <v>16</v>
      </c>
      <c r="O223" s="18"/>
      <c r="P223" s="23">
        <f t="shared" si="28"/>
        <v>0</v>
      </c>
      <c r="Q223" s="87"/>
      <c r="R223" s="43">
        <f t="shared" si="2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+'11'!J224</f>
        <v>0</v>
      </c>
      <c r="F224" s="72">
        <v>0</v>
      </c>
      <c r="G224" s="46">
        <f t="shared" si="25"/>
        <v>0</v>
      </c>
      <c r="H224" s="82">
        <v>0</v>
      </c>
      <c r="I224" s="80">
        <v>0</v>
      </c>
      <c r="J224" s="46">
        <f t="shared" si="26"/>
        <v>0</v>
      </c>
      <c r="K224" s="73"/>
      <c r="L224" s="20"/>
      <c r="M224" s="66">
        <f t="shared" si="27"/>
        <v>0</v>
      </c>
      <c r="N224" s="17" t="s">
        <v>16</v>
      </c>
      <c r="O224" s="18"/>
      <c r="P224" s="23">
        <f t="shared" si="28"/>
        <v>0</v>
      </c>
      <c r="Q224" s="87"/>
      <c r="R224" s="43">
        <f t="shared" si="29"/>
        <v>0</v>
      </c>
    </row>
    <row r="225" spans="1:41" ht="24.6" x14ac:dyDescent="0.65">
      <c r="A225" s="10">
        <v>221</v>
      </c>
      <c r="B225" s="10"/>
      <c r="C225" s="19"/>
      <c r="D225" s="10"/>
      <c r="E225" s="65">
        <f>+'11'!J225</f>
        <v>0</v>
      </c>
      <c r="F225" s="72">
        <v>0</v>
      </c>
      <c r="G225" s="46">
        <f t="shared" si="25"/>
        <v>0</v>
      </c>
      <c r="H225" s="82">
        <v>0</v>
      </c>
      <c r="I225" s="80">
        <v>0</v>
      </c>
      <c r="J225" s="46">
        <f t="shared" si="26"/>
        <v>0</v>
      </c>
      <c r="K225" s="73"/>
      <c r="L225" s="20"/>
      <c r="M225" s="66">
        <f t="shared" si="27"/>
        <v>0</v>
      </c>
      <c r="N225" s="17" t="s">
        <v>16</v>
      </c>
      <c r="O225" s="18"/>
      <c r="P225" s="23">
        <f t="shared" si="28"/>
        <v>0</v>
      </c>
      <c r="Q225" s="87"/>
      <c r="R225" s="43">
        <f t="shared" si="29"/>
        <v>0</v>
      </c>
    </row>
    <row r="226" spans="1:4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1719.9599999999996</v>
      </c>
      <c r="S226" s="77"/>
    </row>
    <row r="227" spans="1:4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41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6785</v>
      </c>
    </row>
    <row r="229" spans="1:41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4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SUM(O230:BB230)</f>
        <v>3280</v>
      </c>
      <c r="O230" s="2">
        <v>150</v>
      </c>
      <c r="P230" s="2">
        <v>60</v>
      </c>
      <c r="Q230" s="85">
        <v>95</v>
      </c>
      <c r="R230" s="2">
        <v>100</v>
      </c>
      <c r="S230" s="2">
        <v>35</v>
      </c>
      <c r="T230" s="2">
        <v>120</v>
      </c>
      <c r="U230" s="2">
        <v>35</v>
      </c>
      <c r="V230" s="2">
        <v>35</v>
      </c>
      <c r="W230" s="2">
        <v>35</v>
      </c>
      <c r="X230" s="2">
        <v>120</v>
      </c>
      <c r="Y230" s="2">
        <v>200</v>
      </c>
      <c r="Z230" s="2">
        <v>70</v>
      </c>
      <c r="AA230" s="2">
        <v>1050</v>
      </c>
      <c r="AB230" s="2">
        <v>110</v>
      </c>
      <c r="AC230" s="2">
        <v>100</v>
      </c>
      <c r="AD230" s="2">
        <v>100</v>
      </c>
      <c r="AE230" s="2">
        <v>170</v>
      </c>
      <c r="AF230" s="2">
        <v>75</v>
      </c>
      <c r="AG230" s="2">
        <v>35</v>
      </c>
      <c r="AH230" s="2">
        <v>100</v>
      </c>
      <c r="AI230" s="2">
        <v>85</v>
      </c>
      <c r="AJ230" s="2">
        <v>120</v>
      </c>
      <c r="AK230" s="2">
        <v>35</v>
      </c>
      <c r="AL230" s="2">
        <v>50</v>
      </c>
      <c r="AM230" s="2">
        <v>35</v>
      </c>
      <c r="AN230" s="2">
        <v>35</v>
      </c>
      <c r="AO230" s="2">
        <v>125</v>
      </c>
    </row>
    <row r="231" spans="1:41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41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41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15</v>
      </c>
    </row>
    <row r="234" spans="1:41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3490</v>
      </c>
    </row>
    <row r="235" spans="1:41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3490</v>
      </c>
    </row>
    <row r="236" spans="1:41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41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41" x14ac:dyDescent="0.6">
      <c r="J238" s="2"/>
      <c r="L238" s="2"/>
    </row>
    <row r="239" spans="1:41" ht="24.6" x14ac:dyDescent="0.65">
      <c r="J239" s="2"/>
      <c r="L239" s="74" t="s">
        <v>273</v>
      </c>
      <c r="M239" s="2" t="s">
        <v>309</v>
      </c>
    </row>
    <row r="240" spans="1:4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FF00"/>
  </sheetPr>
  <dimension ref="A1:AR312"/>
  <sheetViews>
    <sheetView zoomScale="80" zoomScaleNormal="80" workbookViewId="0">
      <pane xSplit="10" ySplit="4" topLeftCell="K223" activePane="bottomRight" state="frozen"/>
      <selection activeCell="L215" sqref="L215"/>
      <selection pane="topRight" activeCell="L215" sqref="L215"/>
      <selection pane="bottomLeft" activeCell="L215" sqref="L215"/>
      <selection pane="bottomRight" activeCell="N230" sqref="N230:N23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+'12'!J5</f>
        <v>16</v>
      </c>
      <c r="F5" s="72">
        <v>0</v>
      </c>
      <c r="G5" s="46">
        <f t="shared" ref="G5:G68" si="0">E5+F5</f>
        <v>16</v>
      </c>
      <c r="H5" s="82">
        <v>0</v>
      </c>
      <c r="I5" s="80">
        <v>0</v>
      </c>
      <c r="J5" s="46">
        <f t="shared" ref="J5:J68" si="1">+G5-H5-K5-I5</f>
        <v>7</v>
      </c>
      <c r="K5" s="73">
        <v>9</v>
      </c>
      <c r="L5" s="15">
        <v>50</v>
      </c>
      <c r="M5" s="66">
        <f>+L5*K5</f>
        <v>450</v>
      </c>
      <c r="N5" s="17" t="s">
        <v>16</v>
      </c>
      <c r="O5" s="18"/>
      <c r="P5" s="23">
        <f>SUM(M5-O5)</f>
        <v>450</v>
      </c>
      <c r="Q5" s="87">
        <v>22.48</v>
      </c>
      <c r="R5" s="43">
        <f>+K5*Q5</f>
        <v>202.32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+'12'!J6</f>
        <v>15</v>
      </c>
      <c r="F6" s="72">
        <v>0</v>
      </c>
      <c r="G6" s="46">
        <f t="shared" si="0"/>
        <v>15</v>
      </c>
      <c r="H6" s="82">
        <v>0</v>
      </c>
      <c r="I6" s="80">
        <v>0</v>
      </c>
      <c r="J6" s="46">
        <f t="shared" si="1"/>
        <v>15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+'12'!J11</f>
        <v>8</v>
      </c>
      <c r="F11" s="72">
        <v>0</v>
      </c>
      <c r="G11" s="46">
        <f t="shared" si="0"/>
        <v>8</v>
      </c>
      <c r="H11" s="82">
        <v>0</v>
      </c>
      <c r="I11" s="80">
        <v>0</v>
      </c>
      <c r="J11" s="46">
        <f t="shared" si="1"/>
        <v>8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+'12'!J15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1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87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+'12'!J20</f>
        <v>3</v>
      </c>
      <c r="F20" s="72">
        <v>0</v>
      </c>
      <c r="G20" s="46">
        <f t="shared" si="0"/>
        <v>3</v>
      </c>
      <c r="H20" s="82">
        <v>0</v>
      </c>
      <c r="I20" s="80">
        <v>0</v>
      </c>
      <c r="J20" s="46">
        <f t="shared" si="1"/>
        <v>1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87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+'12'!J22</f>
        <v>5</v>
      </c>
      <c r="F22" s="72">
        <v>0</v>
      </c>
      <c r="G22" s="46">
        <f t="shared" si="0"/>
        <v>5</v>
      </c>
      <c r="H22" s="82">
        <v>0</v>
      </c>
      <c r="I22" s="80">
        <v>0</v>
      </c>
      <c r="J22" s="46">
        <f t="shared" si="1"/>
        <v>2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87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+'12'!J24</f>
        <v>3</v>
      </c>
      <c r="F24" s="72">
        <v>0</v>
      </c>
      <c r="G24" s="46">
        <f t="shared" si="0"/>
        <v>3</v>
      </c>
      <c r="H24" s="82">
        <v>0</v>
      </c>
      <c r="I24" s="80">
        <v>0</v>
      </c>
      <c r="J24" s="46">
        <f t="shared" si="1"/>
        <v>2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87">
        <v>40.51</v>
      </c>
      <c r="R24" s="43">
        <f t="shared" si="4"/>
        <v>40.51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+'12'!J31</f>
        <v>7</v>
      </c>
      <c r="F31" s="72">
        <v>0</v>
      </c>
      <c r="G31" s="46">
        <f t="shared" si="0"/>
        <v>7</v>
      </c>
      <c r="H31" s="82">
        <v>0</v>
      </c>
      <c r="I31" s="80">
        <v>0</v>
      </c>
      <c r="J31" s="46">
        <f t="shared" si="1"/>
        <v>7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+'12'!J32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1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+'12'!J35</f>
        <v>0</v>
      </c>
      <c r="F35" s="72">
        <v>0</v>
      </c>
      <c r="G35" s="46">
        <f t="shared" ref="G35" si="5">E35+F35</f>
        <v>0</v>
      </c>
      <c r="H35" s="82">
        <v>0</v>
      </c>
      <c r="I35" s="80">
        <v>0</v>
      </c>
      <c r="J35" s="46">
        <f t="shared" ref="J35" si="6">+G35-H35-K35-I35</f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+'12'!J38</f>
        <v>8</v>
      </c>
      <c r="F38" s="72">
        <v>5</v>
      </c>
      <c r="G38" s="46">
        <f t="shared" si="0"/>
        <v>13</v>
      </c>
      <c r="H38" s="82">
        <v>0</v>
      </c>
      <c r="I38" s="80">
        <v>0</v>
      </c>
      <c r="J38" s="46">
        <f t="shared" si="1"/>
        <v>12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87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+'12'!J39</f>
        <v>5</v>
      </c>
      <c r="F39" s="72">
        <v>5</v>
      </c>
      <c r="G39" s="46">
        <f t="shared" si="0"/>
        <v>10</v>
      </c>
      <c r="H39" s="82">
        <v>0</v>
      </c>
      <c r="I39" s="80">
        <v>0</v>
      </c>
      <c r="J39" s="46">
        <f t="shared" si="1"/>
        <v>9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87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+'12'!J40</f>
        <v>4</v>
      </c>
      <c r="F40" s="72">
        <v>5</v>
      </c>
      <c r="G40" s="46">
        <f t="shared" si="0"/>
        <v>9</v>
      </c>
      <c r="H40" s="82">
        <v>0</v>
      </c>
      <c r="I40" s="80">
        <v>0</v>
      </c>
      <c r="J40" s="46">
        <f t="shared" si="1"/>
        <v>9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+'12'!J44</f>
        <v>0</v>
      </c>
      <c r="F44" s="72">
        <v>0</v>
      </c>
      <c r="G44" s="46">
        <f t="shared" ref="G44:G45" si="7">E44+F44</f>
        <v>0</v>
      </c>
      <c r="H44" s="82">
        <v>0</v>
      </c>
      <c r="I44" s="80">
        <v>0</v>
      </c>
      <c r="J44" s="46">
        <f t="shared" ref="J44:J45" si="8">+G44-H44-K44-I44</f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+'12'!J45</f>
        <v>0</v>
      </c>
      <c r="F45" s="72">
        <v>0</v>
      </c>
      <c r="G45" s="46">
        <f t="shared" si="7"/>
        <v>0</v>
      </c>
      <c r="H45" s="82">
        <v>0</v>
      </c>
      <c r="I45" s="80">
        <v>0</v>
      </c>
      <c r="J45" s="46">
        <f t="shared" si="8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+'12'!J47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+'12'!J49</f>
        <v>1</v>
      </c>
      <c r="F49" s="72">
        <v>0</v>
      </c>
      <c r="G49" s="46">
        <f t="shared" si="0"/>
        <v>1</v>
      </c>
      <c r="H49" s="82">
        <v>0</v>
      </c>
      <c r="I49" s="80">
        <v>0</v>
      </c>
      <c r="J49" s="46">
        <f t="shared" si="1"/>
        <v>1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+'12'!J50</f>
        <v>1</v>
      </c>
      <c r="F50" s="72">
        <v>0</v>
      </c>
      <c r="G50" s="46">
        <f>E50+F50</f>
        <v>1</v>
      </c>
      <c r="H50" s="82">
        <v>0</v>
      </c>
      <c r="I50" s="80">
        <v>0</v>
      </c>
      <c r="J50" s="46">
        <f>+G50-H50-K50-I50</f>
        <v>0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87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+'12'!J52</f>
        <v>1</v>
      </c>
      <c r="F52" s="72">
        <v>0</v>
      </c>
      <c r="G52" s="46">
        <f t="shared" si="0"/>
        <v>1</v>
      </c>
      <c r="H52" s="82">
        <v>0</v>
      </c>
      <c r="I52" s="80">
        <v>0</v>
      </c>
      <c r="J52" s="46">
        <f t="shared" si="1"/>
        <v>0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87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+'12'!J54</f>
        <v>5</v>
      </c>
      <c r="F54" s="72">
        <v>0</v>
      </c>
      <c r="G54" s="46">
        <f>E54+F54</f>
        <v>5</v>
      </c>
      <c r="H54" s="82">
        <v>0</v>
      </c>
      <c r="I54" s="80">
        <v>0</v>
      </c>
      <c r="J54" s="46">
        <f>+G54-H54-K54-I54</f>
        <v>2</v>
      </c>
      <c r="K54" s="73">
        <v>3</v>
      </c>
      <c r="L54" s="15">
        <v>120</v>
      </c>
      <c r="M54" s="66">
        <f>+L54*K54</f>
        <v>360</v>
      </c>
      <c r="N54" s="17" t="s">
        <v>16</v>
      </c>
      <c r="O54" s="18"/>
      <c r="P54" s="23">
        <f>SUM(M54-O54)</f>
        <v>360</v>
      </c>
      <c r="Q54" s="87">
        <v>29.34</v>
      </c>
      <c r="R54" s="43">
        <f>+K54*Q54</f>
        <v>88.02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+'12'!J55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+'12'!J56</f>
        <v>3</v>
      </c>
      <c r="F56" s="72">
        <v>0</v>
      </c>
      <c r="G56" s="46">
        <f t="shared" si="0"/>
        <v>3</v>
      </c>
      <c r="H56" s="82">
        <v>0</v>
      </c>
      <c r="I56" s="80">
        <v>0</v>
      </c>
      <c r="J56" s="46">
        <f t="shared" si="1"/>
        <v>2</v>
      </c>
      <c r="K56" s="73">
        <v>1</v>
      </c>
      <c r="L56" s="15">
        <v>120</v>
      </c>
      <c r="M56" s="66">
        <f t="shared" si="2"/>
        <v>120</v>
      </c>
      <c r="N56" s="17" t="s">
        <v>16</v>
      </c>
      <c r="O56" s="18"/>
      <c r="P56" s="23">
        <f t="shared" si="3"/>
        <v>120</v>
      </c>
      <c r="Q56" s="87">
        <v>31.46</v>
      </c>
      <c r="R56" s="43">
        <f t="shared" si="4"/>
        <v>31.46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+'12'!J57</f>
        <v>5</v>
      </c>
      <c r="F57" s="72">
        <v>0</v>
      </c>
      <c r="G57" s="46">
        <f t="shared" si="0"/>
        <v>5</v>
      </c>
      <c r="H57" s="82">
        <v>0</v>
      </c>
      <c r="I57" s="80">
        <v>0</v>
      </c>
      <c r="J57" s="46">
        <f t="shared" si="1"/>
        <v>5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+'12'!J58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+'12'!J61</f>
        <v>5</v>
      </c>
      <c r="F61" s="72">
        <v>0</v>
      </c>
      <c r="G61" s="46">
        <f t="shared" si="0"/>
        <v>5</v>
      </c>
      <c r="H61" s="82">
        <v>0</v>
      </c>
      <c r="I61" s="80">
        <v>0</v>
      </c>
      <c r="J61" s="46">
        <f t="shared" si="1"/>
        <v>5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+'12'!J63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+'12'!J64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+'12'!J65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+'12'!J69</f>
        <v>0</v>
      </c>
      <c r="F69" s="72">
        <v>0</v>
      </c>
      <c r="G69" s="46">
        <f t="shared" ref="G69:G135" si="9">E69+F69</f>
        <v>0</v>
      </c>
      <c r="H69" s="82">
        <v>0</v>
      </c>
      <c r="I69" s="80">
        <v>0</v>
      </c>
      <c r="J69" s="46">
        <f t="shared" ref="J69:J135" si="10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+'12'!J70</f>
        <v>0</v>
      </c>
      <c r="F70" s="72">
        <v>0</v>
      </c>
      <c r="G70" s="46">
        <f t="shared" si="9"/>
        <v>0</v>
      </c>
      <c r="H70" s="82">
        <v>0</v>
      </c>
      <c r="I70" s="80">
        <v>0</v>
      </c>
      <c r="J70" s="46">
        <f t="shared" si="10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+'12'!J71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+'12'!J72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+'12'!J73</f>
        <v>0</v>
      </c>
      <c r="F73" s="72">
        <v>5</v>
      </c>
      <c r="G73" s="46">
        <f t="shared" si="9"/>
        <v>5</v>
      </c>
      <c r="H73" s="82">
        <v>0</v>
      </c>
      <c r="I73" s="80">
        <v>0</v>
      </c>
      <c r="J73" s="46">
        <f t="shared" si="10"/>
        <v>4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87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+'12'!J74</f>
        <v>0</v>
      </c>
      <c r="F74" s="72">
        <v>0</v>
      </c>
      <c r="G74" s="46">
        <f t="shared" ref="G74" si="11">E74+F74</f>
        <v>0</v>
      </c>
      <c r="H74" s="82">
        <v>0</v>
      </c>
      <c r="I74" s="80">
        <v>0</v>
      </c>
      <c r="J74" s="46">
        <f t="shared" ref="J74" si="12">+G74-H74-K74-I74</f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+'12'!J75</f>
        <v>7</v>
      </c>
      <c r="F75" s="72">
        <v>10</v>
      </c>
      <c r="G75" s="46">
        <f t="shared" si="9"/>
        <v>17</v>
      </c>
      <c r="H75" s="82">
        <v>0</v>
      </c>
      <c r="I75" s="80">
        <v>0</v>
      </c>
      <c r="J75" s="46">
        <f t="shared" si="10"/>
        <v>14</v>
      </c>
      <c r="K75" s="73">
        <v>3</v>
      </c>
      <c r="L75" s="21">
        <v>50</v>
      </c>
      <c r="M75" s="66">
        <f t="shared" si="2"/>
        <v>150</v>
      </c>
      <c r="N75" s="17" t="s">
        <v>16</v>
      </c>
      <c r="O75" s="18"/>
      <c r="P75" s="23">
        <f t="shared" si="3"/>
        <v>150</v>
      </c>
      <c r="Q75" s="87">
        <v>17.329999999999998</v>
      </c>
      <c r="R75" s="43">
        <f t="shared" si="4"/>
        <v>51.989999999999995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+'12'!J76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+'12'!J77</f>
        <v>3</v>
      </c>
      <c r="F77" s="72">
        <v>0</v>
      </c>
      <c r="G77" s="46">
        <f t="shared" si="9"/>
        <v>3</v>
      </c>
      <c r="H77" s="82">
        <v>0</v>
      </c>
      <c r="I77" s="80">
        <v>0</v>
      </c>
      <c r="J77" s="46">
        <f t="shared" si="10"/>
        <v>2</v>
      </c>
      <c r="K77" s="73">
        <v>1</v>
      </c>
      <c r="L77" s="21">
        <v>60</v>
      </c>
      <c r="M77" s="66">
        <f t="shared" si="2"/>
        <v>60</v>
      </c>
      <c r="N77" s="17" t="s">
        <v>16</v>
      </c>
      <c r="O77" s="18"/>
      <c r="P77" s="23">
        <f t="shared" si="3"/>
        <v>60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+'12'!J78</f>
        <v>4</v>
      </c>
      <c r="F78" s="72">
        <v>5</v>
      </c>
      <c r="G78" s="46">
        <f t="shared" si="9"/>
        <v>9</v>
      </c>
      <c r="H78" s="82">
        <v>0</v>
      </c>
      <c r="I78" s="80">
        <v>0</v>
      </c>
      <c r="J78" s="46">
        <f t="shared" si="10"/>
        <v>9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+'12'!J79</f>
        <v>0</v>
      </c>
      <c r="F79" s="72">
        <v>5</v>
      </c>
      <c r="G79" s="46">
        <f t="shared" si="9"/>
        <v>5</v>
      </c>
      <c r="H79" s="82">
        <v>0</v>
      </c>
      <c r="I79" s="80">
        <v>0</v>
      </c>
      <c r="J79" s="46">
        <f t="shared" si="10"/>
        <v>4</v>
      </c>
      <c r="K79" s="73">
        <v>1</v>
      </c>
      <c r="L79" s="20">
        <v>55</v>
      </c>
      <c r="M79" s="66">
        <f t="shared" ref="M79:M153" si="13">+L79*K79</f>
        <v>55</v>
      </c>
      <c r="N79" s="17" t="s">
        <v>16</v>
      </c>
      <c r="O79" s="18"/>
      <c r="P79" s="23">
        <f t="shared" ref="P79:P153" si="14">SUM(M79-O79)</f>
        <v>55</v>
      </c>
      <c r="Q79" s="87">
        <v>11.58</v>
      </c>
      <c r="R79" s="43">
        <f t="shared" ref="R79:R153" si="15">+K79*Q79</f>
        <v>11.58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+'12'!J85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13"/>
        <v>0</v>
      </c>
      <c r="N85" s="17" t="s">
        <v>16</v>
      </c>
      <c r="O85" s="18"/>
      <c r="P85" s="23">
        <f t="shared" si="14"/>
        <v>0</v>
      </c>
      <c r="Q85" s="87"/>
      <c r="R85" s="43">
        <f t="shared" si="15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+'12'!J86</f>
        <v>32</v>
      </c>
      <c r="F86" s="72">
        <v>50</v>
      </c>
      <c r="G86" s="46">
        <f t="shared" si="9"/>
        <v>82</v>
      </c>
      <c r="H86" s="82">
        <v>0</v>
      </c>
      <c r="I86" s="80">
        <v>0</v>
      </c>
      <c r="J86" s="46">
        <f t="shared" si="10"/>
        <v>14</v>
      </c>
      <c r="K86" s="73">
        <v>68</v>
      </c>
      <c r="L86" s="21">
        <v>35</v>
      </c>
      <c r="M86" s="66">
        <f t="shared" si="13"/>
        <v>2380</v>
      </c>
      <c r="N86" s="17" t="s">
        <v>16</v>
      </c>
      <c r="O86" s="18">
        <v>195</v>
      </c>
      <c r="P86" s="23">
        <f t="shared" si="14"/>
        <v>2185</v>
      </c>
      <c r="Q86" s="87"/>
      <c r="R86" s="43">
        <f t="shared" si="15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+'12'!J87</f>
        <v>0</v>
      </c>
      <c r="F87" s="72">
        <v>0</v>
      </c>
      <c r="G87" s="46">
        <f t="shared" ref="G87:G88" si="16">E87+F87</f>
        <v>0</v>
      </c>
      <c r="H87" s="82">
        <v>0</v>
      </c>
      <c r="I87" s="80">
        <v>0</v>
      </c>
      <c r="J87" s="46">
        <f t="shared" ref="J87:J88" si="17">+G87-H87-K87-I87</f>
        <v>0</v>
      </c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+'12'!J88</f>
        <v>0</v>
      </c>
      <c r="F88" s="72">
        <v>0</v>
      </c>
      <c r="G88" s="46">
        <f t="shared" si="16"/>
        <v>0</v>
      </c>
      <c r="H88" s="82">
        <v>0</v>
      </c>
      <c r="I88" s="80">
        <v>0</v>
      </c>
      <c r="J88" s="46">
        <f t="shared" si="17"/>
        <v>0</v>
      </c>
      <c r="K88" s="73"/>
      <c r="L88" s="21">
        <v>120</v>
      </c>
      <c r="M88" s="66">
        <f t="shared" si="13"/>
        <v>0</v>
      </c>
      <c r="N88" s="17" t="s">
        <v>16</v>
      </c>
      <c r="O88" s="18"/>
      <c r="P88" s="23">
        <f t="shared" si="14"/>
        <v>0</v>
      </c>
      <c r="Q88" s="87"/>
      <c r="R88" s="43">
        <f t="shared" si="15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+'12'!J89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13"/>
        <v>0</v>
      </c>
      <c r="N89" s="17" t="s">
        <v>16</v>
      </c>
      <c r="O89" s="18"/>
      <c r="P89" s="23">
        <f t="shared" si="14"/>
        <v>0</v>
      </c>
      <c r="Q89" s="87"/>
      <c r="R89" s="43">
        <f t="shared" si="15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+'12'!J90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13"/>
        <v>0</v>
      </c>
      <c r="N90" s="17" t="s">
        <v>16</v>
      </c>
      <c r="O90" s="18"/>
      <c r="P90" s="23">
        <f t="shared" si="14"/>
        <v>0</v>
      </c>
      <c r="Q90" s="87"/>
      <c r="R90" s="43">
        <f t="shared" si="15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+'12'!J91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13"/>
        <v>0</v>
      </c>
      <c r="N91" s="17" t="s">
        <v>16</v>
      </c>
      <c r="O91" s="18"/>
      <c r="P91" s="23">
        <f t="shared" si="14"/>
        <v>0</v>
      </c>
      <c r="Q91" s="87">
        <v>15.4</v>
      </c>
      <c r="R91" s="43">
        <f t="shared" si="15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+'12'!J92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13"/>
        <v>0</v>
      </c>
      <c r="N92" s="17" t="s">
        <v>16</v>
      </c>
      <c r="O92" s="18"/>
      <c r="P92" s="23">
        <f t="shared" si="14"/>
        <v>0</v>
      </c>
      <c r="Q92" s="87">
        <v>10.98</v>
      </c>
      <c r="R92" s="43">
        <f t="shared" si="15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+'12'!J93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13"/>
        <v>0</v>
      </c>
      <c r="N93" s="17" t="s">
        <v>16</v>
      </c>
      <c r="O93" s="18"/>
      <c r="P93" s="23">
        <f t="shared" si="14"/>
        <v>0</v>
      </c>
      <c r="Q93" s="87"/>
      <c r="R93" s="43">
        <f t="shared" si="15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+'12'!J96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13"/>
        <v>0</v>
      </c>
      <c r="N96" s="17" t="s">
        <v>16</v>
      </c>
      <c r="O96" s="18"/>
      <c r="P96" s="23">
        <f t="shared" si="14"/>
        <v>0</v>
      </c>
      <c r="Q96" s="87"/>
      <c r="R96" s="43">
        <f t="shared" si="15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+'12'!J97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13"/>
        <v>0</v>
      </c>
      <c r="N97" s="17" t="s">
        <v>16</v>
      </c>
      <c r="O97" s="18"/>
      <c r="P97" s="23">
        <f t="shared" si="14"/>
        <v>0</v>
      </c>
      <c r="Q97" s="87"/>
      <c r="R97" s="43">
        <f t="shared" si="15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+'12'!J98</f>
        <v>16</v>
      </c>
      <c r="F98" s="72">
        <v>0</v>
      </c>
      <c r="G98" s="46">
        <f t="shared" si="9"/>
        <v>16</v>
      </c>
      <c r="H98" s="82">
        <v>0</v>
      </c>
      <c r="I98" s="80">
        <v>0</v>
      </c>
      <c r="J98" s="46">
        <f t="shared" si="10"/>
        <v>13</v>
      </c>
      <c r="K98" s="73">
        <v>3</v>
      </c>
      <c r="L98" s="20">
        <v>100</v>
      </c>
      <c r="M98" s="66">
        <f>+L98*K98</f>
        <v>300</v>
      </c>
      <c r="N98" s="17" t="s">
        <v>16</v>
      </c>
      <c r="O98" s="18"/>
      <c r="P98" s="23">
        <f>SUM(M98-O98)</f>
        <v>300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+'12'!J99</f>
        <v>0</v>
      </c>
      <c r="F99" s="72">
        <v>0</v>
      </c>
      <c r="G99" s="46">
        <f t="shared" si="9"/>
        <v>0</v>
      </c>
      <c r="H99" s="82">
        <v>0</v>
      </c>
      <c r="I99" s="80">
        <v>0</v>
      </c>
      <c r="J99" s="46">
        <f t="shared" si="10"/>
        <v>0</v>
      </c>
      <c r="K99" s="73"/>
      <c r="L99" s="20">
        <v>55</v>
      </c>
      <c r="M99" s="66">
        <f t="shared" si="13"/>
        <v>0</v>
      </c>
      <c r="N99" s="17" t="s">
        <v>16</v>
      </c>
      <c r="O99" s="18"/>
      <c r="P99" s="23">
        <f t="shared" si="14"/>
        <v>0</v>
      </c>
      <c r="Q99" s="87"/>
      <c r="R99" s="43">
        <f t="shared" si="15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+'12'!J100</f>
        <v>0</v>
      </c>
      <c r="F100" s="72">
        <v>0</v>
      </c>
      <c r="G100" s="46">
        <f t="shared" ref="G100:G101" si="18">E100+F100</f>
        <v>0</v>
      </c>
      <c r="H100" s="82">
        <v>0</v>
      </c>
      <c r="I100" s="80">
        <v>0</v>
      </c>
      <c r="J100" s="46">
        <f t="shared" ref="J100:J101" si="19">+G100-H100-K100-I100</f>
        <v>0</v>
      </c>
      <c r="K100" s="73"/>
      <c r="L100" s="20">
        <v>200</v>
      </c>
      <c r="M100" s="66">
        <f t="shared" si="13"/>
        <v>0</v>
      </c>
      <c r="N100" s="17" t="s">
        <v>16</v>
      </c>
      <c r="O100" s="18"/>
      <c r="P100" s="23">
        <f t="shared" si="14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+'12'!J101</f>
        <v>9</v>
      </c>
      <c r="F101" s="72">
        <v>0</v>
      </c>
      <c r="G101" s="46">
        <f t="shared" si="18"/>
        <v>9</v>
      </c>
      <c r="H101" s="82">
        <v>0</v>
      </c>
      <c r="I101" s="80">
        <v>0</v>
      </c>
      <c r="J101" s="46">
        <f t="shared" si="19"/>
        <v>7</v>
      </c>
      <c r="K101" s="73">
        <v>2</v>
      </c>
      <c r="L101" s="22">
        <v>60</v>
      </c>
      <c r="M101" s="66">
        <f t="shared" si="13"/>
        <v>120</v>
      </c>
      <c r="N101" s="17" t="s">
        <v>16</v>
      </c>
      <c r="O101" s="18"/>
      <c r="P101" s="23">
        <f t="shared" si="14"/>
        <v>120</v>
      </c>
      <c r="Q101" s="87"/>
      <c r="R101" s="43">
        <f t="shared" si="15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+'12'!J102</f>
        <v>0</v>
      </c>
      <c r="F102" s="72">
        <v>0</v>
      </c>
      <c r="G102" s="46">
        <f t="shared" si="9"/>
        <v>0</v>
      </c>
      <c r="H102" s="82">
        <v>0</v>
      </c>
      <c r="I102" s="80">
        <v>0</v>
      </c>
      <c r="J102" s="46">
        <f t="shared" si="10"/>
        <v>0</v>
      </c>
      <c r="K102" s="73"/>
      <c r="L102" s="22">
        <v>100</v>
      </c>
      <c r="M102" s="66">
        <f t="shared" si="13"/>
        <v>0</v>
      </c>
      <c r="N102" s="17" t="s">
        <v>16</v>
      </c>
      <c r="O102" s="18"/>
      <c r="P102" s="23">
        <f t="shared" si="14"/>
        <v>0</v>
      </c>
      <c r="Q102" s="87">
        <v>13.03</v>
      </c>
      <c r="R102" s="43">
        <f t="shared" si="15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+'12'!J103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13"/>
        <v>0</v>
      </c>
      <c r="N103" s="17" t="s">
        <v>16</v>
      </c>
      <c r="O103" s="18"/>
      <c r="P103" s="23">
        <f t="shared" si="14"/>
        <v>0</v>
      </c>
      <c r="Q103" s="87">
        <v>11.91</v>
      </c>
      <c r="R103" s="43">
        <f t="shared" si="15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+'12'!J104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13"/>
        <v>0</v>
      </c>
      <c r="N104" s="17" t="s">
        <v>16</v>
      </c>
      <c r="O104" s="18"/>
      <c r="P104" s="23">
        <f t="shared" si="14"/>
        <v>0</v>
      </c>
      <c r="Q104" s="87">
        <v>30</v>
      </c>
      <c r="R104" s="43">
        <f t="shared" si="15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+'12'!J105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13"/>
        <v>0</v>
      </c>
      <c r="N105" s="17" t="s">
        <v>16</v>
      </c>
      <c r="O105" s="18"/>
      <c r="P105" s="23">
        <f t="shared" si="14"/>
        <v>0</v>
      </c>
      <c r="Q105" s="87">
        <v>30</v>
      </c>
      <c r="R105" s="43">
        <f t="shared" si="15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+'12'!J106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13"/>
        <v>0</v>
      </c>
      <c r="N106" s="17" t="s">
        <v>16</v>
      </c>
      <c r="O106" s="18"/>
      <c r="P106" s="23">
        <f t="shared" si="14"/>
        <v>0</v>
      </c>
      <c r="Q106" s="87">
        <v>30</v>
      </c>
      <c r="R106" s="43">
        <f t="shared" si="15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+'12'!J107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+'12'!J108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13"/>
        <v>0</v>
      </c>
      <c r="N108" s="17" t="s">
        <v>16</v>
      </c>
      <c r="O108" s="18"/>
      <c r="P108" s="23">
        <f t="shared" si="14"/>
        <v>0</v>
      </c>
      <c r="Q108" s="89"/>
      <c r="R108" s="43">
        <f t="shared" si="15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+'12'!J109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13"/>
        <v>0</v>
      </c>
      <c r="N109" s="17" t="s">
        <v>16</v>
      </c>
      <c r="O109" s="18"/>
      <c r="P109" s="23">
        <f t="shared" si="14"/>
        <v>0</v>
      </c>
      <c r="Q109" s="89"/>
      <c r="R109" s="43">
        <f t="shared" si="15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+'12'!J110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2">
        <v>50</v>
      </c>
      <c r="M110" s="66">
        <f t="shared" si="13"/>
        <v>0</v>
      </c>
      <c r="N110" s="17" t="s">
        <v>16</v>
      </c>
      <c r="O110" s="18"/>
      <c r="P110" s="23">
        <f t="shared" si="14"/>
        <v>0</v>
      </c>
      <c r="Q110" s="87">
        <v>33</v>
      </c>
      <c r="R110" s="43">
        <f t="shared" si="15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+'12'!J111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13"/>
        <v>0</v>
      </c>
      <c r="N111" s="17" t="s">
        <v>16</v>
      </c>
      <c r="O111" s="18"/>
      <c r="P111" s="23">
        <f t="shared" si="14"/>
        <v>0</v>
      </c>
      <c r="Q111" s="87">
        <v>68</v>
      </c>
      <c r="R111" s="43">
        <f t="shared" si="15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+'12'!J112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13"/>
        <v>0</v>
      </c>
      <c r="N112" s="17" t="s">
        <v>16</v>
      </c>
      <c r="O112" s="18"/>
      <c r="P112" s="23">
        <f t="shared" si="14"/>
        <v>0</v>
      </c>
      <c r="Q112" s="87"/>
      <c r="R112" s="43">
        <f t="shared" si="15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+'12'!J113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13"/>
        <v>0</v>
      </c>
      <c r="N113" s="17" t="s">
        <v>16</v>
      </c>
      <c r="O113" s="18"/>
      <c r="P113" s="23">
        <f t="shared" si="14"/>
        <v>0</v>
      </c>
      <c r="Q113" s="87"/>
      <c r="R113" s="43">
        <f t="shared" si="15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+'12'!J114</f>
        <v>0</v>
      </c>
      <c r="F114" s="72">
        <v>0</v>
      </c>
      <c r="G114" s="46">
        <f t="shared" ref="G114" si="20">E114+F114</f>
        <v>0</v>
      </c>
      <c r="H114" s="82">
        <v>0</v>
      </c>
      <c r="I114" s="80">
        <v>0</v>
      </c>
      <c r="J114" s="46">
        <f t="shared" ref="J114" si="21">+G114-H114-K114-I114</f>
        <v>0</v>
      </c>
      <c r="K114" s="73"/>
      <c r="L114" s="22">
        <v>25</v>
      </c>
      <c r="M114" s="66">
        <f t="shared" si="13"/>
        <v>0</v>
      </c>
      <c r="N114" s="17" t="s">
        <v>16</v>
      </c>
      <c r="O114" s="18"/>
      <c r="P114" s="23">
        <f t="shared" si="14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+'12'!J115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13"/>
        <v>0</v>
      </c>
      <c r="N115" s="17" t="s">
        <v>16</v>
      </c>
      <c r="O115" s="18"/>
      <c r="P115" s="23">
        <f t="shared" si="14"/>
        <v>0</v>
      </c>
      <c r="Q115" s="87">
        <v>11.12</v>
      </c>
      <c r="R115" s="43">
        <f t="shared" si="15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+'12'!J116</f>
        <v>4</v>
      </c>
      <c r="F116" s="72">
        <v>0</v>
      </c>
      <c r="G116" s="46">
        <f t="shared" si="9"/>
        <v>4</v>
      </c>
      <c r="H116" s="82">
        <v>0</v>
      </c>
      <c r="I116" s="80">
        <v>0</v>
      </c>
      <c r="J116" s="46">
        <f t="shared" si="10"/>
        <v>2</v>
      </c>
      <c r="K116" s="73">
        <v>2</v>
      </c>
      <c r="L116" s="22">
        <v>50</v>
      </c>
      <c r="M116" s="66">
        <f t="shared" si="13"/>
        <v>100</v>
      </c>
      <c r="N116" s="17" t="s">
        <v>16</v>
      </c>
      <c r="O116" s="18"/>
      <c r="P116" s="23">
        <f t="shared" si="14"/>
        <v>100</v>
      </c>
      <c r="Q116" s="87">
        <v>9.91</v>
      </c>
      <c r="R116" s="43">
        <f t="shared" si="15"/>
        <v>19.82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+'12'!J117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13"/>
        <v>0</v>
      </c>
      <c r="N117" s="17" t="s">
        <v>16</v>
      </c>
      <c r="O117" s="18"/>
      <c r="P117" s="23">
        <f t="shared" si="14"/>
        <v>0</v>
      </c>
      <c r="Q117" s="87"/>
      <c r="R117" s="43">
        <f t="shared" si="15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+'12'!J118</f>
        <v>5</v>
      </c>
      <c r="F118" s="72">
        <v>0</v>
      </c>
      <c r="G118" s="46">
        <f t="shared" si="9"/>
        <v>5</v>
      </c>
      <c r="H118" s="82">
        <v>0</v>
      </c>
      <c r="I118" s="80">
        <v>0</v>
      </c>
      <c r="J118" s="46">
        <f t="shared" si="10"/>
        <v>3</v>
      </c>
      <c r="K118" s="73">
        <v>2</v>
      </c>
      <c r="L118" s="20">
        <v>50</v>
      </c>
      <c r="M118" s="66">
        <f t="shared" si="13"/>
        <v>100</v>
      </c>
      <c r="N118" s="17" t="s">
        <v>16</v>
      </c>
      <c r="O118" s="18"/>
      <c r="P118" s="23">
        <f t="shared" si="14"/>
        <v>100</v>
      </c>
      <c r="Q118" s="87">
        <v>21.75</v>
      </c>
      <c r="R118" s="43">
        <f t="shared" si="15"/>
        <v>43.5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+'12'!J119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13"/>
        <v>0</v>
      </c>
      <c r="N119" s="17" t="s">
        <v>16</v>
      </c>
      <c r="O119" s="18"/>
      <c r="P119" s="23">
        <f t="shared" si="14"/>
        <v>0</v>
      </c>
      <c r="Q119" s="87">
        <v>22.91</v>
      </c>
      <c r="R119" s="43">
        <f t="shared" si="15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+'12'!J120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13"/>
        <v>0</v>
      </c>
      <c r="N120" s="17" t="s">
        <v>16</v>
      </c>
      <c r="O120" s="18"/>
      <c r="P120" s="23">
        <f t="shared" si="14"/>
        <v>0</v>
      </c>
      <c r="Q120" s="87"/>
      <c r="R120" s="43">
        <f t="shared" si="15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+'12'!J121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13"/>
        <v>0</v>
      </c>
      <c r="N121" s="17" t="s">
        <v>16</v>
      </c>
      <c r="O121" s="18"/>
      <c r="P121" s="23">
        <f t="shared" si="14"/>
        <v>0</v>
      </c>
      <c r="Q121" s="87"/>
      <c r="R121" s="43">
        <f t="shared" si="15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+'12'!J122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13"/>
        <v>0</v>
      </c>
      <c r="N122" s="17" t="s">
        <v>16</v>
      </c>
      <c r="O122" s="18"/>
      <c r="P122" s="23">
        <f t="shared" si="14"/>
        <v>0</v>
      </c>
      <c r="Q122" s="87"/>
      <c r="R122" s="43">
        <f t="shared" si="15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+'12'!J123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13"/>
        <v>0</v>
      </c>
      <c r="N123" s="17" t="s">
        <v>16</v>
      </c>
      <c r="O123" s="18"/>
      <c r="P123" s="23">
        <f t="shared" si="14"/>
        <v>0</v>
      </c>
      <c r="Q123" s="87">
        <v>2.17</v>
      </c>
      <c r="R123" s="43">
        <f t="shared" si="15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+'12'!J124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13"/>
        <v>0</v>
      </c>
      <c r="N124" s="17" t="s">
        <v>16</v>
      </c>
      <c r="O124" s="18"/>
      <c r="P124" s="23">
        <f t="shared" si="14"/>
        <v>0</v>
      </c>
      <c r="Q124" s="87">
        <v>2.35</v>
      </c>
      <c r="R124" s="43">
        <f t="shared" si="15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+'12'!J125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13"/>
        <v>0</v>
      </c>
      <c r="N125" s="17" t="s">
        <v>16</v>
      </c>
      <c r="O125" s="18"/>
      <c r="P125" s="23">
        <f t="shared" si="14"/>
        <v>0</v>
      </c>
      <c r="Q125" s="87">
        <v>2.12</v>
      </c>
      <c r="R125" s="43">
        <f t="shared" si="15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+'12'!J126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13"/>
        <v>0</v>
      </c>
      <c r="N126" s="17" t="s">
        <v>16</v>
      </c>
      <c r="O126" s="18"/>
      <c r="P126" s="23">
        <f t="shared" si="14"/>
        <v>0</v>
      </c>
      <c r="Q126" s="87">
        <v>2.17</v>
      </c>
      <c r="R126" s="43">
        <f t="shared" si="15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+'12'!J127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13"/>
        <v>0</v>
      </c>
      <c r="N127" s="17" t="s">
        <v>16</v>
      </c>
      <c r="O127" s="18"/>
      <c r="P127" s="23">
        <f t="shared" si="14"/>
        <v>0</v>
      </c>
      <c r="Q127" s="87">
        <v>2.17</v>
      </c>
      <c r="R127" s="43">
        <f t="shared" si="15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+'12'!J128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13"/>
        <v>0</v>
      </c>
      <c r="N128" s="17" t="s">
        <v>16</v>
      </c>
      <c r="O128" s="18"/>
      <c r="P128" s="23">
        <f t="shared" si="14"/>
        <v>0</v>
      </c>
      <c r="Q128" s="87"/>
      <c r="R128" s="43">
        <f t="shared" si="15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+'12'!J129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13"/>
        <v>0</v>
      </c>
      <c r="N129" s="17" t="s">
        <v>16</v>
      </c>
      <c r="O129" s="18"/>
      <c r="P129" s="23">
        <f t="shared" si="14"/>
        <v>0</v>
      </c>
      <c r="Q129" s="87"/>
      <c r="R129" s="43">
        <f t="shared" si="15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+'12'!J130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13"/>
        <v>0</v>
      </c>
      <c r="N130" s="17" t="s">
        <v>16</v>
      </c>
      <c r="O130" s="18"/>
      <c r="P130" s="23">
        <f t="shared" si="14"/>
        <v>0</v>
      </c>
      <c r="Q130" s="87">
        <v>10.48</v>
      </c>
      <c r="R130" s="43">
        <f t="shared" si="15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+'12'!J131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13"/>
        <v>0</v>
      </c>
      <c r="N131" s="17" t="s">
        <v>16</v>
      </c>
      <c r="O131" s="18"/>
      <c r="P131" s="23">
        <f t="shared" si="14"/>
        <v>0</v>
      </c>
      <c r="Q131" s="87">
        <v>15.28</v>
      </c>
      <c r="R131" s="43">
        <f t="shared" si="15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+'12'!J132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13"/>
        <v>0</v>
      </c>
      <c r="N132" s="17" t="s">
        <v>16</v>
      </c>
      <c r="O132" s="18"/>
      <c r="P132" s="23">
        <f t="shared" si="14"/>
        <v>0</v>
      </c>
      <c r="Q132" s="87"/>
      <c r="R132" s="43">
        <f t="shared" si="15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+'12'!J133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si="13"/>
        <v>0</v>
      </c>
      <c r="N133" s="17" t="s">
        <v>16</v>
      </c>
      <c r="O133" s="18"/>
      <c r="P133" s="23">
        <f t="shared" si="14"/>
        <v>0</v>
      </c>
      <c r="Q133" s="87">
        <v>10.55</v>
      </c>
      <c r="R133" s="43">
        <f t="shared" si="15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+'12'!J134</f>
        <v>0</v>
      </c>
      <c r="F134" s="72">
        <v>0</v>
      </c>
      <c r="G134" s="46">
        <f t="shared" si="9"/>
        <v>0</v>
      </c>
      <c r="H134" s="82">
        <v>0</v>
      </c>
      <c r="I134" s="80">
        <v>0</v>
      </c>
      <c r="J134" s="46">
        <f t="shared" si="10"/>
        <v>0</v>
      </c>
      <c r="K134" s="73"/>
      <c r="L134" s="20">
        <v>30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87">
        <v>18.5</v>
      </c>
      <c r="R134" s="43">
        <f t="shared" si="15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+'12'!J135</f>
        <v>8</v>
      </c>
      <c r="F135" s="72">
        <v>0</v>
      </c>
      <c r="G135" s="46">
        <f t="shared" si="9"/>
        <v>8</v>
      </c>
      <c r="H135" s="82">
        <v>0</v>
      </c>
      <c r="I135" s="80">
        <v>0</v>
      </c>
      <c r="J135" s="46">
        <f t="shared" si="10"/>
        <v>7</v>
      </c>
      <c r="K135" s="73">
        <v>1</v>
      </c>
      <c r="L135" s="20">
        <v>25</v>
      </c>
      <c r="M135" s="66">
        <f>+L135*K135</f>
        <v>25</v>
      </c>
      <c r="N135" s="17" t="s">
        <v>16</v>
      </c>
      <c r="O135" s="18"/>
      <c r="P135" s="23">
        <f>SUM(M135-O135)</f>
        <v>25</v>
      </c>
      <c r="Q135" s="87">
        <v>16.16</v>
      </c>
      <c r="R135" s="43">
        <f>+K135*Q135</f>
        <v>16.16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+'12'!J136</f>
        <v>7</v>
      </c>
      <c r="F136" s="72">
        <v>0</v>
      </c>
      <c r="G136" s="46">
        <f t="shared" ref="G136:G205" si="22">E136+F136</f>
        <v>7</v>
      </c>
      <c r="H136" s="82">
        <v>0</v>
      </c>
      <c r="I136" s="80">
        <v>0</v>
      </c>
      <c r="J136" s="46">
        <f t="shared" ref="J136:J205" si="23">+G136-H136-K136-I136</f>
        <v>7</v>
      </c>
      <c r="K136" s="73"/>
      <c r="L136" s="20">
        <v>25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87">
        <v>18.63</v>
      </c>
      <c r="R136" s="43">
        <f t="shared" si="15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+'12'!J137</f>
        <v>9</v>
      </c>
      <c r="F137" s="72">
        <v>0</v>
      </c>
      <c r="G137" s="46">
        <f t="shared" si="22"/>
        <v>9</v>
      </c>
      <c r="H137" s="82">
        <v>0</v>
      </c>
      <c r="I137" s="80">
        <v>0</v>
      </c>
      <c r="J137" s="46">
        <f t="shared" si="23"/>
        <v>1</v>
      </c>
      <c r="K137" s="73">
        <v>8</v>
      </c>
      <c r="L137" s="20">
        <v>60</v>
      </c>
      <c r="M137" s="66">
        <f t="shared" si="13"/>
        <v>480</v>
      </c>
      <c r="N137" s="17" t="s">
        <v>16</v>
      </c>
      <c r="O137" s="18"/>
      <c r="P137" s="23">
        <f t="shared" si="14"/>
        <v>480</v>
      </c>
      <c r="Q137" s="87">
        <v>11.39</v>
      </c>
      <c r="R137" s="43">
        <f t="shared" si="15"/>
        <v>91.12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+'12'!J138</f>
        <v>0</v>
      </c>
      <c r="F138" s="72">
        <v>0</v>
      </c>
      <c r="G138" s="46">
        <f t="shared" si="22"/>
        <v>0</v>
      </c>
      <c r="H138" s="82">
        <v>0</v>
      </c>
      <c r="I138" s="80">
        <v>0</v>
      </c>
      <c r="J138" s="46">
        <f t="shared" si="23"/>
        <v>0</v>
      </c>
      <c r="K138" s="73"/>
      <c r="L138" s="20">
        <v>50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87">
        <v>15.6</v>
      </c>
      <c r="R138" s="43">
        <f t="shared" si="15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+'12'!J139</f>
        <v>0</v>
      </c>
      <c r="F139" s="72">
        <v>0</v>
      </c>
      <c r="G139" s="46">
        <f t="shared" si="22"/>
        <v>0</v>
      </c>
      <c r="H139" s="82">
        <v>0</v>
      </c>
      <c r="I139" s="80">
        <v>0</v>
      </c>
      <c r="J139" s="46">
        <f t="shared" si="23"/>
        <v>0</v>
      </c>
      <c r="K139" s="73"/>
      <c r="L139" s="20">
        <v>65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87"/>
      <c r="R139" s="43">
        <f t="shared" si="15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+'12'!J140</f>
        <v>0</v>
      </c>
      <c r="F140" s="72">
        <v>0</v>
      </c>
      <c r="G140" s="46">
        <f t="shared" si="22"/>
        <v>0</v>
      </c>
      <c r="H140" s="82">
        <v>0</v>
      </c>
      <c r="I140" s="80">
        <v>0</v>
      </c>
      <c r="J140" s="46">
        <f t="shared" si="23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87"/>
      <c r="R140" s="43">
        <f t="shared" si="15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+'12'!J141</f>
        <v>0</v>
      </c>
      <c r="F141" s="72">
        <v>0</v>
      </c>
      <c r="G141" s="46">
        <f t="shared" si="22"/>
        <v>0</v>
      </c>
      <c r="H141" s="82">
        <v>0</v>
      </c>
      <c r="I141" s="80">
        <v>0</v>
      </c>
      <c r="J141" s="46">
        <f t="shared" si="23"/>
        <v>0</v>
      </c>
      <c r="K141" s="73"/>
      <c r="L141" s="20">
        <v>50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87"/>
      <c r="R141" s="43">
        <f t="shared" si="15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+'12'!J142</f>
        <v>0</v>
      </c>
      <c r="F142" s="72">
        <v>0</v>
      </c>
      <c r="G142" s="46">
        <f t="shared" si="22"/>
        <v>0</v>
      </c>
      <c r="H142" s="82">
        <v>0</v>
      </c>
      <c r="I142" s="80">
        <v>0</v>
      </c>
      <c r="J142" s="46">
        <f t="shared" si="23"/>
        <v>0</v>
      </c>
      <c r="K142" s="73"/>
      <c r="L142" s="20">
        <v>60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87"/>
      <c r="R142" s="43">
        <f t="shared" si="15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+'12'!J143</f>
        <v>0</v>
      </c>
      <c r="F143" s="72">
        <v>0</v>
      </c>
      <c r="G143" s="46">
        <f t="shared" si="22"/>
        <v>0</v>
      </c>
      <c r="H143" s="82">
        <v>0</v>
      </c>
      <c r="I143" s="80">
        <v>0</v>
      </c>
      <c r="J143" s="46">
        <f t="shared" si="23"/>
        <v>0</v>
      </c>
      <c r="K143" s="73"/>
      <c r="L143" s="20">
        <v>60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87"/>
      <c r="R143" s="43">
        <f t="shared" si="15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+'12'!J144</f>
        <v>0</v>
      </c>
      <c r="F144" s="72">
        <v>0</v>
      </c>
      <c r="G144" s="46">
        <f t="shared" si="22"/>
        <v>0</v>
      </c>
      <c r="H144" s="82">
        <v>0</v>
      </c>
      <c r="I144" s="80">
        <v>0</v>
      </c>
      <c r="J144" s="46">
        <f t="shared" si="23"/>
        <v>0</v>
      </c>
      <c r="K144" s="73"/>
      <c r="L144" s="20">
        <v>40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87"/>
      <c r="R144" s="43">
        <f t="shared" si="15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+'12'!J145</f>
        <v>0</v>
      </c>
      <c r="F145" s="72">
        <v>0</v>
      </c>
      <c r="G145" s="46">
        <f t="shared" si="22"/>
        <v>0</v>
      </c>
      <c r="H145" s="82">
        <v>0</v>
      </c>
      <c r="I145" s="80">
        <v>0</v>
      </c>
      <c r="J145" s="46">
        <f t="shared" si="23"/>
        <v>0</v>
      </c>
      <c r="K145" s="73"/>
      <c r="L145" s="20">
        <v>45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87">
        <v>12.95</v>
      </c>
      <c r="R145" s="43">
        <f t="shared" si="15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+'12'!J146</f>
        <v>0</v>
      </c>
      <c r="F146" s="72">
        <v>0</v>
      </c>
      <c r="G146" s="46">
        <f t="shared" si="22"/>
        <v>0</v>
      </c>
      <c r="H146" s="82">
        <v>0</v>
      </c>
      <c r="I146" s="80">
        <v>0</v>
      </c>
      <c r="J146" s="46">
        <f t="shared" si="23"/>
        <v>0</v>
      </c>
      <c r="K146" s="73"/>
      <c r="L146" s="20">
        <v>45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87">
        <v>10.61</v>
      </c>
      <c r="R146" s="43">
        <f t="shared" si="15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+'12'!J147</f>
        <v>0</v>
      </c>
      <c r="F147" s="72">
        <v>0</v>
      </c>
      <c r="G147" s="46">
        <f t="shared" si="22"/>
        <v>0</v>
      </c>
      <c r="H147" s="82">
        <v>0</v>
      </c>
      <c r="I147" s="80">
        <v>0</v>
      </c>
      <c r="J147" s="46">
        <f t="shared" si="23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87">
        <v>11.97</v>
      </c>
      <c r="R147" s="43">
        <f t="shared" si="15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+'12'!J148</f>
        <v>0</v>
      </c>
      <c r="F148" s="72">
        <v>0</v>
      </c>
      <c r="G148" s="46">
        <f t="shared" si="22"/>
        <v>0</v>
      </c>
      <c r="H148" s="82">
        <v>0</v>
      </c>
      <c r="I148" s="80">
        <v>0</v>
      </c>
      <c r="J148" s="46">
        <f t="shared" si="2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+'12'!J150</f>
        <v>0</v>
      </c>
      <c r="F150" s="72">
        <v>0</v>
      </c>
      <c r="G150" s="46">
        <f t="shared" si="22"/>
        <v>0</v>
      </c>
      <c r="H150" s="82">
        <v>0</v>
      </c>
      <c r="I150" s="80">
        <v>0</v>
      </c>
      <c r="J150" s="46">
        <f t="shared" si="23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87">
        <v>14.95</v>
      </c>
      <c r="R150" s="43">
        <f t="shared" si="15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+'12'!J151</f>
        <v>0</v>
      </c>
      <c r="F151" s="72">
        <v>0</v>
      </c>
      <c r="G151" s="46">
        <f t="shared" si="22"/>
        <v>0</v>
      </c>
      <c r="H151" s="82">
        <v>0</v>
      </c>
      <c r="I151" s="80">
        <v>0</v>
      </c>
      <c r="J151" s="46">
        <f t="shared" si="23"/>
        <v>0</v>
      </c>
      <c r="K151" s="73"/>
      <c r="L151" s="22">
        <v>35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87"/>
      <c r="R151" s="43">
        <f t="shared" si="15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+'12'!J152</f>
        <v>0</v>
      </c>
      <c r="F152" s="72">
        <v>0</v>
      </c>
      <c r="G152" s="46">
        <f t="shared" si="22"/>
        <v>0</v>
      </c>
      <c r="H152" s="82">
        <v>0</v>
      </c>
      <c r="I152" s="80">
        <v>0</v>
      </c>
      <c r="J152" s="46">
        <f t="shared" si="23"/>
        <v>0</v>
      </c>
      <c r="K152" s="73"/>
      <c r="L152" s="22">
        <v>25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87"/>
      <c r="R152" s="43">
        <f t="shared" si="15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+'12'!J153</f>
        <v>0</v>
      </c>
      <c r="F153" s="72">
        <v>0</v>
      </c>
      <c r="G153" s="46">
        <f t="shared" si="22"/>
        <v>0</v>
      </c>
      <c r="H153" s="82">
        <v>0</v>
      </c>
      <c r="I153" s="80">
        <v>0</v>
      </c>
      <c r="J153" s="46">
        <f t="shared" si="23"/>
        <v>0</v>
      </c>
      <c r="K153" s="73"/>
      <c r="L153" s="20">
        <v>100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89"/>
      <c r="R153" s="43">
        <f t="shared" si="15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+'12'!J154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4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>SUM(M154-O154)</f>
        <v>50</v>
      </c>
      <c r="Q154" s="87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+'12'!J155</f>
        <v>0</v>
      </c>
      <c r="F155" s="72">
        <v>0</v>
      </c>
      <c r="G155" s="46">
        <f t="shared" ref="G155" si="24">E155+F155</f>
        <v>0</v>
      </c>
      <c r="H155" s="82">
        <v>0</v>
      </c>
      <c r="I155" s="80">
        <v>0</v>
      </c>
      <c r="J155" s="46">
        <f t="shared" ref="J155" si="25">+G155-H155-K155-I155</f>
        <v>0</v>
      </c>
      <c r="K155" s="73"/>
      <c r="L155" s="20">
        <v>40</v>
      </c>
      <c r="M155" s="66">
        <f t="shared" ref="M155:M218" si="26">+L155*K155</f>
        <v>0</v>
      </c>
      <c r="N155" s="17" t="s">
        <v>16</v>
      </c>
      <c r="O155" s="18"/>
      <c r="P155" s="23">
        <f t="shared" ref="P155:P218" si="27">SUM(M155-O155)</f>
        <v>0</v>
      </c>
      <c r="Q155" s="89"/>
      <c r="R155" s="43">
        <f t="shared" ref="R155:R218" si="28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+'12'!J156</f>
        <v>0</v>
      </c>
      <c r="F156" s="72">
        <v>0</v>
      </c>
      <c r="G156" s="46">
        <f t="shared" si="22"/>
        <v>0</v>
      </c>
      <c r="H156" s="82">
        <v>0</v>
      </c>
      <c r="I156" s="80">
        <v>0</v>
      </c>
      <c r="J156" s="46">
        <f t="shared" si="23"/>
        <v>0</v>
      </c>
      <c r="K156" s="73"/>
      <c r="L156" s="20">
        <v>55</v>
      </c>
      <c r="M156" s="66">
        <f t="shared" si="26"/>
        <v>0</v>
      </c>
      <c r="N156" s="17" t="s">
        <v>16</v>
      </c>
      <c r="O156" s="18"/>
      <c r="P156" s="23">
        <f t="shared" si="27"/>
        <v>0</v>
      </c>
      <c r="Q156" s="87"/>
      <c r="R156" s="43">
        <f t="shared" si="28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+'12'!J157</f>
        <v>0</v>
      </c>
      <c r="F157" s="72">
        <v>0</v>
      </c>
      <c r="G157" s="46">
        <f t="shared" ref="G157" si="29">E157+F157</f>
        <v>0</v>
      </c>
      <c r="H157" s="82">
        <v>0</v>
      </c>
      <c r="I157" s="80">
        <v>0</v>
      </c>
      <c r="J157" s="46">
        <f t="shared" ref="J157" si="30">+G157-H157-K157-I157</f>
        <v>0</v>
      </c>
      <c r="K157" s="73"/>
      <c r="L157" s="20">
        <v>55</v>
      </c>
      <c r="M157" s="66">
        <f t="shared" si="26"/>
        <v>0</v>
      </c>
      <c r="N157" s="17" t="s">
        <v>16</v>
      </c>
      <c r="O157" s="18"/>
      <c r="P157" s="23">
        <f t="shared" si="27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+'12'!J158</f>
        <v>0</v>
      </c>
      <c r="F158" s="72">
        <v>0</v>
      </c>
      <c r="G158" s="46">
        <f t="shared" si="22"/>
        <v>0</v>
      </c>
      <c r="H158" s="82">
        <v>0</v>
      </c>
      <c r="I158" s="80">
        <v>0</v>
      </c>
      <c r="J158" s="46">
        <f t="shared" si="23"/>
        <v>0</v>
      </c>
      <c r="K158" s="73"/>
      <c r="L158" s="20">
        <v>10</v>
      </c>
      <c r="M158" s="66">
        <f t="shared" si="26"/>
        <v>0</v>
      </c>
      <c r="N158" s="17" t="s">
        <v>16</v>
      </c>
      <c r="O158" s="18"/>
      <c r="P158" s="23">
        <f t="shared" si="27"/>
        <v>0</v>
      </c>
      <c r="Q158" s="87"/>
      <c r="R158" s="43">
        <f t="shared" si="28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+'12'!J159</f>
        <v>0</v>
      </c>
      <c r="F159" s="72">
        <v>0</v>
      </c>
      <c r="G159" s="46">
        <f t="shared" si="22"/>
        <v>0</v>
      </c>
      <c r="H159" s="82">
        <v>0</v>
      </c>
      <c r="I159" s="80">
        <v>0</v>
      </c>
      <c r="J159" s="46">
        <f t="shared" si="23"/>
        <v>0</v>
      </c>
      <c r="K159" s="73"/>
      <c r="L159" s="20">
        <v>35</v>
      </c>
      <c r="M159" s="66">
        <f t="shared" si="26"/>
        <v>0</v>
      </c>
      <c r="N159" s="17" t="s">
        <v>16</v>
      </c>
      <c r="O159" s="18"/>
      <c r="P159" s="23">
        <f t="shared" si="27"/>
        <v>0</v>
      </c>
      <c r="Q159" s="87"/>
      <c r="R159" s="43">
        <f t="shared" si="28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+'12'!J161</f>
        <v>0</v>
      </c>
      <c r="F161" s="72">
        <v>0</v>
      </c>
      <c r="G161" s="46">
        <f t="shared" si="22"/>
        <v>0</v>
      </c>
      <c r="H161" s="82">
        <v>0</v>
      </c>
      <c r="I161" s="80">
        <v>0</v>
      </c>
      <c r="J161" s="46">
        <f t="shared" si="23"/>
        <v>0</v>
      </c>
      <c r="K161" s="73"/>
      <c r="L161" s="20">
        <v>40</v>
      </c>
      <c r="M161" s="66">
        <f t="shared" si="26"/>
        <v>0</v>
      </c>
      <c r="N161" s="17" t="s">
        <v>16</v>
      </c>
      <c r="O161" s="18"/>
      <c r="P161" s="23">
        <f t="shared" si="27"/>
        <v>0</v>
      </c>
      <c r="Q161" s="87"/>
      <c r="R161" s="43">
        <f t="shared" si="28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+'12'!J163</f>
        <v>0</v>
      </c>
      <c r="F163" s="72">
        <v>0</v>
      </c>
      <c r="G163" s="46">
        <f t="shared" si="22"/>
        <v>0</v>
      </c>
      <c r="H163" s="82">
        <v>0</v>
      </c>
      <c r="I163" s="80">
        <v>0</v>
      </c>
      <c r="J163" s="46">
        <f t="shared" si="23"/>
        <v>0</v>
      </c>
      <c r="K163" s="73"/>
      <c r="L163" s="20">
        <v>50</v>
      </c>
      <c r="M163" s="66">
        <f t="shared" si="26"/>
        <v>0</v>
      </c>
      <c r="N163" s="17" t="s">
        <v>16</v>
      </c>
      <c r="O163" s="18"/>
      <c r="P163" s="23">
        <f t="shared" si="27"/>
        <v>0</v>
      </c>
      <c r="Q163" s="87">
        <v>24.99</v>
      </c>
      <c r="R163" s="43">
        <f t="shared" si="28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+'12'!J164</f>
        <v>0</v>
      </c>
      <c r="F164" s="72">
        <v>0</v>
      </c>
      <c r="G164" s="46">
        <f t="shared" si="22"/>
        <v>0</v>
      </c>
      <c r="H164" s="82">
        <v>0</v>
      </c>
      <c r="I164" s="80">
        <v>0</v>
      </c>
      <c r="J164" s="46">
        <f t="shared" si="23"/>
        <v>0</v>
      </c>
      <c r="K164" s="73"/>
      <c r="L164" s="20">
        <v>80</v>
      </c>
      <c r="M164" s="66">
        <f t="shared" si="26"/>
        <v>0</v>
      </c>
      <c r="N164" s="17" t="s">
        <v>16</v>
      </c>
      <c r="O164" s="18"/>
      <c r="P164" s="23">
        <f t="shared" si="27"/>
        <v>0</v>
      </c>
      <c r="Q164" s="89"/>
      <c r="R164" s="43">
        <f t="shared" si="28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+'12'!J165</f>
        <v>0</v>
      </c>
      <c r="F165" s="72">
        <v>0</v>
      </c>
      <c r="G165" s="46">
        <f t="shared" si="22"/>
        <v>0</v>
      </c>
      <c r="H165" s="82">
        <v>0</v>
      </c>
      <c r="I165" s="80">
        <v>0</v>
      </c>
      <c r="J165" s="46">
        <f t="shared" si="23"/>
        <v>0</v>
      </c>
      <c r="K165" s="73"/>
      <c r="L165" s="20">
        <v>35</v>
      </c>
      <c r="M165" s="66">
        <f t="shared" si="26"/>
        <v>0</v>
      </c>
      <c r="N165" s="17" t="s">
        <v>16</v>
      </c>
      <c r="O165" s="18"/>
      <c r="P165" s="23">
        <f t="shared" si="27"/>
        <v>0</v>
      </c>
      <c r="Q165" s="87">
        <v>40.28</v>
      </c>
      <c r="R165" s="43">
        <f t="shared" si="28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+'12'!J166</f>
        <v>0</v>
      </c>
      <c r="F166" s="72">
        <v>0</v>
      </c>
      <c r="G166" s="46">
        <f t="shared" si="22"/>
        <v>0</v>
      </c>
      <c r="H166" s="82">
        <v>0</v>
      </c>
      <c r="I166" s="80">
        <v>0</v>
      </c>
      <c r="J166" s="46">
        <f t="shared" si="23"/>
        <v>0</v>
      </c>
      <c r="K166" s="73"/>
      <c r="L166" s="20">
        <v>35</v>
      </c>
      <c r="M166" s="66">
        <f t="shared" si="26"/>
        <v>0</v>
      </c>
      <c r="N166" s="17" t="s">
        <v>16</v>
      </c>
      <c r="O166" s="18"/>
      <c r="P166" s="23">
        <f t="shared" si="27"/>
        <v>0</v>
      </c>
      <c r="Q166" s="89"/>
      <c r="R166" s="43">
        <f t="shared" si="28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+'12'!J167</f>
        <v>0</v>
      </c>
      <c r="F167" s="72">
        <v>0</v>
      </c>
      <c r="G167" s="46">
        <f t="shared" si="22"/>
        <v>0</v>
      </c>
      <c r="H167" s="82">
        <v>0</v>
      </c>
      <c r="I167" s="80">
        <v>0</v>
      </c>
      <c r="J167" s="46">
        <f t="shared" si="23"/>
        <v>0</v>
      </c>
      <c r="K167" s="73"/>
      <c r="L167" s="20">
        <v>60</v>
      </c>
      <c r="M167" s="66">
        <f t="shared" si="26"/>
        <v>0</v>
      </c>
      <c r="N167" s="17" t="s">
        <v>16</v>
      </c>
      <c r="O167" s="18"/>
      <c r="P167" s="23">
        <f t="shared" si="27"/>
        <v>0</v>
      </c>
      <c r="Q167" s="87">
        <v>38</v>
      </c>
      <c r="R167" s="43">
        <f t="shared" si="28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+'12'!J168</f>
        <v>0</v>
      </c>
      <c r="F168" s="72">
        <v>0</v>
      </c>
      <c r="G168" s="46">
        <f t="shared" si="22"/>
        <v>0</v>
      </c>
      <c r="H168" s="82">
        <v>0</v>
      </c>
      <c r="I168" s="80">
        <v>0</v>
      </c>
      <c r="J168" s="46">
        <f t="shared" si="23"/>
        <v>0</v>
      </c>
      <c r="K168" s="73"/>
      <c r="L168" s="20">
        <v>120</v>
      </c>
      <c r="M168" s="66">
        <f t="shared" si="26"/>
        <v>0</v>
      </c>
      <c r="N168" s="17" t="s">
        <v>16</v>
      </c>
      <c r="O168" s="18"/>
      <c r="P168" s="23">
        <f t="shared" si="27"/>
        <v>0</v>
      </c>
      <c r="Q168" s="87">
        <v>73</v>
      </c>
      <c r="R168" s="43">
        <f t="shared" si="28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+'12'!J169</f>
        <v>0</v>
      </c>
      <c r="F169" s="72">
        <v>0</v>
      </c>
      <c r="G169" s="46">
        <f t="shared" si="22"/>
        <v>0</v>
      </c>
      <c r="H169" s="82">
        <v>0</v>
      </c>
      <c r="I169" s="80">
        <v>0</v>
      </c>
      <c r="J169" s="46">
        <f t="shared" si="23"/>
        <v>0</v>
      </c>
      <c r="K169" s="73"/>
      <c r="L169" s="20">
        <v>60</v>
      </c>
      <c r="M169" s="66">
        <f t="shared" si="26"/>
        <v>0</v>
      </c>
      <c r="N169" s="17" t="s">
        <v>16</v>
      </c>
      <c r="O169" s="18"/>
      <c r="P169" s="23">
        <f t="shared" si="27"/>
        <v>0</v>
      </c>
      <c r="Q169" s="87">
        <v>38</v>
      </c>
      <c r="R169" s="43">
        <f t="shared" si="28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+'12'!J170</f>
        <v>0</v>
      </c>
      <c r="F170" s="72">
        <v>0</v>
      </c>
      <c r="G170" s="46">
        <f t="shared" si="22"/>
        <v>0</v>
      </c>
      <c r="H170" s="82">
        <v>0</v>
      </c>
      <c r="I170" s="80">
        <v>0</v>
      </c>
      <c r="J170" s="46">
        <f t="shared" si="23"/>
        <v>0</v>
      </c>
      <c r="K170" s="73"/>
      <c r="L170" s="20">
        <v>120</v>
      </c>
      <c r="M170" s="66">
        <f t="shared" si="26"/>
        <v>0</v>
      </c>
      <c r="N170" s="17" t="s">
        <v>16</v>
      </c>
      <c r="O170" s="18"/>
      <c r="P170" s="23">
        <f t="shared" si="27"/>
        <v>0</v>
      </c>
      <c r="Q170" s="87">
        <v>73</v>
      </c>
      <c r="R170" s="43">
        <f t="shared" si="28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+'12'!J171</f>
        <v>0</v>
      </c>
      <c r="F171" s="72">
        <v>0</v>
      </c>
      <c r="G171" s="46">
        <f t="shared" si="22"/>
        <v>0</v>
      </c>
      <c r="H171" s="82">
        <v>0</v>
      </c>
      <c r="I171" s="80">
        <v>0</v>
      </c>
      <c r="J171" s="46">
        <f t="shared" si="23"/>
        <v>0</v>
      </c>
      <c r="K171" s="73"/>
      <c r="L171" s="20">
        <v>50</v>
      </c>
      <c r="M171" s="66">
        <f t="shared" si="26"/>
        <v>0</v>
      </c>
      <c r="N171" s="17" t="s">
        <v>16</v>
      </c>
      <c r="O171" s="18"/>
      <c r="P171" s="23">
        <f t="shared" si="27"/>
        <v>0</v>
      </c>
      <c r="Q171" s="87">
        <v>23.74</v>
      </c>
      <c r="R171" s="43">
        <f t="shared" si="28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+'12'!J172</f>
        <v>0</v>
      </c>
      <c r="F172" s="72">
        <v>0</v>
      </c>
      <c r="G172" s="46">
        <f t="shared" si="22"/>
        <v>0</v>
      </c>
      <c r="H172" s="82">
        <v>0</v>
      </c>
      <c r="I172" s="80">
        <v>0</v>
      </c>
      <c r="J172" s="46">
        <f t="shared" si="23"/>
        <v>0</v>
      </c>
      <c r="K172" s="73"/>
      <c r="L172" s="20">
        <v>150</v>
      </c>
      <c r="M172" s="66">
        <f t="shared" si="26"/>
        <v>0</v>
      </c>
      <c r="N172" s="17" t="s">
        <v>16</v>
      </c>
      <c r="O172" s="18"/>
      <c r="P172" s="23">
        <f t="shared" si="27"/>
        <v>0</v>
      </c>
      <c r="Q172" s="87">
        <v>64.38</v>
      </c>
      <c r="R172" s="43">
        <f t="shared" si="28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+'12'!J173</f>
        <v>0</v>
      </c>
      <c r="F173" s="72">
        <v>0</v>
      </c>
      <c r="G173" s="46">
        <f t="shared" si="22"/>
        <v>0</v>
      </c>
      <c r="H173" s="82">
        <v>0</v>
      </c>
      <c r="I173" s="80">
        <v>0</v>
      </c>
      <c r="J173" s="46">
        <f t="shared" si="23"/>
        <v>0</v>
      </c>
      <c r="K173" s="73"/>
      <c r="L173" s="20">
        <v>135</v>
      </c>
      <c r="M173" s="66">
        <f t="shared" si="26"/>
        <v>0</v>
      </c>
      <c r="N173" s="17" t="s">
        <v>16</v>
      </c>
      <c r="O173" s="18"/>
      <c r="P173" s="23">
        <f t="shared" si="27"/>
        <v>0</v>
      </c>
      <c r="Q173" s="89"/>
      <c r="R173" s="43">
        <f t="shared" si="28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+'12'!J174</f>
        <v>0</v>
      </c>
      <c r="F174" s="72">
        <v>0</v>
      </c>
      <c r="G174" s="46">
        <f t="shared" si="22"/>
        <v>0</v>
      </c>
      <c r="H174" s="82">
        <v>0</v>
      </c>
      <c r="I174" s="80">
        <v>0</v>
      </c>
      <c r="J174" s="46">
        <f t="shared" si="23"/>
        <v>0</v>
      </c>
      <c r="K174" s="73"/>
      <c r="L174" s="20">
        <v>100</v>
      </c>
      <c r="M174" s="66">
        <f t="shared" si="26"/>
        <v>0</v>
      </c>
      <c r="N174" s="17" t="s">
        <v>16</v>
      </c>
      <c r="O174" s="18"/>
      <c r="P174" s="23">
        <f t="shared" si="27"/>
        <v>0</v>
      </c>
      <c r="Q174" s="89"/>
      <c r="R174" s="43">
        <f t="shared" si="28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+'12'!J175</f>
        <v>0</v>
      </c>
      <c r="F175" s="72">
        <v>0</v>
      </c>
      <c r="G175" s="46">
        <f t="shared" si="22"/>
        <v>0</v>
      </c>
      <c r="H175" s="82">
        <v>0</v>
      </c>
      <c r="I175" s="80">
        <v>0</v>
      </c>
      <c r="J175" s="46">
        <f t="shared" si="23"/>
        <v>0</v>
      </c>
      <c r="K175" s="73"/>
      <c r="L175" s="20">
        <v>90</v>
      </c>
      <c r="M175" s="66">
        <f t="shared" si="26"/>
        <v>0</v>
      </c>
      <c r="N175" s="17" t="s">
        <v>16</v>
      </c>
      <c r="O175" s="18"/>
      <c r="P175" s="23">
        <f t="shared" si="27"/>
        <v>0</v>
      </c>
      <c r="Q175" s="89"/>
      <c r="R175" s="43">
        <f t="shared" si="28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+'12'!J176</f>
        <v>0</v>
      </c>
      <c r="F176" s="72">
        <v>0</v>
      </c>
      <c r="G176" s="46">
        <f t="shared" si="22"/>
        <v>0</v>
      </c>
      <c r="H176" s="82">
        <v>0</v>
      </c>
      <c r="I176" s="80">
        <v>0</v>
      </c>
      <c r="J176" s="46">
        <f t="shared" si="23"/>
        <v>0</v>
      </c>
      <c r="K176" s="73"/>
      <c r="L176" s="20">
        <v>90</v>
      </c>
      <c r="M176" s="66">
        <f t="shared" si="26"/>
        <v>0</v>
      </c>
      <c r="N176" s="17" t="s">
        <v>16</v>
      </c>
      <c r="O176" s="18"/>
      <c r="P176" s="23">
        <f t="shared" si="27"/>
        <v>0</v>
      </c>
      <c r="Q176" s="89"/>
      <c r="R176" s="43">
        <f t="shared" si="28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+'12'!J177</f>
        <v>0</v>
      </c>
      <c r="F177" s="72">
        <v>0</v>
      </c>
      <c r="G177" s="46">
        <f t="shared" si="22"/>
        <v>0</v>
      </c>
      <c r="H177" s="82">
        <v>0</v>
      </c>
      <c r="I177" s="80">
        <v>0</v>
      </c>
      <c r="J177" s="46">
        <f t="shared" si="23"/>
        <v>0</v>
      </c>
      <c r="K177" s="73"/>
      <c r="L177" s="20">
        <v>90</v>
      </c>
      <c r="M177" s="66">
        <f t="shared" si="26"/>
        <v>0</v>
      </c>
      <c r="N177" s="17" t="s">
        <v>16</v>
      </c>
      <c r="O177" s="18"/>
      <c r="P177" s="23">
        <f t="shared" si="27"/>
        <v>0</v>
      </c>
      <c r="Q177" s="89"/>
      <c r="R177" s="43">
        <f t="shared" si="28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+'12'!J178</f>
        <v>0</v>
      </c>
      <c r="F178" s="72">
        <v>0</v>
      </c>
      <c r="G178" s="46">
        <f t="shared" si="22"/>
        <v>0</v>
      </c>
      <c r="H178" s="82">
        <v>0</v>
      </c>
      <c r="I178" s="80">
        <v>0</v>
      </c>
      <c r="J178" s="46">
        <f t="shared" si="23"/>
        <v>0</v>
      </c>
      <c r="K178" s="73"/>
      <c r="L178" s="20">
        <v>90</v>
      </c>
      <c r="M178" s="66">
        <f t="shared" si="26"/>
        <v>0</v>
      </c>
      <c r="N178" s="17" t="s">
        <v>16</v>
      </c>
      <c r="O178" s="18"/>
      <c r="P178" s="23">
        <f t="shared" si="27"/>
        <v>0</v>
      </c>
      <c r="Q178" s="89"/>
      <c r="R178" s="43">
        <f t="shared" si="28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+'12'!J179</f>
        <v>0</v>
      </c>
      <c r="F179" s="72">
        <v>0</v>
      </c>
      <c r="G179" s="46">
        <f t="shared" si="22"/>
        <v>0</v>
      </c>
      <c r="H179" s="82">
        <v>0</v>
      </c>
      <c r="I179" s="80">
        <v>0</v>
      </c>
      <c r="J179" s="46">
        <f t="shared" si="23"/>
        <v>0</v>
      </c>
      <c r="K179" s="73"/>
      <c r="L179" s="20">
        <v>55</v>
      </c>
      <c r="M179" s="66">
        <f t="shared" si="26"/>
        <v>0</v>
      </c>
      <c r="N179" s="17" t="s">
        <v>16</v>
      </c>
      <c r="O179" s="18"/>
      <c r="P179" s="23">
        <f t="shared" si="27"/>
        <v>0</v>
      </c>
      <c r="Q179" s="89"/>
      <c r="R179" s="43">
        <f t="shared" si="28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+'12'!J180</f>
        <v>0</v>
      </c>
      <c r="F180" s="72">
        <v>0</v>
      </c>
      <c r="G180" s="46">
        <f t="shared" si="22"/>
        <v>0</v>
      </c>
      <c r="H180" s="82">
        <v>0</v>
      </c>
      <c r="I180" s="80">
        <v>0</v>
      </c>
      <c r="J180" s="46">
        <f t="shared" si="23"/>
        <v>0</v>
      </c>
      <c r="K180" s="73"/>
      <c r="L180" s="20">
        <v>85</v>
      </c>
      <c r="M180" s="66">
        <f t="shared" si="26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28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+'12'!J181</f>
        <v>0</v>
      </c>
      <c r="F181" s="72">
        <v>0</v>
      </c>
      <c r="G181" s="46">
        <f t="shared" si="22"/>
        <v>0</v>
      </c>
      <c r="H181" s="82">
        <v>0</v>
      </c>
      <c r="I181" s="80">
        <v>0</v>
      </c>
      <c r="J181" s="46">
        <f t="shared" si="23"/>
        <v>0</v>
      </c>
      <c r="K181" s="73"/>
      <c r="L181" s="20">
        <v>50</v>
      </c>
      <c r="M181" s="66">
        <f t="shared" si="26"/>
        <v>0</v>
      </c>
      <c r="N181" s="17" t="s">
        <v>16</v>
      </c>
      <c r="O181" s="18"/>
      <c r="P181" s="23">
        <f t="shared" si="27"/>
        <v>0</v>
      </c>
      <c r="Q181" s="87">
        <v>33</v>
      </c>
      <c r="R181" s="43">
        <f t="shared" si="28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+'12'!J182</f>
        <v>0</v>
      </c>
      <c r="F182" s="72">
        <v>0</v>
      </c>
      <c r="G182" s="46">
        <f t="shared" si="22"/>
        <v>0</v>
      </c>
      <c r="H182" s="82">
        <v>0</v>
      </c>
      <c r="I182" s="80">
        <v>0</v>
      </c>
      <c r="J182" s="46">
        <f t="shared" si="23"/>
        <v>0</v>
      </c>
      <c r="K182" s="73"/>
      <c r="L182" s="20">
        <v>120</v>
      </c>
      <c r="M182" s="66">
        <f t="shared" si="26"/>
        <v>0</v>
      </c>
      <c r="N182" s="17" t="s">
        <v>16</v>
      </c>
      <c r="O182" s="18"/>
      <c r="P182" s="23">
        <f t="shared" si="27"/>
        <v>0</v>
      </c>
      <c r="Q182" s="87">
        <v>83</v>
      </c>
      <c r="R182" s="43">
        <f t="shared" si="28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+'12'!J184</f>
        <v>0</v>
      </c>
      <c r="F184" s="72">
        <v>0</v>
      </c>
      <c r="G184" s="46">
        <f t="shared" si="22"/>
        <v>0</v>
      </c>
      <c r="H184" s="82">
        <v>0</v>
      </c>
      <c r="I184" s="80">
        <v>0</v>
      </c>
      <c r="J184" s="46">
        <f t="shared" si="23"/>
        <v>0</v>
      </c>
      <c r="K184" s="73"/>
      <c r="L184" s="20">
        <v>25</v>
      </c>
      <c r="M184" s="66">
        <f t="shared" si="26"/>
        <v>0</v>
      </c>
      <c r="N184" s="17" t="s">
        <v>16</v>
      </c>
      <c r="O184" s="18"/>
      <c r="P184" s="23">
        <f t="shared" si="27"/>
        <v>0</v>
      </c>
      <c r="Q184" s="87">
        <v>15</v>
      </c>
      <c r="R184" s="43">
        <f t="shared" si="28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+'12'!J185</f>
        <v>0</v>
      </c>
      <c r="F185" s="72">
        <v>0</v>
      </c>
      <c r="G185" s="46">
        <f t="shared" si="22"/>
        <v>0</v>
      </c>
      <c r="H185" s="82">
        <v>0</v>
      </c>
      <c r="I185" s="80">
        <v>0</v>
      </c>
      <c r="J185" s="46">
        <f t="shared" si="23"/>
        <v>0</v>
      </c>
      <c r="K185" s="73"/>
      <c r="L185" s="20">
        <v>25</v>
      </c>
      <c r="M185" s="66">
        <f t="shared" si="26"/>
        <v>0</v>
      </c>
      <c r="N185" s="17" t="s">
        <v>16</v>
      </c>
      <c r="O185" s="18"/>
      <c r="P185" s="23">
        <f t="shared" si="27"/>
        <v>0</v>
      </c>
      <c r="Q185" s="87">
        <v>15</v>
      </c>
      <c r="R185" s="43">
        <f t="shared" si="28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+'12'!J186</f>
        <v>0</v>
      </c>
      <c r="F186" s="72">
        <v>0</v>
      </c>
      <c r="G186" s="46">
        <f t="shared" si="22"/>
        <v>0</v>
      </c>
      <c r="H186" s="82">
        <v>0</v>
      </c>
      <c r="I186" s="80">
        <v>0</v>
      </c>
      <c r="J186" s="46">
        <f t="shared" si="23"/>
        <v>0</v>
      </c>
      <c r="K186" s="73"/>
      <c r="L186" s="20">
        <v>25</v>
      </c>
      <c r="M186" s="66">
        <f t="shared" si="26"/>
        <v>0</v>
      </c>
      <c r="N186" s="17" t="s">
        <v>16</v>
      </c>
      <c r="O186" s="18"/>
      <c r="P186" s="23">
        <f t="shared" si="27"/>
        <v>0</v>
      </c>
      <c r="Q186" s="87">
        <v>15</v>
      </c>
      <c r="R186" s="43">
        <f t="shared" si="28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+'12'!J187</f>
        <v>0</v>
      </c>
      <c r="F187" s="72">
        <v>0</v>
      </c>
      <c r="G187" s="46">
        <f t="shared" si="22"/>
        <v>0</v>
      </c>
      <c r="H187" s="82">
        <v>0</v>
      </c>
      <c r="I187" s="80">
        <v>0</v>
      </c>
      <c r="J187" s="46">
        <f t="shared" si="2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+'12'!J188</f>
        <v>0</v>
      </c>
      <c r="F188" s="72">
        <v>0</v>
      </c>
      <c r="G188" s="46">
        <f t="shared" si="22"/>
        <v>0</v>
      </c>
      <c r="H188" s="82">
        <v>0</v>
      </c>
      <c r="I188" s="80">
        <v>0</v>
      </c>
      <c r="J188" s="46">
        <f t="shared" si="2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+'12'!J189</f>
        <v>0</v>
      </c>
      <c r="F189" s="72">
        <v>0</v>
      </c>
      <c r="G189" s="46">
        <f t="shared" si="22"/>
        <v>0</v>
      </c>
      <c r="H189" s="82">
        <v>0</v>
      </c>
      <c r="I189" s="80">
        <v>0</v>
      </c>
      <c r="J189" s="46">
        <f t="shared" si="23"/>
        <v>0</v>
      </c>
      <c r="K189" s="73"/>
      <c r="L189" s="20">
        <v>10</v>
      </c>
      <c r="M189" s="66">
        <f t="shared" si="26"/>
        <v>0</v>
      </c>
      <c r="N189" s="17" t="s">
        <v>16</v>
      </c>
      <c r="O189" s="18"/>
      <c r="P189" s="23">
        <f t="shared" si="27"/>
        <v>0</v>
      </c>
      <c r="Q189" s="89"/>
      <c r="R189" s="43">
        <f t="shared" si="28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+'12'!J190</f>
        <v>0</v>
      </c>
      <c r="F190" s="72">
        <v>0</v>
      </c>
      <c r="G190" s="46">
        <f t="shared" si="22"/>
        <v>0</v>
      </c>
      <c r="H190" s="82">
        <v>0</v>
      </c>
      <c r="I190" s="80">
        <v>0</v>
      </c>
      <c r="J190" s="46">
        <f t="shared" si="23"/>
        <v>0</v>
      </c>
      <c r="K190" s="73"/>
      <c r="L190" s="20">
        <v>10</v>
      </c>
      <c r="M190" s="66">
        <f t="shared" si="26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si="28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+'12'!J191</f>
        <v>0</v>
      </c>
      <c r="F191" s="72">
        <v>0</v>
      </c>
      <c r="G191" s="46">
        <f t="shared" si="22"/>
        <v>0</v>
      </c>
      <c r="H191" s="82">
        <v>0</v>
      </c>
      <c r="I191" s="80">
        <v>0</v>
      </c>
      <c r="J191" s="46">
        <f t="shared" si="23"/>
        <v>0</v>
      </c>
      <c r="K191" s="73"/>
      <c r="L191" s="20">
        <v>20</v>
      </c>
      <c r="M191" s="66">
        <f t="shared" si="26"/>
        <v>0</v>
      </c>
      <c r="N191" s="17" t="s">
        <v>16</v>
      </c>
      <c r="O191" s="18"/>
      <c r="P191" s="23">
        <f t="shared" si="27"/>
        <v>0</v>
      </c>
      <c r="Q191" s="89"/>
      <c r="R191" s="43">
        <f t="shared" si="28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+'12'!J192</f>
        <v>0</v>
      </c>
      <c r="F192" s="72">
        <v>0</v>
      </c>
      <c r="G192" s="46">
        <f t="shared" si="22"/>
        <v>0</v>
      </c>
      <c r="H192" s="82">
        <v>0</v>
      </c>
      <c r="I192" s="80">
        <v>0</v>
      </c>
      <c r="J192" s="46">
        <f t="shared" si="23"/>
        <v>0</v>
      </c>
      <c r="K192" s="73"/>
      <c r="L192" s="20">
        <v>800</v>
      </c>
      <c r="M192" s="66">
        <f t="shared" si="26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28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+'12'!J193</f>
        <v>0</v>
      </c>
      <c r="F193" s="72">
        <v>0</v>
      </c>
      <c r="G193" s="46">
        <f t="shared" si="22"/>
        <v>0</v>
      </c>
      <c r="H193" s="82">
        <v>0</v>
      </c>
      <c r="I193" s="80">
        <v>0</v>
      </c>
      <c r="J193" s="46">
        <f t="shared" si="23"/>
        <v>0</v>
      </c>
      <c r="K193" s="73"/>
      <c r="L193" s="20">
        <v>150</v>
      </c>
      <c r="M193" s="66">
        <f t="shared" si="26"/>
        <v>0</v>
      </c>
      <c r="N193" s="17" t="s">
        <v>16</v>
      </c>
      <c r="O193" s="18"/>
      <c r="P193" s="23">
        <f t="shared" si="27"/>
        <v>0</v>
      </c>
      <c r="Q193" s="89"/>
      <c r="R193" s="43">
        <f t="shared" si="28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+'12'!J194</f>
        <v>0</v>
      </c>
      <c r="F194" s="72">
        <v>0</v>
      </c>
      <c r="G194" s="46">
        <f t="shared" si="22"/>
        <v>0</v>
      </c>
      <c r="H194" s="82">
        <v>0</v>
      </c>
      <c r="I194" s="80">
        <v>0</v>
      </c>
      <c r="J194" s="46">
        <f t="shared" si="23"/>
        <v>0</v>
      </c>
      <c r="K194" s="73"/>
      <c r="L194" s="20">
        <v>200</v>
      </c>
      <c r="M194" s="66">
        <f t="shared" si="26"/>
        <v>0</v>
      </c>
      <c r="N194" s="17" t="s">
        <v>16</v>
      </c>
      <c r="O194" s="18"/>
      <c r="P194" s="23">
        <f t="shared" si="27"/>
        <v>0</v>
      </c>
      <c r="Q194" s="89"/>
      <c r="R194" s="43">
        <f t="shared" si="28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+'12'!J195</f>
        <v>0</v>
      </c>
      <c r="F195" s="72">
        <v>0</v>
      </c>
      <c r="G195" s="46">
        <f t="shared" si="22"/>
        <v>0</v>
      </c>
      <c r="H195" s="82">
        <v>0</v>
      </c>
      <c r="I195" s="80">
        <v>0</v>
      </c>
      <c r="J195" s="46">
        <f t="shared" si="23"/>
        <v>0</v>
      </c>
      <c r="K195" s="73"/>
      <c r="L195" s="20">
        <v>250</v>
      </c>
      <c r="M195" s="66">
        <f t="shared" si="26"/>
        <v>0</v>
      </c>
      <c r="N195" s="17" t="s">
        <v>16</v>
      </c>
      <c r="O195" s="18"/>
      <c r="P195" s="23">
        <f t="shared" si="27"/>
        <v>0</v>
      </c>
      <c r="Q195" s="89"/>
      <c r="R195" s="43">
        <f t="shared" si="28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+'12'!J196</f>
        <v>0</v>
      </c>
      <c r="F196" s="72">
        <v>0</v>
      </c>
      <c r="G196" s="46">
        <f t="shared" si="22"/>
        <v>0</v>
      </c>
      <c r="H196" s="82">
        <v>0</v>
      </c>
      <c r="I196" s="80">
        <v>0</v>
      </c>
      <c r="J196" s="46">
        <f t="shared" si="23"/>
        <v>0</v>
      </c>
      <c r="K196" s="73"/>
      <c r="L196" s="20">
        <v>50</v>
      </c>
      <c r="M196" s="66">
        <f t="shared" si="26"/>
        <v>0</v>
      </c>
      <c r="N196" s="17" t="s">
        <v>16</v>
      </c>
      <c r="O196" s="18"/>
      <c r="P196" s="23">
        <f t="shared" si="27"/>
        <v>0</v>
      </c>
      <c r="Q196" s="89"/>
      <c r="R196" s="43">
        <f t="shared" si="28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+'12'!J197</f>
        <v>0</v>
      </c>
      <c r="F197" s="72">
        <v>0</v>
      </c>
      <c r="G197" s="46">
        <f t="shared" si="22"/>
        <v>0</v>
      </c>
      <c r="H197" s="82">
        <v>0</v>
      </c>
      <c r="I197" s="80">
        <v>0</v>
      </c>
      <c r="J197" s="46">
        <f t="shared" si="23"/>
        <v>0</v>
      </c>
      <c r="K197" s="73"/>
      <c r="L197" s="20">
        <v>0</v>
      </c>
      <c r="M197" s="66">
        <f t="shared" si="26"/>
        <v>0</v>
      </c>
      <c r="N197" s="17" t="s">
        <v>16</v>
      </c>
      <c r="O197" s="18"/>
      <c r="P197" s="23">
        <f t="shared" si="27"/>
        <v>0</v>
      </c>
      <c r="Q197" s="89"/>
      <c r="R197" s="43">
        <f t="shared" si="28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+'12'!J198</f>
        <v>0</v>
      </c>
      <c r="F198" s="72">
        <v>0</v>
      </c>
      <c r="G198" s="46">
        <f t="shared" si="22"/>
        <v>0</v>
      </c>
      <c r="H198" s="82">
        <v>0</v>
      </c>
      <c r="I198" s="80">
        <v>0</v>
      </c>
      <c r="J198" s="46">
        <f t="shared" si="23"/>
        <v>0</v>
      </c>
      <c r="K198" s="73"/>
      <c r="L198" s="20">
        <v>45</v>
      </c>
      <c r="M198" s="66">
        <f t="shared" si="26"/>
        <v>0</v>
      </c>
      <c r="N198" s="17" t="s">
        <v>16</v>
      </c>
      <c r="O198" s="18"/>
      <c r="P198" s="23">
        <f t="shared" si="27"/>
        <v>0</v>
      </c>
      <c r="Q198" s="87"/>
      <c r="R198" s="43">
        <f t="shared" si="28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+'12'!J199</f>
        <v>0</v>
      </c>
      <c r="F199" s="72">
        <v>0</v>
      </c>
      <c r="G199" s="46">
        <f t="shared" si="22"/>
        <v>0</v>
      </c>
      <c r="H199" s="82">
        <v>0</v>
      </c>
      <c r="I199" s="80">
        <v>0</v>
      </c>
      <c r="J199" s="46">
        <f t="shared" si="23"/>
        <v>0</v>
      </c>
      <c r="K199" s="73"/>
      <c r="L199" s="20">
        <v>35</v>
      </c>
      <c r="M199" s="66">
        <f t="shared" si="26"/>
        <v>0</v>
      </c>
      <c r="N199" s="17" t="s">
        <v>16</v>
      </c>
      <c r="O199" s="18"/>
      <c r="P199" s="23">
        <f t="shared" si="27"/>
        <v>0</v>
      </c>
      <c r="Q199" s="87"/>
      <c r="R199" s="43">
        <f t="shared" si="28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+'12'!J200</f>
        <v>0</v>
      </c>
      <c r="F200" s="72">
        <v>0</v>
      </c>
      <c r="G200" s="46">
        <f t="shared" si="22"/>
        <v>0</v>
      </c>
      <c r="H200" s="82">
        <v>0</v>
      </c>
      <c r="I200" s="80">
        <v>0</v>
      </c>
      <c r="J200" s="46">
        <f t="shared" si="23"/>
        <v>0</v>
      </c>
      <c r="K200" s="73"/>
      <c r="L200" s="20">
        <v>25</v>
      </c>
      <c r="M200" s="66">
        <f t="shared" si="26"/>
        <v>0</v>
      </c>
      <c r="N200" s="17" t="s">
        <v>16</v>
      </c>
      <c r="O200" s="18"/>
      <c r="P200" s="23">
        <f t="shared" si="27"/>
        <v>0</v>
      </c>
      <c r="Q200" s="87"/>
      <c r="R200" s="43">
        <f t="shared" si="28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+'12'!J202</f>
        <v>0</v>
      </c>
      <c r="F202" s="72">
        <v>0</v>
      </c>
      <c r="G202" s="46">
        <f t="shared" si="22"/>
        <v>0</v>
      </c>
      <c r="H202" s="82">
        <v>0</v>
      </c>
      <c r="I202" s="80">
        <v>0</v>
      </c>
      <c r="J202" s="46">
        <f t="shared" si="23"/>
        <v>0</v>
      </c>
      <c r="K202" s="73"/>
      <c r="L202" s="20">
        <v>60</v>
      </c>
      <c r="M202" s="66">
        <f t="shared" si="26"/>
        <v>0</v>
      </c>
      <c r="N202" s="17" t="s">
        <v>16</v>
      </c>
      <c r="O202" s="18"/>
      <c r="P202" s="23">
        <f t="shared" si="27"/>
        <v>0</v>
      </c>
      <c r="Q202" s="89"/>
      <c r="R202" s="43">
        <f t="shared" si="28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+'12'!J203</f>
        <v>0</v>
      </c>
      <c r="F203" s="72">
        <v>0</v>
      </c>
      <c r="G203" s="46">
        <f t="shared" si="22"/>
        <v>0</v>
      </c>
      <c r="H203" s="82">
        <v>0</v>
      </c>
      <c r="I203" s="80">
        <v>0</v>
      </c>
      <c r="J203" s="46">
        <f t="shared" si="23"/>
        <v>0</v>
      </c>
      <c r="K203" s="73"/>
      <c r="L203" s="20">
        <v>250</v>
      </c>
      <c r="M203" s="66">
        <f t="shared" si="26"/>
        <v>0</v>
      </c>
      <c r="N203" s="17" t="s">
        <v>16</v>
      </c>
      <c r="O203" s="18"/>
      <c r="P203" s="23">
        <f t="shared" si="27"/>
        <v>0</v>
      </c>
      <c r="Q203" s="89"/>
      <c r="R203" s="43">
        <f t="shared" si="28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+'12'!J204</f>
        <v>0</v>
      </c>
      <c r="F204" s="72">
        <v>0</v>
      </c>
      <c r="G204" s="46">
        <f t="shared" si="22"/>
        <v>0</v>
      </c>
      <c r="H204" s="82">
        <v>0</v>
      </c>
      <c r="I204" s="80">
        <v>0</v>
      </c>
      <c r="J204" s="46">
        <f t="shared" si="23"/>
        <v>0</v>
      </c>
      <c r="K204" s="73"/>
      <c r="L204" s="20">
        <v>100</v>
      </c>
      <c r="M204" s="66">
        <f t="shared" si="26"/>
        <v>0</v>
      </c>
      <c r="N204" s="17" t="s">
        <v>16</v>
      </c>
      <c r="O204" s="18"/>
      <c r="P204" s="23">
        <f t="shared" si="27"/>
        <v>0</v>
      </c>
      <c r="Q204" s="89"/>
      <c r="R204" s="43">
        <f t="shared" si="28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+'12'!J205</f>
        <v>0</v>
      </c>
      <c r="F205" s="72">
        <v>0</v>
      </c>
      <c r="G205" s="46">
        <f t="shared" si="22"/>
        <v>0</v>
      </c>
      <c r="H205" s="82">
        <v>0</v>
      </c>
      <c r="I205" s="80">
        <v>0</v>
      </c>
      <c r="J205" s="46">
        <f t="shared" si="23"/>
        <v>0</v>
      </c>
      <c r="K205" s="73"/>
      <c r="L205" s="20">
        <v>350</v>
      </c>
      <c r="M205" s="66">
        <f t="shared" si="26"/>
        <v>0</v>
      </c>
      <c r="N205" s="17" t="s">
        <v>16</v>
      </c>
      <c r="O205" s="18"/>
      <c r="P205" s="23">
        <f t="shared" si="27"/>
        <v>0</v>
      </c>
      <c r="Q205" s="89"/>
      <c r="R205" s="43">
        <f t="shared" si="28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+'12'!J206</f>
        <v>0</v>
      </c>
      <c r="F206" s="72">
        <v>0</v>
      </c>
      <c r="G206" s="46">
        <f t="shared" ref="G206:G225" si="31">E206+F206</f>
        <v>0</v>
      </c>
      <c r="H206" s="82">
        <v>0</v>
      </c>
      <c r="I206" s="80">
        <v>0</v>
      </c>
      <c r="J206" s="46">
        <f t="shared" ref="J206:J225" si="32">+G206-H206-K206-I206</f>
        <v>0</v>
      </c>
      <c r="K206" s="73"/>
      <c r="L206" s="20">
        <v>60</v>
      </c>
      <c r="M206" s="66">
        <f t="shared" si="26"/>
        <v>0</v>
      </c>
      <c r="N206" s="17" t="s">
        <v>16</v>
      </c>
      <c r="O206" s="18"/>
      <c r="P206" s="23">
        <f t="shared" si="27"/>
        <v>0</v>
      </c>
      <c r="Q206" s="89"/>
      <c r="R206" s="43">
        <f t="shared" si="28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+'12'!J207</f>
        <v>0</v>
      </c>
      <c r="F207" s="72">
        <v>0</v>
      </c>
      <c r="G207" s="46">
        <f t="shared" si="31"/>
        <v>0</v>
      </c>
      <c r="H207" s="82">
        <v>0</v>
      </c>
      <c r="I207" s="80">
        <v>0</v>
      </c>
      <c r="J207" s="46">
        <f t="shared" si="32"/>
        <v>0</v>
      </c>
      <c r="K207" s="73"/>
      <c r="L207" s="20">
        <v>50</v>
      </c>
      <c r="M207" s="66">
        <f t="shared" si="26"/>
        <v>0</v>
      </c>
      <c r="N207" s="17" t="s">
        <v>16</v>
      </c>
      <c r="O207" s="18"/>
      <c r="P207" s="23">
        <f t="shared" si="27"/>
        <v>0</v>
      </c>
      <c r="Q207" s="89"/>
      <c r="R207" s="43">
        <f t="shared" si="28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+'12'!J208</f>
        <v>0</v>
      </c>
      <c r="F208" s="72">
        <v>0</v>
      </c>
      <c r="G208" s="46">
        <f t="shared" si="31"/>
        <v>0</v>
      </c>
      <c r="H208" s="82">
        <v>0</v>
      </c>
      <c r="I208" s="80">
        <v>0</v>
      </c>
      <c r="J208" s="46">
        <f t="shared" si="32"/>
        <v>0</v>
      </c>
      <c r="K208" s="73"/>
      <c r="L208" s="20">
        <v>100</v>
      </c>
      <c r="M208" s="66">
        <f t="shared" si="26"/>
        <v>0</v>
      </c>
      <c r="N208" s="17" t="s">
        <v>16</v>
      </c>
      <c r="O208" s="18"/>
      <c r="P208" s="23">
        <f t="shared" si="27"/>
        <v>0</v>
      </c>
      <c r="Q208" s="89"/>
      <c r="R208" s="43">
        <f t="shared" si="28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+'12'!J209</f>
        <v>0</v>
      </c>
      <c r="F209" s="72">
        <v>0</v>
      </c>
      <c r="G209" s="46">
        <f t="shared" si="31"/>
        <v>0</v>
      </c>
      <c r="H209" s="82">
        <v>0</v>
      </c>
      <c r="I209" s="80">
        <v>0</v>
      </c>
      <c r="J209" s="46">
        <f t="shared" si="32"/>
        <v>0</v>
      </c>
      <c r="K209" s="73"/>
      <c r="L209" s="20">
        <v>120</v>
      </c>
      <c r="M209" s="66">
        <f t="shared" si="26"/>
        <v>0</v>
      </c>
      <c r="N209" s="17" t="s">
        <v>16</v>
      </c>
      <c r="O209" s="18"/>
      <c r="P209" s="23">
        <f t="shared" si="27"/>
        <v>0</v>
      </c>
      <c r="Q209" s="89"/>
      <c r="R209" s="43">
        <f t="shared" si="28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+'12'!J210</f>
        <v>0</v>
      </c>
      <c r="F210" s="72">
        <v>0</v>
      </c>
      <c r="G210" s="46">
        <f t="shared" si="31"/>
        <v>0</v>
      </c>
      <c r="H210" s="82">
        <v>0</v>
      </c>
      <c r="I210" s="80">
        <v>0</v>
      </c>
      <c r="J210" s="46">
        <f t="shared" si="32"/>
        <v>0</v>
      </c>
      <c r="K210" s="73"/>
      <c r="L210" s="20">
        <v>60</v>
      </c>
      <c r="M210" s="66">
        <f t="shared" si="26"/>
        <v>0</v>
      </c>
      <c r="N210" s="17" t="s">
        <v>16</v>
      </c>
      <c r="O210" s="18"/>
      <c r="P210" s="23">
        <f t="shared" si="27"/>
        <v>0</v>
      </c>
      <c r="Q210" s="89"/>
      <c r="R210" s="43">
        <f t="shared" si="28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+'12'!J211</f>
        <v>0</v>
      </c>
      <c r="F211" s="72">
        <v>0</v>
      </c>
      <c r="G211" s="46">
        <f t="shared" si="31"/>
        <v>0</v>
      </c>
      <c r="H211" s="82">
        <v>0</v>
      </c>
      <c r="I211" s="80">
        <v>0</v>
      </c>
      <c r="J211" s="46">
        <f t="shared" si="32"/>
        <v>0</v>
      </c>
      <c r="K211" s="73"/>
      <c r="L211" s="20">
        <v>150</v>
      </c>
      <c r="M211" s="66">
        <f t="shared" si="26"/>
        <v>0</v>
      </c>
      <c r="N211" s="17" t="s">
        <v>16</v>
      </c>
      <c r="O211" s="18"/>
      <c r="P211" s="23">
        <f t="shared" si="27"/>
        <v>0</v>
      </c>
      <c r="Q211" s="89"/>
      <c r="R211" s="43">
        <f t="shared" si="28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+'12'!J212</f>
        <v>0</v>
      </c>
      <c r="F212" s="72">
        <v>0</v>
      </c>
      <c r="G212" s="46">
        <f t="shared" si="31"/>
        <v>0</v>
      </c>
      <c r="H212" s="82">
        <v>0</v>
      </c>
      <c r="I212" s="80">
        <v>0</v>
      </c>
      <c r="J212" s="46">
        <f t="shared" si="32"/>
        <v>0</v>
      </c>
      <c r="K212" s="73"/>
      <c r="L212" s="20">
        <v>150</v>
      </c>
      <c r="M212" s="66">
        <f t="shared" si="26"/>
        <v>0</v>
      </c>
      <c r="N212" s="17" t="s">
        <v>16</v>
      </c>
      <c r="O212" s="18"/>
      <c r="P212" s="23">
        <f t="shared" si="27"/>
        <v>0</v>
      </c>
      <c r="Q212" s="89"/>
      <c r="R212" s="43">
        <f t="shared" si="28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+'12'!J213</f>
        <v>0</v>
      </c>
      <c r="F213" s="72">
        <v>0</v>
      </c>
      <c r="G213" s="46">
        <f t="shared" si="31"/>
        <v>0</v>
      </c>
      <c r="H213" s="82">
        <v>0</v>
      </c>
      <c r="I213" s="80">
        <v>0</v>
      </c>
      <c r="J213" s="46">
        <f t="shared" si="32"/>
        <v>0</v>
      </c>
      <c r="K213" s="73"/>
      <c r="L213" s="20">
        <v>200</v>
      </c>
      <c r="M213" s="66">
        <f t="shared" si="26"/>
        <v>0</v>
      </c>
      <c r="N213" s="17" t="s">
        <v>16</v>
      </c>
      <c r="O213" s="18"/>
      <c r="P213" s="23">
        <f t="shared" si="27"/>
        <v>0</v>
      </c>
      <c r="Q213" s="89"/>
      <c r="R213" s="43">
        <f t="shared" si="28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+'12'!J214</f>
        <v>0</v>
      </c>
      <c r="F214" s="72">
        <v>0</v>
      </c>
      <c r="G214" s="46">
        <f t="shared" si="31"/>
        <v>0</v>
      </c>
      <c r="H214" s="82">
        <v>0</v>
      </c>
      <c r="I214" s="80">
        <v>0</v>
      </c>
      <c r="J214" s="46">
        <f t="shared" si="32"/>
        <v>0</v>
      </c>
      <c r="K214" s="73"/>
      <c r="L214" s="20"/>
      <c r="M214" s="66">
        <f t="shared" si="26"/>
        <v>0</v>
      </c>
      <c r="N214" s="17" t="s">
        <v>16</v>
      </c>
      <c r="O214" s="18"/>
      <c r="P214" s="23">
        <f t="shared" si="27"/>
        <v>0</v>
      </c>
      <c r="Q214" s="89"/>
      <c r="R214" s="43">
        <f t="shared" si="28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+'12'!J215</f>
        <v>5</v>
      </c>
      <c r="F215" s="72">
        <v>0</v>
      </c>
      <c r="G215" s="46">
        <f t="shared" si="31"/>
        <v>5</v>
      </c>
      <c r="H215" s="82">
        <v>0</v>
      </c>
      <c r="I215" s="80">
        <v>0</v>
      </c>
      <c r="J215" s="46">
        <f t="shared" si="32"/>
        <v>5</v>
      </c>
      <c r="K215" s="73"/>
      <c r="L215" s="20"/>
      <c r="M215" s="66">
        <f t="shared" si="26"/>
        <v>0</v>
      </c>
      <c r="N215" s="17" t="s">
        <v>16</v>
      </c>
      <c r="O215" s="18"/>
      <c r="P215" s="23">
        <f t="shared" si="27"/>
        <v>0</v>
      </c>
      <c r="Q215" s="87"/>
      <c r="R215" s="43">
        <f t="shared" si="28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+'12'!J216</f>
        <v>0</v>
      </c>
      <c r="F216" s="72">
        <v>0</v>
      </c>
      <c r="G216" s="46">
        <f t="shared" si="31"/>
        <v>0</v>
      </c>
      <c r="H216" s="82">
        <v>0</v>
      </c>
      <c r="I216" s="80">
        <v>0</v>
      </c>
      <c r="J216" s="46">
        <f t="shared" si="32"/>
        <v>0</v>
      </c>
      <c r="K216" s="73"/>
      <c r="L216" s="20"/>
      <c r="M216" s="66">
        <f t="shared" si="26"/>
        <v>0</v>
      </c>
      <c r="N216" s="17" t="s">
        <v>16</v>
      </c>
      <c r="O216" s="18"/>
      <c r="P216" s="23">
        <f t="shared" si="27"/>
        <v>0</v>
      </c>
      <c r="Q216" s="87"/>
      <c r="R216" s="43">
        <f t="shared" si="28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+'12'!J217</f>
        <v>0</v>
      </c>
      <c r="F217" s="72">
        <v>0</v>
      </c>
      <c r="G217" s="46">
        <f t="shared" si="31"/>
        <v>0</v>
      </c>
      <c r="H217" s="82">
        <v>0</v>
      </c>
      <c r="I217" s="80">
        <v>0</v>
      </c>
      <c r="J217" s="46">
        <f t="shared" si="32"/>
        <v>0</v>
      </c>
      <c r="K217" s="73"/>
      <c r="L217" s="20"/>
      <c r="M217" s="66">
        <f t="shared" si="26"/>
        <v>0</v>
      </c>
      <c r="N217" s="17" t="s">
        <v>16</v>
      </c>
      <c r="O217" s="18"/>
      <c r="P217" s="23">
        <f t="shared" si="27"/>
        <v>0</v>
      </c>
      <c r="Q217" s="87"/>
      <c r="R217" s="43">
        <f t="shared" si="28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+'12'!J218</f>
        <v>0</v>
      </c>
      <c r="F218" s="72">
        <v>0</v>
      </c>
      <c r="G218" s="46">
        <f t="shared" si="31"/>
        <v>0</v>
      </c>
      <c r="H218" s="82">
        <v>0</v>
      </c>
      <c r="I218" s="80">
        <v>0</v>
      </c>
      <c r="J218" s="46">
        <f t="shared" si="32"/>
        <v>0</v>
      </c>
      <c r="K218" s="73"/>
      <c r="L218" s="20"/>
      <c r="M218" s="66">
        <f t="shared" si="26"/>
        <v>0</v>
      </c>
      <c r="N218" s="17" t="s">
        <v>16</v>
      </c>
      <c r="O218" s="18"/>
      <c r="P218" s="23">
        <f t="shared" si="27"/>
        <v>0</v>
      </c>
      <c r="Q218" s="87"/>
      <c r="R218" s="43">
        <f t="shared" si="28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+'12'!J219</f>
        <v>0</v>
      </c>
      <c r="F219" s="72">
        <v>0</v>
      </c>
      <c r="G219" s="46">
        <f t="shared" si="31"/>
        <v>0</v>
      </c>
      <c r="H219" s="82">
        <v>0</v>
      </c>
      <c r="I219" s="80">
        <v>0</v>
      </c>
      <c r="J219" s="46">
        <f t="shared" si="32"/>
        <v>0</v>
      </c>
      <c r="K219" s="73"/>
      <c r="L219" s="20"/>
      <c r="M219" s="66">
        <f t="shared" ref="M219:M225" si="33">+L219*K219</f>
        <v>0</v>
      </c>
      <c r="N219" s="17" t="s">
        <v>16</v>
      </c>
      <c r="O219" s="18"/>
      <c r="P219" s="23">
        <f t="shared" ref="P219:P225" si="34">SUM(M219-O219)</f>
        <v>0</v>
      </c>
      <c r="Q219" s="87"/>
      <c r="R219" s="43">
        <f t="shared" ref="R219:R225" si="35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+'12'!J220</f>
        <v>0</v>
      </c>
      <c r="F220" s="72">
        <v>0</v>
      </c>
      <c r="G220" s="46">
        <f t="shared" si="31"/>
        <v>0</v>
      </c>
      <c r="H220" s="82">
        <v>0</v>
      </c>
      <c r="I220" s="80">
        <v>0</v>
      </c>
      <c r="J220" s="46">
        <f t="shared" si="32"/>
        <v>0</v>
      </c>
      <c r="K220" s="73"/>
      <c r="L220" s="20"/>
      <c r="M220" s="66">
        <f t="shared" si="33"/>
        <v>0</v>
      </c>
      <c r="N220" s="17" t="s">
        <v>16</v>
      </c>
      <c r="O220" s="18"/>
      <c r="P220" s="23">
        <f t="shared" si="34"/>
        <v>0</v>
      </c>
      <c r="Q220" s="87"/>
      <c r="R220" s="43">
        <f t="shared" si="35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+'12'!J221</f>
        <v>0</v>
      </c>
      <c r="F221" s="72">
        <v>0</v>
      </c>
      <c r="G221" s="46">
        <f t="shared" si="31"/>
        <v>0</v>
      </c>
      <c r="H221" s="82">
        <v>0</v>
      </c>
      <c r="I221" s="80">
        <v>0</v>
      </c>
      <c r="J221" s="46">
        <f t="shared" si="32"/>
        <v>0</v>
      </c>
      <c r="K221" s="73"/>
      <c r="L221" s="20"/>
      <c r="M221" s="66">
        <f t="shared" si="33"/>
        <v>0</v>
      </c>
      <c r="N221" s="17" t="s">
        <v>16</v>
      </c>
      <c r="O221" s="18"/>
      <c r="P221" s="23">
        <f t="shared" si="34"/>
        <v>0</v>
      </c>
      <c r="Q221" s="87"/>
      <c r="R221" s="43">
        <f t="shared" si="35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+'12'!J222</f>
        <v>0</v>
      </c>
      <c r="F222" s="72">
        <v>0</v>
      </c>
      <c r="G222" s="46">
        <f t="shared" si="31"/>
        <v>0</v>
      </c>
      <c r="H222" s="82">
        <v>0</v>
      </c>
      <c r="I222" s="80">
        <v>0</v>
      </c>
      <c r="J222" s="46">
        <f t="shared" si="32"/>
        <v>0</v>
      </c>
      <c r="K222" s="73"/>
      <c r="L222" s="20"/>
      <c r="M222" s="66">
        <f t="shared" si="33"/>
        <v>0</v>
      </c>
      <c r="N222" s="17" t="s">
        <v>16</v>
      </c>
      <c r="O222" s="18"/>
      <c r="P222" s="23">
        <f t="shared" si="34"/>
        <v>0</v>
      </c>
      <c r="Q222" s="87"/>
      <c r="R222" s="43">
        <f t="shared" si="35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+'12'!J223</f>
        <v>0</v>
      </c>
      <c r="F223" s="72">
        <v>0</v>
      </c>
      <c r="G223" s="46">
        <f t="shared" si="31"/>
        <v>0</v>
      </c>
      <c r="H223" s="82">
        <v>0</v>
      </c>
      <c r="I223" s="80">
        <v>0</v>
      </c>
      <c r="J223" s="46">
        <f t="shared" si="32"/>
        <v>0</v>
      </c>
      <c r="K223" s="73"/>
      <c r="L223" s="20"/>
      <c r="M223" s="66">
        <f t="shared" si="33"/>
        <v>0</v>
      </c>
      <c r="N223" s="17" t="s">
        <v>16</v>
      </c>
      <c r="O223" s="18"/>
      <c r="P223" s="23">
        <f t="shared" si="34"/>
        <v>0</v>
      </c>
      <c r="Q223" s="87"/>
      <c r="R223" s="43">
        <f t="shared" si="35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+'12'!J224</f>
        <v>0</v>
      </c>
      <c r="F224" s="72">
        <v>0</v>
      </c>
      <c r="G224" s="46">
        <f t="shared" si="31"/>
        <v>0</v>
      </c>
      <c r="H224" s="82">
        <v>0</v>
      </c>
      <c r="I224" s="80">
        <v>0</v>
      </c>
      <c r="J224" s="46">
        <f t="shared" si="32"/>
        <v>0</v>
      </c>
      <c r="K224" s="73"/>
      <c r="L224" s="20"/>
      <c r="M224" s="66">
        <f t="shared" si="33"/>
        <v>0</v>
      </c>
      <c r="N224" s="17" t="s">
        <v>16</v>
      </c>
      <c r="O224" s="18"/>
      <c r="P224" s="23">
        <f t="shared" si="34"/>
        <v>0</v>
      </c>
      <c r="Q224" s="87"/>
      <c r="R224" s="43">
        <f t="shared" si="35"/>
        <v>0</v>
      </c>
    </row>
    <row r="225" spans="1:44" ht="24.6" x14ac:dyDescent="0.65">
      <c r="A225" s="10">
        <v>221</v>
      </c>
      <c r="B225" s="10"/>
      <c r="C225" s="19"/>
      <c r="D225" s="10"/>
      <c r="E225" s="65">
        <f>+'12'!J225</f>
        <v>0</v>
      </c>
      <c r="F225" s="72">
        <v>0</v>
      </c>
      <c r="G225" s="46">
        <f t="shared" si="31"/>
        <v>0</v>
      </c>
      <c r="H225" s="82">
        <v>0</v>
      </c>
      <c r="I225" s="80">
        <v>0</v>
      </c>
      <c r="J225" s="46">
        <f t="shared" si="32"/>
        <v>0</v>
      </c>
      <c r="K225" s="73"/>
      <c r="L225" s="20"/>
      <c r="M225" s="66">
        <f t="shared" si="33"/>
        <v>0</v>
      </c>
      <c r="N225" s="17" t="s">
        <v>16</v>
      </c>
      <c r="O225" s="18"/>
      <c r="P225" s="23">
        <f t="shared" si="34"/>
        <v>0</v>
      </c>
      <c r="Q225" s="87"/>
      <c r="R225" s="43">
        <f t="shared" si="35"/>
        <v>0</v>
      </c>
    </row>
    <row r="226" spans="1:44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879.34000000000015</v>
      </c>
      <c r="S226" s="77"/>
    </row>
    <row r="227" spans="1:44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44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5580</v>
      </c>
    </row>
    <row r="229" spans="1:44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44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SUM(O230:BB230)</f>
        <v>2830</v>
      </c>
      <c r="O230" s="2">
        <v>100</v>
      </c>
      <c r="P230" s="2">
        <v>60</v>
      </c>
      <c r="Q230" s="85">
        <v>100</v>
      </c>
      <c r="R230" s="2">
        <v>35</v>
      </c>
      <c r="S230" s="2">
        <v>100</v>
      </c>
      <c r="T230" s="2">
        <v>100</v>
      </c>
      <c r="U230" s="2">
        <v>100</v>
      </c>
      <c r="V230" s="2">
        <v>120</v>
      </c>
      <c r="W230" s="2">
        <v>35</v>
      </c>
      <c r="X230" s="2">
        <v>85</v>
      </c>
      <c r="Y230" s="2">
        <v>50</v>
      </c>
      <c r="Z230" s="2">
        <v>100</v>
      </c>
      <c r="AA230" s="2">
        <v>35</v>
      </c>
      <c r="AB230" s="2">
        <v>65</v>
      </c>
      <c r="AC230" s="2">
        <v>120</v>
      </c>
      <c r="AD230" s="2">
        <v>35</v>
      </c>
      <c r="AE230" s="2">
        <v>100</v>
      </c>
      <c r="AF230" s="2">
        <v>100</v>
      </c>
      <c r="AG230" s="2">
        <v>300</v>
      </c>
      <c r="AH230" s="2">
        <v>35</v>
      </c>
      <c r="AI230" s="2">
        <v>35</v>
      </c>
      <c r="AJ230" s="2">
        <v>150</v>
      </c>
      <c r="AK230" s="2">
        <v>60</v>
      </c>
      <c r="AL230" s="2">
        <v>240</v>
      </c>
      <c r="AM230" s="2">
        <v>100</v>
      </c>
      <c r="AN230" s="2">
        <v>60</v>
      </c>
      <c r="AO230" s="2">
        <v>200</v>
      </c>
      <c r="AP230" s="2">
        <v>50</v>
      </c>
      <c r="AQ230" s="2">
        <v>100</v>
      </c>
      <c r="AR230" s="2">
        <v>60</v>
      </c>
    </row>
    <row r="231" spans="1:44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44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44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195</v>
      </c>
    </row>
    <row r="234" spans="1:44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2555</v>
      </c>
    </row>
    <row r="235" spans="1:44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2555</v>
      </c>
    </row>
    <row r="236" spans="1:44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44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44" x14ac:dyDescent="0.6">
      <c r="J238" s="2"/>
      <c r="L238" s="2"/>
    </row>
    <row r="239" spans="1:44" ht="24.6" x14ac:dyDescent="0.65">
      <c r="J239" s="2"/>
      <c r="L239" s="74" t="s">
        <v>273</v>
      </c>
      <c r="M239" s="2" t="s">
        <v>309</v>
      </c>
    </row>
    <row r="240" spans="1:44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FF00"/>
  </sheetPr>
  <dimension ref="A1:AI312"/>
  <sheetViews>
    <sheetView zoomScale="80" zoomScaleNormal="80" workbookViewId="0">
      <pane xSplit="10" ySplit="4" topLeftCell="K225" activePane="bottomRight" state="frozen"/>
      <selection activeCell="L215" sqref="L215"/>
      <selection pane="topRight" activeCell="L215" sqref="L215"/>
      <selection pane="bottomLeft" activeCell="L215" sqref="L215"/>
      <selection pane="bottomRight" activeCell="N235" sqref="N23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+'13'!J5</f>
        <v>7</v>
      </c>
      <c r="F5" s="72">
        <v>0</v>
      </c>
      <c r="G5" s="46">
        <f t="shared" ref="G5:G68" si="0">E5+F5</f>
        <v>7</v>
      </c>
      <c r="H5" s="82">
        <v>0</v>
      </c>
      <c r="I5" s="80">
        <v>0</v>
      </c>
      <c r="J5" s="46">
        <f t="shared" ref="J5:J68" si="1">+G5-H5-K5-I5</f>
        <v>0</v>
      </c>
      <c r="K5" s="73">
        <v>7</v>
      </c>
      <c r="L5" s="15">
        <v>50</v>
      </c>
      <c r="M5" s="66">
        <f>+L5*K5</f>
        <v>350</v>
      </c>
      <c r="N5" s="17" t="s">
        <v>16</v>
      </c>
      <c r="O5" s="18"/>
      <c r="P5" s="23">
        <f>SUM(M5-O5)</f>
        <v>350</v>
      </c>
      <c r="Q5" s="87">
        <v>22.48</v>
      </c>
      <c r="R5" s="43">
        <f>+K5*Q5</f>
        <v>157.36000000000001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+'13'!J6</f>
        <v>15</v>
      </c>
      <c r="F6" s="72">
        <v>0</v>
      </c>
      <c r="G6" s="46">
        <f t="shared" si="0"/>
        <v>15</v>
      </c>
      <c r="H6" s="82">
        <v>0</v>
      </c>
      <c r="I6" s="80">
        <v>0</v>
      </c>
      <c r="J6" s="46">
        <f t="shared" si="1"/>
        <v>6</v>
      </c>
      <c r="K6" s="73">
        <v>9</v>
      </c>
      <c r="L6" s="15">
        <v>100</v>
      </c>
      <c r="M6" s="66">
        <f t="shared" ref="M6:M78" si="2">+L6*K6</f>
        <v>900</v>
      </c>
      <c r="N6" s="17" t="s">
        <v>16</v>
      </c>
      <c r="O6" s="18"/>
      <c r="P6" s="23">
        <f t="shared" ref="P6:P78" si="3">SUM(M6-O6)</f>
        <v>900</v>
      </c>
      <c r="Q6" s="87">
        <v>39.29</v>
      </c>
      <c r="R6" s="43">
        <f t="shared" ref="R6:R78" si="4">+K6*Q6</f>
        <v>353.61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+'13'!J11</f>
        <v>8</v>
      </c>
      <c r="F11" s="72">
        <v>0</v>
      </c>
      <c r="G11" s="46">
        <f t="shared" si="0"/>
        <v>8</v>
      </c>
      <c r="H11" s="82">
        <v>0</v>
      </c>
      <c r="I11" s="80">
        <v>0</v>
      </c>
      <c r="J11" s="46">
        <f t="shared" si="1"/>
        <v>8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+'13'!J15</f>
        <v>1</v>
      </c>
      <c r="F15" s="72">
        <v>0</v>
      </c>
      <c r="G15" s="46">
        <f t="shared" si="0"/>
        <v>1</v>
      </c>
      <c r="H15" s="82">
        <v>0</v>
      </c>
      <c r="I15" s="80">
        <v>0</v>
      </c>
      <c r="J15" s="46">
        <f t="shared" si="1"/>
        <v>0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87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+'13'!J20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0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>
        <v>15</v>
      </c>
      <c r="P20" s="23">
        <f t="shared" si="3"/>
        <v>50</v>
      </c>
      <c r="Q20" s="87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+'13'!J22</f>
        <v>2</v>
      </c>
      <c r="F22" s="72">
        <v>0</v>
      </c>
      <c r="G22" s="46">
        <f t="shared" si="0"/>
        <v>2</v>
      </c>
      <c r="H22" s="82">
        <v>0</v>
      </c>
      <c r="I22" s="80">
        <v>0</v>
      </c>
      <c r="J22" s="46">
        <f t="shared" si="1"/>
        <v>1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87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+'13'!J24</f>
        <v>2</v>
      </c>
      <c r="F24" s="72">
        <v>0</v>
      </c>
      <c r="G24" s="46">
        <f t="shared" si="0"/>
        <v>2</v>
      </c>
      <c r="H24" s="82">
        <v>0</v>
      </c>
      <c r="I24" s="80">
        <v>0</v>
      </c>
      <c r="J24" s="46">
        <f t="shared" si="1"/>
        <v>2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+'13'!J31</f>
        <v>7</v>
      </c>
      <c r="F31" s="72">
        <v>0</v>
      </c>
      <c r="G31" s="46">
        <f t="shared" si="0"/>
        <v>7</v>
      </c>
      <c r="H31" s="82">
        <v>0</v>
      </c>
      <c r="I31" s="80">
        <v>0</v>
      </c>
      <c r="J31" s="46">
        <f t="shared" si="1"/>
        <v>5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87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+'13'!J32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0</v>
      </c>
      <c r="K32" s="73">
        <v>1</v>
      </c>
      <c r="L32" s="15">
        <v>100</v>
      </c>
      <c r="M32" s="66">
        <f t="shared" si="2"/>
        <v>100</v>
      </c>
      <c r="N32" s="17" t="s">
        <v>16</v>
      </c>
      <c r="O32" s="18"/>
      <c r="P32" s="23">
        <f t="shared" si="3"/>
        <v>100</v>
      </c>
      <c r="Q32" s="87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+'13'!J35</f>
        <v>0</v>
      </c>
      <c r="F35" s="72">
        <v>0</v>
      </c>
      <c r="G35" s="46">
        <f t="shared" ref="G35" si="5">E35+F35</f>
        <v>0</v>
      </c>
      <c r="H35" s="82">
        <v>0</v>
      </c>
      <c r="I35" s="80">
        <v>0</v>
      </c>
      <c r="J35" s="46">
        <f t="shared" ref="J35" si="6">+G35-H35-K35-I35</f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+'13'!J38</f>
        <v>12</v>
      </c>
      <c r="F38" s="72">
        <v>0</v>
      </c>
      <c r="G38" s="46">
        <f t="shared" si="0"/>
        <v>12</v>
      </c>
      <c r="H38" s="82">
        <v>0</v>
      </c>
      <c r="I38" s="80">
        <v>0</v>
      </c>
      <c r="J38" s="46">
        <f t="shared" si="1"/>
        <v>10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>
        <v>50</v>
      </c>
      <c r="P38" s="23">
        <f t="shared" si="3"/>
        <v>50</v>
      </c>
      <c r="Q38" s="87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+'13'!J39</f>
        <v>9</v>
      </c>
      <c r="F39" s="72">
        <v>0</v>
      </c>
      <c r="G39" s="46">
        <f t="shared" si="0"/>
        <v>9</v>
      </c>
      <c r="H39" s="82">
        <v>0</v>
      </c>
      <c r="I39" s="80">
        <v>0</v>
      </c>
      <c r="J39" s="46">
        <f t="shared" si="1"/>
        <v>9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+'13'!J40</f>
        <v>9</v>
      </c>
      <c r="F40" s="72">
        <v>0</v>
      </c>
      <c r="G40" s="46">
        <f t="shared" si="0"/>
        <v>9</v>
      </c>
      <c r="H40" s="82">
        <v>0</v>
      </c>
      <c r="I40" s="80">
        <v>0</v>
      </c>
      <c r="J40" s="46">
        <f t="shared" si="1"/>
        <v>9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+'13'!J44</f>
        <v>0</v>
      </c>
      <c r="F44" s="72">
        <v>0</v>
      </c>
      <c r="G44" s="46">
        <f t="shared" ref="G44" si="7">E44+F44</f>
        <v>0</v>
      </c>
      <c r="H44" s="82">
        <v>0</v>
      </c>
      <c r="I44" s="80">
        <v>0</v>
      </c>
      <c r="J44" s="46">
        <f t="shared" ref="J44" si="8">+G44-H44-K44-I44</f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+'13'!J47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+'13'!J49</f>
        <v>1</v>
      </c>
      <c r="F49" s="72">
        <v>0</v>
      </c>
      <c r="G49" s="46">
        <f t="shared" si="0"/>
        <v>1</v>
      </c>
      <c r="H49" s="82">
        <v>0</v>
      </c>
      <c r="I49" s="80">
        <v>0</v>
      </c>
      <c r="J49" s="46">
        <f t="shared" si="1"/>
        <v>0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87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+'13'!J50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+'13'!J54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+'13'!J55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1</v>
      </c>
      <c r="K55" s="73">
        <v>4</v>
      </c>
      <c r="L55" s="15">
        <v>120</v>
      </c>
      <c r="M55" s="66">
        <f>+L55*K55</f>
        <v>480</v>
      </c>
      <c r="N55" s="17" t="s">
        <v>16</v>
      </c>
      <c r="O55" s="18">
        <f>480-340</f>
        <v>140</v>
      </c>
      <c r="P55" s="23">
        <f>SUM(M55-O55)</f>
        <v>340</v>
      </c>
      <c r="Q55" s="87">
        <v>33.409999999999997</v>
      </c>
      <c r="R55" s="43">
        <f>+K55*Q55</f>
        <v>133.63999999999999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+'13'!J56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+'13'!J57</f>
        <v>5</v>
      </c>
      <c r="F57" s="72">
        <v>0</v>
      </c>
      <c r="G57" s="46">
        <f t="shared" si="0"/>
        <v>5</v>
      </c>
      <c r="H57" s="82">
        <v>0</v>
      </c>
      <c r="I57" s="80">
        <v>0</v>
      </c>
      <c r="J57" s="46">
        <f t="shared" si="1"/>
        <v>4</v>
      </c>
      <c r="K57" s="73">
        <v>1</v>
      </c>
      <c r="L57" s="15">
        <v>120</v>
      </c>
      <c r="M57" s="66">
        <f t="shared" si="2"/>
        <v>120</v>
      </c>
      <c r="N57" s="17" t="s">
        <v>16</v>
      </c>
      <c r="O57" s="18">
        <v>35</v>
      </c>
      <c r="P57" s="23">
        <f t="shared" si="3"/>
        <v>85</v>
      </c>
      <c r="Q57" s="87">
        <v>34.56</v>
      </c>
      <c r="R57" s="43">
        <f t="shared" si="4"/>
        <v>34.56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+'13'!J58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+'13'!J59</f>
        <v>0</v>
      </c>
      <c r="F59" s="72">
        <v>0</v>
      </c>
      <c r="G59" s="46">
        <f t="shared" ref="G59:G62" si="9">E59+F59</f>
        <v>0</v>
      </c>
      <c r="H59" s="82">
        <v>0</v>
      </c>
      <c r="I59" s="80">
        <v>0</v>
      </c>
      <c r="J59" s="46">
        <f t="shared" ref="J59:J62" si="10">+G59-H59-K59-I59</f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+'13'!J60</f>
        <v>0</v>
      </c>
      <c r="F60" s="72">
        <v>0</v>
      </c>
      <c r="G60" s="46">
        <f t="shared" si="9"/>
        <v>0</v>
      </c>
      <c r="H60" s="82">
        <v>0</v>
      </c>
      <c r="I60" s="80">
        <v>0</v>
      </c>
      <c r="J60" s="46">
        <f t="shared" si="10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+'13'!J61</f>
        <v>5</v>
      </c>
      <c r="F61" s="72">
        <v>0</v>
      </c>
      <c r="G61" s="46">
        <f t="shared" si="9"/>
        <v>5</v>
      </c>
      <c r="H61" s="82">
        <v>0</v>
      </c>
      <c r="I61" s="80">
        <v>0</v>
      </c>
      <c r="J61" s="46">
        <f t="shared" si="10"/>
        <v>4</v>
      </c>
      <c r="K61" s="73">
        <v>1</v>
      </c>
      <c r="L61" s="15">
        <v>120</v>
      </c>
      <c r="M61" s="66">
        <f t="shared" si="2"/>
        <v>120</v>
      </c>
      <c r="N61" s="17" t="s">
        <v>16</v>
      </c>
      <c r="O61" s="18">
        <v>35</v>
      </c>
      <c r="P61" s="23">
        <f t="shared" si="3"/>
        <v>85</v>
      </c>
      <c r="Q61" s="87">
        <v>29.82</v>
      </c>
      <c r="R61" s="43">
        <f t="shared" si="4"/>
        <v>29.82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+'13'!J62</f>
        <v>0</v>
      </c>
      <c r="F62" s="72">
        <v>0</v>
      </c>
      <c r="G62" s="46">
        <f t="shared" si="9"/>
        <v>0</v>
      </c>
      <c r="H62" s="82">
        <v>0</v>
      </c>
      <c r="I62" s="80">
        <v>0</v>
      </c>
      <c r="J62" s="46">
        <f t="shared" si="10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+'13'!J63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+'13'!J64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+'13'!J65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+'13'!J69</f>
        <v>0</v>
      </c>
      <c r="F69" s="72">
        <v>0</v>
      </c>
      <c r="G69" s="46">
        <f t="shared" ref="G69:G135" si="11">E69+F69</f>
        <v>0</v>
      </c>
      <c r="H69" s="82">
        <v>0</v>
      </c>
      <c r="I69" s="80">
        <v>0</v>
      </c>
      <c r="J69" s="46">
        <f t="shared" ref="J69:J135" si="12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+'13'!J70</f>
        <v>0</v>
      </c>
      <c r="F70" s="72">
        <v>0</v>
      </c>
      <c r="G70" s="46">
        <f t="shared" si="11"/>
        <v>0</v>
      </c>
      <c r="H70" s="82">
        <v>0</v>
      </c>
      <c r="I70" s="80">
        <v>0</v>
      </c>
      <c r="J70" s="46">
        <f t="shared" si="12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+'13'!J71</f>
        <v>0</v>
      </c>
      <c r="F71" s="72">
        <v>0</v>
      </c>
      <c r="G71" s="46">
        <f t="shared" si="11"/>
        <v>0</v>
      </c>
      <c r="H71" s="82">
        <v>0</v>
      </c>
      <c r="I71" s="80">
        <v>0</v>
      </c>
      <c r="J71" s="46">
        <f t="shared" si="12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+'13'!J72</f>
        <v>0</v>
      </c>
      <c r="F72" s="72">
        <v>0</v>
      </c>
      <c r="G72" s="46">
        <f t="shared" si="11"/>
        <v>0</v>
      </c>
      <c r="H72" s="82">
        <v>0</v>
      </c>
      <c r="I72" s="80">
        <v>0</v>
      </c>
      <c r="J72" s="46">
        <f t="shared" si="12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+'13'!J73</f>
        <v>4</v>
      </c>
      <c r="F73" s="72">
        <v>0</v>
      </c>
      <c r="G73" s="46">
        <f t="shared" si="11"/>
        <v>4</v>
      </c>
      <c r="H73" s="82">
        <v>0</v>
      </c>
      <c r="I73" s="80">
        <v>0</v>
      </c>
      <c r="J73" s="46">
        <f t="shared" si="12"/>
        <v>3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87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+'13'!J74</f>
        <v>0</v>
      </c>
      <c r="F74" s="72">
        <v>0</v>
      </c>
      <c r="G74" s="46">
        <f t="shared" ref="G74:G75" si="13">E74+F74</f>
        <v>0</v>
      </c>
      <c r="H74" s="82">
        <v>0</v>
      </c>
      <c r="I74" s="80">
        <v>0</v>
      </c>
      <c r="J74" s="46">
        <f t="shared" ref="J74:J75" si="14">+G74-H74-K74-I74</f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+'13'!J75</f>
        <v>14</v>
      </c>
      <c r="F75" s="72">
        <v>0</v>
      </c>
      <c r="G75" s="46">
        <f t="shared" si="13"/>
        <v>14</v>
      </c>
      <c r="H75" s="82">
        <v>0</v>
      </c>
      <c r="I75" s="80">
        <v>0</v>
      </c>
      <c r="J75" s="46">
        <f t="shared" si="14"/>
        <v>13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87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+'13'!J76</f>
        <v>0</v>
      </c>
      <c r="F76" s="72">
        <v>0</v>
      </c>
      <c r="G76" s="46">
        <f t="shared" si="11"/>
        <v>0</v>
      </c>
      <c r="H76" s="82">
        <v>0</v>
      </c>
      <c r="I76" s="80">
        <v>0</v>
      </c>
      <c r="J76" s="46">
        <f t="shared" si="12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+'13'!J77</f>
        <v>2</v>
      </c>
      <c r="F77" s="72">
        <v>0</v>
      </c>
      <c r="G77" s="46">
        <f t="shared" si="11"/>
        <v>2</v>
      </c>
      <c r="H77" s="82">
        <v>0</v>
      </c>
      <c r="I77" s="80">
        <v>0</v>
      </c>
      <c r="J77" s="46">
        <f t="shared" si="12"/>
        <v>1</v>
      </c>
      <c r="K77" s="73">
        <v>1</v>
      </c>
      <c r="L77" s="21">
        <v>60</v>
      </c>
      <c r="M77" s="66">
        <f t="shared" si="2"/>
        <v>60</v>
      </c>
      <c r="N77" s="17" t="s">
        <v>16</v>
      </c>
      <c r="O77" s="18"/>
      <c r="P77" s="23">
        <f t="shared" si="3"/>
        <v>60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+'13'!J78</f>
        <v>9</v>
      </c>
      <c r="F78" s="72">
        <v>0</v>
      </c>
      <c r="G78" s="46">
        <f t="shared" si="11"/>
        <v>9</v>
      </c>
      <c r="H78" s="82">
        <v>0</v>
      </c>
      <c r="I78" s="80">
        <v>0</v>
      </c>
      <c r="J78" s="46">
        <f t="shared" si="12"/>
        <v>9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+'13'!J79</f>
        <v>4</v>
      </c>
      <c r="F79" s="72">
        <v>0</v>
      </c>
      <c r="G79" s="46">
        <f t="shared" si="11"/>
        <v>4</v>
      </c>
      <c r="H79" s="82">
        <v>0</v>
      </c>
      <c r="I79" s="80">
        <v>0</v>
      </c>
      <c r="J79" s="46">
        <f t="shared" si="12"/>
        <v>4</v>
      </c>
      <c r="K79" s="73"/>
      <c r="L79" s="20">
        <v>55</v>
      </c>
      <c r="M79" s="66">
        <f t="shared" ref="M79:M153" si="15">+L79*K79</f>
        <v>0</v>
      </c>
      <c r="N79" s="17" t="s">
        <v>16</v>
      </c>
      <c r="O79" s="18"/>
      <c r="P79" s="23">
        <f t="shared" ref="P79:P153" si="16">SUM(M79-O79)</f>
        <v>0</v>
      </c>
      <c r="Q79" s="87">
        <v>11.58</v>
      </c>
      <c r="R79" s="43">
        <f t="shared" ref="R79:R153" si="17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+'13'!J85</f>
        <v>0</v>
      </c>
      <c r="F85" s="72">
        <v>0</v>
      </c>
      <c r="G85" s="46">
        <f t="shared" si="11"/>
        <v>0</v>
      </c>
      <c r="H85" s="82">
        <v>0</v>
      </c>
      <c r="I85" s="80">
        <v>0</v>
      </c>
      <c r="J85" s="46">
        <f t="shared" si="12"/>
        <v>0</v>
      </c>
      <c r="K85" s="73"/>
      <c r="L85" s="20">
        <v>45</v>
      </c>
      <c r="M85" s="66">
        <f t="shared" si="15"/>
        <v>0</v>
      </c>
      <c r="N85" s="17" t="s">
        <v>16</v>
      </c>
      <c r="O85" s="18"/>
      <c r="P85" s="23">
        <f t="shared" si="16"/>
        <v>0</v>
      </c>
      <c r="Q85" s="87"/>
      <c r="R85" s="43">
        <f t="shared" si="17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+'13'!J86</f>
        <v>14</v>
      </c>
      <c r="F86" s="72">
        <v>50</v>
      </c>
      <c r="G86" s="46">
        <f t="shared" si="11"/>
        <v>64</v>
      </c>
      <c r="H86" s="82">
        <v>0</v>
      </c>
      <c r="I86" s="80">
        <v>0</v>
      </c>
      <c r="J86" s="46">
        <f t="shared" si="12"/>
        <v>41</v>
      </c>
      <c r="K86" s="73">
        <v>23</v>
      </c>
      <c r="L86" s="21">
        <v>35</v>
      </c>
      <c r="M86" s="66">
        <f t="shared" si="15"/>
        <v>805</v>
      </c>
      <c r="N86" s="17" t="s">
        <v>16</v>
      </c>
      <c r="O86" s="18">
        <f>805-780</f>
        <v>25</v>
      </c>
      <c r="P86" s="23">
        <f t="shared" si="16"/>
        <v>780</v>
      </c>
      <c r="Q86" s="87"/>
      <c r="R86" s="43">
        <f t="shared" si="17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+'13'!J87</f>
        <v>0</v>
      </c>
      <c r="F87" s="72">
        <v>0</v>
      </c>
      <c r="G87" s="46">
        <f t="shared" ref="G87" si="18">E87+F87</f>
        <v>0</v>
      </c>
      <c r="H87" s="82">
        <v>0</v>
      </c>
      <c r="I87" s="80">
        <v>0</v>
      </c>
      <c r="J87" s="46">
        <f t="shared" ref="J87" si="19">+G87-H87-K87-I87</f>
        <v>0</v>
      </c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+'13'!J88</f>
        <v>0</v>
      </c>
      <c r="F88" s="72">
        <v>0</v>
      </c>
      <c r="G88" s="46">
        <f t="shared" si="11"/>
        <v>0</v>
      </c>
      <c r="H88" s="82">
        <v>0</v>
      </c>
      <c r="I88" s="80">
        <v>0</v>
      </c>
      <c r="J88" s="46">
        <f t="shared" si="12"/>
        <v>0</v>
      </c>
      <c r="K88" s="73"/>
      <c r="L88" s="21">
        <v>120</v>
      </c>
      <c r="M88" s="66">
        <f t="shared" si="15"/>
        <v>0</v>
      </c>
      <c r="N88" s="17" t="s">
        <v>16</v>
      </c>
      <c r="O88" s="18"/>
      <c r="P88" s="23">
        <f t="shared" si="16"/>
        <v>0</v>
      </c>
      <c r="Q88" s="87"/>
      <c r="R88" s="43">
        <f t="shared" si="17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+'13'!J89</f>
        <v>0</v>
      </c>
      <c r="F89" s="72">
        <v>0</v>
      </c>
      <c r="G89" s="46">
        <f t="shared" si="11"/>
        <v>0</v>
      </c>
      <c r="H89" s="82">
        <v>0</v>
      </c>
      <c r="I89" s="80">
        <v>0</v>
      </c>
      <c r="J89" s="46">
        <f t="shared" si="12"/>
        <v>0</v>
      </c>
      <c r="K89" s="73"/>
      <c r="L89" s="20">
        <v>45</v>
      </c>
      <c r="M89" s="66">
        <f t="shared" si="15"/>
        <v>0</v>
      </c>
      <c r="N89" s="17" t="s">
        <v>16</v>
      </c>
      <c r="O89" s="18"/>
      <c r="P89" s="23">
        <f t="shared" si="16"/>
        <v>0</v>
      </c>
      <c r="Q89" s="87"/>
      <c r="R89" s="43">
        <f t="shared" si="17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+'13'!J90</f>
        <v>0</v>
      </c>
      <c r="F90" s="72">
        <v>0</v>
      </c>
      <c r="G90" s="46">
        <f t="shared" si="11"/>
        <v>0</v>
      </c>
      <c r="H90" s="82">
        <v>0</v>
      </c>
      <c r="I90" s="80">
        <v>0</v>
      </c>
      <c r="J90" s="46">
        <f t="shared" si="12"/>
        <v>0</v>
      </c>
      <c r="K90" s="73"/>
      <c r="L90" s="20">
        <v>35</v>
      </c>
      <c r="M90" s="66">
        <f t="shared" si="15"/>
        <v>0</v>
      </c>
      <c r="N90" s="17" t="s">
        <v>16</v>
      </c>
      <c r="O90" s="18"/>
      <c r="P90" s="23">
        <f t="shared" si="16"/>
        <v>0</v>
      </c>
      <c r="Q90" s="87"/>
      <c r="R90" s="43">
        <f t="shared" si="17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+'13'!J91</f>
        <v>0</v>
      </c>
      <c r="F91" s="72">
        <v>0</v>
      </c>
      <c r="G91" s="46">
        <f t="shared" si="11"/>
        <v>0</v>
      </c>
      <c r="H91" s="82">
        <v>0</v>
      </c>
      <c r="I91" s="80">
        <v>0</v>
      </c>
      <c r="J91" s="46">
        <f t="shared" si="12"/>
        <v>0</v>
      </c>
      <c r="K91" s="73"/>
      <c r="L91" s="20">
        <v>35</v>
      </c>
      <c r="M91" s="66">
        <f t="shared" si="15"/>
        <v>0</v>
      </c>
      <c r="N91" s="17" t="s">
        <v>16</v>
      </c>
      <c r="O91" s="18"/>
      <c r="P91" s="23">
        <f t="shared" si="16"/>
        <v>0</v>
      </c>
      <c r="Q91" s="87">
        <v>15.4</v>
      </c>
      <c r="R91" s="43">
        <f t="shared" si="17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+'13'!J92</f>
        <v>0</v>
      </c>
      <c r="F92" s="72">
        <v>0</v>
      </c>
      <c r="G92" s="46">
        <f t="shared" si="11"/>
        <v>0</v>
      </c>
      <c r="H92" s="82">
        <v>0</v>
      </c>
      <c r="I92" s="80">
        <v>0</v>
      </c>
      <c r="J92" s="46">
        <f t="shared" si="12"/>
        <v>0</v>
      </c>
      <c r="K92" s="73"/>
      <c r="L92" s="20">
        <v>35</v>
      </c>
      <c r="M92" s="66">
        <f t="shared" si="15"/>
        <v>0</v>
      </c>
      <c r="N92" s="17" t="s">
        <v>16</v>
      </c>
      <c r="O92" s="18"/>
      <c r="P92" s="23">
        <f t="shared" si="16"/>
        <v>0</v>
      </c>
      <c r="Q92" s="87">
        <v>10.98</v>
      </c>
      <c r="R92" s="43">
        <f t="shared" si="17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+'13'!J93</f>
        <v>0</v>
      </c>
      <c r="F93" s="72">
        <v>0</v>
      </c>
      <c r="G93" s="46">
        <f t="shared" si="11"/>
        <v>0</v>
      </c>
      <c r="H93" s="82">
        <v>0</v>
      </c>
      <c r="I93" s="80">
        <v>0</v>
      </c>
      <c r="J93" s="46">
        <f t="shared" si="12"/>
        <v>0</v>
      </c>
      <c r="K93" s="73"/>
      <c r="L93" s="20">
        <v>35</v>
      </c>
      <c r="M93" s="66">
        <f t="shared" si="15"/>
        <v>0</v>
      </c>
      <c r="N93" s="17" t="s">
        <v>16</v>
      </c>
      <c r="O93" s="18"/>
      <c r="P93" s="23">
        <f t="shared" si="16"/>
        <v>0</v>
      </c>
      <c r="Q93" s="87"/>
      <c r="R93" s="43">
        <f t="shared" si="17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+'13'!J96</f>
        <v>0</v>
      </c>
      <c r="F96" s="72">
        <v>0</v>
      </c>
      <c r="G96" s="46">
        <f t="shared" si="11"/>
        <v>0</v>
      </c>
      <c r="H96" s="82">
        <v>0</v>
      </c>
      <c r="I96" s="80">
        <v>0</v>
      </c>
      <c r="J96" s="46">
        <f t="shared" si="12"/>
        <v>0</v>
      </c>
      <c r="K96" s="73"/>
      <c r="L96" s="22">
        <v>120</v>
      </c>
      <c r="M96" s="66">
        <f t="shared" si="15"/>
        <v>0</v>
      </c>
      <c r="N96" s="17" t="s">
        <v>16</v>
      </c>
      <c r="O96" s="18"/>
      <c r="P96" s="23">
        <f t="shared" si="16"/>
        <v>0</v>
      </c>
      <c r="Q96" s="87"/>
      <c r="R96" s="43">
        <f t="shared" si="17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+'13'!J97</f>
        <v>0</v>
      </c>
      <c r="F97" s="72">
        <v>0</v>
      </c>
      <c r="G97" s="46">
        <f t="shared" si="11"/>
        <v>0</v>
      </c>
      <c r="H97" s="82">
        <v>0</v>
      </c>
      <c r="I97" s="80">
        <v>0</v>
      </c>
      <c r="J97" s="46">
        <f t="shared" si="12"/>
        <v>0</v>
      </c>
      <c r="K97" s="73"/>
      <c r="L97" s="20">
        <v>250</v>
      </c>
      <c r="M97" s="66">
        <f t="shared" si="15"/>
        <v>0</v>
      </c>
      <c r="N97" s="17" t="s">
        <v>16</v>
      </c>
      <c r="O97" s="18"/>
      <c r="P97" s="23">
        <f t="shared" si="16"/>
        <v>0</v>
      </c>
      <c r="Q97" s="87"/>
      <c r="R97" s="43">
        <f t="shared" si="17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+'13'!J98</f>
        <v>13</v>
      </c>
      <c r="F98" s="72">
        <v>0</v>
      </c>
      <c r="G98" s="46">
        <f t="shared" si="11"/>
        <v>13</v>
      </c>
      <c r="H98" s="82">
        <v>0</v>
      </c>
      <c r="I98" s="80">
        <v>0</v>
      </c>
      <c r="J98" s="46">
        <f>+G98-H98-K98-I98</f>
        <v>7</v>
      </c>
      <c r="K98" s="73">
        <v>6</v>
      </c>
      <c r="L98" s="20">
        <v>100</v>
      </c>
      <c r="M98" s="66">
        <f>+L98*K98</f>
        <v>600</v>
      </c>
      <c r="N98" s="17" t="s">
        <v>16</v>
      </c>
      <c r="O98" s="18"/>
      <c r="P98" s="23">
        <f>SUM(M98-O98)</f>
        <v>600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+'13'!J99</f>
        <v>0</v>
      </c>
      <c r="F99" s="72">
        <v>0</v>
      </c>
      <c r="G99" s="46">
        <f t="shared" si="11"/>
        <v>0</v>
      </c>
      <c r="H99" s="82">
        <v>0</v>
      </c>
      <c r="I99" s="80">
        <v>0</v>
      </c>
      <c r="J99" s="46">
        <f>+G99-H99-K99-I99</f>
        <v>0</v>
      </c>
      <c r="K99" s="73"/>
      <c r="L99" s="20">
        <v>55</v>
      </c>
      <c r="M99" s="66">
        <f>+L99*K99</f>
        <v>0</v>
      </c>
      <c r="N99" s="17" t="s">
        <v>16</v>
      </c>
      <c r="O99" s="18"/>
      <c r="P99" s="23">
        <f t="shared" si="16"/>
        <v>0</v>
      </c>
      <c r="Q99" s="87"/>
      <c r="R99" s="43">
        <f>+K99*Q99</f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+'13'!J100</f>
        <v>0</v>
      </c>
      <c r="F100" s="72">
        <v>0</v>
      </c>
      <c r="G100" s="46">
        <f t="shared" ref="G100" si="20">E100+F100</f>
        <v>0</v>
      </c>
      <c r="H100" s="82">
        <v>0</v>
      </c>
      <c r="I100" s="80">
        <v>0</v>
      </c>
      <c r="J100" s="46">
        <f>+G100-H100-K100-I100</f>
        <v>0</v>
      </c>
      <c r="K100" s="73"/>
      <c r="L100" s="20">
        <v>200</v>
      </c>
      <c r="M100" s="66">
        <f t="shared" si="15"/>
        <v>0</v>
      </c>
      <c r="N100" s="17" t="s">
        <v>16</v>
      </c>
      <c r="O100" s="18"/>
      <c r="P100" s="23">
        <f t="shared" si="16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+'13'!J101</f>
        <v>7</v>
      </c>
      <c r="F101" s="72">
        <v>0</v>
      </c>
      <c r="G101" s="46">
        <f t="shared" si="11"/>
        <v>7</v>
      </c>
      <c r="H101" s="82">
        <v>0</v>
      </c>
      <c r="I101" s="80">
        <v>0</v>
      </c>
      <c r="J101" s="46">
        <f t="shared" si="12"/>
        <v>3</v>
      </c>
      <c r="K101" s="73">
        <v>4</v>
      </c>
      <c r="L101" s="22">
        <v>60</v>
      </c>
      <c r="M101" s="66">
        <f t="shared" si="15"/>
        <v>240</v>
      </c>
      <c r="N101" s="17" t="s">
        <v>16</v>
      </c>
      <c r="O101" s="18"/>
      <c r="P101" s="23">
        <f t="shared" si="16"/>
        <v>240</v>
      </c>
      <c r="Q101" s="87"/>
      <c r="R101" s="43">
        <f t="shared" si="17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+'13'!J102</f>
        <v>0</v>
      </c>
      <c r="F102" s="72">
        <v>0</v>
      </c>
      <c r="G102" s="46">
        <f t="shared" si="11"/>
        <v>0</v>
      </c>
      <c r="H102" s="82">
        <v>0</v>
      </c>
      <c r="I102" s="80">
        <v>0</v>
      </c>
      <c r="J102" s="46">
        <f t="shared" si="12"/>
        <v>0</v>
      </c>
      <c r="K102" s="73"/>
      <c r="L102" s="22">
        <v>100</v>
      </c>
      <c r="M102" s="66">
        <f t="shared" si="15"/>
        <v>0</v>
      </c>
      <c r="N102" s="17" t="s">
        <v>16</v>
      </c>
      <c r="O102" s="18"/>
      <c r="P102" s="23">
        <f t="shared" si="16"/>
        <v>0</v>
      </c>
      <c r="Q102" s="87">
        <v>13.03</v>
      </c>
      <c r="R102" s="43">
        <f t="shared" si="17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+'13'!J103</f>
        <v>0</v>
      </c>
      <c r="F103" s="72">
        <v>0</v>
      </c>
      <c r="G103" s="46">
        <f t="shared" si="11"/>
        <v>0</v>
      </c>
      <c r="H103" s="82">
        <v>0</v>
      </c>
      <c r="I103" s="80">
        <v>0</v>
      </c>
      <c r="J103" s="46">
        <f t="shared" si="12"/>
        <v>0</v>
      </c>
      <c r="K103" s="73"/>
      <c r="L103" s="22">
        <v>55</v>
      </c>
      <c r="M103" s="66">
        <f t="shared" si="15"/>
        <v>0</v>
      </c>
      <c r="N103" s="17" t="s">
        <v>16</v>
      </c>
      <c r="O103" s="18"/>
      <c r="P103" s="23">
        <f t="shared" si="16"/>
        <v>0</v>
      </c>
      <c r="Q103" s="87">
        <v>11.91</v>
      </c>
      <c r="R103" s="43">
        <f t="shared" si="17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+'13'!J104</f>
        <v>0</v>
      </c>
      <c r="F104" s="72">
        <v>0</v>
      </c>
      <c r="G104" s="46">
        <f t="shared" si="11"/>
        <v>0</v>
      </c>
      <c r="H104" s="82">
        <v>0</v>
      </c>
      <c r="I104" s="80">
        <v>0</v>
      </c>
      <c r="J104" s="46">
        <f t="shared" si="12"/>
        <v>0</v>
      </c>
      <c r="K104" s="73"/>
      <c r="L104" s="15">
        <v>40</v>
      </c>
      <c r="M104" s="66">
        <f t="shared" si="15"/>
        <v>0</v>
      </c>
      <c r="N104" s="17" t="s">
        <v>16</v>
      </c>
      <c r="O104" s="18"/>
      <c r="P104" s="23">
        <f t="shared" si="16"/>
        <v>0</v>
      </c>
      <c r="Q104" s="87">
        <v>30</v>
      </c>
      <c r="R104" s="43">
        <f t="shared" si="17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+'13'!J105</f>
        <v>0</v>
      </c>
      <c r="F105" s="72">
        <v>0</v>
      </c>
      <c r="G105" s="46">
        <f t="shared" si="11"/>
        <v>0</v>
      </c>
      <c r="H105" s="82">
        <v>0</v>
      </c>
      <c r="I105" s="80">
        <v>0</v>
      </c>
      <c r="J105" s="46">
        <f t="shared" si="12"/>
        <v>0</v>
      </c>
      <c r="K105" s="73"/>
      <c r="L105" s="22">
        <v>40</v>
      </c>
      <c r="M105" s="66">
        <f t="shared" si="15"/>
        <v>0</v>
      </c>
      <c r="N105" s="17" t="s">
        <v>16</v>
      </c>
      <c r="O105" s="18"/>
      <c r="P105" s="23">
        <f t="shared" si="16"/>
        <v>0</v>
      </c>
      <c r="Q105" s="87">
        <v>30</v>
      </c>
      <c r="R105" s="43">
        <f t="shared" si="17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+'13'!J106</f>
        <v>0</v>
      </c>
      <c r="F106" s="72">
        <v>0</v>
      </c>
      <c r="G106" s="46">
        <f t="shared" si="11"/>
        <v>0</v>
      </c>
      <c r="H106" s="82">
        <v>0</v>
      </c>
      <c r="I106" s="80">
        <v>0</v>
      </c>
      <c r="J106" s="46">
        <f t="shared" si="12"/>
        <v>0</v>
      </c>
      <c r="K106" s="73"/>
      <c r="L106" s="22">
        <v>40</v>
      </c>
      <c r="M106" s="66">
        <f t="shared" si="15"/>
        <v>0</v>
      </c>
      <c r="N106" s="17" t="s">
        <v>16</v>
      </c>
      <c r="O106" s="18"/>
      <c r="P106" s="23">
        <f t="shared" si="16"/>
        <v>0</v>
      </c>
      <c r="Q106" s="87">
        <v>30</v>
      </c>
      <c r="R106" s="43">
        <f t="shared" si="17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+'13'!J107</f>
        <v>0</v>
      </c>
      <c r="F107" s="72">
        <v>0</v>
      </c>
      <c r="G107" s="46">
        <f t="shared" si="11"/>
        <v>0</v>
      </c>
      <c r="H107" s="82">
        <v>0</v>
      </c>
      <c r="I107" s="80">
        <v>0</v>
      </c>
      <c r="J107" s="46">
        <f t="shared" si="12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+'13'!J108</f>
        <v>0</v>
      </c>
      <c r="F108" s="72">
        <v>0</v>
      </c>
      <c r="G108" s="46">
        <f t="shared" si="11"/>
        <v>0</v>
      </c>
      <c r="H108" s="82">
        <v>0</v>
      </c>
      <c r="I108" s="80">
        <v>0</v>
      </c>
      <c r="J108" s="46">
        <f t="shared" si="12"/>
        <v>0</v>
      </c>
      <c r="K108" s="73"/>
      <c r="L108" s="20">
        <v>55</v>
      </c>
      <c r="M108" s="66">
        <f t="shared" si="15"/>
        <v>0</v>
      </c>
      <c r="N108" s="17" t="s">
        <v>16</v>
      </c>
      <c r="O108" s="18"/>
      <c r="P108" s="23">
        <f t="shared" si="16"/>
        <v>0</v>
      </c>
      <c r="Q108" s="89"/>
      <c r="R108" s="43">
        <f t="shared" si="17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+'13'!J109</f>
        <v>0</v>
      </c>
      <c r="F109" s="72">
        <v>0</v>
      </c>
      <c r="G109" s="46">
        <f t="shared" si="11"/>
        <v>0</v>
      </c>
      <c r="H109" s="82">
        <v>0</v>
      </c>
      <c r="I109" s="80">
        <v>0</v>
      </c>
      <c r="J109" s="46">
        <f t="shared" si="12"/>
        <v>0</v>
      </c>
      <c r="K109" s="73"/>
      <c r="L109" s="22">
        <v>60</v>
      </c>
      <c r="M109" s="66">
        <f t="shared" si="15"/>
        <v>0</v>
      </c>
      <c r="N109" s="17" t="s">
        <v>16</v>
      </c>
      <c r="O109" s="18"/>
      <c r="P109" s="23">
        <f t="shared" si="16"/>
        <v>0</v>
      </c>
      <c r="Q109" s="89"/>
      <c r="R109" s="43">
        <f t="shared" si="17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+'13'!J110</f>
        <v>0</v>
      </c>
      <c r="F110" s="72">
        <v>0</v>
      </c>
      <c r="G110" s="46">
        <f t="shared" si="11"/>
        <v>0</v>
      </c>
      <c r="H110" s="82">
        <v>0</v>
      </c>
      <c r="I110" s="80">
        <v>0</v>
      </c>
      <c r="J110" s="46">
        <f t="shared" si="12"/>
        <v>0</v>
      </c>
      <c r="K110" s="73"/>
      <c r="L110" s="22">
        <v>50</v>
      </c>
      <c r="M110" s="66">
        <f t="shared" si="15"/>
        <v>0</v>
      </c>
      <c r="N110" s="17" t="s">
        <v>16</v>
      </c>
      <c r="O110" s="18"/>
      <c r="P110" s="23">
        <f t="shared" si="16"/>
        <v>0</v>
      </c>
      <c r="Q110" s="87">
        <v>33</v>
      </c>
      <c r="R110" s="43">
        <f t="shared" si="17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+'13'!J111</f>
        <v>0</v>
      </c>
      <c r="F111" s="72">
        <v>0</v>
      </c>
      <c r="G111" s="46">
        <f t="shared" si="11"/>
        <v>0</v>
      </c>
      <c r="H111" s="82">
        <v>0</v>
      </c>
      <c r="I111" s="80">
        <v>0</v>
      </c>
      <c r="J111" s="46">
        <f t="shared" si="12"/>
        <v>0</v>
      </c>
      <c r="K111" s="73"/>
      <c r="L111" s="22">
        <v>100</v>
      </c>
      <c r="M111" s="66">
        <f t="shared" si="15"/>
        <v>0</v>
      </c>
      <c r="N111" s="17" t="s">
        <v>16</v>
      </c>
      <c r="O111" s="18"/>
      <c r="P111" s="23">
        <f t="shared" si="16"/>
        <v>0</v>
      </c>
      <c r="Q111" s="87">
        <v>68</v>
      </c>
      <c r="R111" s="43">
        <f t="shared" si="17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+'13'!J112</f>
        <v>0</v>
      </c>
      <c r="F112" s="72">
        <v>0</v>
      </c>
      <c r="G112" s="46">
        <f t="shared" si="11"/>
        <v>0</v>
      </c>
      <c r="H112" s="82">
        <v>0</v>
      </c>
      <c r="I112" s="80">
        <v>0</v>
      </c>
      <c r="J112" s="46">
        <f t="shared" si="12"/>
        <v>0</v>
      </c>
      <c r="K112" s="73"/>
      <c r="L112" s="22">
        <v>39</v>
      </c>
      <c r="M112" s="66">
        <f t="shared" si="15"/>
        <v>0</v>
      </c>
      <c r="N112" s="17" t="s">
        <v>16</v>
      </c>
      <c r="O112" s="18"/>
      <c r="P112" s="23">
        <f t="shared" si="16"/>
        <v>0</v>
      </c>
      <c r="Q112" s="87"/>
      <c r="R112" s="43">
        <f t="shared" si="17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+'13'!J113</f>
        <v>0</v>
      </c>
      <c r="F113" s="72">
        <v>0</v>
      </c>
      <c r="G113" s="46">
        <f t="shared" si="11"/>
        <v>0</v>
      </c>
      <c r="H113" s="82">
        <v>0</v>
      </c>
      <c r="I113" s="80">
        <v>0</v>
      </c>
      <c r="J113" s="46">
        <f t="shared" si="12"/>
        <v>0</v>
      </c>
      <c r="K113" s="73"/>
      <c r="L113" s="22">
        <v>35</v>
      </c>
      <c r="M113" s="66">
        <f t="shared" si="15"/>
        <v>0</v>
      </c>
      <c r="N113" s="17" t="s">
        <v>16</v>
      </c>
      <c r="O113" s="18"/>
      <c r="P113" s="23">
        <f t="shared" si="16"/>
        <v>0</v>
      </c>
      <c r="Q113" s="87"/>
      <c r="R113" s="43">
        <f t="shared" si="17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+'13'!J114</f>
        <v>0</v>
      </c>
      <c r="F114" s="72">
        <v>0</v>
      </c>
      <c r="G114" s="46">
        <f t="shared" ref="G114:G115" si="21">E114+F114</f>
        <v>0</v>
      </c>
      <c r="H114" s="82">
        <v>0</v>
      </c>
      <c r="I114" s="80">
        <v>0</v>
      </c>
      <c r="J114" s="46">
        <f t="shared" ref="J114:J115" si="22">+G114-H114-K114-I114</f>
        <v>0</v>
      </c>
      <c r="K114" s="73"/>
      <c r="L114" s="22">
        <v>25</v>
      </c>
      <c r="M114" s="66">
        <f t="shared" si="15"/>
        <v>0</v>
      </c>
      <c r="N114" s="17" t="s">
        <v>16</v>
      </c>
      <c r="O114" s="18"/>
      <c r="P114" s="23">
        <f t="shared" si="16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+'13'!J115</f>
        <v>0</v>
      </c>
      <c r="F115" s="72">
        <v>0</v>
      </c>
      <c r="G115" s="46">
        <f t="shared" si="21"/>
        <v>0</v>
      </c>
      <c r="H115" s="82">
        <v>0</v>
      </c>
      <c r="I115" s="80">
        <v>0</v>
      </c>
      <c r="J115" s="46">
        <f t="shared" si="22"/>
        <v>0</v>
      </c>
      <c r="K115" s="73"/>
      <c r="L115" s="22">
        <v>40</v>
      </c>
      <c r="M115" s="66">
        <f t="shared" si="15"/>
        <v>0</v>
      </c>
      <c r="N115" s="17" t="s">
        <v>16</v>
      </c>
      <c r="O115" s="18"/>
      <c r="P115" s="23">
        <f t="shared" si="16"/>
        <v>0</v>
      </c>
      <c r="Q115" s="87">
        <v>11.12</v>
      </c>
      <c r="R115" s="43">
        <f t="shared" si="17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+'13'!J116</f>
        <v>2</v>
      </c>
      <c r="F116" s="72">
        <v>0</v>
      </c>
      <c r="G116" s="46">
        <f t="shared" si="11"/>
        <v>2</v>
      </c>
      <c r="H116" s="82">
        <v>0</v>
      </c>
      <c r="I116" s="80">
        <v>0</v>
      </c>
      <c r="J116" s="46">
        <f t="shared" si="12"/>
        <v>0</v>
      </c>
      <c r="K116" s="73">
        <v>2</v>
      </c>
      <c r="L116" s="22">
        <v>50</v>
      </c>
      <c r="M116" s="66">
        <f t="shared" si="15"/>
        <v>100</v>
      </c>
      <c r="N116" s="17" t="s">
        <v>652</v>
      </c>
      <c r="O116" s="18">
        <v>50</v>
      </c>
      <c r="P116" s="23">
        <f t="shared" si="16"/>
        <v>50</v>
      </c>
      <c r="Q116" s="87">
        <v>9.91</v>
      </c>
      <c r="R116" s="43">
        <f t="shared" si="17"/>
        <v>19.82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+'13'!J117</f>
        <v>0</v>
      </c>
      <c r="F117" s="72">
        <v>0</v>
      </c>
      <c r="G117" s="46">
        <f t="shared" si="11"/>
        <v>0</v>
      </c>
      <c r="H117" s="82">
        <v>0</v>
      </c>
      <c r="I117" s="80">
        <v>0</v>
      </c>
      <c r="J117" s="46">
        <f t="shared" si="12"/>
        <v>0</v>
      </c>
      <c r="K117" s="73"/>
      <c r="L117" s="22">
        <v>60</v>
      </c>
      <c r="M117" s="66">
        <f t="shared" si="15"/>
        <v>0</v>
      </c>
      <c r="N117" s="17" t="s">
        <v>16</v>
      </c>
      <c r="O117" s="18"/>
      <c r="P117" s="23">
        <f t="shared" si="16"/>
        <v>0</v>
      </c>
      <c r="Q117" s="87"/>
      <c r="R117" s="43">
        <f t="shared" si="17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+'13'!J118</f>
        <v>3</v>
      </c>
      <c r="F118" s="72">
        <v>0</v>
      </c>
      <c r="G118" s="46">
        <f t="shared" si="11"/>
        <v>3</v>
      </c>
      <c r="H118" s="82">
        <v>0</v>
      </c>
      <c r="I118" s="80">
        <v>0</v>
      </c>
      <c r="J118" s="46">
        <f t="shared" si="12"/>
        <v>3</v>
      </c>
      <c r="K118" s="73"/>
      <c r="L118" s="20">
        <v>50</v>
      </c>
      <c r="M118" s="66">
        <f t="shared" si="15"/>
        <v>0</v>
      </c>
      <c r="N118" s="17" t="s">
        <v>16</v>
      </c>
      <c r="O118" s="18"/>
      <c r="P118" s="23">
        <f t="shared" si="16"/>
        <v>0</v>
      </c>
      <c r="Q118" s="87">
        <v>21.75</v>
      </c>
      <c r="R118" s="43">
        <f t="shared" si="17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+'13'!J119</f>
        <v>0</v>
      </c>
      <c r="F119" s="72">
        <v>0</v>
      </c>
      <c r="G119" s="46">
        <f t="shared" si="11"/>
        <v>0</v>
      </c>
      <c r="H119" s="82">
        <v>0</v>
      </c>
      <c r="I119" s="80">
        <v>0</v>
      </c>
      <c r="J119" s="46">
        <f t="shared" si="12"/>
        <v>0</v>
      </c>
      <c r="K119" s="73"/>
      <c r="L119" s="20">
        <v>50</v>
      </c>
      <c r="M119" s="66">
        <f t="shared" si="15"/>
        <v>0</v>
      </c>
      <c r="N119" s="17" t="s">
        <v>16</v>
      </c>
      <c r="O119" s="18"/>
      <c r="P119" s="23">
        <f t="shared" si="16"/>
        <v>0</v>
      </c>
      <c r="Q119" s="87">
        <v>22.91</v>
      </c>
      <c r="R119" s="43">
        <f t="shared" si="17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+'13'!J120</f>
        <v>0</v>
      </c>
      <c r="F120" s="72">
        <v>0</v>
      </c>
      <c r="G120" s="46">
        <f t="shared" si="11"/>
        <v>0</v>
      </c>
      <c r="H120" s="82">
        <v>0</v>
      </c>
      <c r="I120" s="80">
        <v>0</v>
      </c>
      <c r="J120" s="46">
        <f t="shared" si="12"/>
        <v>0</v>
      </c>
      <c r="K120" s="73"/>
      <c r="L120" s="20">
        <v>35</v>
      </c>
      <c r="M120" s="66">
        <f t="shared" si="15"/>
        <v>0</v>
      </c>
      <c r="N120" s="17" t="s">
        <v>16</v>
      </c>
      <c r="O120" s="18"/>
      <c r="P120" s="23">
        <f t="shared" si="16"/>
        <v>0</v>
      </c>
      <c r="Q120" s="87"/>
      <c r="R120" s="43">
        <f t="shared" si="17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+'13'!J121</f>
        <v>0</v>
      </c>
      <c r="F121" s="72">
        <v>0</v>
      </c>
      <c r="G121" s="46">
        <f t="shared" si="11"/>
        <v>0</v>
      </c>
      <c r="H121" s="82">
        <v>0</v>
      </c>
      <c r="I121" s="80">
        <v>0</v>
      </c>
      <c r="J121" s="46">
        <f t="shared" si="12"/>
        <v>0</v>
      </c>
      <c r="K121" s="73"/>
      <c r="L121" s="20">
        <v>10</v>
      </c>
      <c r="M121" s="66">
        <f t="shared" si="15"/>
        <v>0</v>
      </c>
      <c r="N121" s="17" t="s">
        <v>16</v>
      </c>
      <c r="O121" s="18"/>
      <c r="P121" s="23">
        <f t="shared" si="16"/>
        <v>0</v>
      </c>
      <c r="Q121" s="87"/>
      <c r="R121" s="43">
        <f t="shared" si="17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+'13'!J122</f>
        <v>0</v>
      </c>
      <c r="F122" s="72">
        <v>0</v>
      </c>
      <c r="G122" s="46">
        <f t="shared" si="11"/>
        <v>0</v>
      </c>
      <c r="H122" s="82">
        <v>0</v>
      </c>
      <c r="I122" s="80">
        <v>0</v>
      </c>
      <c r="J122" s="46">
        <f t="shared" si="12"/>
        <v>0</v>
      </c>
      <c r="K122" s="73"/>
      <c r="L122" s="20">
        <v>10</v>
      </c>
      <c r="M122" s="66">
        <f t="shared" si="15"/>
        <v>0</v>
      </c>
      <c r="N122" s="17" t="s">
        <v>16</v>
      </c>
      <c r="O122" s="18"/>
      <c r="P122" s="23">
        <f t="shared" si="16"/>
        <v>0</v>
      </c>
      <c r="Q122" s="87"/>
      <c r="R122" s="43">
        <f t="shared" si="17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+'13'!J123</f>
        <v>0</v>
      </c>
      <c r="F123" s="72">
        <v>0</v>
      </c>
      <c r="G123" s="46">
        <f t="shared" si="11"/>
        <v>0</v>
      </c>
      <c r="H123" s="82">
        <v>0</v>
      </c>
      <c r="I123" s="80">
        <v>0</v>
      </c>
      <c r="J123" s="46">
        <f t="shared" si="12"/>
        <v>0</v>
      </c>
      <c r="K123" s="73"/>
      <c r="L123" s="20">
        <v>10</v>
      </c>
      <c r="M123" s="66">
        <f t="shared" si="15"/>
        <v>0</v>
      </c>
      <c r="N123" s="17" t="s">
        <v>16</v>
      </c>
      <c r="O123" s="18"/>
      <c r="P123" s="23">
        <f t="shared" si="16"/>
        <v>0</v>
      </c>
      <c r="Q123" s="87">
        <v>2.17</v>
      </c>
      <c r="R123" s="43">
        <f t="shared" si="17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+'13'!J124</f>
        <v>0</v>
      </c>
      <c r="F124" s="72">
        <v>0</v>
      </c>
      <c r="G124" s="46">
        <f t="shared" si="11"/>
        <v>0</v>
      </c>
      <c r="H124" s="82">
        <v>0</v>
      </c>
      <c r="I124" s="80">
        <v>0</v>
      </c>
      <c r="J124" s="46">
        <f t="shared" si="12"/>
        <v>0</v>
      </c>
      <c r="K124" s="73"/>
      <c r="L124" s="22">
        <v>10</v>
      </c>
      <c r="M124" s="66">
        <f t="shared" si="15"/>
        <v>0</v>
      </c>
      <c r="N124" s="17" t="s">
        <v>16</v>
      </c>
      <c r="O124" s="18"/>
      <c r="P124" s="23">
        <f t="shared" si="16"/>
        <v>0</v>
      </c>
      <c r="Q124" s="87">
        <v>2.35</v>
      </c>
      <c r="R124" s="43">
        <f t="shared" si="17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+'13'!J125</f>
        <v>0</v>
      </c>
      <c r="F125" s="72">
        <v>0</v>
      </c>
      <c r="G125" s="46">
        <f t="shared" si="11"/>
        <v>0</v>
      </c>
      <c r="H125" s="82">
        <v>0</v>
      </c>
      <c r="I125" s="80">
        <v>0</v>
      </c>
      <c r="J125" s="46">
        <f t="shared" si="12"/>
        <v>0</v>
      </c>
      <c r="K125" s="73"/>
      <c r="L125" s="22">
        <v>10</v>
      </c>
      <c r="M125" s="66">
        <f t="shared" si="15"/>
        <v>0</v>
      </c>
      <c r="N125" s="17" t="s">
        <v>16</v>
      </c>
      <c r="O125" s="18"/>
      <c r="P125" s="23">
        <f t="shared" si="16"/>
        <v>0</v>
      </c>
      <c r="Q125" s="87">
        <v>2.12</v>
      </c>
      <c r="R125" s="43">
        <f t="shared" si="17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+'13'!J126</f>
        <v>0</v>
      </c>
      <c r="F126" s="72">
        <v>0</v>
      </c>
      <c r="G126" s="46">
        <f t="shared" si="11"/>
        <v>0</v>
      </c>
      <c r="H126" s="82">
        <v>0</v>
      </c>
      <c r="I126" s="80">
        <v>0</v>
      </c>
      <c r="J126" s="46">
        <f t="shared" si="12"/>
        <v>0</v>
      </c>
      <c r="K126" s="73"/>
      <c r="L126" s="20">
        <v>10</v>
      </c>
      <c r="M126" s="66">
        <f t="shared" si="15"/>
        <v>0</v>
      </c>
      <c r="N126" s="17" t="s">
        <v>16</v>
      </c>
      <c r="O126" s="18"/>
      <c r="P126" s="23">
        <f t="shared" si="16"/>
        <v>0</v>
      </c>
      <c r="Q126" s="87">
        <v>2.17</v>
      </c>
      <c r="R126" s="43">
        <f t="shared" si="17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+'13'!J127</f>
        <v>0</v>
      </c>
      <c r="F127" s="72">
        <v>0</v>
      </c>
      <c r="G127" s="46">
        <f t="shared" si="11"/>
        <v>0</v>
      </c>
      <c r="H127" s="82">
        <v>0</v>
      </c>
      <c r="I127" s="80">
        <v>0</v>
      </c>
      <c r="J127" s="46">
        <f t="shared" si="12"/>
        <v>0</v>
      </c>
      <c r="K127" s="73"/>
      <c r="L127" s="20">
        <v>10</v>
      </c>
      <c r="M127" s="66">
        <f t="shared" si="15"/>
        <v>0</v>
      </c>
      <c r="N127" s="17" t="s">
        <v>16</v>
      </c>
      <c r="O127" s="18"/>
      <c r="P127" s="23">
        <f t="shared" si="16"/>
        <v>0</v>
      </c>
      <c r="Q127" s="87">
        <v>2.17</v>
      </c>
      <c r="R127" s="43">
        <f t="shared" si="17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+'13'!J128</f>
        <v>0</v>
      </c>
      <c r="F128" s="72">
        <v>0</v>
      </c>
      <c r="G128" s="46">
        <f t="shared" si="11"/>
        <v>0</v>
      </c>
      <c r="H128" s="82">
        <v>0</v>
      </c>
      <c r="I128" s="80">
        <v>0</v>
      </c>
      <c r="J128" s="46">
        <f t="shared" si="12"/>
        <v>0</v>
      </c>
      <c r="K128" s="73"/>
      <c r="L128" s="20">
        <v>10</v>
      </c>
      <c r="M128" s="66">
        <f t="shared" si="15"/>
        <v>0</v>
      </c>
      <c r="N128" s="17" t="s">
        <v>16</v>
      </c>
      <c r="O128" s="18"/>
      <c r="P128" s="23">
        <f t="shared" si="16"/>
        <v>0</v>
      </c>
      <c r="Q128" s="87"/>
      <c r="R128" s="43">
        <f t="shared" si="17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+'13'!J129</f>
        <v>0</v>
      </c>
      <c r="F129" s="72">
        <v>0</v>
      </c>
      <c r="G129" s="46">
        <f t="shared" si="11"/>
        <v>0</v>
      </c>
      <c r="H129" s="82">
        <v>0</v>
      </c>
      <c r="I129" s="80">
        <v>0</v>
      </c>
      <c r="J129" s="46">
        <f t="shared" si="12"/>
        <v>0</v>
      </c>
      <c r="K129" s="73"/>
      <c r="L129" s="20">
        <v>40</v>
      </c>
      <c r="M129" s="66">
        <f t="shared" si="15"/>
        <v>0</v>
      </c>
      <c r="N129" s="17" t="s">
        <v>16</v>
      </c>
      <c r="O129" s="18"/>
      <c r="P129" s="23">
        <f t="shared" si="16"/>
        <v>0</v>
      </c>
      <c r="Q129" s="87"/>
      <c r="R129" s="43">
        <f t="shared" si="17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+'13'!J130</f>
        <v>0</v>
      </c>
      <c r="F130" s="72">
        <v>0</v>
      </c>
      <c r="G130" s="46">
        <f t="shared" si="11"/>
        <v>0</v>
      </c>
      <c r="H130" s="82">
        <v>0</v>
      </c>
      <c r="I130" s="80">
        <v>0</v>
      </c>
      <c r="J130" s="46">
        <f t="shared" si="12"/>
        <v>0</v>
      </c>
      <c r="K130" s="73"/>
      <c r="L130" s="20">
        <v>50</v>
      </c>
      <c r="M130" s="66">
        <f t="shared" si="15"/>
        <v>0</v>
      </c>
      <c r="N130" s="17" t="s">
        <v>16</v>
      </c>
      <c r="O130" s="18"/>
      <c r="P130" s="23">
        <f t="shared" si="16"/>
        <v>0</v>
      </c>
      <c r="Q130" s="87">
        <v>10.48</v>
      </c>
      <c r="R130" s="43">
        <f t="shared" si="17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+'13'!J131</f>
        <v>0</v>
      </c>
      <c r="F131" s="72">
        <v>0</v>
      </c>
      <c r="G131" s="46">
        <f t="shared" si="11"/>
        <v>0</v>
      </c>
      <c r="H131" s="82">
        <v>0</v>
      </c>
      <c r="I131" s="80">
        <v>0</v>
      </c>
      <c r="J131" s="46">
        <f t="shared" si="12"/>
        <v>0</v>
      </c>
      <c r="K131" s="73"/>
      <c r="L131" s="20">
        <v>55</v>
      </c>
      <c r="M131" s="66">
        <f t="shared" si="15"/>
        <v>0</v>
      </c>
      <c r="N131" s="17" t="s">
        <v>16</v>
      </c>
      <c r="O131" s="18"/>
      <c r="P131" s="23">
        <f t="shared" si="16"/>
        <v>0</v>
      </c>
      <c r="Q131" s="87">
        <v>15.28</v>
      </c>
      <c r="R131" s="43">
        <f t="shared" si="17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+'13'!J132</f>
        <v>0</v>
      </c>
      <c r="F132" s="72">
        <v>0</v>
      </c>
      <c r="G132" s="46">
        <f t="shared" si="11"/>
        <v>0</v>
      </c>
      <c r="H132" s="82">
        <v>0</v>
      </c>
      <c r="I132" s="80">
        <v>0</v>
      </c>
      <c r="J132" s="46">
        <f t="shared" si="12"/>
        <v>0</v>
      </c>
      <c r="K132" s="73"/>
      <c r="L132" s="20">
        <v>55</v>
      </c>
      <c r="M132" s="66">
        <f t="shared" si="15"/>
        <v>0</v>
      </c>
      <c r="N132" s="17" t="s">
        <v>16</v>
      </c>
      <c r="O132" s="18"/>
      <c r="P132" s="23">
        <f t="shared" si="16"/>
        <v>0</v>
      </c>
      <c r="Q132" s="87"/>
      <c r="R132" s="43">
        <f t="shared" si="17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+'13'!J133</f>
        <v>0</v>
      </c>
      <c r="F133" s="72">
        <v>0</v>
      </c>
      <c r="G133" s="46">
        <f t="shared" si="11"/>
        <v>0</v>
      </c>
      <c r="H133" s="82">
        <v>0</v>
      </c>
      <c r="I133" s="80">
        <v>0</v>
      </c>
      <c r="J133" s="46">
        <f t="shared" si="12"/>
        <v>0</v>
      </c>
      <c r="K133" s="73"/>
      <c r="L133" s="20">
        <v>55</v>
      </c>
      <c r="M133" s="66">
        <f t="shared" si="15"/>
        <v>0</v>
      </c>
      <c r="N133" s="17" t="s">
        <v>16</v>
      </c>
      <c r="O133" s="18"/>
      <c r="P133" s="23">
        <f t="shared" si="16"/>
        <v>0</v>
      </c>
      <c r="Q133" s="87">
        <v>10.55</v>
      </c>
      <c r="R133" s="43">
        <f t="shared" si="17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+'13'!J134</f>
        <v>0</v>
      </c>
      <c r="F134" s="72">
        <v>0</v>
      </c>
      <c r="G134" s="46">
        <f t="shared" si="11"/>
        <v>0</v>
      </c>
      <c r="H134" s="82">
        <v>0</v>
      </c>
      <c r="I134" s="80">
        <v>0</v>
      </c>
      <c r="J134" s="46">
        <f t="shared" si="12"/>
        <v>0</v>
      </c>
      <c r="K134" s="73"/>
      <c r="L134" s="20">
        <v>30</v>
      </c>
      <c r="M134" s="66">
        <f t="shared" si="15"/>
        <v>0</v>
      </c>
      <c r="N134" s="17" t="s">
        <v>16</v>
      </c>
      <c r="O134" s="18"/>
      <c r="P134" s="23">
        <f t="shared" si="16"/>
        <v>0</v>
      </c>
      <c r="Q134" s="87">
        <v>18.5</v>
      </c>
      <c r="R134" s="43">
        <f t="shared" si="17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+'13'!J135</f>
        <v>7</v>
      </c>
      <c r="F135" s="72">
        <v>0</v>
      </c>
      <c r="G135" s="46">
        <f t="shared" si="11"/>
        <v>7</v>
      </c>
      <c r="H135" s="82">
        <v>0</v>
      </c>
      <c r="I135" s="80">
        <v>0</v>
      </c>
      <c r="J135" s="46">
        <f t="shared" si="12"/>
        <v>4</v>
      </c>
      <c r="K135" s="73">
        <v>3</v>
      </c>
      <c r="L135" s="20">
        <v>25</v>
      </c>
      <c r="M135" s="66">
        <f>+L135*K135</f>
        <v>75</v>
      </c>
      <c r="N135" s="17" t="s">
        <v>16</v>
      </c>
      <c r="O135" s="18"/>
      <c r="P135" s="23">
        <f>SUM(M135-O135)</f>
        <v>75</v>
      </c>
      <c r="Q135" s="87">
        <v>16.16</v>
      </c>
      <c r="R135" s="43">
        <f>+K135*Q135</f>
        <v>48.480000000000004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+'13'!J136</f>
        <v>7</v>
      </c>
      <c r="F136" s="72">
        <v>0</v>
      </c>
      <c r="G136" s="46">
        <f t="shared" ref="G136:G205" si="23">E136+F136</f>
        <v>7</v>
      </c>
      <c r="H136" s="82">
        <v>0</v>
      </c>
      <c r="I136" s="80">
        <v>0</v>
      </c>
      <c r="J136" s="46">
        <f t="shared" ref="J136:J205" si="24">+G136-H136-K136-I136</f>
        <v>2</v>
      </c>
      <c r="K136" s="73">
        <v>5</v>
      </c>
      <c r="L136" s="20">
        <v>25</v>
      </c>
      <c r="M136" s="66">
        <f t="shared" si="15"/>
        <v>125</v>
      </c>
      <c r="N136" s="17" t="s">
        <v>16</v>
      </c>
      <c r="O136" s="18"/>
      <c r="P136" s="23">
        <f t="shared" si="16"/>
        <v>125</v>
      </c>
      <c r="Q136" s="87">
        <v>18.63</v>
      </c>
      <c r="R136" s="43">
        <f t="shared" si="17"/>
        <v>93.149999999999991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+'13'!J137</f>
        <v>1</v>
      </c>
      <c r="F137" s="72">
        <v>0</v>
      </c>
      <c r="G137" s="46">
        <f t="shared" si="23"/>
        <v>1</v>
      </c>
      <c r="H137" s="82">
        <v>0</v>
      </c>
      <c r="I137" s="80">
        <v>0</v>
      </c>
      <c r="J137" s="46">
        <f t="shared" si="24"/>
        <v>0</v>
      </c>
      <c r="K137" s="73">
        <v>1</v>
      </c>
      <c r="L137" s="20">
        <v>60</v>
      </c>
      <c r="M137" s="66">
        <f t="shared" si="15"/>
        <v>60</v>
      </c>
      <c r="N137" s="17" t="s">
        <v>16</v>
      </c>
      <c r="O137" s="18"/>
      <c r="P137" s="23">
        <f t="shared" si="16"/>
        <v>60</v>
      </c>
      <c r="Q137" s="87">
        <v>11.39</v>
      </c>
      <c r="R137" s="43">
        <f t="shared" si="17"/>
        <v>11.39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+'13'!J138</f>
        <v>0</v>
      </c>
      <c r="F138" s="72">
        <v>0</v>
      </c>
      <c r="G138" s="46">
        <f t="shared" si="23"/>
        <v>0</v>
      </c>
      <c r="H138" s="82">
        <v>0</v>
      </c>
      <c r="I138" s="80">
        <v>0</v>
      </c>
      <c r="J138" s="46">
        <f t="shared" si="24"/>
        <v>0</v>
      </c>
      <c r="K138" s="73"/>
      <c r="L138" s="20">
        <v>50</v>
      </c>
      <c r="M138" s="66">
        <f t="shared" si="15"/>
        <v>0</v>
      </c>
      <c r="N138" s="17" t="s">
        <v>16</v>
      </c>
      <c r="O138" s="18"/>
      <c r="P138" s="23">
        <f t="shared" si="16"/>
        <v>0</v>
      </c>
      <c r="Q138" s="87">
        <v>15.6</v>
      </c>
      <c r="R138" s="43">
        <f t="shared" si="17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+'13'!J139</f>
        <v>0</v>
      </c>
      <c r="F139" s="72">
        <v>0</v>
      </c>
      <c r="G139" s="46">
        <f t="shared" si="23"/>
        <v>0</v>
      </c>
      <c r="H139" s="82">
        <v>0</v>
      </c>
      <c r="I139" s="80">
        <v>0</v>
      </c>
      <c r="J139" s="46">
        <f t="shared" si="24"/>
        <v>0</v>
      </c>
      <c r="K139" s="73"/>
      <c r="L139" s="20">
        <v>65</v>
      </c>
      <c r="M139" s="66">
        <f t="shared" si="15"/>
        <v>0</v>
      </c>
      <c r="N139" s="17" t="s">
        <v>16</v>
      </c>
      <c r="O139" s="18"/>
      <c r="P139" s="23">
        <f t="shared" si="16"/>
        <v>0</v>
      </c>
      <c r="Q139" s="87"/>
      <c r="R139" s="43">
        <f t="shared" si="17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+'13'!J140</f>
        <v>0</v>
      </c>
      <c r="F140" s="72">
        <v>0</v>
      </c>
      <c r="G140" s="46">
        <f t="shared" si="23"/>
        <v>0</v>
      </c>
      <c r="H140" s="82">
        <v>0</v>
      </c>
      <c r="I140" s="80">
        <v>0</v>
      </c>
      <c r="J140" s="46">
        <f t="shared" si="24"/>
        <v>0</v>
      </c>
      <c r="K140" s="73"/>
      <c r="L140" s="20">
        <v>50</v>
      </c>
      <c r="M140" s="66">
        <f t="shared" si="15"/>
        <v>0</v>
      </c>
      <c r="N140" s="17" t="s">
        <v>16</v>
      </c>
      <c r="O140" s="18"/>
      <c r="P140" s="23">
        <f t="shared" si="16"/>
        <v>0</v>
      </c>
      <c r="Q140" s="87"/>
      <c r="R140" s="43">
        <f t="shared" si="17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+'13'!J141</f>
        <v>0</v>
      </c>
      <c r="F141" s="72">
        <v>0</v>
      </c>
      <c r="G141" s="46">
        <f t="shared" si="23"/>
        <v>0</v>
      </c>
      <c r="H141" s="82">
        <v>0</v>
      </c>
      <c r="I141" s="80">
        <v>0</v>
      </c>
      <c r="J141" s="46">
        <f t="shared" si="24"/>
        <v>0</v>
      </c>
      <c r="K141" s="73"/>
      <c r="L141" s="20">
        <v>50</v>
      </c>
      <c r="M141" s="66">
        <f t="shared" si="15"/>
        <v>0</v>
      </c>
      <c r="N141" s="17" t="s">
        <v>16</v>
      </c>
      <c r="O141" s="18"/>
      <c r="P141" s="23">
        <f t="shared" si="16"/>
        <v>0</v>
      </c>
      <c r="Q141" s="87"/>
      <c r="R141" s="43">
        <f t="shared" si="17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+'13'!J142</f>
        <v>0</v>
      </c>
      <c r="F142" s="72">
        <v>0</v>
      </c>
      <c r="G142" s="46">
        <f t="shared" si="23"/>
        <v>0</v>
      </c>
      <c r="H142" s="82">
        <v>0</v>
      </c>
      <c r="I142" s="80">
        <v>0</v>
      </c>
      <c r="J142" s="46">
        <f t="shared" si="24"/>
        <v>0</v>
      </c>
      <c r="K142" s="73"/>
      <c r="L142" s="20">
        <v>60</v>
      </c>
      <c r="M142" s="66">
        <f t="shared" si="15"/>
        <v>0</v>
      </c>
      <c r="N142" s="17" t="s">
        <v>16</v>
      </c>
      <c r="O142" s="18"/>
      <c r="P142" s="23">
        <f t="shared" si="16"/>
        <v>0</v>
      </c>
      <c r="Q142" s="87"/>
      <c r="R142" s="43">
        <f t="shared" si="17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+'13'!J143</f>
        <v>0</v>
      </c>
      <c r="F143" s="72">
        <v>0</v>
      </c>
      <c r="G143" s="46">
        <f t="shared" si="23"/>
        <v>0</v>
      </c>
      <c r="H143" s="82">
        <v>0</v>
      </c>
      <c r="I143" s="80">
        <v>0</v>
      </c>
      <c r="J143" s="46">
        <f t="shared" si="24"/>
        <v>0</v>
      </c>
      <c r="K143" s="73"/>
      <c r="L143" s="20">
        <v>60</v>
      </c>
      <c r="M143" s="66">
        <f t="shared" si="15"/>
        <v>0</v>
      </c>
      <c r="N143" s="17" t="s">
        <v>16</v>
      </c>
      <c r="O143" s="18"/>
      <c r="P143" s="23">
        <f t="shared" si="16"/>
        <v>0</v>
      </c>
      <c r="Q143" s="87"/>
      <c r="R143" s="43">
        <f t="shared" si="17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+'13'!J144</f>
        <v>0</v>
      </c>
      <c r="F144" s="72">
        <v>0</v>
      </c>
      <c r="G144" s="46">
        <f t="shared" si="23"/>
        <v>0</v>
      </c>
      <c r="H144" s="82">
        <v>0</v>
      </c>
      <c r="I144" s="80">
        <v>0</v>
      </c>
      <c r="J144" s="46">
        <f t="shared" si="24"/>
        <v>0</v>
      </c>
      <c r="K144" s="73"/>
      <c r="L144" s="20">
        <v>40</v>
      </c>
      <c r="M144" s="66">
        <f t="shared" si="15"/>
        <v>0</v>
      </c>
      <c r="N144" s="17" t="s">
        <v>16</v>
      </c>
      <c r="O144" s="18"/>
      <c r="P144" s="23">
        <f t="shared" si="16"/>
        <v>0</v>
      </c>
      <c r="Q144" s="87"/>
      <c r="R144" s="43">
        <f t="shared" si="17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+'13'!J145</f>
        <v>0</v>
      </c>
      <c r="F145" s="72">
        <v>0</v>
      </c>
      <c r="G145" s="46">
        <f t="shared" si="23"/>
        <v>0</v>
      </c>
      <c r="H145" s="82">
        <v>0</v>
      </c>
      <c r="I145" s="80">
        <v>0</v>
      </c>
      <c r="J145" s="46">
        <f t="shared" si="24"/>
        <v>0</v>
      </c>
      <c r="K145" s="73"/>
      <c r="L145" s="20">
        <v>45</v>
      </c>
      <c r="M145" s="66">
        <f t="shared" si="15"/>
        <v>0</v>
      </c>
      <c r="N145" s="17" t="s">
        <v>16</v>
      </c>
      <c r="O145" s="18"/>
      <c r="P145" s="23">
        <f t="shared" si="16"/>
        <v>0</v>
      </c>
      <c r="Q145" s="87">
        <v>12.95</v>
      </c>
      <c r="R145" s="43">
        <f t="shared" si="17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+'13'!J146</f>
        <v>0</v>
      </c>
      <c r="F146" s="72">
        <v>0</v>
      </c>
      <c r="G146" s="46">
        <f t="shared" si="23"/>
        <v>0</v>
      </c>
      <c r="H146" s="82">
        <v>0</v>
      </c>
      <c r="I146" s="80">
        <v>0</v>
      </c>
      <c r="J146" s="46">
        <f t="shared" si="24"/>
        <v>0</v>
      </c>
      <c r="K146" s="73"/>
      <c r="L146" s="20">
        <v>45</v>
      </c>
      <c r="M146" s="66">
        <f t="shared" si="15"/>
        <v>0</v>
      </c>
      <c r="N146" s="17" t="s">
        <v>16</v>
      </c>
      <c r="O146" s="18"/>
      <c r="P146" s="23">
        <f t="shared" si="16"/>
        <v>0</v>
      </c>
      <c r="Q146" s="87">
        <v>10.61</v>
      </c>
      <c r="R146" s="43">
        <f t="shared" si="17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+'13'!J147</f>
        <v>0</v>
      </c>
      <c r="F147" s="72">
        <v>0</v>
      </c>
      <c r="G147" s="46">
        <f t="shared" si="23"/>
        <v>0</v>
      </c>
      <c r="H147" s="82">
        <v>0</v>
      </c>
      <c r="I147" s="80">
        <v>0</v>
      </c>
      <c r="J147" s="46">
        <f t="shared" si="24"/>
        <v>0</v>
      </c>
      <c r="K147" s="73"/>
      <c r="L147" s="20">
        <v>45</v>
      </c>
      <c r="M147" s="66">
        <f t="shared" si="15"/>
        <v>0</v>
      </c>
      <c r="N147" s="17" t="s">
        <v>16</v>
      </c>
      <c r="O147" s="18"/>
      <c r="P147" s="23">
        <f t="shared" si="16"/>
        <v>0</v>
      </c>
      <c r="Q147" s="87">
        <v>11.97</v>
      </c>
      <c r="R147" s="43">
        <f t="shared" si="17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+'13'!J148</f>
        <v>0</v>
      </c>
      <c r="F148" s="72">
        <v>0</v>
      </c>
      <c r="G148" s="46">
        <f t="shared" si="23"/>
        <v>0</v>
      </c>
      <c r="H148" s="82">
        <v>0</v>
      </c>
      <c r="I148" s="80">
        <v>0</v>
      </c>
      <c r="J148" s="46">
        <f t="shared" si="24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+'13'!J150</f>
        <v>0</v>
      </c>
      <c r="F150" s="72">
        <v>0</v>
      </c>
      <c r="G150" s="46">
        <f t="shared" si="23"/>
        <v>0</v>
      </c>
      <c r="H150" s="82">
        <v>0</v>
      </c>
      <c r="I150" s="80">
        <v>0</v>
      </c>
      <c r="J150" s="46">
        <f t="shared" si="24"/>
        <v>0</v>
      </c>
      <c r="K150" s="73"/>
      <c r="L150" s="20">
        <v>45</v>
      </c>
      <c r="M150" s="66">
        <f t="shared" si="15"/>
        <v>0</v>
      </c>
      <c r="N150" s="17" t="s">
        <v>16</v>
      </c>
      <c r="O150" s="18"/>
      <c r="P150" s="23">
        <f t="shared" si="16"/>
        <v>0</v>
      </c>
      <c r="Q150" s="87">
        <v>14.95</v>
      </c>
      <c r="R150" s="43">
        <f t="shared" si="17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+'13'!J151</f>
        <v>0</v>
      </c>
      <c r="F151" s="72">
        <v>0</v>
      </c>
      <c r="G151" s="46">
        <f t="shared" si="23"/>
        <v>0</v>
      </c>
      <c r="H151" s="82">
        <v>0</v>
      </c>
      <c r="I151" s="80">
        <v>0</v>
      </c>
      <c r="J151" s="46">
        <f t="shared" si="24"/>
        <v>0</v>
      </c>
      <c r="K151" s="73"/>
      <c r="L151" s="22">
        <v>35</v>
      </c>
      <c r="M151" s="66">
        <f t="shared" si="15"/>
        <v>0</v>
      </c>
      <c r="N151" s="17" t="s">
        <v>16</v>
      </c>
      <c r="O151" s="18"/>
      <c r="P151" s="23">
        <f t="shared" si="16"/>
        <v>0</v>
      </c>
      <c r="Q151" s="87"/>
      <c r="R151" s="43">
        <f t="shared" si="17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+'13'!J152</f>
        <v>0</v>
      </c>
      <c r="F152" s="72">
        <v>0</v>
      </c>
      <c r="G152" s="46">
        <f t="shared" si="23"/>
        <v>0</v>
      </c>
      <c r="H152" s="82">
        <v>0</v>
      </c>
      <c r="I152" s="80">
        <v>0</v>
      </c>
      <c r="J152" s="46">
        <f t="shared" si="24"/>
        <v>0</v>
      </c>
      <c r="K152" s="73"/>
      <c r="L152" s="22">
        <v>25</v>
      </c>
      <c r="M152" s="66">
        <f t="shared" si="15"/>
        <v>0</v>
      </c>
      <c r="N152" s="17" t="s">
        <v>16</v>
      </c>
      <c r="O152" s="18"/>
      <c r="P152" s="23">
        <f t="shared" si="16"/>
        <v>0</v>
      </c>
      <c r="Q152" s="87"/>
      <c r="R152" s="43">
        <f t="shared" si="17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+'13'!J153</f>
        <v>0</v>
      </c>
      <c r="F153" s="72">
        <v>0</v>
      </c>
      <c r="G153" s="46">
        <f t="shared" si="23"/>
        <v>0</v>
      </c>
      <c r="H153" s="82">
        <v>0</v>
      </c>
      <c r="I153" s="80">
        <v>0</v>
      </c>
      <c r="J153" s="46">
        <f t="shared" si="24"/>
        <v>0</v>
      </c>
      <c r="K153" s="73"/>
      <c r="L153" s="20">
        <v>100</v>
      </c>
      <c r="M153" s="66">
        <f t="shared" si="15"/>
        <v>0</v>
      </c>
      <c r="N153" s="17" t="s">
        <v>16</v>
      </c>
      <c r="O153" s="18"/>
      <c r="P153" s="23">
        <f t="shared" si="16"/>
        <v>0</v>
      </c>
      <c r="Q153" s="89"/>
      <c r="R153" s="43">
        <f t="shared" si="17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+'13'!J154</f>
        <v>4</v>
      </c>
      <c r="F154" s="72">
        <v>0</v>
      </c>
      <c r="G154" s="46">
        <f>E154+F154</f>
        <v>4</v>
      </c>
      <c r="H154" s="82">
        <v>0</v>
      </c>
      <c r="I154" s="80">
        <v>0</v>
      </c>
      <c r="J154" s="46">
        <f>+G154-H154-K154-I154</f>
        <v>3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>SUM(M154-O154)</f>
        <v>50</v>
      </c>
      <c r="Q154" s="87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+'13'!J155</f>
        <v>0</v>
      </c>
      <c r="F155" s="72">
        <v>0</v>
      </c>
      <c r="G155" s="46">
        <f t="shared" ref="G155" si="25">E155+F155</f>
        <v>0</v>
      </c>
      <c r="H155" s="82">
        <v>0</v>
      </c>
      <c r="I155" s="80">
        <v>0</v>
      </c>
      <c r="J155" s="46">
        <f t="shared" ref="J155" si="26">+G155-H155-K155-I155</f>
        <v>0</v>
      </c>
      <c r="K155" s="73"/>
      <c r="L155" s="20">
        <v>40</v>
      </c>
      <c r="M155" s="66">
        <f t="shared" ref="M155:M218" si="27">+L155*K155</f>
        <v>0</v>
      </c>
      <c r="N155" s="17" t="s">
        <v>16</v>
      </c>
      <c r="O155" s="18"/>
      <c r="P155" s="23">
        <f t="shared" ref="P155:P218" si="28">SUM(M155-O155)</f>
        <v>0</v>
      </c>
      <c r="Q155" s="89"/>
      <c r="R155" s="43">
        <f t="shared" ref="R155:R218" si="29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+'13'!J156</f>
        <v>0</v>
      </c>
      <c r="F156" s="72">
        <v>0</v>
      </c>
      <c r="G156" s="46">
        <f t="shared" si="23"/>
        <v>0</v>
      </c>
      <c r="H156" s="82">
        <v>0</v>
      </c>
      <c r="I156" s="80">
        <v>0</v>
      </c>
      <c r="J156" s="46">
        <f t="shared" si="24"/>
        <v>0</v>
      </c>
      <c r="K156" s="73"/>
      <c r="L156" s="20">
        <v>55</v>
      </c>
      <c r="M156" s="66">
        <f t="shared" si="27"/>
        <v>0</v>
      </c>
      <c r="N156" s="17" t="s">
        <v>16</v>
      </c>
      <c r="O156" s="18"/>
      <c r="P156" s="23">
        <f t="shared" si="28"/>
        <v>0</v>
      </c>
      <c r="Q156" s="87"/>
      <c r="R156" s="43">
        <f t="shared" si="29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+'13'!J157</f>
        <v>0</v>
      </c>
      <c r="F157" s="72">
        <v>0</v>
      </c>
      <c r="G157" s="46">
        <f t="shared" ref="G157" si="30">E157+F157</f>
        <v>0</v>
      </c>
      <c r="H157" s="82">
        <v>0</v>
      </c>
      <c r="I157" s="80">
        <v>0</v>
      </c>
      <c r="J157" s="46">
        <f t="shared" ref="J157" si="31">+G157-H157-K157-I157</f>
        <v>0</v>
      </c>
      <c r="K157" s="73"/>
      <c r="L157" s="20">
        <v>55</v>
      </c>
      <c r="M157" s="66">
        <f t="shared" si="27"/>
        <v>0</v>
      </c>
      <c r="N157" s="17" t="s">
        <v>16</v>
      </c>
      <c r="O157" s="18"/>
      <c r="P157" s="23">
        <f t="shared" si="28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+'13'!J158</f>
        <v>0</v>
      </c>
      <c r="F158" s="72">
        <v>0</v>
      </c>
      <c r="G158" s="46">
        <f t="shared" si="23"/>
        <v>0</v>
      </c>
      <c r="H158" s="82">
        <v>0</v>
      </c>
      <c r="I158" s="80">
        <v>0</v>
      </c>
      <c r="J158" s="46">
        <f t="shared" si="24"/>
        <v>0</v>
      </c>
      <c r="K158" s="73"/>
      <c r="L158" s="20">
        <v>10</v>
      </c>
      <c r="M158" s="66">
        <f t="shared" si="27"/>
        <v>0</v>
      </c>
      <c r="N158" s="17" t="s">
        <v>16</v>
      </c>
      <c r="O158" s="18"/>
      <c r="P158" s="23">
        <f t="shared" si="28"/>
        <v>0</v>
      </c>
      <c r="Q158" s="87"/>
      <c r="R158" s="43">
        <f t="shared" si="29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+'13'!J159</f>
        <v>0</v>
      </c>
      <c r="F159" s="72">
        <v>0</v>
      </c>
      <c r="G159" s="46">
        <f t="shared" si="23"/>
        <v>0</v>
      </c>
      <c r="H159" s="82">
        <v>0</v>
      </c>
      <c r="I159" s="80">
        <v>0</v>
      </c>
      <c r="J159" s="46">
        <f t="shared" si="24"/>
        <v>0</v>
      </c>
      <c r="K159" s="73"/>
      <c r="L159" s="20">
        <v>35</v>
      </c>
      <c r="M159" s="66">
        <f t="shared" si="27"/>
        <v>0</v>
      </c>
      <c r="N159" s="17" t="s">
        <v>16</v>
      </c>
      <c r="O159" s="18"/>
      <c r="P159" s="23">
        <f t="shared" si="28"/>
        <v>0</v>
      </c>
      <c r="Q159" s="87"/>
      <c r="R159" s="43">
        <f t="shared" si="29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+'13'!J161</f>
        <v>0</v>
      </c>
      <c r="F161" s="72">
        <v>0</v>
      </c>
      <c r="G161" s="46">
        <f t="shared" si="23"/>
        <v>0</v>
      </c>
      <c r="H161" s="82">
        <v>0</v>
      </c>
      <c r="I161" s="80">
        <v>0</v>
      </c>
      <c r="J161" s="46">
        <f t="shared" si="24"/>
        <v>0</v>
      </c>
      <c r="K161" s="73"/>
      <c r="L161" s="20">
        <v>40</v>
      </c>
      <c r="M161" s="66">
        <f t="shared" si="27"/>
        <v>0</v>
      </c>
      <c r="N161" s="17" t="s">
        <v>16</v>
      </c>
      <c r="O161" s="18"/>
      <c r="P161" s="23">
        <f t="shared" si="28"/>
        <v>0</v>
      </c>
      <c r="Q161" s="87"/>
      <c r="R161" s="43">
        <f t="shared" si="29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+'13'!J163</f>
        <v>0</v>
      </c>
      <c r="F163" s="72">
        <v>0</v>
      </c>
      <c r="G163" s="46">
        <f t="shared" si="23"/>
        <v>0</v>
      </c>
      <c r="H163" s="82">
        <v>0</v>
      </c>
      <c r="I163" s="80">
        <v>0</v>
      </c>
      <c r="J163" s="46">
        <f t="shared" si="24"/>
        <v>0</v>
      </c>
      <c r="K163" s="73"/>
      <c r="L163" s="20">
        <v>50</v>
      </c>
      <c r="M163" s="66">
        <f t="shared" si="27"/>
        <v>0</v>
      </c>
      <c r="N163" s="17" t="s">
        <v>16</v>
      </c>
      <c r="O163" s="18"/>
      <c r="P163" s="23">
        <f t="shared" si="28"/>
        <v>0</v>
      </c>
      <c r="Q163" s="87">
        <v>24.99</v>
      </c>
      <c r="R163" s="43">
        <f t="shared" si="29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+'13'!J164</f>
        <v>0</v>
      </c>
      <c r="F164" s="72">
        <v>0</v>
      </c>
      <c r="G164" s="46">
        <f t="shared" si="23"/>
        <v>0</v>
      </c>
      <c r="H164" s="82">
        <v>0</v>
      </c>
      <c r="I164" s="80">
        <v>0</v>
      </c>
      <c r="J164" s="46">
        <f t="shared" si="24"/>
        <v>0</v>
      </c>
      <c r="K164" s="73"/>
      <c r="L164" s="20">
        <v>80</v>
      </c>
      <c r="M164" s="66">
        <f t="shared" si="27"/>
        <v>0</v>
      </c>
      <c r="N164" s="17" t="s">
        <v>16</v>
      </c>
      <c r="O164" s="18"/>
      <c r="P164" s="23">
        <f t="shared" si="28"/>
        <v>0</v>
      </c>
      <c r="Q164" s="89"/>
      <c r="R164" s="43">
        <f t="shared" si="29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+'13'!J165</f>
        <v>0</v>
      </c>
      <c r="F165" s="72">
        <v>0</v>
      </c>
      <c r="G165" s="46">
        <f t="shared" si="23"/>
        <v>0</v>
      </c>
      <c r="H165" s="82">
        <v>0</v>
      </c>
      <c r="I165" s="80">
        <v>0</v>
      </c>
      <c r="J165" s="46">
        <f t="shared" si="24"/>
        <v>0</v>
      </c>
      <c r="K165" s="73"/>
      <c r="L165" s="20">
        <v>35</v>
      </c>
      <c r="M165" s="66">
        <f t="shared" si="27"/>
        <v>0</v>
      </c>
      <c r="N165" s="17" t="s">
        <v>16</v>
      </c>
      <c r="O165" s="18"/>
      <c r="P165" s="23">
        <f t="shared" si="28"/>
        <v>0</v>
      </c>
      <c r="Q165" s="87">
        <v>40.28</v>
      </c>
      <c r="R165" s="43">
        <f t="shared" si="29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+'13'!J166</f>
        <v>0</v>
      </c>
      <c r="F166" s="72">
        <v>0</v>
      </c>
      <c r="G166" s="46">
        <f t="shared" si="23"/>
        <v>0</v>
      </c>
      <c r="H166" s="82">
        <v>0</v>
      </c>
      <c r="I166" s="80">
        <v>0</v>
      </c>
      <c r="J166" s="46">
        <f t="shared" si="24"/>
        <v>0</v>
      </c>
      <c r="K166" s="73"/>
      <c r="L166" s="20">
        <v>35</v>
      </c>
      <c r="M166" s="66">
        <f t="shared" si="27"/>
        <v>0</v>
      </c>
      <c r="N166" s="17" t="s">
        <v>16</v>
      </c>
      <c r="O166" s="18"/>
      <c r="P166" s="23">
        <f t="shared" si="28"/>
        <v>0</v>
      </c>
      <c r="Q166" s="89"/>
      <c r="R166" s="43">
        <f t="shared" si="29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+'13'!J167</f>
        <v>0</v>
      </c>
      <c r="F167" s="72">
        <v>0</v>
      </c>
      <c r="G167" s="46">
        <f t="shared" si="23"/>
        <v>0</v>
      </c>
      <c r="H167" s="82">
        <v>0</v>
      </c>
      <c r="I167" s="80">
        <v>0</v>
      </c>
      <c r="J167" s="46">
        <f t="shared" si="24"/>
        <v>0</v>
      </c>
      <c r="K167" s="73"/>
      <c r="L167" s="20">
        <v>60</v>
      </c>
      <c r="M167" s="66">
        <f t="shared" si="27"/>
        <v>0</v>
      </c>
      <c r="N167" s="17" t="s">
        <v>16</v>
      </c>
      <c r="O167" s="18"/>
      <c r="P167" s="23">
        <f t="shared" si="28"/>
        <v>0</v>
      </c>
      <c r="Q167" s="87">
        <v>38</v>
      </c>
      <c r="R167" s="43">
        <f t="shared" si="29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+'13'!J168</f>
        <v>0</v>
      </c>
      <c r="F168" s="72">
        <v>0</v>
      </c>
      <c r="G168" s="46">
        <f t="shared" si="23"/>
        <v>0</v>
      </c>
      <c r="H168" s="82">
        <v>0</v>
      </c>
      <c r="I168" s="80">
        <v>0</v>
      </c>
      <c r="J168" s="46">
        <f t="shared" si="24"/>
        <v>0</v>
      </c>
      <c r="K168" s="73"/>
      <c r="L168" s="20">
        <v>120</v>
      </c>
      <c r="M168" s="66">
        <f t="shared" si="27"/>
        <v>0</v>
      </c>
      <c r="N168" s="17" t="s">
        <v>16</v>
      </c>
      <c r="O168" s="18"/>
      <c r="P168" s="23">
        <f t="shared" si="28"/>
        <v>0</v>
      </c>
      <c r="Q168" s="87">
        <v>73</v>
      </c>
      <c r="R168" s="43">
        <f t="shared" si="29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+'13'!J169</f>
        <v>0</v>
      </c>
      <c r="F169" s="72">
        <v>0</v>
      </c>
      <c r="G169" s="46">
        <f t="shared" si="23"/>
        <v>0</v>
      </c>
      <c r="H169" s="82">
        <v>0</v>
      </c>
      <c r="I169" s="80">
        <v>0</v>
      </c>
      <c r="J169" s="46">
        <f t="shared" si="24"/>
        <v>0</v>
      </c>
      <c r="K169" s="73"/>
      <c r="L169" s="20">
        <v>60</v>
      </c>
      <c r="M169" s="66">
        <f t="shared" si="27"/>
        <v>0</v>
      </c>
      <c r="N169" s="17" t="s">
        <v>16</v>
      </c>
      <c r="O169" s="18"/>
      <c r="P169" s="23">
        <f t="shared" si="28"/>
        <v>0</v>
      </c>
      <c r="Q169" s="87">
        <v>38</v>
      </c>
      <c r="R169" s="43">
        <f t="shared" si="29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+'13'!J170</f>
        <v>0</v>
      </c>
      <c r="F170" s="72">
        <v>0</v>
      </c>
      <c r="G170" s="46">
        <f t="shared" si="23"/>
        <v>0</v>
      </c>
      <c r="H170" s="82">
        <v>0</v>
      </c>
      <c r="I170" s="80">
        <v>0</v>
      </c>
      <c r="J170" s="46">
        <f t="shared" si="24"/>
        <v>0</v>
      </c>
      <c r="K170" s="73"/>
      <c r="L170" s="20">
        <v>120</v>
      </c>
      <c r="M170" s="66">
        <f t="shared" si="27"/>
        <v>0</v>
      </c>
      <c r="N170" s="17" t="s">
        <v>16</v>
      </c>
      <c r="O170" s="18"/>
      <c r="P170" s="23">
        <f t="shared" si="28"/>
        <v>0</v>
      </c>
      <c r="Q170" s="87">
        <v>73</v>
      </c>
      <c r="R170" s="43">
        <f t="shared" si="29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+'13'!J171</f>
        <v>0</v>
      </c>
      <c r="F171" s="72">
        <v>0</v>
      </c>
      <c r="G171" s="46">
        <f t="shared" si="23"/>
        <v>0</v>
      </c>
      <c r="H171" s="82">
        <v>0</v>
      </c>
      <c r="I171" s="80">
        <v>0</v>
      </c>
      <c r="J171" s="46">
        <f t="shared" si="24"/>
        <v>0</v>
      </c>
      <c r="K171" s="73"/>
      <c r="L171" s="20">
        <v>50</v>
      </c>
      <c r="M171" s="66">
        <f t="shared" si="27"/>
        <v>0</v>
      </c>
      <c r="N171" s="17" t="s">
        <v>16</v>
      </c>
      <c r="O171" s="18"/>
      <c r="P171" s="23">
        <f t="shared" si="28"/>
        <v>0</v>
      </c>
      <c r="Q171" s="87">
        <v>23.74</v>
      </c>
      <c r="R171" s="43">
        <f t="shared" si="29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+'13'!J172</f>
        <v>0</v>
      </c>
      <c r="F172" s="72">
        <v>0</v>
      </c>
      <c r="G172" s="46">
        <f t="shared" si="23"/>
        <v>0</v>
      </c>
      <c r="H172" s="82">
        <v>0</v>
      </c>
      <c r="I172" s="80">
        <v>0</v>
      </c>
      <c r="J172" s="46">
        <f t="shared" si="24"/>
        <v>0</v>
      </c>
      <c r="K172" s="73"/>
      <c r="L172" s="20">
        <v>150</v>
      </c>
      <c r="M172" s="66">
        <f t="shared" si="27"/>
        <v>0</v>
      </c>
      <c r="N172" s="17" t="s">
        <v>16</v>
      </c>
      <c r="O172" s="18"/>
      <c r="P172" s="23">
        <f t="shared" si="28"/>
        <v>0</v>
      </c>
      <c r="Q172" s="87">
        <v>64.38</v>
      </c>
      <c r="R172" s="43">
        <f t="shared" si="29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+'13'!J173</f>
        <v>0</v>
      </c>
      <c r="F173" s="72">
        <v>0</v>
      </c>
      <c r="G173" s="46">
        <f t="shared" si="23"/>
        <v>0</v>
      </c>
      <c r="H173" s="82">
        <v>0</v>
      </c>
      <c r="I173" s="80">
        <v>0</v>
      </c>
      <c r="J173" s="46">
        <f t="shared" si="24"/>
        <v>0</v>
      </c>
      <c r="K173" s="73"/>
      <c r="L173" s="20">
        <v>135</v>
      </c>
      <c r="M173" s="66">
        <f t="shared" si="27"/>
        <v>0</v>
      </c>
      <c r="N173" s="17" t="s">
        <v>16</v>
      </c>
      <c r="O173" s="18"/>
      <c r="P173" s="23">
        <f t="shared" si="28"/>
        <v>0</v>
      </c>
      <c r="Q173" s="89"/>
      <c r="R173" s="43">
        <f t="shared" si="29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+'13'!J174</f>
        <v>0</v>
      </c>
      <c r="F174" s="72">
        <v>0</v>
      </c>
      <c r="G174" s="46">
        <f t="shared" si="23"/>
        <v>0</v>
      </c>
      <c r="H174" s="82">
        <v>0</v>
      </c>
      <c r="I174" s="80">
        <v>0</v>
      </c>
      <c r="J174" s="46">
        <f t="shared" si="24"/>
        <v>0</v>
      </c>
      <c r="K174" s="73"/>
      <c r="L174" s="20">
        <v>100</v>
      </c>
      <c r="M174" s="66">
        <f t="shared" si="27"/>
        <v>0</v>
      </c>
      <c r="N174" s="17" t="s">
        <v>16</v>
      </c>
      <c r="O174" s="18"/>
      <c r="P174" s="23">
        <f t="shared" si="28"/>
        <v>0</v>
      </c>
      <c r="Q174" s="89"/>
      <c r="R174" s="43">
        <f t="shared" si="29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+'13'!J175</f>
        <v>0</v>
      </c>
      <c r="F175" s="72">
        <v>0</v>
      </c>
      <c r="G175" s="46">
        <f t="shared" si="23"/>
        <v>0</v>
      </c>
      <c r="H175" s="82">
        <v>0</v>
      </c>
      <c r="I175" s="80">
        <v>0</v>
      </c>
      <c r="J175" s="46">
        <f t="shared" si="24"/>
        <v>0</v>
      </c>
      <c r="K175" s="73"/>
      <c r="L175" s="20">
        <v>90</v>
      </c>
      <c r="M175" s="66">
        <f t="shared" si="27"/>
        <v>0</v>
      </c>
      <c r="N175" s="17" t="s">
        <v>16</v>
      </c>
      <c r="O175" s="18"/>
      <c r="P175" s="23">
        <f t="shared" si="28"/>
        <v>0</v>
      </c>
      <c r="Q175" s="89"/>
      <c r="R175" s="43">
        <f t="shared" si="29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+'13'!J176</f>
        <v>0</v>
      </c>
      <c r="F176" s="72">
        <v>0</v>
      </c>
      <c r="G176" s="46">
        <f t="shared" si="23"/>
        <v>0</v>
      </c>
      <c r="H176" s="82">
        <v>0</v>
      </c>
      <c r="I176" s="80">
        <v>0</v>
      </c>
      <c r="J176" s="46">
        <f t="shared" si="24"/>
        <v>0</v>
      </c>
      <c r="K176" s="73"/>
      <c r="L176" s="20">
        <v>90</v>
      </c>
      <c r="M176" s="66">
        <f t="shared" si="27"/>
        <v>0</v>
      </c>
      <c r="N176" s="17" t="s">
        <v>16</v>
      </c>
      <c r="O176" s="18"/>
      <c r="P176" s="23">
        <f t="shared" si="28"/>
        <v>0</v>
      </c>
      <c r="Q176" s="89"/>
      <c r="R176" s="43">
        <f t="shared" si="29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+'13'!J177</f>
        <v>0</v>
      </c>
      <c r="F177" s="72">
        <v>0</v>
      </c>
      <c r="G177" s="46">
        <f t="shared" si="23"/>
        <v>0</v>
      </c>
      <c r="H177" s="82">
        <v>0</v>
      </c>
      <c r="I177" s="80">
        <v>0</v>
      </c>
      <c r="J177" s="46">
        <f t="shared" si="24"/>
        <v>0</v>
      </c>
      <c r="K177" s="73"/>
      <c r="L177" s="20">
        <v>90</v>
      </c>
      <c r="M177" s="66">
        <f t="shared" si="27"/>
        <v>0</v>
      </c>
      <c r="N177" s="17" t="s">
        <v>16</v>
      </c>
      <c r="O177" s="18"/>
      <c r="P177" s="23">
        <f t="shared" si="28"/>
        <v>0</v>
      </c>
      <c r="Q177" s="89"/>
      <c r="R177" s="43">
        <f t="shared" si="29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+'13'!J178</f>
        <v>0</v>
      </c>
      <c r="F178" s="72">
        <v>0</v>
      </c>
      <c r="G178" s="46">
        <f t="shared" si="23"/>
        <v>0</v>
      </c>
      <c r="H178" s="82">
        <v>0</v>
      </c>
      <c r="I178" s="80">
        <v>0</v>
      </c>
      <c r="J178" s="46">
        <f t="shared" si="24"/>
        <v>0</v>
      </c>
      <c r="K178" s="73"/>
      <c r="L178" s="20">
        <v>90</v>
      </c>
      <c r="M178" s="66">
        <f t="shared" si="27"/>
        <v>0</v>
      </c>
      <c r="N178" s="17" t="s">
        <v>16</v>
      </c>
      <c r="O178" s="18"/>
      <c r="P178" s="23">
        <f t="shared" si="28"/>
        <v>0</v>
      </c>
      <c r="Q178" s="89"/>
      <c r="R178" s="43">
        <f t="shared" si="29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+'13'!J179</f>
        <v>0</v>
      </c>
      <c r="F179" s="72">
        <v>0</v>
      </c>
      <c r="G179" s="46">
        <f t="shared" si="23"/>
        <v>0</v>
      </c>
      <c r="H179" s="82">
        <v>0</v>
      </c>
      <c r="I179" s="80">
        <v>0</v>
      </c>
      <c r="J179" s="46">
        <f t="shared" si="24"/>
        <v>0</v>
      </c>
      <c r="K179" s="73"/>
      <c r="L179" s="20">
        <v>55</v>
      </c>
      <c r="M179" s="66">
        <f t="shared" si="27"/>
        <v>0</v>
      </c>
      <c r="N179" s="17" t="s">
        <v>16</v>
      </c>
      <c r="O179" s="18"/>
      <c r="P179" s="23">
        <f t="shared" si="28"/>
        <v>0</v>
      </c>
      <c r="Q179" s="89"/>
      <c r="R179" s="43">
        <f t="shared" si="29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+'13'!J180</f>
        <v>0</v>
      </c>
      <c r="F180" s="72">
        <v>0</v>
      </c>
      <c r="G180" s="46">
        <f t="shared" si="23"/>
        <v>0</v>
      </c>
      <c r="H180" s="82">
        <v>0</v>
      </c>
      <c r="I180" s="80">
        <v>0</v>
      </c>
      <c r="J180" s="46">
        <f t="shared" si="24"/>
        <v>0</v>
      </c>
      <c r="K180" s="73"/>
      <c r="L180" s="20">
        <v>85</v>
      </c>
      <c r="M180" s="66">
        <f t="shared" si="27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29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+'13'!J181</f>
        <v>0</v>
      </c>
      <c r="F181" s="72">
        <v>0</v>
      </c>
      <c r="G181" s="46">
        <f t="shared" si="23"/>
        <v>0</v>
      </c>
      <c r="H181" s="82">
        <v>0</v>
      </c>
      <c r="I181" s="80">
        <v>0</v>
      </c>
      <c r="J181" s="46">
        <f t="shared" si="24"/>
        <v>0</v>
      </c>
      <c r="K181" s="73"/>
      <c r="L181" s="20">
        <v>50</v>
      </c>
      <c r="M181" s="66">
        <f t="shared" si="27"/>
        <v>0</v>
      </c>
      <c r="N181" s="17" t="s">
        <v>16</v>
      </c>
      <c r="O181" s="18"/>
      <c r="P181" s="23">
        <f t="shared" si="28"/>
        <v>0</v>
      </c>
      <c r="Q181" s="87">
        <v>33</v>
      </c>
      <c r="R181" s="43">
        <f t="shared" si="29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+'13'!J182</f>
        <v>0</v>
      </c>
      <c r="F182" s="72">
        <v>0</v>
      </c>
      <c r="G182" s="46">
        <f t="shared" si="23"/>
        <v>0</v>
      </c>
      <c r="H182" s="82">
        <v>0</v>
      </c>
      <c r="I182" s="80">
        <v>0</v>
      </c>
      <c r="J182" s="46">
        <f t="shared" si="24"/>
        <v>0</v>
      </c>
      <c r="K182" s="73"/>
      <c r="L182" s="20">
        <v>120</v>
      </c>
      <c r="M182" s="66">
        <f t="shared" si="27"/>
        <v>0</v>
      </c>
      <c r="N182" s="17" t="s">
        <v>16</v>
      </c>
      <c r="O182" s="18"/>
      <c r="P182" s="23">
        <f t="shared" si="28"/>
        <v>0</v>
      </c>
      <c r="Q182" s="87">
        <v>83</v>
      </c>
      <c r="R182" s="43">
        <f t="shared" si="29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+'13'!J184</f>
        <v>0</v>
      </c>
      <c r="F184" s="72">
        <v>0</v>
      </c>
      <c r="G184" s="46">
        <f t="shared" si="23"/>
        <v>0</v>
      </c>
      <c r="H184" s="82">
        <v>0</v>
      </c>
      <c r="I184" s="80">
        <v>0</v>
      </c>
      <c r="J184" s="46">
        <f t="shared" si="24"/>
        <v>0</v>
      </c>
      <c r="K184" s="73"/>
      <c r="L184" s="20">
        <v>25</v>
      </c>
      <c r="M184" s="66">
        <f t="shared" si="27"/>
        <v>0</v>
      </c>
      <c r="N184" s="17" t="s">
        <v>16</v>
      </c>
      <c r="O184" s="18"/>
      <c r="P184" s="23">
        <f t="shared" si="28"/>
        <v>0</v>
      </c>
      <c r="Q184" s="87">
        <v>15</v>
      </c>
      <c r="R184" s="43">
        <f t="shared" si="29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+'13'!J185</f>
        <v>0</v>
      </c>
      <c r="F185" s="72">
        <v>0</v>
      </c>
      <c r="G185" s="46">
        <f t="shared" si="23"/>
        <v>0</v>
      </c>
      <c r="H185" s="82">
        <v>0</v>
      </c>
      <c r="I185" s="80">
        <v>0</v>
      </c>
      <c r="J185" s="46">
        <f t="shared" si="24"/>
        <v>0</v>
      </c>
      <c r="K185" s="73"/>
      <c r="L185" s="20">
        <v>25</v>
      </c>
      <c r="M185" s="66">
        <f t="shared" si="27"/>
        <v>0</v>
      </c>
      <c r="N185" s="17" t="s">
        <v>16</v>
      </c>
      <c r="O185" s="18"/>
      <c r="P185" s="23">
        <f t="shared" si="28"/>
        <v>0</v>
      </c>
      <c r="Q185" s="87">
        <v>15</v>
      </c>
      <c r="R185" s="43">
        <f t="shared" si="29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+'13'!J186</f>
        <v>0</v>
      </c>
      <c r="F186" s="72">
        <v>0</v>
      </c>
      <c r="G186" s="46">
        <f t="shared" si="23"/>
        <v>0</v>
      </c>
      <c r="H186" s="82">
        <v>0</v>
      </c>
      <c r="I186" s="80">
        <v>0</v>
      </c>
      <c r="J186" s="46">
        <f t="shared" si="24"/>
        <v>0</v>
      </c>
      <c r="K186" s="73"/>
      <c r="L186" s="20">
        <v>25</v>
      </c>
      <c r="M186" s="66">
        <f t="shared" si="27"/>
        <v>0</v>
      </c>
      <c r="N186" s="17" t="s">
        <v>16</v>
      </c>
      <c r="O186" s="18"/>
      <c r="P186" s="23">
        <f t="shared" si="28"/>
        <v>0</v>
      </c>
      <c r="Q186" s="87">
        <v>15</v>
      </c>
      <c r="R186" s="43">
        <f t="shared" si="29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+'13'!J187</f>
        <v>0</v>
      </c>
      <c r="F187" s="72">
        <v>0</v>
      </c>
      <c r="G187" s="46">
        <f t="shared" si="23"/>
        <v>0</v>
      </c>
      <c r="H187" s="82">
        <v>0</v>
      </c>
      <c r="I187" s="80">
        <v>0</v>
      </c>
      <c r="J187" s="46">
        <f t="shared" si="24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+'13'!J188</f>
        <v>0</v>
      </c>
      <c r="F188" s="72">
        <v>0</v>
      </c>
      <c r="G188" s="46">
        <f t="shared" si="23"/>
        <v>0</v>
      </c>
      <c r="H188" s="82">
        <v>0</v>
      </c>
      <c r="I188" s="80">
        <v>0</v>
      </c>
      <c r="J188" s="46">
        <f t="shared" si="24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+'13'!J189</f>
        <v>0</v>
      </c>
      <c r="F189" s="72">
        <v>0</v>
      </c>
      <c r="G189" s="46">
        <f t="shared" si="23"/>
        <v>0</v>
      </c>
      <c r="H189" s="82">
        <v>0</v>
      </c>
      <c r="I189" s="80">
        <v>0</v>
      </c>
      <c r="J189" s="46">
        <f t="shared" si="24"/>
        <v>0</v>
      </c>
      <c r="K189" s="73"/>
      <c r="L189" s="20">
        <v>10</v>
      </c>
      <c r="M189" s="66">
        <f t="shared" si="27"/>
        <v>0</v>
      </c>
      <c r="N189" s="17" t="s">
        <v>16</v>
      </c>
      <c r="O189" s="18"/>
      <c r="P189" s="23">
        <f t="shared" si="28"/>
        <v>0</v>
      </c>
      <c r="Q189" s="89"/>
      <c r="R189" s="43">
        <f t="shared" si="29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+'13'!J190</f>
        <v>0</v>
      </c>
      <c r="F190" s="72">
        <v>0</v>
      </c>
      <c r="G190" s="46">
        <f t="shared" si="23"/>
        <v>0</v>
      </c>
      <c r="H190" s="82">
        <v>0</v>
      </c>
      <c r="I190" s="80">
        <v>0</v>
      </c>
      <c r="J190" s="46">
        <f t="shared" si="24"/>
        <v>0</v>
      </c>
      <c r="K190" s="73"/>
      <c r="L190" s="20">
        <v>10</v>
      </c>
      <c r="M190" s="66">
        <f t="shared" si="27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si="29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+'13'!J191</f>
        <v>0</v>
      </c>
      <c r="F191" s="72">
        <v>0</v>
      </c>
      <c r="G191" s="46">
        <f t="shared" si="23"/>
        <v>0</v>
      </c>
      <c r="H191" s="82">
        <v>0</v>
      </c>
      <c r="I191" s="80">
        <v>0</v>
      </c>
      <c r="J191" s="46">
        <f t="shared" si="24"/>
        <v>0</v>
      </c>
      <c r="K191" s="73"/>
      <c r="L191" s="20">
        <v>20</v>
      </c>
      <c r="M191" s="66">
        <f t="shared" si="27"/>
        <v>0</v>
      </c>
      <c r="N191" s="17" t="s">
        <v>16</v>
      </c>
      <c r="O191" s="18"/>
      <c r="P191" s="23">
        <f t="shared" si="28"/>
        <v>0</v>
      </c>
      <c r="Q191" s="89"/>
      <c r="R191" s="43">
        <f t="shared" si="29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+'13'!J192</f>
        <v>0</v>
      </c>
      <c r="F192" s="72">
        <v>0</v>
      </c>
      <c r="G192" s="46">
        <f t="shared" si="23"/>
        <v>0</v>
      </c>
      <c r="H192" s="82">
        <v>0</v>
      </c>
      <c r="I192" s="80">
        <v>0</v>
      </c>
      <c r="J192" s="46">
        <f t="shared" si="24"/>
        <v>0</v>
      </c>
      <c r="K192" s="73"/>
      <c r="L192" s="20">
        <v>800</v>
      </c>
      <c r="M192" s="66">
        <f t="shared" si="27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29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+'13'!J193</f>
        <v>0</v>
      </c>
      <c r="F193" s="72">
        <v>0</v>
      </c>
      <c r="G193" s="46">
        <f t="shared" si="23"/>
        <v>0</v>
      </c>
      <c r="H193" s="82">
        <v>0</v>
      </c>
      <c r="I193" s="80">
        <v>0</v>
      </c>
      <c r="J193" s="46">
        <f t="shared" si="24"/>
        <v>0</v>
      </c>
      <c r="K193" s="73"/>
      <c r="L193" s="20">
        <v>150</v>
      </c>
      <c r="M193" s="66">
        <f t="shared" si="27"/>
        <v>0</v>
      </c>
      <c r="N193" s="17" t="s">
        <v>16</v>
      </c>
      <c r="O193" s="18"/>
      <c r="P193" s="23">
        <f t="shared" si="28"/>
        <v>0</v>
      </c>
      <c r="Q193" s="89"/>
      <c r="R193" s="43">
        <f t="shared" si="29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+'13'!J194</f>
        <v>0</v>
      </c>
      <c r="F194" s="72">
        <v>0</v>
      </c>
      <c r="G194" s="46">
        <f t="shared" si="23"/>
        <v>0</v>
      </c>
      <c r="H194" s="82">
        <v>0</v>
      </c>
      <c r="I194" s="80">
        <v>0</v>
      </c>
      <c r="J194" s="46">
        <f t="shared" si="24"/>
        <v>0</v>
      </c>
      <c r="K194" s="73"/>
      <c r="L194" s="20">
        <v>200</v>
      </c>
      <c r="M194" s="66">
        <f t="shared" si="27"/>
        <v>0</v>
      </c>
      <c r="N194" s="17" t="s">
        <v>16</v>
      </c>
      <c r="O194" s="18"/>
      <c r="P194" s="23">
        <f t="shared" si="28"/>
        <v>0</v>
      </c>
      <c r="Q194" s="89"/>
      <c r="R194" s="43">
        <f t="shared" si="29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+'13'!J195</f>
        <v>0</v>
      </c>
      <c r="F195" s="72">
        <v>0</v>
      </c>
      <c r="G195" s="46">
        <f t="shared" si="23"/>
        <v>0</v>
      </c>
      <c r="H195" s="82">
        <v>0</v>
      </c>
      <c r="I195" s="80">
        <v>0</v>
      </c>
      <c r="J195" s="46">
        <f t="shared" si="24"/>
        <v>0</v>
      </c>
      <c r="K195" s="73"/>
      <c r="L195" s="20">
        <v>250</v>
      </c>
      <c r="M195" s="66">
        <f t="shared" si="27"/>
        <v>0</v>
      </c>
      <c r="N195" s="17" t="s">
        <v>16</v>
      </c>
      <c r="O195" s="18"/>
      <c r="P195" s="23">
        <f t="shared" si="28"/>
        <v>0</v>
      </c>
      <c r="Q195" s="89"/>
      <c r="R195" s="43">
        <f t="shared" si="29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+'13'!J196</f>
        <v>0</v>
      </c>
      <c r="F196" s="72">
        <v>0</v>
      </c>
      <c r="G196" s="46">
        <f t="shared" si="23"/>
        <v>0</v>
      </c>
      <c r="H196" s="82">
        <v>0</v>
      </c>
      <c r="I196" s="80">
        <v>0</v>
      </c>
      <c r="J196" s="46">
        <f t="shared" si="24"/>
        <v>0</v>
      </c>
      <c r="K196" s="73"/>
      <c r="L196" s="20">
        <v>50</v>
      </c>
      <c r="M196" s="66">
        <f t="shared" si="27"/>
        <v>0</v>
      </c>
      <c r="N196" s="17" t="s">
        <v>16</v>
      </c>
      <c r="O196" s="18"/>
      <c r="P196" s="23">
        <f t="shared" si="28"/>
        <v>0</v>
      </c>
      <c r="Q196" s="89"/>
      <c r="R196" s="43">
        <f t="shared" si="29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+'13'!J197</f>
        <v>0</v>
      </c>
      <c r="F197" s="72">
        <v>0</v>
      </c>
      <c r="G197" s="46">
        <f t="shared" si="23"/>
        <v>0</v>
      </c>
      <c r="H197" s="82">
        <v>0</v>
      </c>
      <c r="I197" s="80">
        <v>0</v>
      </c>
      <c r="J197" s="46">
        <f t="shared" si="24"/>
        <v>0</v>
      </c>
      <c r="K197" s="73"/>
      <c r="L197" s="20">
        <v>0</v>
      </c>
      <c r="M197" s="66">
        <f t="shared" si="27"/>
        <v>0</v>
      </c>
      <c r="N197" s="17" t="s">
        <v>16</v>
      </c>
      <c r="O197" s="18"/>
      <c r="P197" s="23">
        <f t="shared" si="28"/>
        <v>0</v>
      </c>
      <c r="Q197" s="89"/>
      <c r="R197" s="43">
        <f t="shared" si="29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+'13'!J198</f>
        <v>0</v>
      </c>
      <c r="F198" s="72">
        <v>0</v>
      </c>
      <c r="G198" s="46">
        <f t="shared" si="23"/>
        <v>0</v>
      </c>
      <c r="H198" s="82">
        <v>0</v>
      </c>
      <c r="I198" s="80">
        <v>0</v>
      </c>
      <c r="J198" s="46">
        <f t="shared" si="24"/>
        <v>0</v>
      </c>
      <c r="K198" s="73"/>
      <c r="L198" s="20">
        <v>45</v>
      </c>
      <c r="M198" s="66">
        <f t="shared" si="27"/>
        <v>0</v>
      </c>
      <c r="N198" s="17" t="s">
        <v>16</v>
      </c>
      <c r="O198" s="18"/>
      <c r="P198" s="23">
        <f t="shared" si="28"/>
        <v>0</v>
      </c>
      <c r="Q198" s="87"/>
      <c r="R198" s="43">
        <f t="shared" si="29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+'13'!J199</f>
        <v>0</v>
      </c>
      <c r="F199" s="72">
        <v>0</v>
      </c>
      <c r="G199" s="46">
        <f t="shared" si="23"/>
        <v>0</v>
      </c>
      <c r="H199" s="82">
        <v>0</v>
      </c>
      <c r="I199" s="80">
        <v>0</v>
      </c>
      <c r="J199" s="46">
        <f t="shared" si="24"/>
        <v>0</v>
      </c>
      <c r="K199" s="73"/>
      <c r="L199" s="20">
        <v>35</v>
      </c>
      <c r="M199" s="66">
        <f t="shared" si="27"/>
        <v>0</v>
      </c>
      <c r="N199" s="17" t="s">
        <v>16</v>
      </c>
      <c r="O199" s="18"/>
      <c r="P199" s="23">
        <f t="shared" si="28"/>
        <v>0</v>
      </c>
      <c r="Q199" s="87"/>
      <c r="R199" s="43">
        <f t="shared" si="29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+'13'!J200</f>
        <v>0</v>
      </c>
      <c r="F200" s="72">
        <v>0</v>
      </c>
      <c r="G200" s="46">
        <f t="shared" si="23"/>
        <v>0</v>
      </c>
      <c r="H200" s="82">
        <v>0</v>
      </c>
      <c r="I200" s="80">
        <v>0</v>
      </c>
      <c r="J200" s="46">
        <f t="shared" si="24"/>
        <v>0</v>
      </c>
      <c r="K200" s="73"/>
      <c r="L200" s="20">
        <v>25</v>
      </c>
      <c r="M200" s="66">
        <f t="shared" si="27"/>
        <v>0</v>
      </c>
      <c r="N200" s="17" t="s">
        <v>16</v>
      </c>
      <c r="O200" s="18"/>
      <c r="P200" s="23">
        <f t="shared" si="28"/>
        <v>0</v>
      </c>
      <c r="Q200" s="87"/>
      <c r="R200" s="43">
        <f t="shared" si="29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+'13'!J202</f>
        <v>0</v>
      </c>
      <c r="F202" s="72">
        <v>0</v>
      </c>
      <c r="G202" s="46">
        <f t="shared" si="23"/>
        <v>0</v>
      </c>
      <c r="H202" s="82">
        <v>0</v>
      </c>
      <c r="I202" s="80">
        <v>0</v>
      </c>
      <c r="J202" s="46">
        <f t="shared" si="24"/>
        <v>0</v>
      </c>
      <c r="K202" s="73"/>
      <c r="L202" s="20">
        <v>60</v>
      </c>
      <c r="M202" s="66">
        <f t="shared" si="27"/>
        <v>0</v>
      </c>
      <c r="N202" s="17" t="s">
        <v>16</v>
      </c>
      <c r="O202" s="18"/>
      <c r="P202" s="23">
        <f t="shared" si="28"/>
        <v>0</v>
      </c>
      <c r="Q202" s="89"/>
      <c r="R202" s="43">
        <f t="shared" si="29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+'13'!J203</f>
        <v>0</v>
      </c>
      <c r="F203" s="72">
        <v>0</v>
      </c>
      <c r="G203" s="46">
        <f t="shared" si="23"/>
        <v>0</v>
      </c>
      <c r="H203" s="82">
        <v>0</v>
      </c>
      <c r="I203" s="80">
        <v>0</v>
      </c>
      <c r="J203" s="46">
        <f t="shared" si="24"/>
        <v>0</v>
      </c>
      <c r="K203" s="73"/>
      <c r="L203" s="20">
        <v>250</v>
      </c>
      <c r="M203" s="66">
        <f t="shared" si="27"/>
        <v>0</v>
      </c>
      <c r="N203" s="17" t="s">
        <v>16</v>
      </c>
      <c r="O203" s="18"/>
      <c r="P203" s="23">
        <f t="shared" si="28"/>
        <v>0</v>
      </c>
      <c r="Q203" s="89"/>
      <c r="R203" s="43">
        <f t="shared" si="29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+'13'!J204</f>
        <v>0</v>
      </c>
      <c r="F204" s="72">
        <v>0</v>
      </c>
      <c r="G204" s="46">
        <f t="shared" si="23"/>
        <v>0</v>
      </c>
      <c r="H204" s="82">
        <v>0</v>
      </c>
      <c r="I204" s="80">
        <v>0</v>
      </c>
      <c r="J204" s="46">
        <f t="shared" si="24"/>
        <v>0</v>
      </c>
      <c r="K204" s="73"/>
      <c r="L204" s="20">
        <v>100</v>
      </c>
      <c r="M204" s="66">
        <f t="shared" si="27"/>
        <v>0</v>
      </c>
      <c r="N204" s="17" t="s">
        <v>16</v>
      </c>
      <c r="O204" s="18"/>
      <c r="P204" s="23">
        <f t="shared" si="28"/>
        <v>0</v>
      </c>
      <c r="Q204" s="89"/>
      <c r="R204" s="43">
        <f t="shared" si="29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+'13'!J205</f>
        <v>0</v>
      </c>
      <c r="F205" s="72">
        <v>0</v>
      </c>
      <c r="G205" s="46">
        <f t="shared" si="23"/>
        <v>0</v>
      </c>
      <c r="H205" s="82">
        <v>0</v>
      </c>
      <c r="I205" s="80">
        <v>0</v>
      </c>
      <c r="J205" s="46">
        <f t="shared" si="24"/>
        <v>0</v>
      </c>
      <c r="K205" s="73"/>
      <c r="L205" s="20">
        <v>350</v>
      </c>
      <c r="M205" s="66">
        <f t="shared" si="27"/>
        <v>0</v>
      </c>
      <c r="N205" s="17" t="s">
        <v>16</v>
      </c>
      <c r="O205" s="18"/>
      <c r="P205" s="23">
        <f t="shared" si="28"/>
        <v>0</v>
      </c>
      <c r="Q205" s="89"/>
      <c r="R205" s="43">
        <f t="shared" si="29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+'13'!J206</f>
        <v>0</v>
      </c>
      <c r="F206" s="72">
        <v>0</v>
      </c>
      <c r="G206" s="46">
        <f t="shared" ref="G206:G225" si="32">E206+F206</f>
        <v>0</v>
      </c>
      <c r="H206" s="82">
        <v>0</v>
      </c>
      <c r="I206" s="80">
        <v>0</v>
      </c>
      <c r="J206" s="46">
        <f t="shared" ref="J206:J225" si="33">+G206-H206-K206-I206</f>
        <v>0</v>
      </c>
      <c r="K206" s="73"/>
      <c r="L206" s="20">
        <v>60</v>
      </c>
      <c r="M206" s="66">
        <f t="shared" si="27"/>
        <v>0</v>
      </c>
      <c r="N206" s="17" t="s">
        <v>16</v>
      </c>
      <c r="O206" s="18"/>
      <c r="P206" s="23">
        <f t="shared" si="28"/>
        <v>0</v>
      </c>
      <c r="Q206" s="89"/>
      <c r="R206" s="43">
        <f t="shared" si="29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+'13'!J207</f>
        <v>0</v>
      </c>
      <c r="F207" s="72">
        <v>0</v>
      </c>
      <c r="G207" s="46">
        <f t="shared" si="32"/>
        <v>0</v>
      </c>
      <c r="H207" s="82">
        <v>0</v>
      </c>
      <c r="I207" s="80">
        <v>0</v>
      </c>
      <c r="J207" s="46">
        <f t="shared" si="33"/>
        <v>0</v>
      </c>
      <c r="K207" s="73"/>
      <c r="L207" s="20">
        <v>50</v>
      </c>
      <c r="M207" s="66">
        <f t="shared" si="27"/>
        <v>0</v>
      </c>
      <c r="N207" s="17" t="s">
        <v>16</v>
      </c>
      <c r="O207" s="18"/>
      <c r="P207" s="23">
        <f t="shared" si="28"/>
        <v>0</v>
      </c>
      <c r="Q207" s="89"/>
      <c r="R207" s="43">
        <f t="shared" si="29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+'13'!J208</f>
        <v>0</v>
      </c>
      <c r="F208" s="72">
        <v>0</v>
      </c>
      <c r="G208" s="46">
        <f t="shared" si="32"/>
        <v>0</v>
      </c>
      <c r="H208" s="82">
        <v>0</v>
      </c>
      <c r="I208" s="80">
        <v>0</v>
      </c>
      <c r="J208" s="46">
        <f t="shared" si="33"/>
        <v>0</v>
      </c>
      <c r="K208" s="73"/>
      <c r="L208" s="20">
        <v>100</v>
      </c>
      <c r="M208" s="66">
        <f t="shared" si="27"/>
        <v>0</v>
      </c>
      <c r="N208" s="17" t="s">
        <v>16</v>
      </c>
      <c r="O208" s="18"/>
      <c r="P208" s="23">
        <f t="shared" si="28"/>
        <v>0</v>
      </c>
      <c r="Q208" s="89"/>
      <c r="R208" s="43">
        <f t="shared" si="29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+'13'!J209</f>
        <v>0</v>
      </c>
      <c r="F209" s="72">
        <v>0</v>
      </c>
      <c r="G209" s="46">
        <f t="shared" si="32"/>
        <v>0</v>
      </c>
      <c r="H209" s="82">
        <v>0</v>
      </c>
      <c r="I209" s="80">
        <v>0</v>
      </c>
      <c r="J209" s="46">
        <f t="shared" si="33"/>
        <v>0</v>
      </c>
      <c r="K209" s="73"/>
      <c r="L209" s="20">
        <v>120</v>
      </c>
      <c r="M209" s="66">
        <f t="shared" si="27"/>
        <v>0</v>
      </c>
      <c r="N209" s="17" t="s">
        <v>16</v>
      </c>
      <c r="O209" s="18"/>
      <c r="P209" s="23">
        <f t="shared" si="28"/>
        <v>0</v>
      </c>
      <c r="Q209" s="89"/>
      <c r="R209" s="43">
        <f t="shared" si="29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+'13'!J210</f>
        <v>0</v>
      </c>
      <c r="F210" s="72">
        <v>0</v>
      </c>
      <c r="G210" s="46">
        <f t="shared" si="32"/>
        <v>0</v>
      </c>
      <c r="H210" s="82">
        <v>0</v>
      </c>
      <c r="I210" s="80">
        <v>0</v>
      </c>
      <c r="J210" s="46">
        <f t="shared" si="33"/>
        <v>0</v>
      </c>
      <c r="K210" s="73"/>
      <c r="L210" s="20">
        <v>60</v>
      </c>
      <c r="M210" s="66">
        <f t="shared" si="27"/>
        <v>0</v>
      </c>
      <c r="N210" s="17" t="s">
        <v>16</v>
      </c>
      <c r="O210" s="18"/>
      <c r="P210" s="23">
        <f t="shared" si="28"/>
        <v>0</v>
      </c>
      <c r="Q210" s="89"/>
      <c r="R210" s="43">
        <f t="shared" si="29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+'13'!J211</f>
        <v>0</v>
      </c>
      <c r="F211" s="72">
        <v>0</v>
      </c>
      <c r="G211" s="46">
        <f t="shared" si="32"/>
        <v>0</v>
      </c>
      <c r="H211" s="82">
        <v>0</v>
      </c>
      <c r="I211" s="80">
        <v>0</v>
      </c>
      <c r="J211" s="46">
        <f t="shared" si="33"/>
        <v>0</v>
      </c>
      <c r="K211" s="73"/>
      <c r="L211" s="20">
        <v>150</v>
      </c>
      <c r="M211" s="66">
        <f t="shared" si="27"/>
        <v>0</v>
      </c>
      <c r="N211" s="17" t="s">
        <v>16</v>
      </c>
      <c r="O211" s="18"/>
      <c r="P211" s="23">
        <f t="shared" si="28"/>
        <v>0</v>
      </c>
      <c r="Q211" s="89"/>
      <c r="R211" s="43">
        <f t="shared" si="29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+'13'!J212</f>
        <v>0</v>
      </c>
      <c r="F212" s="72">
        <v>0</v>
      </c>
      <c r="G212" s="46">
        <f t="shared" si="32"/>
        <v>0</v>
      </c>
      <c r="H212" s="82">
        <v>0</v>
      </c>
      <c r="I212" s="80">
        <v>0</v>
      </c>
      <c r="J212" s="46">
        <f t="shared" si="33"/>
        <v>0</v>
      </c>
      <c r="K212" s="73"/>
      <c r="L212" s="20">
        <v>150</v>
      </c>
      <c r="M212" s="66">
        <f t="shared" si="27"/>
        <v>0</v>
      </c>
      <c r="N212" s="17" t="s">
        <v>16</v>
      </c>
      <c r="O212" s="18"/>
      <c r="P212" s="23">
        <f t="shared" si="28"/>
        <v>0</v>
      </c>
      <c r="Q212" s="89"/>
      <c r="R212" s="43">
        <f t="shared" si="29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+'13'!J213</f>
        <v>0</v>
      </c>
      <c r="F213" s="72">
        <v>0</v>
      </c>
      <c r="G213" s="46">
        <f t="shared" si="32"/>
        <v>0</v>
      </c>
      <c r="H213" s="82">
        <v>0</v>
      </c>
      <c r="I213" s="80">
        <v>0</v>
      </c>
      <c r="J213" s="46">
        <f t="shared" si="33"/>
        <v>0</v>
      </c>
      <c r="K213" s="73"/>
      <c r="L213" s="20">
        <v>200</v>
      </c>
      <c r="M213" s="66">
        <f t="shared" si="27"/>
        <v>0</v>
      </c>
      <c r="N213" s="17" t="s">
        <v>16</v>
      </c>
      <c r="O213" s="18"/>
      <c r="P213" s="23">
        <f t="shared" si="28"/>
        <v>0</v>
      </c>
      <c r="Q213" s="89"/>
      <c r="R213" s="43">
        <f t="shared" si="29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+'13'!J214</f>
        <v>0</v>
      </c>
      <c r="F214" s="72">
        <v>0</v>
      </c>
      <c r="G214" s="46">
        <f t="shared" si="32"/>
        <v>0</v>
      </c>
      <c r="H214" s="82">
        <v>0</v>
      </c>
      <c r="I214" s="80">
        <v>0</v>
      </c>
      <c r="J214" s="46">
        <f t="shared" si="33"/>
        <v>0</v>
      </c>
      <c r="K214" s="73"/>
      <c r="L214" s="20"/>
      <c r="M214" s="66">
        <f t="shared" si="27"/>
        <v>0</v>
      </c>
      <c r="N214" s="17" t="s">
        <v>16</v>
      </c>
      <c r="O214" s="18"/>
      <c r="P214" s="23">
        <f t="shared" si="28"/>
        <v>0</v>
      </c>
      <c r="Q214" s="89"/>
      <c r="R214" s="43">
        <f t="shared" si="29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+'13'!J215</f>
        <v>5</v>
      </c>
      <c r="F215" s="72">
        <v>0</v>
      </c>
      <c r="G215" s="46">
        <f t="shared" si="32"/>
        <v>5</v>
      </c>
      <c r="H215" s="82">
        <v>1</v>
      </c>
      <c r="I215" s="80">
        <v>0</v>
      </c>
      <c r="J215" s="46">
        <f t="shared" si="33"/>
        <v>4</v>
      </c>
      <c r="K215" s="73"/>
      <c r="L215" s="20"/>
      <c r="M215" s="66">
        <f t="shared" si="27"/>
        <v>0</v>
      </c>
      <c r="N215" s="17" t="s">
        <v>16</v>
      </c>
      <c r="O215" s="18"/>
      <c r="P215" s="23">
        <f t="shared" si="28"/>
        <v>0</v>
      </c>
      <c r="Q215" s="87"/>
      <c r="R215" s="43">
        <f t="shared" si="29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+'13'!J216</f>
        <v>0</v>
      </c>
      <c r="F216" s="72">
        <v>0</v>
      </c>
      <c r="G216" s="46">
        <f t="shared" si="32"/>
        <v>0</v>
      </c>
      <c r="H216" s="82">
        <v>0</v>
      </c>
      <c r="I216" s="80">
        <v>0</v>
      </c>
      <c r="J216" s="46">
        <f t="shared" si="33"/>
        <v>0</v>
      </c>
      <c r="K216" s="73"/>
      <c r="L216" s="20"/>
      <c r="M216" s="66">
        <f t="shared" si="27"/>
        <v>0</v>
      </c>
      <c r="N216" s="17" t="s">
        <v>16</v>
      </c>
      <c r="O216" s="18"/>
      <c r="P216" s="23">
        <f t="shared" si="28"/>
        <v>0</v>
      </c>
      <c r="Q216" s="87"/>
      <c r="R216" s="43">
        <f t="shared" si="29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+'13'!J217</f>
        <v>0</v>
      </c>
      <c r="F217" s="72">
        <v>0</v>
      </c>
      <c r="G217" s="46">
        <f t="shared" si="32"/>
        <v>0</v>
      </c>
      <c r="H217" s="82">
        <v>0</v>
      </c>
      <c r="I217" s="80">
        <v>0</v>
      </c>
      <c r="J217" s="46">
        <f t="shared" si="33"/>
        <v>0</v>
      </c>
      <c r="K217" s="73"/>
      <c r="L217" s="20"/>
      <c r="M217" s="66">
        <f t="shared" si="27"/>
        <v>0</v>
      </c>
      <c r="N217" s="17" t="s">
        <v>16</v>
      </c>
      <c r="O217" s="18"/>
      <c r="P217" s="23">
        <f t="shared" si="28"/>
        <v>0</v>
      </c>
      <c r="Q217" s="87"/>
      <c r="R217" s="43">
        <f t="shared" si="29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+'13'!J218</f>
        <v>0</v>
      </c>
      <c r="F218" s="72">
        <v>0</v>
      </c>
      <c r="G218" s="46">
        <f t="shared" si="32"/>
        <v>0</v>
      </c>
      <c r="H218" s="82">
        <v>0</v>
      </c>
      <c r="I218" s="80">
        <v>0</v>
      </c>
      <c r="J218" s="46">
        <f t="shared" si="33"/>
        <v>0</v>
      </c>
      <c r="K218" s="73"/>
      <c r="L218" s="20"/>
      <c r="M218" s="66">
        <f t="shared" si="27"/>
        <v>0</v>
      </c>
      <c r="N218" s="17" t="s">
        <v>16</v>
      </c>
      <c r="O218" s="18"/>
      <c r="P218" s="23">
        <f t="shared" si="28"/>
        <v>0</v>
      </c>
      <c r="Q218" s="87"/>
      <c r="R218" s="43">
        <f t="shared" si="29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+'13'!J219</f>
        <v>0</v>
      </c>
      <c r="F219" s="72">
        <v>0</v>
      </c>
      <c r="G219" s="46">
        <f t="shared" si="32"/>
        <v>0</v>
      </c>
      <c r="H219" s="82">
        <v>0</v>
      </c>
      <c r="I219" s="80">
        <v>0</v>
      </c>
      <c r="J219" s="46">
        <f t="shared" si="33"/>
        <v>0</v>
      </c>
      <c r="K219" s="73"/>
      <c r="L219" s="20"/>
      <c r="M219" s="66">
        <f t="shared" ref="M219:M225" si="34">+L219*K219</f>
        <v>0</v>
      </c>
      <c r="N219" s="17" t="s">
        <v>16</v>
      </c>
      <c r="O219" s="18"/>
      <c r="P219" s="23">
        <f t="shared" ref="P219:P225" si="35">SUM(M219-O219)</f>
        <v>0</v>
      </c>
      <c r="Q219" s="87"/>
      <c r="R219" s="43">
        <f t="shared" ref="R219:R225" si="36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+'13'!J220</f>
        <v>0</v>
      </c>
      <c r="F220" s="72">
        <v>0</v>
      </c>
      <c r="G220" s="46">
        <f t="shared" si="32"/>
        <v>0</v>
      </c>
      <c r="H220" s="82">
        <v>0</v>
      </c>
      <c r="I220" s="80">
        <v>0</v>
      </c>
      <c r="J220" s="46">
        <f t="shared" si="33"/>
        <v>0</v>
      </c>
      <c r="K220" s="73"/>
      <c r="L220" s="20"/>
      <c r="M220" s="66">
        <f t="shared" si="34"/>
        <v>0</v>
      </c>
      <c r="N220" s="17" t="s">
        <v>16</v>
      </c>
      <c r="O220" s="18"/>
      <c r="P220" s="23">
        <f t="shared" si="35"/>
        <v>0</v>
      </c>
      <c r="Q220" s="87"/>
      <c r="R220" s="43">
        <f t="shared" si="36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+'13'!J221</f>
        <v>0</v>
      </c>
      <c r="F221" s="72">
        <v>0</v>
      </c>
      <c r="G221" s="46">
        <f t="shared" si="32"/>
        <v>0</v>
      </c>
      <c r="H221" s="82">
        <v>0</v>
      </c>
      <c r="I221" s="80">
        <v>0</v>
      </c>
      <c r="J221" s="46">
        <f t="shared" si="33"/>
        <v>0</v>
      </c>
      <c r="K221" s="73"/>
      <c r="L221" s="20"/>
      <c r="M221" s="66">
        <f t="shared" si="34"/>
        <v>0</v>
      </c>
      <c r="N221" s="17" t="s">
        <v>16</v>
      </c>
      <c r="O221" s="18"/>
      <c r="P221" s="23">
        <f t="shared" si="35"/>
        <v>0</v>
      </c>
      <c r="Q221" s="87"/>
      <c r="R221" s="43">
        <f t="shared" si="36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+'13'!J222</f>
        <v>0</v>
      </c>
      <c r="F222" s="72">
        <v>0</v>
      </c>
      <c r="G222" s="46">
        <f t="shared" si="32"/>
        <v>0</v>
      </c>
      <c r="H222" s="82">
        <v>0</v>
      </c>
      <c r="I222" s="80">
        <v>0</v>
      </c>
      <c r="J222" s="46">
        <f t="shared" si="33"/>
        <v>0</v>
      </c>
      <c r="K222" s="73"/>
      <c r="L222" s="20"/>
      <c r="M222" s="66">
        <f t="shared" si="34"/>
        <v>0</v>
      </c>
      <c r="N222" s="17" t="s">
        <v>16</v>
      </c>
      <c r="O222" s="18"/>
      <c r="P222" s="23">
        <f t="shared" si="35"/>
        <v>0</v>
      </c>
      <c r="Q222" s="87"/>
      <c r="R222" s="43">
        <f t="shared" si="36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+'13'!J223</f>
        <v>0</v>
      </c>
      <c r="F223" s="72">
        <v>0</v>
      </c>
      <c r="G223" s="46">
        <f t="shared" si="32"/>
        <v>0</v>
      </c>
      <c r="H223" s="82">
        <v>0</v>
      </c>
      <c r="I223" s="80">
        <v>0</v>
      </c>
      <c r="J223" s="46">
        <f t="shared" si="33"/>
        <v>0</v>
      </c>
      <c r="K223" s="73"/>
      <c r="L223" s="20"/>
      <c r="M223" s="66">
        <f t="shared" si="34"/>
        <v>0</v>
      </c>
      <c r="N223" s="17" t="s">
        <v>16</v>
      </c>
      <c r="O223" s="18"/>
      <c r="P223" s="23">
        <f t="shared" si="35"/>
        <v>0</v>
      </c>
      <c r="Q223" s="87"/>
      <c r="R223" s="43">
        <f t="shared" si="36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+'13'!J224</f>
        <v>0</v>
      </c>
      <c r="F224" s="72">
        <v>0</v>
      </c>
      <c r="G224" s="46">
        <f t="shared" si="32"/>
        <v>0</v>
      </c>
      <c r="H224" s="82">
        <v>0</v>
      </c>
      <c r="I224" s="80">
        <v>0</v>
      </c>
      <c r="J224" s="46">
        <f t="shared" si="33"/>
        <v>0</v>
      </c>
      <c r="K224" s="73"/>
      <c r="L224" s="20"/>
      <c r="M224" s="66">
        <f t="shared" si="34"/>
        <v>0</v>
      </c>
      <c r="N224" s="17" t="s">
        <v>16</v>
      </c>
      <c r="O224" s="18"/>
      <c r="P224" s="23">
        <f t="shared" si="35"/>
        <v>0</v>
      </c>
      <c r="Q224" s="87"/>
      <c r="R224" s="43">
        <f t="shared" si="36"/>
        <v>0</v>
      </c>
    </row>
    <row r="225" spans="1:35" ht="24.6" x14ac:dyDescent="0.65">
      <c r="A225" s="10">
        <v>221</v>
      </c>
      <c r="B225" s="10"/>
      <c r="C225" s="19"/>
      <c r="D225" s="10"/>
      <c r="E225" s="65">
        <f>+'13'!J225</f>
        <v>0</v>
      </c>
      <c r="F225" s="72">
        <v>0</v>
      </c>
      <c r="G225" s="46">
        <f t="shared" si="32"/>
        <v>0</v>
      </c>
      <c r="H225" s="82">
        <v>0</v>
      </c>
      <c r="I225" s="80">
        <v>0</v>
      </c>
      <c r="J225" s="46">
        <f t="shared" si="33"/>
        <v>0</v>
      </c>
      <c r="K225" s="73"/>
      <c r="L225" s="20"/>
      <c r="M225" s="66">
        <f t="shared" si="34"/>
        <v>0</v>
      </c>
      <c r="N225" s="17" t="s">
        <v>16</v>
      </c>
      <c r="O225" s="18"/>
      <c r="P225" s="23">
        <f t="shared" si="35"/>
        <v>0</v>
      </c>
      <c r="Q225" s="87"/>
      <c r="R225" s="43">
        <f t="shared" si="36"/>
        <v>0</v>
      </c>
    </row>
    <row r="226" spans="1:35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1220.2100000000003</v>
      </c>
      <c r="S226" s="77"/>
    </row>
    <row r="227" spans="1:35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35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4850</v>
      </c>
    </row>
    <row r="229" spans="1:35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35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SUM(O230:AV230)</f>
        <v>2380</v>
      </c>
      <c r="O230" s="2">
        <v>180</v>
      </c>
      <c r="P230" s="85">
        <v>50</v>
      </c>
      <c r="Q230" s="2">
        <v>50</v>
      </c>
      <c r="R230" s="2">
        <v>100</v>
      </c>
      <c r="S230" s="2">
        <v>50</v>
      </c>
      <c r="T230" s="2">
        <v>100</v>
      </c>
      <c r="U230" s="2">
        <v>300</v>
      </c>
      <c r="V230" s="2">
        <v>200</v>
      </c>
      <c r="W230" s="2">
        <v>180</v>
      </c>
      <c r="X230" s="2">
        <v>35</v>
      </c>
      <c r="Y230" s="2">
        <v>100</v>
      </c>
      <c r="Z230" s="2">
        <v>50</v>
      </c>
      <c r="AA230" s="2">
        <v>135</v>
      </c>
      <c r="AB230" s="2">
        <v>60</v>
      </c>
      <c r="AC230" s="2">
        <v>50</v>
      </c>
      <c r="AD230" s="2">
        <v>25</v>
      </c>
      <c r="AE230" s="2">
        <v>100</v>
      </c>
      <c r="AF230" s="2">
        <v>340</v>
      </c>
      <c r="AG230" s="2">
        <v>170</v>
      </c>
      <c r="AH230" s="2">
        <v>100</v>
      </c>
      <c r="AI230" s="2">
        <v>5</v>
      </c>
    </row>
    <row r="231" spans="1:35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35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35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350</v>
      </c>
    </row>
    <row r="234" spans="1:35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2120</v>
      </c>
    </row>
    <row r="235" spans="1:35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2120</v>
      </c>
    </row>
    <row r="236" spans="1:35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35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35" x14ac:dyDescent="0.6">
      <c r="J238" s="2"/>
      <c r="L238" s="2"/>
    </row>
    <row r="239" spans="1:35" ht="24.6" x14ac:dyDescent="0.65">
      <c r="J239" s="2"/>
      <c r="L239" s="74" t="s">
        <v>273</v>
      </c>
      <c r="M239" s="2" t="s">
        <v>309</v>
      </c>
    </row>
    <row r="240" spans="1:35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 filterMode="1">
    <tabColor rgb="FFFFFF00"/>
  </sheetPr>
  <dimension ref="A1:AH312"/>
  <sheetViews>
    <sheetView zoomScale="80" zoomScaleNormal="80" workbookViewId="0">
      <pane xSplit="10" ySplit="4" topLeftCell="K40" activePane="bottomRight" state="frozen"/>
      <selection activeCell="L215" sqref="L215"/>
      <selection pane="topRight" activeCell="L215" sqref="L215"/>
      <selection pane="bottomLeft" activeCell="L215" sqref="L215"/>
      <selection pane="bottomRight" activeCell="P226" sqref="P226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hidden="1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+'14'!J5</f>
        <v>0</v>
      </c>
      <c r="F5" s="72">
        <v>0</v>
      </c>
      <c r="G5" s="46">
        <f t="shared" ref="G5" si="0">E5+F5</f>
        <v>0</v>
      </c>
      <c r="H5" s="82">
        <v>0</v>
      </c>
      <c r="I5" s="80">
        <v>0</v>
      </c>
      <c r="J5" s="46">
        <f t="shared" ref="J5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+'14'!J6</f>
        <v>6</v>
      </c>
      <c r="F6" s="72">
        <v>0</v>
      </c>
      <c r="G6" s="46">
        <f t="shared" ref="G6:G69" si="2">E6+F6</f>
        <v>6</v>
      </c>
      <c r="H6" s="82">
        <v>0</v>
      </c>
      <c r="I6" s="80">
        <v>0</v>
      </c>
      <c r="J6" s="46">
        <f t="shared" ref="J6:J69" si="3">+G6-H6-K6-I6</f>
        <v>0</v>
      </c>
      <c r="K6" s="73">
        <v>6</v>
      </c>
      <c r="L6" s="15">
        <v>100</v>
      </c>
      <c r="M6" s="66">
        <f t="shared" ref="M6:M78" si="4">+L6*K6</f>
        <v>600</v>
      </c>
      <c r="N6" s="17" t="s">
        <v>16</v>
      </c>
      <c r="O6" s="18"/>
      <c r="P6" s="23">
        <f t="shared" ref="P6:P78" si="5">SUM(M6-O6)</f>
        <v>600</v>
      </c>
      <c r="Q6" s="87">
        <v>39.29</v>
      </c>
      <c r="R6" s="43">
        <f t="shared" ref="R6:R78" si="6">+K6*Q6</f>
        <v>235.74</v>
      </c>
    </row>
    <row r="7" spans="1:18" ht="24.6" hidden="1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+'14'!J7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87">
        <v>26.11</v>
      </c>
      <c r="R7" s="43">
        <f t="shared" si="6"/>
        <v>0</v>
      </c>
    </row>
    <row r="8" spans="1:18" ht="24.6" hidden="1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+'14'!J8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87">
        <v>33.89</v>
      </c>
      <c r="R8" s="43">
        <f t="shared" si="6"/>
        <v>0</v>
      </c>
    </row>
    <row r="9" spans="1:18" ht="24.6" hidden="1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+'14'!J9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87"/>
      <c r="R9" s="43">
        <f t="shared" si="6"/>
        <v>0</v>
      </c>
    </row>
    <row r="10" spans="1:18" ht="24.6" hidden="1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+'14'!J10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87"/>
      <c r="R10" s="43">
        <f t="shared" si="6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+'14'!J11</f>
        <v>8</v>
      </c>
      <c r="F11" s="72">
        <v>0</v>
      </c>
      <c r="G11" s="46">
        <f t="shared" si="2"/>
        <v>8</v>
      </c>
      <c r="H11" s="82">
        <v>0</v>
      </c>
      <c r="I11" s="80">
        <v>0</v>
      </c>
      <c r="J11" s="46">
        <f t="shared" si="3"/>
        <v>3</v>
      </c>
      <c r="K11" s="73">
        <v>5</v>
      </c>
      <c r="L11" s="15">
        <v>50</v>
      </c>
      <c r="M11" s="66">
        <f t="shared" si="4"/>
        <v>250</v>
      </c>
      <c r="N11" s="17" t="s">
        <v>16</v>
      </c>
      <c r="O11" s="18"/>
      <c r="P11" s="23">
        <f t="shared" si="5"/>
        <v>250</v>
      </c>
      <c r="Q11" s="87">
        <v>16.940000000000001</v>
      </c>
      <c r="R11" s="43">
        <f t="shared" si="6"/>
        <v>84.7</v>
      </c>
    </row>
    <row r="12" spans="1:18" ht="24.6" hidden="1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+'14'!J12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87"/>
      <c r="R12" s="43">
        <f t="shared" si="6"/>
        <v>0</v>
      </c>
    </row>
    <row r="13" spans="1:18" ht="24.6" hidden="1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+'14'!J13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87">
        <v>17.32</v>
      </c>
      <c r="R13" s="43">
        <f t="shared" si="6"/>
        <v>0</v>
      </c>
    </row>
    <row r="14" spans="1:18" ht="24.6" hidden="1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+'14'!J14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87">
        <v>21.22</v>
      </c>
      <c r="R14" s="43">
        <f t="shared" si="6"/>
        <v>0</v>
      </c>
    </row>
    <row r="15" spans="1:18" ht="24.6" hidden="1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+'14'!J15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87">
        <v>24.37</v>
      </c>
      <c r="R15" s="43">
        <f t="shared" si="6"/>
        <v>0</v>
      </c>
    </row>
    <row r="16" spans="1:18" ht="24.6" hidden="1" x14ac:dyDescent="0.65">
      <c r="A16" s="10">
        <v>12</v>
      </c>
      <c r="B16" s="10"/>
      <c r="C16" s="19" t="s">
        <v>306</v>
      </c>
      <c r="D16" s="10" t="s">
        <v>424</v>
      </c>
      <c r="E16" s="65">
        <f>+'14'!J16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87"/>
      <c r="R16" s="43">
        <f t="shared" si="6"/>
        <v>0</v>
      </c>
    </row>
    <row r="17" spans="1:18" ht="24.6" hidden="1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+'14'!J17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87">
        <v>15.05</v>
      </c>
      <c r="R17" s="43">
        <f t="shared" si="6"/>
        <v>0</v>
      </c>
    </row>
    <row r="18" spans="1:18" ht="24.6" hidden="1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+'14'!J18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87">
        <v>18.77</v>
      </c>
      <c r="R18" s="43">
        <f t="shared" si="6"/>
        <v>0</v>
      </c>
    </row>
    <row r="19" spans="1:18" ht="24.6" hidden="1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+'14'!J19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87">
        <v>19.04</v>
      </c>
      <c r="R19" s="43">
        <f t="shared" si="6"/>
        <v>0</v>
      </c>
    </row>
    <row r="20" spans="1:18" ht="24.6" hidden="1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+'14'!J20</f>
        <v>0</v>
      </c>
      <c r="F20" s="72">
        <v>0</v>
      </c>
      <c r="G20" s="46">
        <f t="shared" si="2"/>
        <v>0</v>
      </c>
      <c r="H20" s="82">
        <v>0</v>
      </c>
      <c r="I20" s="80">
        <v>0</v>
      </c>
      <c r="J20" s="46">
        <f t="shared" si="3"/>
        <v>0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87">
        <v>22.25</v>
      </c>
      <c r="R20" s="43">
        <f t="shared" si="6"/>
        <v>0</v>
      </c>
    </row>
    <row r="21" spans="1:18" ht="24.6" hidden="1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+'14'!J21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87">
        <v>22.85</v>
      </c>
      <c r="R21" s="43">
        <f t="shared" si="6"/>
        <v>0</v>
      </c>
    </row>
    <row r="22" spans="1:18" ht="24.6" hidden="1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+'14'!J22</f>
        <v>1</v>
      </c>
      <c r="F22" s="72">
        <v>0</v>
      </c>
      <c r="G22" s="46">
        <f t="shared" si="2"/>
        <v>1</v>
      </c>
      <c r="H22" s="82">
        <v>0</v>
      </c>
      <c r="I22" s="80">
        <v>0</v>
      </c>
      <c r="J22" s="46">
        <f t="shared" si="3"/>
        <v>1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87">
        <v>26.6</v>
      </c>
      <c r="R22" s="43">
        <f t="shared" si="6"/>
        <v>0</v>
      </c>
    </row>
    <row r="23" spans="1:18" ht="24.6" hidden="1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+'14'!J23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87">
        <v>42.24</v>
      </c>
      <c r="R23" s="43">
        <f t="shared" si="6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+'14'!J24</f>
        <v>2</v>
      </c>
      <c r="F24" s="72">
        <v>0</v>
      </c>
      <c r="G24" s="46">
        <f t="shared" si="2"/>
        <v>2</v>
      </c>
      <c r="H24" s="82">
        <v>0</v>
      </c>
      <c r="I24" s="80">
        <v>0</v>
      </c>
      <c r="J24" s="46">
        <f t="shared" si="3"/>
        <v>1</v>
      </c>
      <c r="K24" s="73">
        <v>1</v>
      </c>
      <c r="L24" s="15">
        <v>100</v>
      </c>
      <c r="M24" s="66">
        <f t="shared" si="4"/>
        <v>100</v>
      </c>
      <c r="N24" s="17" t="s">
        <v>16</v>
      </c>
      <c r="O24" s="18"/>
      <c r="P24" s="23">
        <f t="shared" si="5"/>
        <v>100</v>
      </c>
      <c r="Q24" s="87">
        <v>40.51</v>
      </c>
      <c r="R24" s="43">
        <f t="shared" si="6"/>
        <v>40.51</v>
      </c>
    </row>
    <row r="25" spans="1:18" ht="24.6" hidden="1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+'14'!J25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87">
        <v>39.770000000000003</v>
      </c>
      <c r="R25" s="43">
        <f t="shared" si="6"/>
        <v>0</v>
      </c>
    </row>
    <row r="26" spans="1:18" ht="24.6" hidden="1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+'14'!J26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87">
        <v>35.39</v>
      </c>
      <c r="R26" s="43">
        <f t="shared" si="6"/>
        <v>0</v>
      </c>
    </row>
    <row r="27" spans="1:18" ht="24.6" hidden="1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+'14'!J27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87">
        <v>31.62</v>
      </c>
      <c r="R27" s="43">
        <f t="shared" si="6"/>
        <v>0</v>
      </c>
    </row>
    <row r="28" spans="1:18" ht="24.6" hidden="1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+'14'!J28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87">
        <v>31.97</v>
      </c>
      <c r="R28" s="43">
        <f t="shared" si="6"/>
        <v>0</v>
      </c>
    </row>
    <row r="29" spans="1:18" ht="24.6" hidden="1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+'14'!J29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87">
        <v>21.27</v>
      </c>
      <c r="R29" s="43">
        <f t="shared" si="6"/>
        <v>0</v>
      </c>
    </row>
    <row r="30" spans="1:18" ht="24.6" hidden="1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+'14'!J30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87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+'14'!J31</f>
        <v>5</v>
      </c>
      <c r="F31" s="72">
        <v>0</v>
      </c>
      <c r="G31" s="46">
        <f t="shared" si="2"/>
        <v>5</v>
      </c>
      <c r="H31" s="82">
        <v>0</v>
      </c>
      <c r="I31" s="80">
        <v>0</v>
      </c>
      <c r="J31" s="46">
        <f t="shared" si="3"/>
        <v>3</v>
      </c>
      <c r="K31" s="73">
        <v>2</v>
      </c>
      <c r="L31" s="15">
        <v>100</v>
      </c>
      <c r="M31" s="66">
        <f t="shared" si="4"/>
        <v>200</v>
      </c>
      <c r="N31" s="17" t="s">
        <v>16</v>
      </c>
      <c r="O31" s="18"/>
      <c r="P31" s="23">
        <f t="shared" si="5"/>
        <v>200</v>
      </c>
      <c r="Q31" s="87">
        <v>38.46</v>
      </c>
      <c r="R31" s="43">
        <f t="shared" si="6"/>
        <v>76.92</v>
      </c>
    </row>
    <row r="32" spans="1:18" ht="24.6" hidden="1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+'14'!J32</f>
        <v>0</v>
      </c>
      <c r="F32" s="72">
        <v>0</v>
      </c>
      <c r="G32" s="46">
        <f t="shared" si="2"/>
        <v>0</v>
      </c>
      <c r="H32" s="82">
        <v>0</v>
      </c>
      <c r="I32" s="80">
        <v>0</v>
      </c>
      <c r="J32" s="46">
        <f t="shared" si="3"/>
        <v>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87">
        <v>46.37</v>
      </c>
      <c r="R32" s="43">
        <f t="shared" si="6"/>
        <v>0</v>
      </c>
    </row>
    <row r="33" spans="1:18" ht="24.6" hidden="1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+'14'!J33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87">
        <v>38.9</v>
      </c>
      <c r="R33" s="43">
        <f t="shared" si="6"/>
        <v>0</v>
      </c>
    </row>
    <row r="34" spans="1:18" ht="24.6" hidden="1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+'14'!J34</f>
        <v>0</v>
      </c>
      <c r="F34" s="72">
        <v>0</v>
      </c>
      <c r="G34" s="46">
        <f t="shared" si="2"/>
        <v>0</v>
      </c>
      <c r="H34" s="82">
        <v>0</v>
      </c>
      <c r="I34" s="80">
        <v>0</v>
      </c>
      <c r="J34" s="46">
        <f t="shared" si="3"/>
        <v>0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87">
        <v>38.07</v>
      </c>
      <c r="R34" s="43">
        <f t="shared" si="6"/>
        <v>0</v>
      </c>
    </row>
    <row r="35" spans="1:18" ht="24.6" hidden="1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+'14'!J35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87">
        <v>40.799999999999997</v>
      </c>
      <c r="R35" s="43">
        <f t="shared" si="6"/>
        <v>0</v>
      </c>
    </row>
    <row r="36" spans="1:18" ht="24.6" hidden="1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+'14'!J36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87"/>
      <c r="R36" s="43">
        <f t="shared" si="6"/>
        <v>0</v>
      </c>
    </row>
    <row r="37" spans="1:18" ht="24.6" hidden="1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+'14'!J37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87"/>
      <c r="R37" s="43">
        <f t="shared" si="6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+'14'!J38</f>
        <v>10</v>
      </c>
      <c r="F38" s="72">
        <v>0</v>
      </c>
      <c r="G38" s="46">
        <f t="shared" si="2"/>
        <v>10</v>
      </c>
      <c r="H38" s="82">
        <v>0</v>
      </c>
      <c r="I38" s="80">
        <v>0</v>
      </c>
      <c r="J38" s="46">
        <f t="shared" si="3"/>
        <v>6</v>
      </c>
      <c r="K38" s="73">
        <v>4</v>
      </c>
      <c r="L38" s="15">
        <v>50</v>
      </c>
      <c r="M38" s="66">
        <f t="shared" si="4"/>
        <v>200</v>
      </c>
      <c r="N38" s="17" t="s">
        <v>16</v>
      </c>
      <c r="O38" s="18">
        <v>20</v>
      </c>
      <c r="P38" s="23">
        <f t="shared" si="5"/>
        <v>180</v>
      </c>
      <c r="Q38" s="87">
        <v>27.84</v>
      </c>
      <c r="R38" s="43">
        <f t="shared" si="6"/>
        <v>111.36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+'14'!J39</f>
        <v>9</v>
      </c>
      <c r="F39" s="72">
        <v>0</v>
      </c>
      <c r="G39" s="46">
        <f t="shared" si="2"/>
        <v>9</v>
      </c>
      <c r="H39" s="82">
        <v>0</v>
      </c>
      <c r="I39" s="80">
        <v>0</v>
      </c>
      <c r="J39" s="46">
        <f t="shared" si="3"/>
        <v>8</v>
      </c>
      <c r="K39" s="73">
        <v>1</v>
      </c>
      <c r="L39" s="15">
        <v>50</v>
      </c>
      <c r="M39" s="66">
        <f t="shared" si="4"/>
        <v>50</v>
      </c>
      <c r="N39" s="17" t="s">
        <v>16</v>
      </c>
      <c r="O39" s="18"/>
      <c r="P39" s="23">
        <f t="shared" si="5"/>
        <v>50</v>
      </c>
      <c r="Q39" s="87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+'14'!J40</f>
        <v>9</v>
      </c>
      <c r="F40" s="72">
        <v>0</v>
      </c>
      <c r="G40" s="46">
        <f t="shared" si="2"/>
        <v>9</v>
      </c>
      <c r="H40" s="82">
        <v>0</v>
      </c>
      <c r="I40" s="80">
        <v>0</v>
      </c>
      <c r="J40" s="46">
        <f t="shared" si="3"/>
        <v>6</v>
      </c>
      <c r="K40" s="73">
        <v>3</v>
      </c>
      <c r="L40" s="15">
        <v>50</v>
      </c>
      <c r="M40" s="66">
        <f t="shared" si="4"/>
        <v>150</v>
      </c>
      <c r="N40" s="17" t="s">
        <v>16</v>
      </c>
      <c r="O40" s="18"/>
      <c r="P40" s="23">
        <f t="shared" si="5"/>
        <v>150</v>
      </c>
      <c r="Q40" s="87">
        <v>15.42</v>
      </c>
      <c r="R40" s="43">
        <f t="shared" si="6"/>
        <v>46.26</v>
      </c>
    </row>
    <row r="41" spans="1:18" ht="24.6" hidden="1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+'14'!J41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87">
        <v>15.55</v>
      </c>
      <c r="R41" s="43">
        <f t="shared" si="6"/>
        <v>0</v>
      </c>
    </row>
    <row r="42" spans="1:18" ht="24.6" hidden="1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+'14'!J42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hidden="1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+'14'!J43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87"/>
      <c r="R43" s="43">
        <f t="shared" si="6"/>
        <v>0</v>
      </c>
    </row>
    <row r="44" spans="1:18" ht="24.6" hidden="1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+'14'!J44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87"/>
      <c r="R44" s="43"/>
    </row>
    <row r="45" spans="1:18" ht="24.6" hidden="1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+'14'!J45</f>
        <v>0</v>
      </c>
      <c r="F45" s="72">
        <v>0</v>
      </c>
      <c r="G45" s="46">
        <f t="shared" si="2"/>
        <v>0</v>
      </c>
      <c r="H45" s="82">
        <v>0</v>
      </c>
      <c r="I45" s="80">
        <v>0</v>
      </c>
      <c r="J45" s="46">
        <f t="shared" si="3"/>
        <v>0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87">
        <v>19.05</v>
      </c>
      <c r="R45" s="43">
        <f t="shared" si="6"/>
        <v>0</v>
      </c>
    </row>
    <row r="46" spans="1:18" ht="24.6" hidden="1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+'14'!J46</f>
        <v>0</v>
      </c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87">
        <v>19.21</v>
      </c>
      <c r="R46" s="43">
        <f t="shared" si="6"/>
        <v>0</v>
      </c>
    </row>
    <row r="47" spans="1:18" ht="24.6" hidden="1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+'14'!J47</f>
        <v>0</v>
      </c>
      <c r="F47" s="72">
        <v>0</v>
      </c>
      <c r="G47" s="46">
        <f t="shared" si="2"/>
        <v>0</v>
      </c>
      <c r="H47" s="82">
        <v>0</v>
      </c>
      <c r="I47" s="80">
        <v>0</v>
      </c>
      <c r="J47" s="46">
        <f t="shared" si="3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hidden="1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+'14'!J48</f>
        <v>0</v>
      </c>
      <c r="F48" s="72">
        <v>0</v>
      </c>
      <c r="G48" s="46">
        <f t="shared" si="2"/>
        <v>0</v>
      </c>
      <c r="H48" s="82">
        <v>0</v>
      </c>
      <c r="I48" s="80">
        <v>0</v>
      </c>
      <c r="J48" s="46">
        <f t="shared" si="3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hidden="1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+'14'!J49</f>
        <v>0</v>
      </c>
      <c r="F49" s="72">
        <v>0</v>
      </c>
      <c r="G49" s="46">
        <f t="shared" si="2"/>
        <v>0</v>
      </c>
      <c r="H49" s="82">
        <v>0</v>
      </c>
      <c r="I49" s="80">
        <v>0</v>
      </c>
      <c r="J49" s="46">
        <f t="shared" si="3"/>
        <v>0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87">
        <v>21.81</v>
      </c>
      <c r="R49" s="43">
        <f t="shared" si="6"/>
        <v>0</v>
      </c>
    </row>
    <row r="50" spans="1:18" ht="24.6" hidden="1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+'14'!J50</f>
        <v>0</v>
      </c>
      <c r="F50" s="72">
        <v>0</v>
      </c>
      <c r="G50" s="46">
        <f t="shared" si="2"/>
        <v>0</v>
      </c>
      <c r="H50" s="82">
        <v>0</v>
      </c>
      <c r="I50" s="80">
        <v>0</v>
      </c>
      <c r="J50" s="46">
        <f t="shared" si="3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hidden="1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+'14'!J51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hidden="1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+'14'!J52</f>
        <v>0</v>
      </c>
      <c r="F52" s="72">
        <v>0</v>
      </c>
      <c r="G52" s="46">
        <f t="shared" si="2"/>
        <v>0</v>
      </c>
      <c r="H52" s="82">
        <v>0</v>
      </c>
      <c r="I52" s="80">
        <v>0</v>
      </c>
      <c r="J52" s="46">
        <f t="shared" si="3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hidden="1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+'14'!J53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87">
        <v>14.38</v>
      </c>
      <c r="R53" s="43">
        <f t="shared" si="6"/>
        <v>0</v>
      </c>
    </row>
    <row r="54" spans="1:18" ht="24.6" hidden="1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+'14'!J54</f>
        <v>2</v>
      </c>
      <c r="F54" s="72">
        <v>0</v>
      </c>
      <c r="G54" s="46">
        <f t="shared" si="2"/>
        <v>2</v>
      </c>
      <c r="H54" s="82">
        <v>0</v>
      </c>
      <c r="I54" s="80">
        <v>0</v>
      </c>
      <c r="J54" s="46">
        <f t="shared" si="3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+'14'!J55</f>
        <v>1</v>
      </c>
      <c r="F55" s="72">
        <v>0</v>
      </c>
      <c r="G55" s="46">
        <f t="shared" si="2"/>
        <v>1</v>
      </c>
      <c r="H55" s="82">
        <v>0</v>
      </c>
      <c r="I55" s="80">
        <v>0</v>
      </c>
      <c r="J55" s="46">
        <f t="shared" si="3"/>
        <v>0</v>
      </c>
      <c r="K55" s="73">
        <v>1</v>
      </c>
      <c r="L55" s="15">
        <v>120</v>
      </c>
      <c r="M55" s="66">
        <f>+L55*K55</f>
        <v>120</v>
      </c>
      <c r="N55" s="17" t="s">
        <v>16</v>
      </c>
      <c r="O55" s="18">
        <v>35</v>
      </c>
      <c r="P55" s="23">
        <f>SUM(M55-O55)</f>
        <v>85</v>
      </c>
      <c r="Q55" s="87">
        <v>33.409999999999997</v>
      </c>
      <c r="R55" s="43">
        <f>+K55*Q55</f>
        <v>33.409999999999997</v>
      </c>
    </row>
    <row r="56" spans="1:18" ht="24.6" hidden="1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+'14'!J56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87">
        <v>31.46</v>
      </c>
      <c r="R56" s="43">
        <f t="shared" si="6"/>
        <v>0</v>
      </c>
    </row>
    <row r="57" spans="1:18" ht="24.6" hidden="1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+'14'!J57</f>
        <v>4</v>
      </c>
      <c r="F57" s="72">
        <v>0</v>
      </c>
      <c r="G57" s="46">
        <f t="shared" si="2"/>
        <v>4</v>
      </c>
      <c r="H57" s="82">
        <v>0</v>
      </c>
      <c r="I57" s="80">
        <v>0</v>
      </c>
      <c r="J57" s="46">
        <f t="shared" si="3"/>
        <v>4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87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+'14'!J58</f>
        <v>2</v>
      </c>
      <c r="F58" s="72">
        <v>0</v>
      </c>
      <c r="G58" s="46">
        <f t="shared" si="2"/>
        <v>2</v>
      </c>
      <c r="H58" s="82">
        <v>0</v>
      </c>
      <c r="I58" s="80">
        <v>0</v>
      </c>
      <c r="J58" s="46">
        <f t="shared" si="3"/>
        <v>0</v>
      </c>
      <c r="K58" s="73">
        <v>2</v>
      </c>
      <c r="L58" s="15">
        <v>120</v>
      </c>
      <c r="M58" s="66">
        <f t="shared" si="4"/>
        <v>240</v>
      </c>
      <c r="N58" s="17" t="s">
        <v>16</v>
      </c>
      <c r="O58" s="18">
        <v>70</v>
      </c>
      <c r="P58" s="23">
        <f t="shared" si="5"/>
        <v>170</v>
      </c>
      <c r="Q58" s="87">
        <v>32.96</v>
      </c>
      <c r="R58" s="43">
        <f t="shared" si="6"/>
        <v>65.92</v>
      </c>
    </row>
    <row r="59" spans="1:18" ht="24.6" hidden="1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+'14'!J59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87">
        <v>27.25</v>
      </c>
      <c r="R59" s="43">
        <f t="shared" si="6"/>
        <v>0</v>
      </c>
    </row>
    <row r="60" spans="1:18" ht="25.2" hidden="1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+'14'!J60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87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+'14'!J61</f>
        <v>4</v>
      </c>
      <c r="F61" s="72">
        <v>0</v>
      </c>
      <c r="G61" s="46">
        <f t="shared" si="2"/>
        <v>4</v>
      </c>
      <c r="H61" s="82">
        <v>0</v>
      </c>
      <c r="I61" s="80">
        <v>0</v>
      </c>
      <c r="J61" s="46">
        <f t="shared" si="3"/>
        <v>1</v>
      </c>
      <c r="K61" s="73">
        <v>3</v>
      </c>
      <c r="L61" s="15">
        <v>120</v>
      </c>
      <c r="M61" s="66">
        <f t="shared" si="4"/>
        <v>360</v>
      </c>
      <c r="N61" s="17" t="s">
        <v>16</v>
      </c>
      <c r="O61" s="18">
        <v>105</v>
      </c>
      <c r="P61" s="23">
        <f t="shared" si="5"/>
        <v>255</v>
      </c>
      <c r="Q61" s="87">
        <v>29.82</v>
      </c>
      <c r="R61" s="43">
        <f t="shared" si="6"/>
        <v>89.460000000000008</v>
      </c>
    </row>
    <row r="62" spans="1:18" ht="24.6" hidden="1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+'14'!J62</f>
        <v>0</v>
      </c>
      <c r="F62" s="72"/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/>
      <c r="O62" s="18"/>
      <c r="P62" s="23">
        <f t="shared" si="5"/>
        <v>0</v>
      </c>
      <c r="Q62" s="87">
        <v>27.72</v>
      </c>
      <c r="R62" s="43">
        <f t="shared" si="6"/>
        <v>0</v>
      </c>
    </row>
    <row r="63" spans="1:18" ht="24.6" hidden="1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+'14'!J63</f>
        <v>2</v>
      </c>
      <c r="F63" s="72">
        <v>0</v>
      </c>
      <c r="G63" s="46">
        <f t="shared" si="2"/>
        <v>2</v>
      </c>
      <c r="H63" s="82">
        <v>0</v>
      </c>
      <c r="I63" s="80">
        <v>0</v>
      </c>
      <c r="J63" s="46">
        <f t="shared" si="3"/>
        <v>2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87">
        <v>23.69</v>
      </c>
      <c r="R63" s="43">
        <f t="shared" si="6"/>
        <v>0</v>
      </c>
    </row>
    <row r="64" spans="1:18" ht="24.6" hidden="1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+'14'!J64</f>
        <v>2</v>
      </c>
      <c r="F64" s="72">
        <v>0</v>
      </c>
      <c r="G64" s="46">
        <f t="shared" si="2"/>
        <v>2</v>
      </c>
      <c r="H64" s="82">
        <v>0</v>
      </c>
      <c r="I64" s="80">
        <v>0</v>
      </c>
      <c r="J64" s="46">
        <f t="shared" si="3"/>
        <v>2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87">
        <v>22.49</v>
      </c>
      <c r="R64" s="43">
        <f t="shared" si="6"/>
        <v>0</v>
      </c>
    </row>
    <row r="65" spans="1:18" ht="24.6" hidden="1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+'14'!J65</f>
        <v>2</v>
      </c>
      <c r="F65" s="72">
        <v>0</v>
      </c>
      <c r="G65" s="46">
        <f t="shared" si="2"/>
        <v>2</v>
      </c>
      <c r="H65" s="82">
        <v>0</v>
      </c>
      <c r="I65" s="80">
        <v>0</v>
      </c>
      <c r="J65" s="46">
        <f t="shared" si="3"/>
        <v>2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87">
        <v>23.12</v>
      </c>
      <c r="R65" s="43">
        <f t="shared" si="6"/>
        <v>0</v>
      </c>
    </row>
    <row r="66" spans="1:18" ht="24.6" hidden="1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+'14'!J66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89"/>
      <c r="R66" s="43">
        <f t="shared" si="6"/>
        <v>0</v>
      </c>
    </row>
    <row r="67" spans="1:18" ht="24.6" hidden="1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+'14'!J67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4.6" hidden="1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+'14'!J68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87">
        <v>67.790000000000006</v>
      </c>
      <c r="R68" s="43">
        <f t="shared" si="6"/>
        <v>0</v>
      </c>
    </row>
    <row r="69" spans="1:18" ht="24.6" hidden="1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+'14'!J69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87">
        <v>68.37</v>
      </c>
      <c r="R69" s="43">
        <f t="shared" si="6"/>
        <v>0</v>
      </c>
    </row>
    <row r="70" spans="1:18" ht="24.6" hidden="1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+'14'!J70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si="5"/>
        <v>0</v>
      </c>
      <c r="Q70" s="87">
        <v>67.17</v>
      </c>
      <c r="R70" s="43">
        <f t="shared" si="6"/>
        <v>0</v>
      </c>
    </row>
    <row r="71" spans="1:18" ht="24.6" hidden="1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+'14'!J71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5"/>
        <v>0</v>
      </c>
      <c r="Q71" s="87"/>
      <c r="R71" s="43">
        <f t="shared" si="6"/>
        <v>0</v>
      </c>
    </row>
    <row r="72" spans="1:18" ht="24.6" hidden="1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+'14'!J72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5"/>
        <v>0</v>
      </c>
      <c r="Q72" s="87"/>
      <c r="R72" s="43">
        <f t="shared" si="6"/>
        <v>0</v>
      </c>
    </row>
    <row r="73" spans="1:18" ht="24.6" hidden="1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+'14'!J73</f>
        <v>3</v>
      </c>
      <c r="F73" s="72">
        <v>0</v>
      </c>
      <c r="G73" s="46">
        <f t="shared" si="7"/>
        <v>3</v>
      </c>
      <c r="H73" s="82">
        <v>0</v>
      </c>
      <c r="I73" s="80">
        <v>0</v>
      </c>
      <c r="J73" s="46">
        <f t="shared" si="8"/>
        <v>3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5"/>
        <v>0</v>
      </c>
      <c r="Q73" s="87">
        <v>17.09</v>
      </c>
      <c r="R73" s="43">
        <f t="shared" si="6"/>
        <v>0</v>
      </c>
    </row>
    <row r="74" spans="1:18" ht="24.6" hidden="1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+'14'!J74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5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+'14'!J75</f>
        <v>13</v>
      </c>
      <c r="F75" s="72">
        <v>0</v>
      </c>
      <c r="G75" s="46">
        <f t="shared" si="7"/>
        <v>13</v>
      </c>
      <c r="H75" s="82">
        <v>0</v>
      </c>
      <c r="I75" s="80">
        <v>0</v>
      </c>
      <c r="J75" s="46">
        <f t="shared" si="8"/>
        <v>11</v>
      </c>
      <c r="K75" s="73">
        <v>2</v>
      </c>
      <c r="L75" s="21">
        <v>50</v>
      </c>
      <c r="M75" s="66">
        <f t="shared" si="4"/>
        <v>100</v>
      </c>
      <c r="N75" s="17" t="s">
        <v>16</v>
      </c>
      <c r="O75" s="18"/>
      <c r="P75" s="23">
        <f t="shared" si="5"/>
        <v>100</v>
      </c>
      <c r="Q75" s="87">
        <v>17.329999999999998</v>
      </c>
      <c r="R75" s="43">
        <f t="shared" si="6"/>
        <v>34.659999999999997</v>
      </c>
    </row>
    <row r="76" spans="1:18" ht="24.6" hidden="1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+'14'!J76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5"/>
        <v>0</v>
      </c>
      <c r="Q76" s="87"/>
      <c r="R76" s="43">
        <f t="shared" si="6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+'14'!J77</f>
        <v>1</v>
      </c>
      <c r="F77" s="72">
        <v>0</v>
      </c>
      <c r="G77" s="46">
        <f t="shared" si="7"/>
        <v>1</v>
      </c>
      <c r="H77" s="82">
        <v>0</v>
      </c>
      <c r="I77" s="80">
        <v>0</v>
      </c>
      <c r="J77" s="46">
        <f t="shared" si="8"/>
        <v>0</v>
      </c>
      <c r="K77" s="73">
        <v>1</v>
      </c>
      <c r="L77" s="21">
        <v>50</v>
      </c>
      <c r="M77" s="66">
        <f t="shared" si="4"/>
        <v>50</v>
      </c>
      <c r="N77" s="17" t="s">
        <v>16</v>
      </c>
      <c r="O77" s="18"/>
      <c r="P77" s="23">
        <f t="shared" si="5"/>
        <v>50</v>
      </c>
      <c r="Q77" s="87"/>
      <c r="R77" s="43">
        <f t="shared" si="6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+'14'!J78</f>
        <v>9</v>
      </c>
      <c r="F78" s="72">
        <v>0</v>
      </c>
      <c r="G78" s="46">
        <f t="shared" si="7"/>
        <v>9</v>
      </c>
      <c r="H78" s="82">
        <v>0</v>
      </c>
      <c r="I78" s="80">
        <v>0</v>
      </c>
      <c r="J78" s="46">
        <f t="shared" si="8"/>
        <v>6</v>
      </c>
      <c r="K78" s="73">
        <v>3</v>
      </c>
      <c r="L78" s="15">
        <v>55</v>
      </c>
      <c r="M78" s="66">
        <f t="shared" si="4"/>
        <v>165</v>
      </c>
      <c r="N78" s="17" t="s">
        <v>16</v>
      </c>
      <c r="O78" s="18"/>
      <c r="P78" s="23">
        <f t="shared" si="5"/>
        <v>165</v>
      </c>
      <c r="Q78" s="87">
        <v>14.35</v>
      </c>
      <c r="R78" s="43">
        <f t="shared" si="6"/>
        <v>43.05</v>
      </c>
    </row>
    <row r="79" spans="1:18" ht="24.6" hidden="1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+'14'!J79</f>
        <v>4</v>
      </c>
      <c r="F79" s="72">
        <v>0</v>
      </c>
      <c r="G79" s="46">
        <f t="shared" si="7"/>
        <v>4</v>
      </c>
      <c r="H79" s="82">
        <v>0</v>
      </c>
      <c r="I79" s="80">
        <v>0</v>
      </c>
      <c r="J79" s="46">
        <f t="shared" si="8"/>
        <v>4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87">
        <v>11.58</v>
      </c>
      <c r="R79" s="43">
        <f t="shared" ref="R79:R153" si="11">+K79*Q79</f>
        <v>0</v>
      </c>
    </row>
    <row r="80" spans="1:18" ht="24.6" hidden="1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+'14'!J80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hidden="1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+'14'!J81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hidden="1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+'14'!J82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hidden="1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+'14'!J83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hidden="1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+'14'!J84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hidden="1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+'14'!J85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87"/>
      <c r="R85" s="43">
        <f t="shared" si="11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+'14'!J86</f>
        <v>41</v>
      </c>
      <c r="F86" s="72">
        <v>0</v>
      </c>
      <c r="G86" s="46">
        <f t="shared" si="7"/>
        <v>41</v>
      </c>
      <c r="H86" s="82">
        <v>0</v>
      </c>
      <c r="I86" s="80">
        <v>0</v>
      </c>
      <c r="J86" s="46">
        <f t="shared" si="8"/>
        <v>3</v>
      </c>
      <c r="K86" s="73">
        <f>41-3</f>
        <v>38</v>
      </c>
      <c r="L86" s="21">
        <v>35</v>
      </c>
      <c r="M86" s="66">
        <f t="shared" si="9"/>
        <v>1330</v>
      </c>
      <c r="N86" s="17" t="s">
        <v>16</v>
      </c>
      <c r="O86" s="18">
        <f>1330-1050</f>
        <v>280</v>
      </c>
      <c r="P86" s="23">
        <f t="shared" si="10"/>
        <v>1050</v>
      </c>
      <c r="Q86" s="87"/>
      <c r="R86" s="43">
        <f t="shared" si="11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+'14'!J87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hidden="1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+'14'!J88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87"/>
      <c r="R88" s="43">
        <f t="shared" si="11"/>
        <v>0</v>
      </c>
    </row>
    <row r="89" spans="1:18" ht="24.6" hidden="1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+'14'!J89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87"/>
      <c r="R89" s="43">
        <f t="shared" si="11"/>
        <v>0</v>
      </c>
    </row>
    <row r="90" spans="1:18" ht="24.6" hidden="1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+'14'!J90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87"/>
      <c r="R90" s="43">
        <f t="shared" si="11"/>
        <v>0</v>
      </c>
    </row>
    <row r="91" spans="1:18" ht="24.6" hidden="1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+'14'!J91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87">
        <v>15.4</v>
      </c>
      <c r="R91" s="43">
        <f t="shared" si="11"/>
        <v>0</v>
      </c>
    </row>
    <row r="92" spans="1:18" ht="24.6" hidden="1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+'14'!J92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87">
        <v>10.98</v>
      </c>
      <c r="R92" s="43">
        <f t="shared" si="11"/>
        <v>0</v>
      </c>
    </row>
    <row r="93" spans="1:18" ht="24.6" hidden="1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+'14'!J93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87"/>
      <c r="R93" s="43">
        <f t="shared" si="11"/>
        <v>0</v>
      </c>
    </row>
    <row r="94" spans="1:18" ht="24.6" hidden="1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+'14'!J94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hidden="1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+'14'!J95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hidden="1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+'14'!J96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87"/>
      <c r="R96" s="43">
        <f t="shared" si="11"/>
        <v>0</v>
      </c>
    </row>
    <row r="97" spans="1:18" ht="24.6" hidden="1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+'14'!J97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87"/>
      <c r="R97" s="43">
        <f t="shared" si="11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+'14'!J98</f>
        <v>7</v>
      </c>
      <c r="F98" s="72">
        <v>0</v>
      </c>
      <c r="G98" s="46">
        <f t="shared" si="7"/>
        <v>7</v>
      </c>
      <c r="H98" s="82">
        <v>0</v>
      </c>
      <c r="I98" s="80">
        <v>0</v>
      </c>
      <c r="J98" s="46">
        <f t="shared" si="8"/>
        <v>3</v>
      </c>
      <c r="K98" s="73">
        <v>4</v>
      </c>
      <c r="L98" s="20">
        <v>100</v>
      </c>
      <c r="M98" s="66">
        <f>+L98*K98</f>
        <v>400</v>
      </c>
      <c r="N98" s="17" t="s">
        <v>16</v>
      </c>
      <c r="O98" s="18"/>
      <c r="P98" s="23">
        <f>SUM(M98-O98)</f>
        <v>400</v>
      </c>
      <c r="Q98" s="87"/>
      <c r="R98" s="43">
        <f>+K98*Q98</f>
        <v>0</v>
      </c>
    </row>
    <row r="99" spans="1:18" ht="24.6" hidden="1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+'14'!J99</f>
        <v>0</v>
      </c>
      <c r="F99" s="72">
        <v>0</v>
      </c>
      <c r="G99" s="46">
        <f t="shared" si="7"/>
        <v>0</v>
      </c>
      <c r="H99" s="82">
        <v>0</v>
      </c>
      <c r="I99" s="80">
        <v>0</v>
      </c>
      <c r="J99" s="46">
        <f t="shared" si="8"/>
        <v>0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87"/>
      <c r="R99" s="43">
        <f t="shared" si="11"/>
        <v>0</v>
      </c>
    </row>
    <row r="100" spans="1:18" ht="24.6" hidden="1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+'14'!J100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+'14'!J101</f>
        <v>3</v>
      </c>
      <c r="F101" s="72">
        <v>0</v>
      </c>
      <c r="G101" s="46">
        <f t="shared" si="7"/>
        <v>3</v>
      </c>
      <c r="H101" s="82">
        <v>0</v>
      </c>
      <c r="I101" s="80">
        <v>0</v>
      </c>
      <c r="J101" s="46">
        <f t="shared" si="8"/>
        <v>0</v>
      </c>
      <c r="K101" s="73">
        <v>3</v>
      </c>
      <c r="L101" s="22">
        <v>60</v>
      </c>
      <c r="M101" s="66">
        <f t="shared" si="9"/>
        <v>180</v>
      </c>
      <c r="N101" s="17" t="s">
        <v>16</v>
      </c>
      <c r="O101" s="18"/>
      <c r="P101" s="23">
        <f t="shared" si="10"/>
        <v>180</v>
      </c>
      <c r="Q101" s="87"/>
      <c r="R101" s="43">
        <f t="shared" si="11"/>
        <v>0</v>
      </c>
    </row>
    <row r="102" spans="1:18" ht="24.6" hidden="1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+'14'!J102</f>
        <v>0</v>
      </c>
      <c r="F102" s="72">
        <v>0</v>
      </c>
      <c r="G102" s="46">
        <f t="shared" si="7"/>
        <v>0</v>
      </c>
      <c r="H102" s="82">
        <v>0</v>
      </c>
      <c r="I102" s="80">
        <v>0</v>
      </c>
      <c r="J102" s="46">
        <f t="shared" si="8"/>
        <v>0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87">
        <v>13.03</v>
      </c>
      <c r="R102" s="43">
        <f t="shared" si="11"/>
        <v>0</v>
      </c>
    </row>
    <row r="103" spans="1:18" ht="24.6" hidden="1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+'14'!J103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87">
        <v>11.91</v>
      </c>
      <c r="R103" s="43">
        <f t="shared" si="11"/>
        <v>0</v>
      </c>
    </row>
    <row r="104" spans="1:18" ht="24.6" hidden="1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+'14'!J104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87">
        <v>30</v>
      </c>
      <c r="R104" s="43">
        <f t="shared" si="11"/>
        <v>0</v>
      </c>
    </row>
    <row r="105" spans="1:18" ht="24.6" hidden="1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+'14'!J105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87">
        <v>30</v>
      </c>
      <c r="R105" s="43">
        <f t="shared" si="11"/>
        <v>0</v>
      </c>
    </row>
    <row r="106" spans="1:18" ht="24.6" hidden="1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+'14'!J106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87">
        <v>30</v>
      </c>
      <c r="R106" s="43">
        <f t="shared" si="11"/>
        <v>0</v>
      </c>
    </row>
    <row r="107" spans="1:18" ht="24.6" hidden="1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+'14'!J107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hidden="1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+'14'!J108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89"/>
      <c r="R108" s="43">
        <f t="shared" si="11"/>
        <v>0</v>
      </c>
    </row>
    <row r="109" spans="1:18" ht="24.6" hidden="1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+'14'!J109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89"/>
      <c r="R109" s="43">
        <f t="shared" si="11"/>
        <v>0</v>
      </c>
    </row>
    <row r="110" spans="1:18" ht="24.6" hidden="1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+'14'!J110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87">
        <v>33</v>
      </c>
      <c r="R110" s="43">
        <f t="shared" si="11"/>
        <v>0</v>
      </c>
    </row>
    <row r="111" spans="1:18" ht="24.6" hidden="1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+'14'!J111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87">
        <v>68</v>
      </c>
      <c r="R111" s="43">
        <f t="shared" si="11"/>
        <v>0</v>
      </c>
    </row>
    <row r="112" spans="1:18" ht="24.6" hidden="1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+'14'!J112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87"/>
      <c r="R112" s="43">
        <f t="shared" si="11"/>
        <v>0</v>
      </c>
    </row>
    <row r="113" spans="1:18" ht="24.6" hidden="1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+'14'!J113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87"/>
      <c r="R113" s="43">
        <f t="shared" si="11"/>
        <v>0</v>
      </c>
    </row>
    <row r="114" spans="1:18" ht="24.6" hidden="1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+'14'!J114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87"/>
      <c r="R114" s="43"/>
    </row>
    <row r="115" spans="1:18" ht="24.6" hidden="1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+'14'!J115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87">
        <v>11.12</v>
      </c>
      <c r="R115" s="43">
        <f t="shared" si="11"/>
        <v>0</v>
      </c>
    </row>
    <row r="116" spans="1:18" ht="24.6" hidden="1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+'14'!J116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87">
        <v>9.91</v>
      </c>
      <c r="R116" s="43">
        <f t="shared" si="11"/>
        <v>0</v>
      </c>
    </row>
    <row r="117" spans="1:18" ht="24.6" hidden="1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+'14'!J117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87"/>
      <c r="R117" s="43">
        <f t="shared" si="11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+'14'!J118</f>
        <v>3</v>
      </c>
      <c r="F118" s="72">
        <v>0</v>
      </c>
      <c r="G118" s="46">
        <f t="shared" si="7"/>
        <v>3</v>
      </c>
      <c r="H118" s="82">
        <v>0</v>
      </c>
      <c r="I118" s="80">
        <v>0</v>
      </c>
      <c r="J118" s="46">
        <f t="shared" si="8"/>
        <v>2</v>
      </c>
      <c r="K118" s="73">
        <v>1</v>
      </c>
      <c r="L118" s="20">
        <v>50</v>
      </c>
      <c r="M118" s="66">
        <f t="shared" si="9"/>
        <v>50</v>
      </c>
      <c r="N118" s="17" t="s">
        <v>16</v>
      </c>
      <c r="O118" s="18"/>
      <c r="P118" s="23">
        <f t="shared" si="10"/>
        <v>50</v>
      </c>
      <c r="Q118" s="87">
        <v>21.75</v>
      </c>
      <c r="R118" s="43">
        <f t="shared" si="11"/>
        <v>21.75</v>
      </c>
    </row>
    <row r="119" spans="1:18" ht="24.6" hidden="1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+'14'!J119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87">
        <v>22.91</v>
      </c>
      <c r="R119" s="43">
        <f t="shared" si="11"/>
        <v>0</v>
      </c>
    </row>
    <row r="120" spans="1:18" ht="24.6" hidden="1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+'14'!J120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87"/>
      <c r="R120" s="43">
        <f t="shared" si="11"/>
        <v>0</v>
      </c>
    </row>
    <row r="121" spans="1:18" ht="24.6" hidden="1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+'14'!J121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87"/>
      <c r="R121" s="43">
        <f t="shared" si="11"/>
        <v>0</v>
      </c>
    </row>
    <row r="122" spans="1:18" ht="24.6" hidden="1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+'14'!J122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87"/>
      <c r="R122" s="43">
        <f t="shared" si="11"/>
        <v>0</v>
      </c>
    </row>
    <row r="123" spans="1:18" ht="24.6" hidden="1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+'14'!J123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87">
        <v>2.17</v>
      </c>
      <c r="R123" s="43">
        <f t="shared" si="11"/>
        <v>0</v>
      </c>
    </row>
    <row r="124" spans="1:18" ht="24.6" hidden="1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+'14'!J124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87">
        <v>2.35</v>
      </c>
      <c r="R124" s="43">
        <f t="shared" si="11"/>
        <v>0</v>
      </c>
    </row>
    <row r="125" spans="1:18" ht="24.6" hidden="1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+'14'!J125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87">
        <v>2.12</v>
      </c>
      <c r="R125" s="43">
        <f t="shared" si="11"/>
        <v>0</v>
      </c>
    </row>
    <row r="126" spans="1:18" ht="24.6" hidden="1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+'14'!J126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87">
        <v>2.17</v>
      </c>
      <c r="R126" s="43">
        <f t="shared" si="11"/>
        <v>0</v>
      </c>
    </row>
    <row r="127" spans="1:18" ht="24.6" hidden="1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+'14'!J127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87">
        <v>2.17</v>
      </c>
      <c r="R127" s="43">
        <f t="shared" si="11"/>
        <v>0</v>
      </c>
    </row>
    <row r="128" spans="1:18" ht="24.6" hidden="1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+'14'!J128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87"/>
      <c r="R128" s="43">
        <f t="shared" si="11"/>
        <v>0</v>
      </c>
    </row>
    <row r="129" spans="1:18" ht="24.6" hidden="1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+'14'!J129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87"/>
      <c r="R129" s="43">
        <f t="shared" si="11"/>
        <v>0</v>
      </c>
    </row>
    <row r="130" spans="1:18" ht="24.6" hidden="1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+'14'!J130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87">
        <v>10.48</v>
      </c>
      <c r="R130" s="43">
        <f t="shared" si="11"/>
        <v>0</v>
      </c>
    </row>
    <row r="131" spans="1:18" ht="24.6" hidden="1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+'14'!J131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87">
        <v>15.28</v>
      </c>
      <c r="R131" s="43">
        <f t="shared" si="11"/>
        <v>0</v>
      </c>
    </row>
    <row r="132" spans="1:18" ht="24.6" hidden="1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+'14'!J132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87"/>
      <c r="R132" s="43">
        <f t="shared" si="11"/>
        <v>0</v>
      </c>
    </row>
    <row r="133" spans="1:18" ht="24.6" hidden="1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+'14'!J133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87">
        <v>10.55</v>
      </c>
      <c r="R133" s="43">
        <f t="shared" si="11"/>
        <v>0</v>
      </c>
    </row>
    <row r="134" spans="1:18" ht="24.6" hidden="1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+'14'!J134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87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+'14'!J135</f>
        <v>4</v>
      </c>
      <c r="F135" s="72">
        <v>0</v>
      </c>
      <c r="G135" s="46">
        <f t="shared" si="12"/>
        <v>4</v>
      </c>
      <c r="H135" s="82">
        <v>0</v>
      </c>
      <c r="I135" s="80">
        <v>0</v>
      </c>
      <c r="J135" s="46">
        <f t="shared" si="13"/>
        <v>0</v>
      </c>
      <c r="K135" s="73">
        <v>4</v>
      </c>
      <c r="L135" s="20">
        <v>25</v>
      </c>
      <c r="M135" s="66">
        <f>+L135*K135</f>
        <v>100</v>
      </c>
      <c r="N135" s="17" t="s">
        <v>16</v>
      </c>
      <c r="O135" s="18">
        <v>50</v>
      </c>
      <c r="P135" s="23">
        <f>SUM(M135-O135)</f>
        <v>50</v>
      </c>
      <c r="Q135" s="87">
        <v>16.16</v>
      </c>
      <c r="R135" s="43">
        <f>+K135*Q135</f>
        <v>64.64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+'14'!J136</f>
        <v>2</v>
      </c>
      <c r="F136" s="72">
        <v>0</v>
      </c>
      <c r="G136" s="46">
        <f t="shared" si="12"/>
        <v>2</v>
      </c>
      <c r="H136" s="82">
        <v>0</v>
      </c>
      <c r="I136" s="80">
        <v>0</v>
      </c>
      <c r="J136" s="46">
        <f t="shared" si="13"/>
        <v>0</v>
      </c>
      <c r="K136" s="73">
        <v>2</v>
      </c>
      <c r="L136" s="20">
        <v>25</v>
      </c>
      <c r="M136" s="66">
        <f t="shared" si="9"/>
        <v>50</v>
      </c>
      <c r="N136" s="17" t="s">
        <v>16</v>
      </c>
      <c r="O136" s="18">
        <v>25</v>
      </c>
      <c r="P136" s="23">
        <f t="shared" si="10"/>
        <v>25</v>
      </c>
      <c r="Q136" s="87">
        <v>18.63</v>
      </c>
      <c r="R136" s="43">
        <f t="shared" si="11"/>
        <v>37.26</v>
      </c>
    </row>
    <row r="137" spans="1:18" ht="24.6" hidden="1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+'14'!J137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87">
        <v>11.39</v>
      </c>
      <c r="R137" s="43">
        <f t="shared" si="11"/>
        <v>0</v>
      </c>
    </row>
    <row r="138" spans="1:18" ht="24.6" hidden="1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+'14'!J138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87">
        <v>15.6</v>
      </c>
      <c r="R138" s="43">
        <f t="shared" si="11"/>
        <v>0</v>
      </c>
    </row>
    <row r="139" spans="1:18" ht="24.6" hidden="1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+'14'!J139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87"/>
      <c r="R139" s="43">
        <f t="shared" si="11"/>
        <v>0</v>
      </c>
    </row>
    <row r="140" spans="1:18" ht="24.6" hidden="1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+'14'!J140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87"/>
      <c r="R140" s="43">
        <f t="shared" si="11"/>
        <v>0</v>
      </c>
    </row>
    <row r="141" spans="1:18" ht="24.6" hidden="1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+'14'!J141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87"/>
      <c r="R141" s="43">
        <f t="shared" si="11"/>
        <v>0</v>
      </c>
    </row>
    <row r="142" spans="1:18" ht="24.6" hidden="1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+'14'!J142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87"/>
      <c r="R142" s="43">
        <f t="shared" si="11"/>
        <v>0</v>
      </c>
    </row>
    <row r="143" spans="1:18" ht="24.6" hidden="1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+'14'!J143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87"/>
      <c r="R143" s="43">
        <f t="shared" si="11"/>
        <v>0</v>
      </c>
    </row>
    <row r="144" spans="1:18" ht="24.6" hidden="1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+'14'!J144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87"/>
      <c r="R144" s="43">
        <f t="shared" si="11"/>
        <v>0</v>
      </c>
    </row>
    <row r="145" spans="1:18" ht="24.6" hidden="1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+'14'!J145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87">
        <v>12.95</v>
      </c>
      <c r="R145" s="43">
        <f t="shared" si="11"/>
        <v>0</v>
      </c>
    </row>
    <row r="146" spans="1:18" ht="24.6" hidden="1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+'14'!J146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87">
        <v>10.61</v>
      </c>
      <c r="R146" s="43">
        <f t="shared" si="11"/>
        <v>0</v>
      </c>
    </row>
    <row r="147" spans="1:18" ht="24.6" hidden="1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+'14'!J147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87">
        <v>11.97</v>
      </c>
      <c r="R147" s="43">
        <f t="shared" si="11"/>
        <v>0</v>
      </c>
    </row>
    <row r="148" spans="1:18" ht="24.6" hidden="1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+'14'!J148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hidden="1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+'14'!J149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hidden="1" x14ac:dyDescent="0.65">
      <c r="A150" s="10">
        <v>146</v>
      </c>
      <c r="B150" s="10"/>
      <c r="C150" s="19" t="s">
        <v>558</v>
      </c>
      <c r="D150" s="10" t="s">
        <v>431</v>
      </c>
      <c r="E150" s="65">
        <f>+'14'!J150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87">
        <v>14.95</v>
      </c>
      <c r="R150" s="43">
        <f t="shared" si="11"/>
        <v>0</v>
      </c>
    </row>
    <row r="151" spans="1:18" ht="24.6" hidden="1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+'14'!J151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87"/>
      <c r="R151" s="43">
        <f t="shared" si="11"/>
        <v>0</v>
      </c>
    </row>
    <row r="152" spans="1:18" ht="24.6" hidden="1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+'14'!J152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87"/>
      <c r="R152" s="43">
        <f t="shared" si="11"/>
        <v>0</v>
      </c>
    </row>
    <row r="153" spans="1:18" ht="24.6" hidden="1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+'14'!J153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89"/>
      <c r="R153" s="43">
        <f t="shared" si="11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+'14'!J154</f>
        <v>3</v>
      </c>
      <c r="F154" s="72">
        <v>0</v>
      </c>
      <c r="G154" s="46">
        <f t="shared" si="12"/>
        <v>3</v>
      </c>
      <c r="H154" s="82">
        <v>0</v>
      </c>
      <c r="I154" s="80">
        <v>0</v>
      </c>
      <c r="J154" s="46">
        <f t="shared" si="13"/>
        <v>0</v>
      </c>
      <c r="K154" s="73">
        <v>3</v>
      </c>
      <c r="L154" s="15">
        <v>50</v>
      </c>
      <c r="M154" s="66">
        <f>+L154*K154</f>
        <v>150</v>
      </c>
      <c r="N154" s="17" t="s">
        <v>16</v>
      </c>
      <c r="O154" s="18">
        <v>20</v>
      </c>
      <c r="P154" s="23">
        <f>SUM(M154-O154)</f>
        <v>130</v>
      </c>
      <c r="Q154" s="87">
        <v>29.96</v>
      </c>
      <c r="R154" s="43">
        <f>+K154*Q154</f>
        <v>89.88</v>
      </c>
    </row>
    <row r="155" spans="1:18" ht="24.6" hidden="1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+'14'!J155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hidden="1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+'14'!J156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hidden="1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+'14'!J157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hidden="1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+'14'!J158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hidden="1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+'14'!J159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hidden="1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+'14'!J160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hidden="1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+'14'!J161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hidden="1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+'14'!J162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hidden="1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+'14'!J163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hidden="1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+'14'!J164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hidden="1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+'14'!J165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hidden="1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+'14'!J166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hidden="1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+'14'!J167</f>
        <v>0</v>
      </c>
      <c r="F167" s="72">
        <v>0</v>
      </c>
      <c r="G167" s="46">
        <f t="shared" si="12"/>
        <v>0</v>
      </c>
      <c r="H167" s="82">
        <v>0</v>
      </c>
      <c r="I167" s="80">
        <v>0</v>
      </c>
      <c r="J167" s="46">
        <f t="shared" si="13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hidden="1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+'14'!J168</f>
        <v>0</v>
      </c>
      <c r="F168" s="72">
        <v>0</v>
      </c>
      <c r="G168" s="46">
        <f t="shared" si="12"/>
        <v>0</v>
      </c>
      <c r="H168" s="82">
        <v>0</v>
      </c>
      <c r="I168" s="80">
        <v>0</v>
      </c>
      <c r="J168" s="46">
        <f t="shared" si="13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hidden="1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+'14'!J169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hidden="1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+'14'!J170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hidden="1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+'14'!J171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hidden="1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+'14'!J172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hidden="1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+'14'!J173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hidden="1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+'14'!J174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hidden="1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+'14'!J175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hidden="1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+'14'!J176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hidden="1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+'14'!J177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hidden="1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+'14'!J178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hidden="1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+'14'!J179</f>
        <v>0</v>
      </c>
      <c r="F179" s="72">
        <v>0</v>
      </c>
      <c r="G179" s="46">
        <f t="shared" si="12"/>
        <v>0</v>
      </c>
      <c r="H179" s="82">
        <v>0</v>
      </c>
      <c r="I179" s="80">
        <v>0</v>
      </c>
      <c r="J179" s="46">
        <f t="shared" si="13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hidden="1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+'14'!J180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hidden="1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+'14'!J181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hidden="1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+'14'!J182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hidden="1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+'14'!J183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hidden="1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+'14'!J184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hidden="1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+'14'!J185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hidden="1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+'14'!J186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hidden="1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+'14'!J187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hidden="1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+'14'!J188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hidden="1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+'14'!J189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hidden="1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+'14'!J190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hidden="1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+'14'!J191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hidden="1" x14ac:dyDescent="0.65">
      <c r="A192" s="10">
        <v>188</v>
      </c>
      <c r="B192" s="10"/>
      <c r="C192" s="19" t="s">
        <v>284</v>
      </c>
      <c r="D192" s="10" t="s">
        <v>425</v>
      </c>
      <c r="E192" s="65">
        <f>+'14'!J192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hidden="1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+'14'!J193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hidden="1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+'14'!J194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hidden="1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+'14'!J195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hidden="1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+'14'!J196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hidden="1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+'14'!J197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hidden="1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+'14'!J198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hidden="1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+'14'!J199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hidden="1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+'14'!J200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hidden="1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+'14'!J201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hidden="1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+'14'!J202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hidden="1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+'14'!J203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hidden="1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+'14'!J204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hidden="1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+'14'!J205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hidden="1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+'14'!J206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hidden="1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hidden="1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hidden="1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hidden="1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hidden="1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hidden="1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hidden="1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hidden="1" x14ac:dyDescent="0.65">
      <c r="A214" s="10">
        <v>210</v>
      </c>
      <c r="B214" s="10"/>
      <c r="C214" s="19" t="s">
        <v>272</v>
      </c>
      <c r="D214" s="10"/>
      <c r="E214" s="65">
        <f>+'14'!J214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hidden="1" x14ac:dyDescent="0.65">
      <c r="A215" s="10">
        <v>211</v>
      </c>
      <c r="B215" s="10"/>
      <c r="C215" s="19" t="s">
        <v>650</v>
      </c>
      <c r="D215" s="10" t="s">
        <v>424</v>
      </c>
      <c r="E215" s="65">
        <f>+'14'!J215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hidden="1" x14ac:dyDescent="0.65">
      <c r="A216" s="10">
        <v>212</v>
      </c>
      <c r="B216" s="10"/>
      <c r="C216" s="19"/>
      <c r="D216" s="10"/>
      <c r="E216" s="65">
        <f>+'14'!J216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hidden="1" x14ac:dyDescent="0.65">
      <c r="A217" s="10">
        <v>213</v>
      </c>
      <c r="B217" s="10"/>
      <c r="C217" s="19"/>
      <c r="D217" s="10"/>
      <c r="E217" s="65">
        <f>+'14'!J217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hidden="1" x14ac:dyDescent="0.65">
      <c r="A218" s="10">
        <v>214</v>
      </c>
      <c r="B218" s="10"/>
      <c r="C218" s="19"/>
      <c r="D218" s="10"/>
      <c r="E218" s="65">
        <f>+'14'!J218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hidden="1" x14ac:dyDescent="0.65">
      <c r="A219" s="10">
        <v>215</v>
      </c>
      <c r="B219" s="10"/>
      <c r="C219" s="19"/>
      <c r="D219" s="10"/>
      <c r="E219" s="65">
        <f>+'14'!J219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hidden="1" x14ac:dyDescent="0.65">
      <c r="A220" s="10">
        <v>216</v>
      </c>
      <c r="B220" s="10"/>
      <c r="C220" s="19"/>
      <c r="D220" s="10"/>
      <c r="E220" s="65">
        <f>+'14'!J220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hidden="1" x14ac:dyDescent="0.65">
      <c r="A221" s="10">
        <v>217</v>
      </c>
      <c r="B221" s="10"/>
      <c r="C221" s="19"/>
      <c r="D221" s="10"/>
      <c r="E221" s="65">
        <f>+'14'!J221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hidden="1" x14ac:dyDescent="0.65">
      <c r="A222" s="10">
        <v>218</v>
      </c>
      <c r="B222" s="10"/>
      <c r="C222" s="19"/>
      <c r="D222" s="10"/>
      <c r="E222" s="65">
        <f>+'14'!J222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hidden="1" x14ac:dyDescent="0.65">
      <c r="A223" s="10">
        <v>219</v>
      </c>
      <c r="B223" s="10"/>
      <c r="C223" s="19"/>
      <c r="D223" s="10"/>
      <c r="E223" s="65">
        <f>+'14'!J223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hidden="1" x14ac:dyDescent="0.65">
      <c r="A224" s="10">
        <v>220</v>
      </c>
      <c r="B224" s="10"/>
      <c r="C224" s="19"/>
      <c r="D224" s="10"/>
      <c r="E224" s="65">
        <f>+'14'!J224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34" ht="24.6" hidden="1" x14ac:dyDescent="0.65">
      <c r="A225" s="10">
        <v>221</v>
      </c>
      <c r="B225" s="10"/>
      <c r="C225" s="19"/>
      <c r="D225" s="10"/>
      <c r="E225" s="65">
        <f>+'14'!J225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34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1102.6399999999999</v>
      </c>
      <c r="S226" s="77"/>
    </row>
    <row r="227" spans="1:34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34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4845</v>
      </c>
    </row>
    <row r="229" spans="1:34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34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SUM(O230:BT230)</f>
        <v>2130</v>
      </c>
      <c r="O230" s="2">
        <v>100</v>
      </c>
      <c r="P230" s="2">
        <v>100</v>
      </c>
      <c r="Q230" s="85">
        <v>50</v>
      </c>
      <c r="R230" s="2">
        <v>35</v>
      </c>
      <c r="S230" s="2">
        <v>35</v>
      </c>
      <c r="T230" s="2">
        <v>80</v>
      </c>
      <c r="U230" s="2">
        <v>50</v>
      </c>
      <c r="V230" s="2">
        <v>35</v>
      </c>
      <c r="W230" s="2">
        <v>80</v>
      </c>
      <c r="X230" s="2">
        <v>100</v>
      </c>
      <c r="Y230" s="2">
        <v>35</v>
      </c>
      <c r="Z230" s="2">
        <v>35</v>
      </c>
      <c r="AA230" s="2">
        <v>100</v>
      </c>
      <c r="AB230" s="2">
        <v>100</v>
      </c>
      <c r="AC230" s="2">
        <v>300</v>
      </c>
      <c r="AD230" s="2">
        <v>125</v>
      </c>
      <c r="AE230" s="2">
        <v>300</v>
      </c>
      <c r="AF230" s="2">
        <v>200</v>
      </c>
      <c r="AG230" s="2">
        <v>100</v>
      </c>
      <c r="AH230" s="2">
        <v>170</v>
      </c>
    </row>
    <row r="231" spans="1:34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34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34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605</v>
      </c>
    </row>
    <row r="234" spans="1:34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2110</v>
      </c>
    </row>
    <row r="235" spans="1:34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2210</v>
      </c>
    </row>
    <row r="236" spans="1:34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100</v>
      </c>
    </row>
    <row r="237" spans="1:34" ht="24.6" x14ac:dyDescent="0.65">
      <c r="E237" s="1"/>
      <c r="F237" s="1"/>
      <c r="J237" s="2"/>
      <c r="L237" s="138" t="s">
        <v>211</v>
      </c>
      <c r="M237" s="139"/>
      <c r="N237" s="33">
        <f>+N235-N234</f>
        <v>100</v>
      </c>
    </row>
    <row r="238" spans="1:34" x14ac:dyDescent="0.6">
      <c r="J238" s="2"/>
      <c r="L238" s="2"/>
    </row>
    <row r="239" spans="1:34" ht="24.6" x14ac:dyDescent="0.65">
      <c r="J239" s="2"/>
      <c r="L239" s="74" t="s">
        <v>273</v>
      </c>
      <c r="M239" s="2" t="s">
        <v>309</v>
      </c>
    </row>
    <row r="240" spans="1:34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>
    <filterColumn colId="15">
      <filters blank="1">
        <filter val="1,050.00"/>
        <filter val="100"/>
        <filter val="100.00"/>
        <filter val="130.00"/>
        <filter val="150.00"/>
        <filter val="165.00"/>
        <filter val="170.00"/>
        <filter val="180.00"/>
        <filter val="200.00"/>
        <filter val="25.00"/>
        <filter val="250.00"/>
        <filter val="255.00"/>
        <filter val="400.00"/>
        <filter val="50.00"/>
        <filter val="600.00"/>
        <filter val="85.00"/>
        <filter val="ส่วนลดสินค้า SALE"/>
      </filters>
    </filterColumn>
  </autoFilter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+'15'!J5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+'15'!J6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+'15'!J11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+'15'!J22</f>
        <v>1</v>
      </c>
      <c r="F22" s="72">
        <v>0</v>
      </c>
      <c r="G22" s="46">
        <f t="shared" si="0"/>
        <v>1</v>
      </c>
      <c r="H22" s="82">
        <v>0</v>
      </c>
      <c r="I22" s="80">
        <v>0</v>
      </c>
      <c r="J22" s="46">
        <f t="shared" si="1"/>
        <v>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+'15'!J24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+'15'!J31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+'15'!J38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+'15'!J39</f>
        <v>8</v>
      </c>
      <c r="F39" s="72">
        <v>0</v>
      </c>
      <c r="G39" s="46">
        <f t="shared" si="0"/>
        <v>8</v>
      </c>
      <c r="H39" s="82">
        <v>0</v>
      </c>
      <c r="I39" s="80">
        <v>0</v>
      </c>
      <c r="J39" s="46">
        <f t="shared" si="1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+'15'!J40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+'15'!J47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+'15'!J54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+'15'!J55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+'15'!J56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+'15'!J57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+'15'!J61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+'15'!J63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+'15'!J64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+'15'!J65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+'15'!J73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+'15'!J75</f>
        <v>11</v>
      </c>
      <c r="F75" s="72">
        <v>0</v>
      </c>
      <c r="G75" s="46">
        <f t="shared" si="5"/>
        <v>11</v>
      </c>
      <c r="H75" s="82">
        <v>0</v>
      </c>
      <c r="I75" s="80">
        <v>0</v>
      </c>
      <c r="J75" s="46">
        <f t="shared" si="6"/>
        <v>11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+'15'!J78</f>
        <v>6</v>
      </c>
      <c r="F78" s="72">
        <v>0</v>
      </c>
      <c r="G78" s="46">
        <f t="shared" si="5"/>
        <v>6</v>
      </c>
      <c r="H78" s="82">
        <v>0</v>
      </c>
      <c r="I78" s="80">
        <v>0</v>
      </c>
      <c r="J78" s="46">
        <f t="shared" si="6"/>
        <v>6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+'15'!J79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+'15'!J86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+'15'!J98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+'15'!J118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2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+'15'!J215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+'16'!J5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+'16'!J6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+'16'!J11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+'16'!J22</f>
        <v>1</v>
      </c>
      <c r="F22" s="72">
        <v>0</v>
      </c>
      <c r="G22" s="46">
        <f t="shared" si="0"/>
        <v>1</v>
      </c>
      <c r="H22" s="82">
        <v>0</v>
      </c>
      <c r="I22" s="80">
        <v>0</v>
      </c>
      <c r="J22" s="46">
        <f t="shared" si="1"/>
        <v>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+'16'!J24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+'16'!J28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+'16'!J31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+'16'!J38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+'16'!J39</f>
        <v>8</v>
      </c>
      <c r="F39" s="72">
        <v>0</v>
      </c>
      <c r="G39" s="46">
        <f t="shared" si="0"/>
        <v>8</v>
      </c>
      <c r="H39" s="82">
        <v>0</v>
      </c>
      <c r="I39" s="80">
        <v>0</v>
      </c>
      <c r="J39" s="46">
        <f t="shared" si="1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+'16'!J40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+'16'!J47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+'16'!J50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+'16'!J54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+'16'!J55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+'16'!J56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+'16'!J57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+'16'!J61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+'16'!J63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+'16'!J64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+'16'!J65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+'16'!J73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+'16'!J75</f>
        <v>11</v>
      </c>
      <c r="F75" s="72">
        <v>0</v>
      </c>
      <c r="G75" s="46">
        <f t="shared" si="5"/>
        <v>11</v>
      </c>
      <c r="H75" s="82">
        <v>0</v>
      </c>
      <c r="I75" s="80">
        <v>0</v>
      </c>
      <c r="J75" s="46">
        <f t="shared" si="6"/>
        <v>11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+'16'!J78</f>
        <v>6</v>
      </c>
      <c r="F78" s="72">
        <v>0</v>
      </c>
      <c r="G78" s="46">
        <f t="shared" si="5"/>
        <v>6</v>
      </c>
      <c r="H78" s="82">
        <v>0</v>
      </c>
      <c r="I78" s="80">
        <v>0</v>
      </c>
      <c r="J78" s="46">
        <f t="shared" si="6"/>
        <v>6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+'16'!J79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+'16'!J86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+'16'!J98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+'16'!J118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2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+'16'!J215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+'17'!J5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+'17'!J6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+'17'!J11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+'17'!J22</f>
        <v>1</v>
      </c>
      <c r="F22" s="72">
        <v>0</v>
      </c>
      <c r="G22" s="46">
        <f t="shared" si="0"/>
        <v>1</v>
      </c>
      <c r="H22" s="82">
        <v>0</v>
      </c>
      <c r="I22" s="80">
        <v>0</v>
      </c>
      <c r="J22" s="46">
        <f t="shared" si="1"/>
        <v>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+'17'!J24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+'17'!J28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+'17'!J31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+'17'!J38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+'17'!J39</f>
        <v>8</v>
      </c>
      <c r="F39" s="72">
        <v>0</v>
      </c>
      <c r="G39" s="46">
        <f t="shared" si="0"/>
        <v>8</v>
      </c>
      <c r="H39" s="82">
        <v>0</v>
      </c>
      <c r="I39" s="80">
        <v>0</v>
      </c>
      <c r="J39" s="46">
        <f t="shared" si="1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+'17'!J40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+'17'!J47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+'17'!J50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+'17'!J54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+'17'!J55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+'17'!J56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+'17'!J57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+'17'!J61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+'17'!J63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+'17'!J64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+'17'!J65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+'17'!J73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+'17'!J75</f>
        <v>11</v>
      </c>
      <c r="F75" s="72">
        <v>0</v>
      </c>
      <c r="G75" s="46">
        <f t="shared" si="5"/>
        <v>11</v>
      </c>
      <c r="H75" s="82">
        <v>0</v>
      </c>
      <c r="I75" s="80">
        <v>0</v>
      </c>
      <c r="J75" s="46">
        <f t="shared" si="6"/>
        <v>11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+'17'!J78</f>
        <v>6</v>
      </c>
      <c r="F78" s="72">
        <v>0</v>
      </c>
      <c r="G78" s="46">
        <f t="shared" si="5"/>
        <v>6</v>
      </c>
      <c r="H78" s="82">
        <v>0</v>
      </c>
      <c r="I78" s="80">
        <v>0</v>
      </c>
      <c r="J78" s="46">
        <f t="shared" si="6"/>
        <v>6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+'17'!J79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+'17'!J86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+'17'!J98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+'17'!J118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2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+'17'!J183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+'17'!J201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+'17'!J215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+'18'!J5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+'18'!J6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+'18'!J11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+'18'!J22</f>
        <v>1</v>
      </c>
      <c r="F22" s="72">
        <v>0</v>
      </c>
      <c r="G22" s="46">
        <f t="shared" si="0"/>
        <v>1</v>
      </c>
      <c r="H22" s="82">
        <v>0</v>
      </c>
      <c r="I22" s="80">
        <v>0</v>
      </c>
      <c r="J22" s="46">
        <f t="shared" si="1"/>
        <v>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+'18'!J24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+'18'!J28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+'18'!J31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+'18'!J38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+'18'!J39</f>
        <v>8</v>
      </c>
      <c r="F39" s="72">
        <v>0</v>
      </c>
      <c r="G39" s="46">
        <f t="shared" si="0"/>
        <v>8</v>
      </c>
      <c r="H39" s="82">
        <v>0</v>
      </c>
      <c r="I39" s="80">
        <v>0</v>
      </c>
      <c r="J39" s="46">
        <f t="shared" si="1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+'18'!J40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+'18'!J47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+'18'!J50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+'18'!J54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+'18'!J55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+'18'!J56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+'18'!J57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+'18'!J58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+'18'!J61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+'18'!J63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+'18'!J64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+'18'!J65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+'18'!J73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+'18'!J75</f>
        <v>11</v>
      </c>
      <c r="F75" s="72">
        <v>0</v>
      </c>
      <c r="G75" s="46">
        <f t="shared" si="5"/>
        <v>11</v>
      </c>
      <c r="H75" s="82">
        <v>0</v>
      </c>
      <c r="I75" s="80">
        <v>0</v>
      </c>
      <c r="J75" s="46">
        <f t="shared" si="6"/>
        <v>11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+'18'!J78</f>
        <v>6</v>
      </c>
      <c r="F78" s="72">
        <v>0</v>
      </c>
      <c r="G78" s="46">
        <f t="shared" si="5"/>
        <v>6</v>
      </c>
      <c r="H78" s="82">
        <v>0</v>
      </c>
      <c r="I78" s="80">
        <v>0</v>
      </c>
      <c r="J78" s="46">
        <f t="shared" si="6"/>
        <v>6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+'18'!J79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+'18'!J86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+'18'!J98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+'18'!J118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2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+'18'!J183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+'18'!J201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+'18'!J215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  <pageSetUpPr fitToPage="1"/>
  </sheetPr>
  <dimension ref="A1:S312"/>
  <sheetViews>
    <sheetView zoomScale="80" zoomScaleNormal="80" workbookViewId="0">
      <pane xSplit="10" ySplit="4" topLeftCell="M22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+'19'!J5</f>
        <v>0</v>
      </c>
      <c r="F5" s="72">
        <v>0</v>
      </c>
      <c r="G5" s="46">
        <f t="shared" ref="G5" si="0">E5+F5</f>
        <v>0</v>
      </c>
      <c r="H5" s="82">
        <v>0</v>
      </c>
      <c r="I5" s="80">
        <v>0</v>
      </c>
      <c r="J5" s="46">
        <f t="shared" ref="J5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+'19'!J6</f>
        <v>0</v>
      </c>
      <c r="F6" s="72">
        <v>0</v>
      </c>
      <c r="G6" s="46">
        <f t="shared" ref="G6:G69" si="2">E6+F6</f>
        <v>0</v>
      </c>
      <c r="H6" s="82">
        <v>0</v>
      </c>
      <c r="I6" s="80">
        <v>0</v>
      </c>
      <c r="J6" s="46">
        <f t="shared" ref="J6:J69" si="3">+G6-H6-K6-I6</f>
        <v>0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78" si="5">SUM(M6-O6)</f>
        <v>0</v>
      </c>
      <c r="Q6" s="87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+'19'!J7</f>
        <v>0</v>
      </c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87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+'19'!J8</f>
        <v>0</v>
      </c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87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+'19'!J9</f>
        <v>0</v>
      </c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87"/>
      <c r="R9" s="43">
        <f t="shared" si="6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+'19'!J10</f>
        <v>0</v>
      </c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87"/>
      <c r="R10" s="43">
        <f t="shared" si="6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+'19'!J11</f>
        <v>3</v>
      </c>
      <c r="F11" s="72">
        <v>0</v>
      </c>
      <c r="G11" s="46">
        <f t="shared" si="2"/>
        <v>3</v>
      </c>
      <c r="H11" s="82">
        <v>0</v>
      </c>
      <c r="I11" s="80">
        <v>0</v>
      </c>
      <c r="J11" s="46">
        <f t="shared" si="3"/>
        <v>3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87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+'19'!J12</f>
        <v>0</v>
      </c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87"/>
      <c r="R12" s="43">
        <f t="shared" si="6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+'19'!J13</f>
        <v>0</v>
      </c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87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+'19'!J14</f>
        <v>0</v>
      </c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87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+'19'!J15</f>
        <v>0</v>
      </c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87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+'19'!J16</f>
        <v>0</v>
      </c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87"/>
      <c r="R16" s="43">
        <f t="shared" si="6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+'19'!J17</f>
        <v>0</v>
      </c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87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+'19'!J18</f>
        <v>0</v>
      </c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87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+'19'!J19</f>
        <v>0</v>
      </c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87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+'19'!J20</f>
        <v>0</v>
      </c>
      <c r="F20" s="72">
        <v>0</v>
      </c>
      <c r="G20" s="46">
        <f t="shared" si="2"/>
        <v>0</v>
      </c>
      <c r="H20" s="82">
        <v>0</v>
      </c>
      <c r="I20" s="80">
        <v>0</v>
      </c>
      <c r="J20" s="46">
        <f t="shared" si="3"/>
        <v>0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87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+'19'!J21</f>
        <v>0</v>
      </c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87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+'19'!J22</f>
        <v>1</v>
      </c>
      <c r="F22" s="72">
        <v>0</v>
      </c>
      <c r="G22" s="46">
        <f t="shared" si="2"/>
        <v>1</v>
      </c>
      <c r="H22" s="82">
        <v>0</v>
      </c>
      <c r="I22" s="80">
        <v>0</v>
      </c>
      <c r="J22" s="46">
        <f t="shared" si="3"/>
        <v>1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87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+'19'!J23</f>
        <v>0</v>
      </c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87">
        <v>42.24</v>
      </c>
      <c r="R23" s="43">
        <f t="shared" si="6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+'19'!J24</f>
        <v>1</v>
      </c>
      <c r="F24" s="72">
        <v>0</v>
      </c>
      <c r="G24" s="46">
        <f t="shared" si="2"/>
        <v>1</v>
      </c>
      <c r="H24" s="82">
        <v>0</v>
      </c>
      <c r="I24" s="80">
        <v>0</v>
      </c>
      <c r="J24" s="46">
        <f t="shared" si="3"/>
        <v>1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87">
        <v>40.51</v>
      </c>
      <c r="R24" s="43">
        <f t="shared" si="6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+'19'!J25</f>
        <v>0</v>
      </c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87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+'19'!J26</f>
        <v>0</v>
      </c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87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+'19'!J27</f>
        <v>0</v>
      </c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87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+'19'!J28</f>
        <v>0</v>
      </c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87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+'19'!J29</f>
        <v>0</v>
      </c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87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+'19'!J30</f>
        <v>0</v>
      </c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87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+'19'!J31</f>
        <v>3</v>
      </c>
      <c r="F31" s="72">
        <v>0</v>
      </c>
      <c r="G31" s="46">
        <f t="shared" si="2"/>
        <v>3</v>
      </c>
      <c r="H31" s="82">
        <v>0</v>
      </c>
      <c r="I31" s="80">
        <v>0</v>
      </c>
      <c r="J31" s="46">
        <f t="shared" si="3"/>
        <v>3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87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+'19'!J32</f>
        <v>0</v>
      </c>
      <c r="F32" s="72">
        <v>0</v>
      </c>
      <c r="G32" s="46">
        <f t="shared" si="2"/>
        <v>0</v>
      </c>
      <c r="H32" s="82">
        <v>0</v>
      </c>
      <c r="I32" s="80">
        <v>0</v>
      </c>
      <c r="J32" s="46">
        <f t="shared" si="3"/>
        <v>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87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+'19'!J33</f>
        <v>0</v>
      </c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87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+'19'!J34</f>
        <v>0</v>
      </c>
      <c r="F34" s="72">
        <v>0</v>
      </c>
      <c r="G34" s="46">
        <f t="shared" si="2"/>
        <v>0</v>
      </c>
      <c r="H34" s="82">
        <v>0</v>
      </c>
      <c r="I34" s="80">
        <v>0</v>
      </c>
      <c r="J34" s="46">
        <f t="shared" si="3"/>
        <v>0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87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+'19'!J35</f>
        <v>0</v>
      </c>
      <c r="F35" s="72">
        <v>0</v>
      </c>
      <c r="G35" s="46">
        <f t="shared" si="2"/>
        <v>0</v>
      </c>
      <c r="H35" s="82">
        <v>0</v>
      </c>
      <c r="I35" s="80">
        <v>0</v>
      </c>
      <c r="J35" s="46">
        <f t="shared" si="3"/>
        <v>0</v>
      </c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87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+'19'!J36</f>
        <v>0</v>
      </c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87"/>
      <c r="R36" s="43">
        <f t="shared" si="6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+'19'!J37</f>
        <v>0</v>
      </c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87"/>
      <c r="R37" s="43">
        <f t="shared" si="6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+'19'!J38</f>
        <v>6</v>
      </c>
      <c r="F38" s="72">
        <v>0</v>
      </c>
      <c r="G38" s="46">
        <f t="shared" si="2"/>
        <v>6</v>
      </c>
      <c r="H38" s="82">
        <v>0</v>
      </c>
      <c r="I38" s="80">
        <v>0</v>
      </c>
      <c r="J38" s="46">
        <f t="shared" si="3"/>
        <v>6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87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+'19'!J39</f>
        <v>8</v>
      </c>
      <c r="F39" s="72">
        <v>0</v>
      </c>
      <c r="G39" s="46">
        <f t="shared" si="2"/>
        <v>8</v>
      </c>
      <c r="H39" s="82">
        <v>0</v>
      </c>
      <c r="I39" s="80">
        <v>0</v>
      </c>
      <c r="J39" s="46">
        <f t="shared" si="3"/>
        <v>8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87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+'19'!J40</f>
        <v>6</v>
      </c>
      <c r="F40" s="72">
        <v>0</v>
      </c>
      <c r="G40" s="46">
        <f t="shared" si="2"/>
        <v>6</v>
      </c>
      <c r="H40" s="82">
        <v>0</v>
      </c>
      <c r="I40" s="80">
        <v>0</v>
      </c>
      <c r="J40" s="46">
        <f t="shared" si="3"/>
        <v>6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87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+'19'!J41</f>
        <v>0</v>
      </c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87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+'19'!J42</f>
        <v>0</v>
      </c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+'19'!J43</f>
        <v>0</v>
      </c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87"/>
      <c r="R43" s="43">
        <f t="shared" si="6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+'19'!J44</f>
        <v>0</v>
      </c>
      <c r="F44" s="72">
        <v>0</v>
      </c>
      <c r="G44" s="46">
        <f t="shared" si="2"/>
        <v>0</v>
      </c>
      <c r="H44" s="82">
        <v>0</v>
      </c>
      <c r="I44" s="80">
        <v>0</v>
      </c>
      <c r="J44" s="46">
        <f t="shared" si="3"/>
        <v>0</v>
      </c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+'19'!J45</f>
        <v>0</v>
      </c>
      <c r="F45" s="72">
        <v>0</v>
      </c>
      <c r="G45" s="46">
        <f t="shared" si="2"/>
        <v>0</v>
      </c>
      <c r="H45" s="82">
        <v>0</v>
      </c>
      <c r="I45" s="80">
        <v>0</v>
      </c>
      <c r="J45" s="46">
        <f t="shared" si="3"/>
        <v>0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87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+'19'!J46</f>
        <v>0</v>
      </c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87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+'19'!J47</f>
        <v>0</v>
      </c>
      <c r="F47" s="72">
        <v>0</v>
      </c>
      <c r="G47" s="46">
        <f t="shared" si="2"/>
        <v>0</v>
      </c>
      <c r="H47" s="82">
        <v>0</v>
      </c>
      <c r="I47" s="80">
        <v>0</v>
      </c>
      <c r="J47" s="46">
        <f t="shared" si="3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+'19'!J48</f>
        <v>0</v>
      </c>
      <c r="F48" s="72">
        <v>0</v>
      </c>
      <c r="G48" s="46">
        <f t="shared" si="2"/>
        <v>0</v>
      </c>
      <c r="H48" s="82">
        <v>0</v>
      </c>
      <c r="I48" s="80">
        <v>0</v>
      </c>
      <c r="J48" s="46">
        <f t="shared" si="3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+'19'!J49</f>
        <v>0</v>
      </c>
      <c r="F49" s="72">
        <v>0</v>
      </c>
      <c r="G49" s="46">
        <f t="shared" si="2"/>
        <v>0</v>
      </c>
      <c r="H49" s="82">
        <v>0</v>
      </c>
      <c r="I49" s="80">
        <v>0</v>
      </c>
      <c r="J49" s="46">
        <f t="shared" si="3"/>
        <v>0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87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+'19'!J50</f>
        <v>0</v>
      </c>
      <c r="F50" s="72">
        <v>0</v>
      </c>
      <c r="G50" s="46">
        <f t="shared" si="2"/>
        <v>0</v>
      </c>
      <c r="H50" s="82">
        <v>0</v>
      </c>
      <c r="I50" s="80">
        <v>0</v>
      </c>
      <c r="J50" s="46">
        <f t="shared" si="3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+'19'!J51</f>
        <v>0</v>
      </c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+'19'!J52</f>
        <v>0</v>
      </c>
      <c r="F52" s="72">
        <v>0</v>
      </c>
      <c r="G52" s="46">
        <f t="shared" si="2"/>
        <v>0</v>
      </c>
      <c r="H52" s="82">
        <v>0</v>
      </c>
      <c r="I52" s="80">
        <v>0</v>
      </c>
      <c r="J52" s="46">
        <f t="shared" si="3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+'19'!J53</f>
        <v>0</v>
      </c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87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+'19'!J54</f>
        <v>2</v>
      </c>
      <c r="F54" s="72">
        <v>0</v>
      </c>
      <c r="G54" s="46">
        <f t="shared" si="2"/>
        <v>2</v>
      </c>
      <c r="H54" s="82">
        <v>0</v>
      </c>
      <c r="I54" s="80">
        <v>0</v>
      </c>
      <c r="J54" s="46">
        <f t="shared" si="3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+'19'!J55</f>
        <v>0</v>
      </c>
      <c r="F55" s="72">
        <v>0</v>
      </c>
      <c r="G55" s="46">
        <f t="shared" si="2"/>
        <v>0</v>
      </c>
      <c r="H55" s="82">
        <v>0</v>
      </c>
      <c r="I55" s="80">
        <v>0</v>
      </c>
      <c r="J55" s="46">
        <f t="shared" si="3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+'19'!J56</f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87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+'19'!J57</f>
        <v>4</v>
      </c>
      <c r="F57" s="72">
        <v>0</v>
      </c>
      <c r="G57" s="46">
        <f t="shared" si="2"/>
        <v>4</v>
      </c>
      <c r="H57" s="82">
        <v>0</v>
      </c>
      <c r="I57" s="80">
        <v>0</v>
      </c>
      <c r="J57" s="46">
        <f t="shared" si="3"/>
        <v>4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87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+'19'!J58</f>
        <v>0</v>
      </c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87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+'19'!J59</f>
        <v>0</v>
      </c>
      <c r="F59" s="72">
        <v>0</v>
      </c>
      <c r="G59" s="46">
        <f t="shared" si="2"/>
        <v>0</v>
      </c>
      <c r="H59" s="82">
        <v>0</v>
      </c>
      <c r="I59" s="80">
        <v>0</v>
      </c>
      <c r="J59" s="46">
        <f t="shared" si="3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87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+'19'!J60</f>
        <v>0</v>
      </c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87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+'19'!J61</f>
        <v>1</v>
      </c>
      <c r="F61" s="72">
        <v>0</v>
      </c>
      <c r="G61" s="46">
        <f t="shared" si="2"/>
        <v>1</v>
      </c>
      <c r="H61" s="82">
        <v>0</v>
      </c>
      <c r="I61" s="80">
        <v>0</v>
      </c>
      <c r="J61" s="46">
        <f t="shared" si="3"/>
        <v>1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87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+'19'!J62</f>
        <v>0</v>
      </c>
      <c r="F62" s="72">
        <v>0</v>
      </c>
      <c r="G62" s="46">
        <f t="shared" si="2"/>
        <v>0</v>
      </c>
      <c r="H62" s="82">
        <v>0</v>
      </c>
      <c r="I62" s="80">
        <v>0</v>
      </c>
      <c r="J62" s="46">
        <f t="shared" si="3"/>
        <v>0</v>
      </c>
      <c r="K62" s="73"/>
      <c r="L62" s="15">
        <v>120</v>
      </c>
      <c r="M62" s="66">
        <f t="shared" si="4"/>
        <v>0</v>
      </c>
      <c r="N62" s="17"/>
      <c r="O62" s="18"/>
      <c r="P62" s="23">
        <f t="shared" si="5"/>
        <v>0</v>
      </c>
      <c r="Q62" s="87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+'19'!J63</f>
        <v>2</v>
      </c>
      <c r="F63" s="72">
        <v>0</v>
      </c>
      <c r="G63" s="46">
        <f t="shared" si="2"/>
        <v>2</v>
      </c>
      <c r="H63" s="82">
        <v>0</v>
      </c>
      <c r="I63" s="80">
        <v>0</v>
      </c>
      <c r="J63" s="46">
        <f t="shared" si="3"/>
        <v>2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87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+'19'!J64</f>
        <v>2</v>
      </c>
      <c r="F64" s="72">
        <v>0</v>
      </c>
      <c r="G64" s="46">
        <f t="shared" si="2"/>
        <v>2</v>
      </c>
      <c r="H64" s="82">
        <v>0</v>
      </c>
      <c r="I64" s="80">
        <v>0</v>
      </c>
      <c r="J64" s="46">
        <f t="shared" si="3"/>
        <v>2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87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+'19'!J65</f>
        <v>2</v>
      </c>
      <c r="F65" s="72">
        <v>0</v>
      </c>
      <c r="G65" s="46">
        <f t="shared" si="2"/>
        <v>2</v>
      </c>
      <c r="H65" s="82">
        <v>0</v>
      </c>
      <c r="I65" s="80">
        <v>0</v>
      </c>
      <c r="J65" s="46">
        <f t="shared" si="3"/>
        <v>2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87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+'19'!J66</f>
        <v>0</v>
      </c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89"/>
      <c r="R66" s="43">
        <f t="shared" si="6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+'19'!J67</f>
        <v>0</v>
      </c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+'19'!J68</f>
        <v>0</v>
      </c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87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+'19'!J69</f>
        <v>0</v>
      </c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87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+'19'!J70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si="5"/>
        <v>0</v>
      </c>
      <c r="Q70" s="87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+'19'!J71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5"/>
        <v>0</v>
      </c>
      <c r="Q71" s="87"/>
      <c r="R71" s="43">
        <f t="shared" si="6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+'19'!J72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5"/>
        <v>0</v>
      </c>
      <c r="Q72" s="87"/>
      <c r="R72" s="43">
        <f t="shared" si="6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+'19'!J73</f>
        <v>3</v>
      </c>
      <c r="F73" s="72">
        <v>0</v>
      </c>
      <c r="G73" s="46">
        <f t="shared" si="7"/>
        <v>3</v>
      </c>
      <c r="H73" s="82">
        <v>0</v>
      </c>
      <c r="I73" s="80">
        <v>0</v>
      </c>
      <c r="J73" s="46">
        <f t="shared" si="8"/>
        <v>3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5"/>
        <v>0</v>
      </c>
      <c r="Q73" s="87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+'19'!J74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5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+'19'!J75</f>
        <v>11</v>
      </c>
      <c r="F75" s="72">
        <v>0</v>
      </c>
      <c r="G75" s="46">
        <f t="shared" si="7"/>
        <v>11</v>
      </c>
      <c r="H75" s="82">
        <v>0</v>
      </c>
      <c r="I75" s="80">
        <v>0</v>
      </c>
      <c r="J75" s="46">
        <f t="shared" si="8"/>
        <v>11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5"/>
        <v>0</v>
      </c>
      <c r="Q75" s="87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+'19'!J76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5"/>
        <v>0</v>
      </c>
      <c r="Q76" s="87"/>
      <c r="R76" s="43">
        <f t="shared" si="6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+'19'!J77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5"/>
        <v>0</v>
      </c>
      <c r="Q77" s="87"/>
      <c r="R77" s="43">
        <f t="shared" si="6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+'19'!J78</f>
        <v>6</v>
      </c>
      <c r="F78" s="72">
        <v>0</v>
      </c>
      <c r="G78" s="46">
        <f t="shared" si="7"/>
        <v>6</v>
      </c>
      <c r="H78" s="82">
        <v>0</v>
      </c>
      <c r="I78" s="80">
        <v>0</v>
      </c>
      <c r="J78" s="46">
        <f t="shared" si="8"/>
        <v>6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5"/>
        <v>0</v>
      </c>
      <c r="Q78" s="87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+'19'!J79</f>
        <v>4</v>
      </c>
      <c r="F79" s="72">
        <v>0</v>
      </c>
      <c r="G79" s="46">
        <f t="shared" si="7"/>
        <v>4</v>
      </c>
      <c r="H79" s="82">
        <v>0</v>
      </c>
      <c r="I79" s="80">
        <v>0</v>
      </c>
      <c r="J79" s="46">
        <f t="shared" si="8"/>
        <v>4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87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+'19'!J80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+'19'!J81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+'19'!J82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+'19'!J83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+'19'!J84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+'19'!J85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87"/>
      <c r="R85" s="43">
        <f t="shared" si="11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+'19'!J86</f>
        <v>3</v>
      </c>
      <c r="F86" s="72">
        <v>0</v>
      </c>
      <c r="G86" s="46">
        <f t="shared" si="7"/>
        <v>3</v>
      </c>
      <c r="H86" s="82">
        <v>0</v>
      </c>
      <c r="I86" s="80">
        <v>0</v>
      </c>
      <c r="J86" s="46">
        <f t="shared" si="8"/>
        <v>3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87"/>
      <c r="R86" s="43">
        <f t="shared" si="11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+'19'!J87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+'19'!J88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87"/>
      <c r="R88" s="43">
        <f t="shared" si="11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+'19'!J89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87"/>
      <c r="R89" s="43">
        <f t="shared" si="11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+'19'!J90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87"/>
      <c r="R90" s="43">
        <f t="shared" si="11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+'19'!J91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87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+'19'!J92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87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+'19'!J93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87"/>
      <c r="R93" s="43">
        <f t="shared" si="11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+'19'!J94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+'19'!J95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+'19'!J96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87"/>
      <c r="R96" s="43">
        <f t="shared" si="11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+'19'!J97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87"/>
      <c r="R97" s="43">
        <f t="shared" si="11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+'19'!J98</f>
        <v>3</v>
      </c>
      <c r="F98" s="72">
        <v>0</v>
      </c>
      <c r="G98" s="46">
        <f t="shared" si="7"/>
        <v>3</v>
      </c>
      <c r="H98" s="82">
        <v>0</v>
      </c>
      <c r="I98" s="80">
        <v>0</v>
      </c>
      <c r="J98" s="46">
        <f t="shared" si="8"/>
        <v>3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+'19'!J99</f>
        <v>0</v>
      </c>
      <c r="F99" s="72">
        <v>0</v>
      </c>
      <c r="G99" s="46">
        <f t="shared" si="7"/>
        <v>0</v>
      </c>
      <c r="H99" s="82">
        <v>0</v>
      </c>
      <c r="I99" s="80">
        <v>0</v>
      </c>
      <c r="J99" s="46">
        <f t="shared" si="8"/>
        <v>0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87"/>
      <c r="R99" s="43">
        <f t="shared" si="11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+'19'!J100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+'19'!J101</f>
        <v>0</v>
      </c>
      <c r="F101" s="72">
        <v>0</v>
      </c>
      <c r="G101" s="46">
        <f t="shared" si="7"/>
        <v>0</v>
      </c>
      <c r="H101" s="82">
        <v>0</v>
      </c>
      <c r="I101" s="80">
        <v>0</v>
      </c>
      <c r="J101" s="46">
        <f t="shared" si="8"/>
        <v>0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87"/>
      <c r="R101" s="43">
        <f t="shared" si="11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+'19'!J102</f>
        <v>0</v>
      </c>
      <c r="F102" s="72">
        <v>0</v>
      </c>
      <c r="G102" s="46">
        <f t="shared" si="7"/>
        <v>0</v>
      </c>
      <c r="H102" s="82">
        <v>0</v>
      </c>
      <c r="I102" s="80">
        <v>0</v>
      </c>
      <c r="J102" s="46">
        <f t="shared" si="8"/>
        <v>0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87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+'19'!J103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87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+'19'!J104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87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+'19'!J105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87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+'19'!J106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87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+'19'!J107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+'19'!J108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89"/>
      <c r="R108" s="43">
        <f t="shared" si="11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+'19'!J109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89"/>
      <c r="R109" s="43">
        <f t="shared" si="11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+'19'!J110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87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+'19'!J111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87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+'19'!J112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87"/>
      <c r="R112" s="43">
        <f t="shared" si="11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+'19'!J113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87"/>
      <c r="R113" s="43">
        <f t="shared" si="11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+'19'!J114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+'19'!J115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87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+'19'!J116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87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+'19'!J117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87"/>
      <c r="R117" s="43">
        <f t="shared" si="11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+'19'!J118</f>
        <v>2</v>
      </c>
      <c r="F118" s="72">
        <v>0</v>
      </c>
      <c r="G118" s="46">
        <f t="shared" si="7"/>
        <v>2</v>
      </c>
      <c r="H118" s="82">
        <v>0</v>
      </c>
      <c r="I118" s="80">
        <v>0</v>
      </c>
      <c r="J118" s="46">
        <f t="shared" si="8"/>
        <v>2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87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+'19'!J119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87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+'19'!J120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87"/>
      <c r="R120" s="43">
        <f t="shared" si="11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+'19'!J121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87"/>
      <c r="R121" s="43">
        <f t="shared" si="11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+'19'!J122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87"/>
      <c r="R122" s="43">
        <f t="shared" si="11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+'19'!J123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87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+'19'!J124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87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+'19'!J125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87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+'19'!J126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87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+'19'!J127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87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+'19'!J128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87"/>
      <c r="R128" s="43">
        <f t="shared" si="11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+'19'!J129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87"/>
      <c r="R129" s="43">
        <f t="shared" si="11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+'19'!J130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87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+'19'!J131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87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+'19'!J132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87"/>
      <c r="R132" s="43">
        <f t="shared" si="11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+'19'!J133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87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+'19'!J134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87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+'19'!J135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+'19'!J136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87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+'19'!J137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87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+'19'!J138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87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+'19'!J139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87"/>
      <c r="R139" s="43">
        <f t="shared" si="11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+'19'!J140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87"/>
      <c r="R140" s="43">
        <f t="shared" si="11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+'19'!J141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87"/>
      <c r="R141" s="43">
        <f t="shared" si="11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+'19'!J142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87"/>
      <c r="R142" s="43">
        <f t="shared" si="11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+'19'!J143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87"/>
      <c r="R143" s="43">
        <f t="shared" si="11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+'19'!J144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87"/>
      <c r="R144" s="43">
        <f t="shared" si="11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+'19'!J145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87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+'19'!J146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87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+'19'!J147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87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+'19'!J148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+'19'!J149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+'19'!J150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87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+'19'!J151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87"/>
      <c r="R151" s="43">
        <f t="shared" si="11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+'19'!J152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87"/>
      <c r="R152" s="43">
        <f t="shared" si="11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+'19'!J153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89"/>
      <c r="R153" s="43">
        <f t="shared" si="11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+'19'!J154</f>
        <v>0</v>
      </c>
      <c r="F154" s="72">
        <v>0</v>
      </c>
      <c r="G154" s="46">
        <f t="shared" si="12"/>
        <v>0</v>
      </c>
      <c r="H154" s="82">
        <v>0</v>
      </c>
      <c r="I154" s="80">
        <v>0</v>
      </c>
      <c r="J154" s="46">
        <f t="shared" si="13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+'19'!J155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+'19'!J156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+'19'!J157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+'19'!J158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+'19'!J159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+'19'!J160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+'19'!J161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+'19'!J162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+'19'!J163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+'19'!J164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+'19'!J165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+'19'!J166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+'19'!J167</f>
        <v>0</v>
      </c>
      <c r="F167" s="72">
        <v>0</v>
      </c>
      <c r="G167" s="46">
        <f t="shared" si="12"/>
        <v>0</v>
      </c>
      <c r="H167" s="82">
        <v>0</v>
      </c>
      <c r="I167" s="80">
        <v>0</v>
      </c>
      <c r="J167" s="46">
        <f t="shared" si="13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+'19'!J168</f>
        <v>0</v>
      </c>
      <c r="F168" s="72">
        <v>0</v>
      </c>
      <c r="G168" s="46">
        <f t="shared" si="12"/>
        <v>0</v>
      </c>
      <c r="H168" s="82">
        <v>0</v>
      </c>
      <c r="I168" s="80">
        <v>0</v>
      </c>
      <c r="J168" s="46">
        <f t="shared" si="13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+'19'!J169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+'19'!J170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+'19'!J171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+'19'!J172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+'19'!J173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+'19'!J174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+'19'!J175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+'19'!J176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+'19'!J177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+'19'!J178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+'19'!J179</f>
        <v>0</v>
      </c>
      <c r="F179" s="72">
        <v>0</v>
      </c>
      <c r="G179" s="46">
        <f t="shared" si="12"/>
        <v>0</v>
      </c>
      <c r="H179" s="82">
        <v>0</v>
      </c>
      <c r="I179" s="80">
        <v>0</v>
      </c>
      <c r="J179" s="46">
        <f t="shared" si="13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+'19'!J180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+'19'!J181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+'19'!J182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+'19'!J183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+'19'!J184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+'19'!J185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+'19'!J186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+'19'!J187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+'19'!J188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+'19'!J189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+'19'!J190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+'19'!J191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+'19'!J192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+'19'!J193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+'19'!J194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+'19'!J195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+'19'!J196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+'19'!J197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+'19'!J198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+'19'!J199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+'19'!J200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+'19'!J201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+'19'!J202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+'19'!J203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+'19'!J204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+'19'!J205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+'19'!J206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+'19'!J215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SUM(O230:DA231)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/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23622047244094491" right="0.23622047244094491" top="0.26" bottom="0.42" header="0.17" footer="0.31496062992125984"/>
  <pageSetup paperSize="9" scale="37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  <pageSetUpPr fitToPage="1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customHeight="1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+'20'!J5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+'20'!J6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+'20'!J11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+'20'!J22</f>
        <v>1</v>
      </c>
      <c r="F22" s="72">
        <v>0</v>
      </c>
      <c r="G22" s="46">
        <f t="shared" si="0"/>
        <v>1</v>
      </c>
      <c r="H22" s="82">
        <v>0</v>
      </c>
      <c r="I22" s="80">
        <v>0</v>
      </c>
      <c r="J22" s="46">
        <f t="shared" si="1"/>
        <v>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+'20'!J24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+'20'!J28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+'20'!J31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+'20'!J35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+'20'!J38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+'20'!J39</f>
        <v>8</v>
      </c>
      <c r="F39" s="72">
        <v>0</v>
      </c>
      <c r="G39" s="46">
        <f t="shared" si="0"/>
        <v>8</v>
      </c>
      <c r="H39" s="82">
        <v>0</v>
      </c>
      <c r="I39" s="80">
        <v>0</v>
      </c>
      <c r="J39" s="46">
        <f t="shared" si="1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+'20'!J40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+'20'!J44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+'20'!J47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+'20'!J50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+'20'!J54</f>
        <v>2</v>
      </c>
      <c r="F54" s="72">
        <v>0</v>
      </c>
      <c r="G54" s="46">
        <f t="shared" si="0"/>
        <v>2</v>
      </c>
      <c r="H54" s="82">
        <v>0</v>
      </c>
      <c r="I54" s="80">
        <v>0</v>
      </c>
      <c r="J54" s="46">
        <f t="shared" si="1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+'20'!J55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+'20'!J56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+'20'!J57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+'20'!J58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+'20'!J59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+'20'!J61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+'20'!J62</f>
        <v>0</v>
      </c>
      <c r="F62" s="72">
        <v>0</v>
      </c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+'20'!J63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+'20'!J64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+'20'!J65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+'20'!J69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+'20'!J73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+'20'!J74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+'20'!J75</f>
        <v>11</v>
      </c>
      <c r="F75" s="72">
        <v>0</v>
      </c>
      <c r="G75" s="46">
        <f t="shared" si="5"/>
        <v>11</v>
      </c>
      <c r="H75" s="82">
        <v>0</v>
      </c>
      <c r="I75" s="80">
        <v>0</v>
      </c>
      <c r="J75" s="46">
        <f t="shared" si="6"/>
        <v>11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+'20'!J78</f>
        <v>6</v>
      </c>
      <c r="F78" s="72">
        <v>0</v>
      </c>
      <c r="G78" s="46">
        <f t="shared" si="5"/>
        <v>6</v>
      </c>
      <c r="H78" s="82">
        <v>0</v>
      </c>
      <c r="I78" s="80">
        <v>0</v>
      </c>
      <c r="J78" s="46">
        <f t="shared" si="6"/>
        <v>6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+'20'!J79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+'20'!J80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+'20'!J81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+'20'!J82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+'20'!J83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+'20'!J84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+'20'!J86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+'20'!J87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+'20'!J94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+'20'!J95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+'20'!J98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+'20'!J99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+'20'!J100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+'20'!J101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+'20'!J102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+'20'!J114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+'20'!J118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2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+'20'!J133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+'20'!J134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+'20'!J135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+'20'!J136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+'20'!J149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+'20'!J154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+'20'!J155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89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87"/>
      <c r="R156" s="43">
        <f t="shared" si="14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+'20'!J157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87"/>
      <c r="R158" s="43">
        <f t="shared" si="14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87"/>
      <c r="R159" s="43">
        <f t="shared" si="14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+'20'!J160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87"/>
      <c r="R161" s="43">
        <f t="shared" si="14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+'20'!J162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87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89"/>
      <c r="R164" s="43">
        <f t="shared" si="14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87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89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87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87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87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87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87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87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89"/>
      <c r="R173" s="43">
        <f t="shared" si="14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89"/>
      <c r="R174" s="43">
        <f t="shared" si="14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89"/>
      <c r="R175" s="43">
        <f t="shared" si="14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89"/>
      <c r="R176" s="43">
        <f t="shared" si="14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89"/>
      <c r="R177" s="43">
        <f t="shared" si="14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89"/>
      <c r="R178" s="43">
        <f t="shared" si="14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89"/>
      <c r="R179" s="43">
        <f t="shared" si="14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89"/>
      <c r="R180" s="43">
        <f t="shared" si="14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87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87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+'20'!J183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87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87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87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89"/>
      <c r="R189" s="43">
        <f t="shared" si="14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89"/>
      <c r="R190" s="43">
        <f t="shared" si="14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89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89"/>
      <c r="R192" s="43">
        <f t="shared" si="14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89"/>
      <c r="R193" s="43">
        <f t="shared" si="14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89"/>
      <c r="R194" s="43">
        <f t="shared" si="14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89"/>
      <c r="R195" s="43">
        <f t="shared" si="14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89"/>
      <c r="R196" s="43">
        <f t="shared" si="14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+'20'!J197</f>
        <v>0</v>
      </c>
      <c r="F197" s="72">
        <v>0</v>
      </c>
      <c r="G197" s="46">
        <f t="shared" ref="G197:G225" si="15">E197+F197</f>
        <v>0</v>
      </c>
      <c r="H197" s="82">
        <v>0</v>
      </c>
      <c r="I197" s="80">
        <v>0</v>
      </c>
      <c r="J197" s="46">
        <f t="shared" ref="J197:J225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89"/>
      <c r="R197" s="43">
        <f t="shared" si="14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+'20'!J198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87"/>
      <c r="R198" s="43">
        <f t="shared" si="14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+'20'!J199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87"/>
      <c r="R199" s="43">
        <f t="shared" si="14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+'20'!J200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87"/>
      <c r="R200" s="43">
        <f t="shared" si="14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+'20'!J201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+'20'!J202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89"/>
      <c r="R202" s="43">
        <f t="shared" si="14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+'20'!J203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89"/>
      <c r="R203" s="43">
        <f t="shared" si="14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+'20'!J204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89"/>
      <c r="R204" s="43">
        <f t="shared" si="14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+'20'!J205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89"/>
      <c r="R205" s="43">
        <f t="shared" si="14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+'20'!J206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89"/>
      <c r="R206" s="43">
        <f t="shared" si="14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+'20'!J207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89"/>
      <c r="R207" s="43">
        <f t="shared" si="14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+'20'!J208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89"/>
      <c r="R208" s="43">
        <f t="shared" si="14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+'20'!J209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89"/>
      <c r="R209" s="43">
        <f t="shared" si="14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+'20'!J210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89"/>
      <c r="R210" s="43">
        <f t="shared" si="14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+'20'!J211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89"/>
      <c r="R211" s="43">
        <f t="shared" si="14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+'20'!J212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89"/>
      <c r="R212" s="43">
        <f t="shared" si="14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+'20'!J213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89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+'20'!J214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89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+'20'!J215</f>
        <v>4</v>
      </c>
      <c r="F215" s="72">
        <v>0</v>
      </c>
      <c r="G215" s="46">
        <f t="shared" si="15"/>
        <v>4</v>
      </c>
      <c r="H215" s="82">
        <v>0</v>
      </c>
      <c r="I215" s="80">
        <v>0</v>
      </c>
      <c r="J215" s="46">
        <f t="shared" si="16"/>
        <v>4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87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+'20'!J216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87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+'20'!J217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87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+'20'!J218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87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+'20'!J219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87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+'20'!J220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87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+'20'!J221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87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+'20'!J222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87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+'20'!J223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87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+'20'!J224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87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+'20'!J225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87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SUM(O230:DA231)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/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25" right="0.25" top="0.17" bottom="0.17" header="0.3" footer="0.3"/>
  <pageSetup paperSize="9" scale="37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  <pageSetUpPr fitToPage="1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customHeight="1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+'21'!J5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+'21'!J6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+'21'!J11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+'21'!J22</f>
        <v>1</v>
      </c>
      <c r="F22" s="72">
        <v>0</v>
      </c>
      <c r="G22" s="46">
        <f t="shared" si="0"/>
        <v>1</v>
      </c>
      <c r="H22" s="82">
        <v>0</v>
      </c>
      <c r="I22" s="80">
        <v>0</v>
      </c>
      <c r="J22" s="46">
        <f t="shared" si="1"/>
        <v>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+'21'!J24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+'21'!J31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+'21'!J35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+'21'!J38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+'21'!J39</f>
        <v>8</v>
      </c>
      <c r="F39" s="72">
        <v>0</v>
      </c>
      <c r="G39" s="46">
        <f t="shared" si="0"/>
        <v>8</v>
      </c>
      <c r="H39" s="82">
        <v>0</v>
      </c>
      <c r="I39" s="80">
        <v>0</v>
      </c>
      <c r="J39" s="46">
        <f t="shared" si="1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+'21'!J40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+'21'!J44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+'21'!J47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+'21'!J50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+'21'!J54</f>
        <v>2</v>
      </c>
      <c r="F54" s="72">
        <v>0</v>
      </c>
      <c r="G54" s="46">
        <f t="shared" si="0"/>
        <v>2</v>
      </c>
      <c r="H54" s="82">
        <v>0</v>
      </c>
      <c r="I54" s="80">
        <v>0</v>
      </c>
      <c r="J54" s="46">
        <f t="shared" si="1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+'21'!J55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+'21'!J56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+'21'!J57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+'21'!J59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+'21'!J61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+'21'!J62</f>
        <v>0</v>
      </c>
      <c r="F62" s="72">
        <v>0</v>
      </c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+'21'!J63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+'21'!J64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+'21'!J65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+'21'!J69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+'21'!J73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+'21'!J74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+'21'!J75</f>
        <v>11</v>
      </c>
      <c r="F75" s="72">
        <v>0</v>
      </c>
      <c r="G75" s="46">
        <f t="shared" si="5"/>
        <v>11</v>
      </c>
      <c r="H75" s="82">
        <v>0</v>
      </c>
      <c r="I75" s="80">
        <v>0</v>
      </c>
      <c r="J75" s="46">
        <f t="shared" si="6"/>
        <v>11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+'21'!J78</f>
        <v>6</v>
      </c>
      <c r="F78" s="72">
        <v>0</v>
      </c>
      <c r="G78" s="46">
        <f t="shared" si="5"/>
        <v>6</v>
      </c>
      <c r="H78" s="82">
        <v>0</v>
      </c>
      <c r="I78" s="80">
        <v>0</v>
      </c>
      <c r="J78" s="46">
        <f t="shared" si="6"/>
        <v>6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+'21'!J79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+'21'!J80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+'21'!J81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+'21'!J82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+'21'!J83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+'21'!J84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+'21'!J86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+'21'!J87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+'21'!J94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+'21'!J95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+'21'!J98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+'21'!J99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+'21'!J100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+'21'!J101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+'21'!J102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+'21'!J114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+'21'!J118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2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+'21'!J133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+'21'!J134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+'21'!J135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+'21'!J136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+'21'!J149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+'21'!J154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+'21'!J155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89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87"/>
      <c r="R156" s="43">
        <f t="shared" si="14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+'21'!J157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87"/>
      <c r="R158" s="43">
        <f t="shared" si="14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87"/>
      <c r="R159" s="43">
        <f t="shared" si="14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+'21'!J160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87"/>
      <c r="R161" s="43">
        <f t="shared" si="14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+'21'!J162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87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89"/>
      <c r="R164" s="43">
        <f t="shared" si="14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87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89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87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87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87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87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87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87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89"/>
      <c r="R173" s="43">
        <f t="shared" si="14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89"/>
      <c r="R174" s="43">
        <f t="shared" si="14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89"/>
      <c r="R175" s="43">
        <f t="shared" si="14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89"/>
      <c r="R176" s="43">
        <f t="shared" si="14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89"/>
      <c r="R177" s="43">
        <f t="shared" si="14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89"/>
      <c r="R178" s="43">
        <f t="shared" si="14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89"/>
      <c r="R179" s="43">
        <f t="shared" si="14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89"/>
      <c r="R180" s="43">
        <f t="shared" si="14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87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87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+'21'!J183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87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87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87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89"/>
      <c r="R189" s="43">
        <f t="shared" si="14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89"/>
      <c r="R190" s="43">
        <f t="shared" si="14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89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89"/>
      <c r="R192" s="43">
        <f t="shared" si="14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89"/>
      <c r="R193" s="43">
        <f t="shared" si="14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89"/>
      <c r="R194" s="43">
        <f t="shared" si="14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89"/>
      <c r="R195" s="43">
        <f t="shared" si="14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89"/>
      <c r="R196" s="43">
        <f t="shared" si="14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+'21'!J197</f>
        <v>0</v>
      </c>
      <c r="F197" s="72">
        <v>0</v>
      </c>
      <c r="G197" s="46">
        <f t="shared" ref="G197:G225" si="15">E197+F197</f>
        <v>0</v>
      </c>
      <c r="H197" s="82">
        <v>0</v>
      </c>
      <c r="I197" s="80">
        <v>0</v>
      </c>
      <c r="J197" s="46">
        <f t="shared" ref="J197:J225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89"/>
      <c r="R197" s="43">
        <f t="shared" si="14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+'21'!J198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87"/>
      <c r="R198" s="43">
        <f t="shared" si="14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+'21'!J199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87"/>
      <c r="R199" s="43">
        <f t="shared" si="14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+'21'!J200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87"/>
      <c r="R200" s="43">
        <f t="shared" si="14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+'21'!J201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+'21'!J202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89"/>
      <c r="R202" s="43">
        <f t="shared" si="14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+'21'!J203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89"/>
      <c r="R203" s="43">
        <f t="shared" si="14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+'21'!J204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89"/>
      <c r="R204" s="43">
        <f t="shared" si="14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+'21'!J205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89"/>
      <c r="R205" s="43">
        <f t="shared" si="14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+'21'!J206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89"/>
      <c r="R206" s="43">
        <f t="shared" si="14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+'21'!J207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89"/>
      <c r="R207" s="43">
        <f t="shared" si="14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+'21'!J208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89"/>
      <c r="R208" s="43">
        <f t="shared" si="14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+'21'!J209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89"/>
      <c r="R209" s="43">
        <f t="shared" si="14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+'21'!J210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89"/>
      <c r="R210" s="43">
        <f t="shared" si="14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+'21'!J211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89"/>
      <c r="R211" s="43">
        <f t="shared" si="14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+'21'!J212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89"/>
      <c r="R212" s="43">
        <f t="shared" si="14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+'21'!J213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89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+'21'!J214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89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+'21'!J215</f>
        <v>4</v>
      </c>
      <c r="F215" s="72">
        <v>0</v>
      </c>
      <c r="G215" s="46">
        <f t="shared" si="15"/>
        <v>4</v>
      </c>
      <c r="H215" s="82">
        <v>0</v>
      </c>
      <c r="I215" s="80">
        <v>0</v>
      </c>
      <c r="J215" s="46">
        <f t="shared" si="16"/>
        <v>4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87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+'21'!J216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87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+'21'!J217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87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+'21'!J218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87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+'21'!J219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87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+'21'!J220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87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+'21'!J221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87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+'21'!J222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87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+'21'!J223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87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+'21'!J224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87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+'21'!J225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87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SUM(O230:DA231)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/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25" right="0.25" top="0.17" bottom="0.3" header="0.3" footer="0.3"/>
  <pageSetup paperSize="9" scale="37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  <pageSetUpPr fitToPage="1"/>
  </sheetPr>
  <dimension ref="A1:U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customHeight="1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+'22'!J5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+'22'!J6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+'22'!J11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+'22'!J15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+'22'!J22</f>
        <v>1</v>
      </c>
      <c r="F22" s="72">
        <v>0</v>
      </c>
      <c r="G22" s="46">
        <f t="shared" si="0"/>
        <v>1</v>
      </c>
      <c r="H22" s="82">
        <v>0</v>
      </c>
      <c r="I22" s="80">
        <v>0</v>
      </c>
      <c r="J22" s="46">
        <f t="shared" si="1"/>
        <v>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+'22'!J24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+'22'!J31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+'22'!J35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+'22'!J38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+'22'!J39</f>
        <v>8</v>
      </c>
      <c r="F39" s="72">
        <v>0</v>
      </c>
      <c r="G39" s="46">
        <f t="shared" si="0"/>
        <v>8</v>
      </c>
      <c r="H39" s="82">
        <v>0</v>
      </c>
      <c r="I39" s="80">
        <v>0</v>
      </c>
      <c r="J39" s="46">
        <f t="shared" si="1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+'22'!J40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+'22'!J44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+'22'!J47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+'22'!J50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+'22'!J54</f>
        <v>2</v>
      </c>
      <c r="F54" s="72">
        <v>0</v>
      </c>
      <c r="G54" s="46">
        <f t="shared" si="0"/>
        <v>2</v>
      </c>
      <c r="H54" s="82">
        <v>0</v>
      </c>
      <c r="I54" s="80">
        <v>0</v>
      </c>
      <c r="J54" s="46">
        <f t="shared" si="1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+'22'!J55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+'22'!J56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+'22'!J57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+'22'!J59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+'22'!J61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+'22'!J62</f>
        <v>0</v>
      </c>
      <c r="F62" s="72">
        <v>0</v>
      </c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+'22'!J63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+'22'!J64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+'22'!J65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+'22'!J69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+'22'!J73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+'22'!J74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+'22'!J75</f>
        <v>11</v>
      </c>
      <c r="F75" s="72">
        <v>0</v>
      </c>
      <c r="G75" s="46">
        <f t="shared" si="5"/>
        <v>11</v>
      </c>
      <c r="H75" s="82">
        <v>0</v>
      </c>
      <c r="I75" s="80">
        <v>0</v>
      </c>
      <c r="J75" s="46">
        <f t="shared" si="6"/>
        <v>11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+'22'!J78</f>
        <v>6</v>
      </c>
      <c r="F78" s="72">
        <v>0</v>
      </c>
      <c r="G78" s="46">
        <f t="shared" si="5"/>
        <v>6</v>
      </c>
      <c r="H78" s="82">
        <v>0</v>
      </c>
      <c r="I78" s="80">
        <v>0</v>
      </c>
      <c r="J78" s="46">
        <f t="shared" si="6"/>
        <v>6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+'22'!J79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+'22'!J80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+'22'!J81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+'22'!J82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+'22'!J83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+'22'!J84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+'22'!J86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+'22'!J87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+'22'!J94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+'22'!J95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+'22'!J98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+'22'!J99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+'22'!J100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+'22'!J101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+'22'!J102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+'22'!J114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+'22'!J118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2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+'22'!J133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+'22'!J134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+'22'!J135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+'22'!J136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+'22'!J149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+'22'!J154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+'22'!J155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89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87"/>
      <c r="R156" s="43">
        <f t="shared" si="14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+'22'!J157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87"/>
      <c r="R158" s="43">
        <f t="shared" si="14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87"/>
      <c r="R159" s="43">
        <f t="shared" si="14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+'22'!J160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87"/>
      <c r="R161" s="43">
        <f t="shared" si="14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+'22'!J162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87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89"/>
      <c r="R164" s="43">
        <f t="shared" si="14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87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89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87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87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87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87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87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87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89"/>
      <c r="R173" s="43">
        <f t="shared" si="14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89"/>
      <c r="R174" s="43">
        <f t="shared" si="14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89"/>
      <c r="R175" s="43">
        <f t="shared" si="14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89"/>
      <c r="R176" s="43">
        <f t="shared" si="14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89"/>
      <c r="R177" s="43">
        <f t="shared" si="14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89"/>
      <c r="R178" s="43">
        <f t="shared" si="14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89"/>
      <c r="R179" s="43">
        <f t="shared" si="14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89"/>
      <c r="R180" s="43">
        <f t="shared" si="14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87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87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+'22'!J183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87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87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87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89"/>
      <c r="R189" s="43">
        <f t="shared" si="14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89"/>
      <c r="R190" s="43">
        <f t="shared" si="14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89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89"/>
      <c r="R192" s="43">
        <f t="shared" si="14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89"/>
      <c r="R193" s="43">
        <f t="shared" si="14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89"/>
      <c r="R194" s="43">
        <f t="shared" si="14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89"/>
      <c r="R195" s="43">
        <f t="shared" si="14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89"/>
      <c r="R196" s="43">
        <f t="shared" si="14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+'22'!J197</f>
        <v>0</v>
      </c>
      <c r="F197" s="72">
        <v>0</v>
      </c>
      <c r="G197" s="46">
        <f t="shared" ref="G197:G225" si="15">E197+F197</f>
        <v>0</v>
      </c>
      <c r="H197" s="82">
        <v>0</v>
      </c>
      <c r="I197" s="80">
        <v>0</v>
      </c>
      <c r="J197" s="46">
        <f t="shared" ref="J197:J225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89"/>
      <c r="R197" s="43">
        <f t="shared" si="14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+'22'!J198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87"/>
      <c r="R198" s="43">
        <f t="shared" si="14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+'22'!J199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87"/>
      <c r="R199" s="43">
        <f t="shared" si="14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+'22'!J200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87"/>
      <c r="R200" s="43">
        <f t="shared" si="14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+'22'!J201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+'22'!J202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89"/>
      <c r="R202" s="43">
        <f t="shared" si="14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+'22'!J203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89"/>
      <c r="R203" s="43">
        <f t="shared" si="14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+'22'!J204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89"/>
      <c r="R204" s="43">
        <f t="shared" si="14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+'22'!J205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89"/>
      <c r="R205" s="43">
        <f t="shared" si="14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+'22'!J206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89"/>
      <c r="R206" s="43">
        <f t="shared" si="14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+'22'!J207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89"/>
      <c r="R207" s="43">
        <f t="shared" si="14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+'22'!J208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89"/>
      <c r="R208" s="43">
        <f t="shared" si="14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+'22'!J209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89"/>
      <c r="R209" s="43">
        <f t="shared" si="14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+'22'!J210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89"/>
      <c r="R210" s="43">
        <f t="shared" si="14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+'22'!J211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89"/>
      <c r="R211" s="43">
        <f t="shared" si="14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+'22'!J212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89"/>
      <c r="R212" s="43">
        <f t="shared" si="14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+'22'!J213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89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+'22'!J214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89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+'22'!J215</f>
        <v>4</v>
      </c>
      <c r="F215" s="72">
        <v>0</v>
      </c>
      <c r="G215" s="46">
        <f t="shared" si="15"/>
        <v>4</v>
      </c>
      <c r="H215" s="82">
        <v>0</v>
      </c>
      <c r="I215" s="80">
        <v>0</v>
      </c>
      <c r="J215" s="46">
        <f t="shared" si="16"/>
        <v>4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87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+'22'!J216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87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+'22'!J217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87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+'22'!J218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87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+'22'!J219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87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+'22'!J220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87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+'22'!J221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87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+'22'!J222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87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+'22'!J223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87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+'22'!J224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87"/>
      <c r="R224" s="43">
        <f t="shared" si="19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+'22'!J225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87"/>
      <c r="R225" s="43">
        <f t="shared" si="19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21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SUM(O230:DA231)</f>
        <v>335</v>
      </c>
      <c r="S230" s="2">
        <v>100</v>
      </c>
      <c r="T230" s="2">
        <v>200</v>
      </c>
      <c r="U230" s="2">
        <v>35</v>
      </c>
    </row>
    <row r="231" spans="1:21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21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-335</v>
      </c>
    </row>
    <row r="235" spans="1:21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/>
    </row>
    <row r="236" spans="1:21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335</v>
      </c>
    </row>
    <row r="237" spans="1:21" ht="24.6" x14ac:dyDescent="0.65">
      <c r="E237" s="1"/>
      <c r="F237" s="1"/>
      <c r="J237" s="2"/>
      <c r="L237" s="138" t="s">
        <v>211</v>
      </c>
      <c r="M237" s="139"/>
      <c r="N237" s="33">
        <f>+N235-N234</f>
        <v>335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25" right="0.25" top="0.27" bottom="0.23" header="0.3" footer="0.3"/>
  <pageSetup paperSize="9" scale="33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  <pageSetUpPr fitToPage="1"/>
  </sheetPr>
  <dimension ref="A1:AA312"/>
  <sheetViews>
    <sheetView zoomScale="89" zoomScaleNormal="89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customHeight="1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+'23'!J5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+'23'!J6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+'23'!J11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+'23'!J15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+'23'!J22</f>
        <v>1</v>
      </c>
      <c r="F22" s="72">
        <v>0</v>
      </c>
      <c r="G22" s="46">
        <f t="shared" si="0"/>
        <v>1</v>
      </c>
      <c r="H22" s="82">
        <v>0</v>
      </c>
      <c r="I22" s="80">
        <v>0</v>
      </c>
      <c r="J22" s="46">
        <f t="shared" si="1"/>
        <v>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+'23'!J24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+'23'!J31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+'23'!J35</f>
        <v>0</v>
      </c>
      <c r="F35" s="72">
        <v>0</v>
      </c>
      <c r="G35" s="46">
        <f t="shared" si="0"/>
        <v>0</v>
      </c>
      <c r="H35" s="82">
        <v>0</v>
      </c>
      <c r="I35" s="80">
        <v>0</v>
      </c>
      <c r="J35" s="46">
        <f t="shared" si="1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+'23'!J38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+'23'!J39</f>
        <v>8</v>
      </c>
      <c r="F39" s="72">
        <v>0</v>
      </c>
      <c r="G39" s="46">
        <f t="shared" si="0"/>
        <v>8</v>
      </c>
      <c r="H39" s="82">
        <v>0</v>
      </c>
      <c r="I39" s="80">
        <v>0</v>
      </c>
      <c r="J39" s="46">
        <f t="shared" si="1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+'23'!J40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+'23'!J44</f>
        <v>0</v>
      </c>
      <c r="F44" s="72">
        <v>0</v>
      </c>
      <c r="G44" s="46">
        <f t="shared" si="0"/>
        <v>0</v>
      </c>
      <c r="H44" s="82">
        <v>0</v>
      </c>
      <c r="I44" s="80">
        <v>0</v>
      </c>
      <c r="J44" s="46">
        <f t="shared" si="1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+'23'!J47</f>
        <v>0</v>
      </c>
      <c r="F47" s="72">
        <v>0</v>
      </c>
      <c r="G47" s="46">
        <f t="shared" si="0"/>
        <v>0</v>
      </c>
      <c r="H47" s="82">
        <v>0</v>
      </c>
      <c r="I47" s="80">
        <v>0</v>
      </c>
      <c r="J47" s="46">
        <f t="shared" si="1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+'23'!J50</f>
        <v>0</v>
      </c>
      <c r="F50" s="72">
        <v>0</v>
      </c>
      <c r="G50" s="46">
        <f t="shared" si="0"/>
        <v>0</v>
      </c>
      <c r="H50" s="82">
        <v>0</v>
      </c>
      <c r="I50" s="80">
        <v>0</v>
      </c>
      <c r="J50" s="46">
        <f t="shared" si="1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+'23'!J54</f>
        <v>2</v>
      </c>
      <c r="F54" s="72">
        <v>0</v>
      </c>
      <c r="G54" s="46">
        <f t="shared" si="0"/>
        <v>2</v>
      </c>
      <c r="H54" s="82">
        <v>0</v>
      </c>
      <c r="I54" s="80">
        <v>0</v>
      </c>
      <c r="J54" s="46">
        <f t="shared" si="1"/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+'23'!J55</f>
        <v>0</v>
      </c>
      <c r="F55" s="72">
        <v>0</v>
      </c>
      <c r="G55" s="46">
        <f t="shared" si="0"/>
        <v>0</v>
      </c>
      <c r="H55" s="82">
        <v>0</v>
      </c>
      <c r="I55" s="80">
        <v>0</v>
      </c>
      <c r="J55" s="46">
        <f t="shared" si="1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+'23'!J56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+'23'!J57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+'23'!J59</f>
        <v>0</v>
      </c>
      <c r="F59" s="72">
        <v>0</v>
      </c>
      <c r="G59" s="46">
        <f t="shared" si="0"/>
        <v>0</v>
      </c>
      <c r="H59" s="82">
        <v>0</v>
      </c>
      <c r="I59" s="80">
        <v>0</v>
      </c>
      <c r="J59" s="46">
        <f t="shared" si="1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+'23'!J61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+'23'!J62</f>
        <v>0</v>
      </c>
      <c r="F62" s="72">
        <v>0</v>
      </c>
      <c r="G62" s="46">
        <f t="shared" si="0"/>
        <v>0</v>
      </c>
      <c r="H62" s="82">
        <v>0</v>
      </c>
      <c r="I62" s="80">
        <v>0</v>
      </c>
      <c r="J62" s="46">
        <f t="shared" si="1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+'23'!J63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+'23'!J64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+'23'!J65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+'23'!J69</f>
        <v>0</v>
      </c>
      <c r="F69" s="72">
        <v>0</v>
      </c>
      <c r="G69" s="46">
        <f t="shared" ref="G69:G132" si="5">E69+F69</f>
        <v>0</v>
      </c>
      <c r="H69" s="82">
        <v>0</v>
      </c>
      <c r="I69" s="80">
        <v>0</v>
      </c>
      <c r="J69" s="46">
        <f t="shared" ref="J69:J132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+'23'!J73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+'23'!J74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+'23'!J75</f>
        <v>11</v>
      </c>
      <c r="F75" s="72">
        <v>0</v>
      </c>
      <c r="G75" s="46">
        <f t="shared" si="5"/>
        <v>11</v>
      </c>
      <c r="H75" s="82">
        <v>0</v>
      </c>
      <c r="I75" s="80">
        <v>0</v>
      </c>
      <c r="J75" s="46">
        <f t="shared" si="6"/>
        <v>11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+'23'!J78</f>
        <v>6</v>
      </c>
      <c r="F78" s="72">
        <v>0</v>
      </c>
      <c r="G78" s="46">
        <f t="shared" si="5"/>
        <v>6</v>
      </c>
      <c r="H78" s="82">
        <v>0</v>
      </c>
      <c r="I78" s="80">
        <v>0</v>
      </c>
      <c r="J78" s="46">
        <f t="shared" si="6"/>
        <v>6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+'23'!J79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+'23'!J80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+'23'!J81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+'23'!J82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+'23'!J83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+'23'!J84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+'23'!J86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+'23'!J87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+'23'!J94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+'23'!J95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+'23'!J98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+'23'!J99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+'23'!J100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+'23'!J101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+'23'!J102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+'23'!J114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+'23'!J118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2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+'23'!J133</f>
        <v>0</v>
      </c>
      <c r="F133" s="72">
        <v>0</v>
      </c>
      <c r="G133" s="46">
        <f t="shared" ref="G133:G196" si="10">E133+F133</f>
        <v>0</v>
      </c>
      <c r="H133" s="82">
        <v>0</v>
      </c>
      <c r="I133" s="80">
        <v>0</v>
      </c>
      <c r="J133" s="46">
        <f t="shared" ref="J133:J196" si="11">+G133-H133-K133-I133</f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+'23'!J134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+'23'!J135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+'23'!J136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+'23'!J149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+'23'!J154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+'23'!J155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89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87"/>
      <c r="R156" s="43">
        <f t="shared" si="14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+'23'!J157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87"/>
      <c r="R158" s="43">
        <f t="shared" si="14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87"/>
      <c r="R159" s="43">
        <f t="shared" si="14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+'23'!J160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87"/>
      <c r="R161" s="43">
        <f t="shared" si="14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+'23'!J162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87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89"/>
      <c r="R164" s="43">
        <f t="shared" si="14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87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89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87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87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87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87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87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87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89"/>
      <c r="R173" s="43">
        <f t="shared" si="14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89"/>
      <c r="R174" s="43">
        <f t="shared" si="14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89"/>
      <c r="R175" s="43">
        <f t="shared" si="14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89"/>
      <c r="R176" s="43">
        <f t="shared" si="14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89"/>
      <c r="R177" s="43">
        <f t="shared" si="14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89"/>
      <c r="R178" s="43">
        <f t="shared" si="14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89"/>
      <c r="R179" s="43">
        <f t="shared" si="14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89"/>
      <c r="R180" s="43">
        <f t="shared" si="14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87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87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+'23'!J183</f>
        <v>0</v>
      </c>
      <c r="F183" s="72">
        <v>0</v>
      </c>
      <c r="G183" s="46">
        <f t="shared" si="10"/>
        <v>0</v>
      </c>
      <c r="H183" s="82">
        <v>0</v>
      </c>
      <c r="I183" s="80">
        <v>0</v>
      </c>
      <c r="J183" s="46">
        <f t="shared" si="11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87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87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87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89"/>
      <c r="R189" s="43">
        <f t="shared" si="14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89"/>
      <c r="R190" s="43">
        <f t="shared" si="14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89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89"/>
      <c r="R192" s="43">
        <f t="shared" si="14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89"/>
      <c r="R193" s="43">
        <f t="shared" si="14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89"/>
      <c r="R194" s="43">
        <f t="shared" si="14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89"/>
      <c r="R195" s="43">
        <f t="shared" si="14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89"/>
      <c r="R196" s="43">
        <f t="shared" si="14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+'23'!J197</f>
        <v>0</v>
      </c>
      <c r="F197" s="72">
        <v>0</v>
      </c>
      <c r="G197" s="46">
        <f t="shared" ref="G197:G225" si="15">E197+F197</f>
        <v>0</v>
      </c>
      <c r="H197" s="82">
        <v>0</v>
      </c>
      <c r="I197" s="80">
        <v>0</v>
      </c>
      <c r="J197" s="46">
        <f t="shared" ref="J197:J225" si="16">+G197-H197-K197-I197</f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89"/>
      <c r="R197" s="43">
        <f t="shared" si="14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+'23'!J198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87"/>
      <c r="R198" s="43">
        <f t="shared" si="14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+'23'!J199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87"/>
      <c r="R199" s="43">
        <f t="shared" si="14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+'23'!J200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87"/>
      <c r="R200" s="43">
        <f t="shared" si="14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+'23'!J201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+'23'!J202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89"/>
      <c r="R202" s="43">
        <f t="shared" si="14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+'23'!J203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89"/>
      <c r="R203" s="43">
        <f t="shared" si="14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+'23'!J204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89"/>
      <c r="R204" s="43">
        <f t="shared" si="14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+'23'!J205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89"/>
      <c r="R205" s="43">
        <f t="shared" si="14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+'23'!J206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89"/>
      <c r="R206" s="43">
        <f t="shared" si="14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+'23'!J207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89"/>
      <c r="R207" s="43">
        <f t="shared" si="14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+'23'!J208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89"/>
      <c r="R208" s="43">
        <f t="shared" si="14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+'23'!J209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89"/>
      <c r="R209" s="43">
        <f t="shared" si="14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+'23'!J210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89"/>
      <c r="R210" s="43">
        <f t="shared" si="14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+'23'!J211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89"/>
      <c r="R211" s="43">
        <f t="shared" si="14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+'23'!J212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89"/>
      <c r="R212" s="43">
        <f t="shared" si="14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+'23'!J213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89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+'23'!J214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89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+'23'!J215</f>
        <v>4</v>
      </c>
      <c r="F215" s="72">
        <v>0</v>
      </c>
      <c r="G215" s="46">
        <f t="shared" si="15"/>
        <v>4</v>
      </c>
      <c r="H215" s="82">
        <v>0</v>
      </c>
      <c r="I215" s="80">
        <v>0</v>
      </c>
      <c r="J215" s="46">
        <f t="shared" si="16"/>
        <v>4</v>
      </c>
      <c r="K215" s="73"/>
      <c r="L215" s="20"/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87"/>
      <c r="R215" s="43">
        <f t="shared" si="14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+'23'!J216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/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87"/>
      <c r="R216" s="43">
        <f t="shared" si="14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+'23'!J217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/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87"/>
      <c r="R217" s="43">
        <f t="shared" si="14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+'23'!J218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/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87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+'23'!J219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87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+'23'!J220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87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+'23'!J221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87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+'23'!J222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87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+'23'!J223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87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+'23'!J224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87"/>
      <c r="R224" s="43">
        <f t="shared" si="19"/>
        <v>0</v>
      </c>
    </row>
    <row r="225" spans="1:27" ht="24.6" x14ac:dyDescent="0.65">
      <c r="A225" s="10">
        <v>221</v>
      </c>
      <c r="B225" s="10"/>
      <c r="C225" s="19"/>
      <c r="D225" s="10"/>
      <c r="E225" s="65">
        <f>+'23'!J225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87"/>
      <c r="R225" s="43">
        <f t="shared" si="19"/>
        <v>0</v>
      </c>
    </row>
    <row r="226" spans="1:27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27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27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27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27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SUM(O230:DA231)</f>
        <v>1110</v>
      </c>
      <c r="S230" s="2">
        <v>20</v>
      </c>
      <c r="T230" s="2">
        <v>220</v>
      </c>
      <c r="U230" s="2">
        <v>120</v>
      </c>
      <c r="V230" s="2">
        <v>100</v>
      </c>
      <c r="W230" s="2">
        <v>50</v>
      </c>
      <c r="X230" s="2">
        <v>50</v>
      </c>
      <c r="Y230" s="2">
        <v>300</v>
      </c>
      <c r="Z230" s="2">
        <v>100</v>
      </c>
      <c r="AA230" s="2">
        <v>150</v>
      </c>
    </row>
    <row r="231" spans="1:27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27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27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27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-1110</v>
      </c>
    </row>
    <row r="235" spans="1:27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/>
    </row>
    <row r="236" spans="1:27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1110</v>
      </c>
    </row>
    <row r="237" spans="1:27" ht="24.6" x14ac:dyDescent="0.65">
      <c r="E237" s="1"/>
      <c r="F237" s="1"/>
      <c r="J237" s="2"/>
      <c r="L237" s="138" t="s">
        <v>211</v>
      </c>
      <c r="M237" s="139"/>
      <c r="N237" s="33">
        <f>+N235-N234</f>
        <v>1110</v>
      </c>
    </row>
    <row r="238" spans="1:27" x14ac:dyDescent="0.6">
      <c r="J238" s="2"/>
      <c r="L238" s="2"/>
    </row>
    <row r="239" spans="1:27" ht="24.6" x14ac:dyDescent="0.65">
      <c r="J239" s="2"/>
      <c r="L239" s="74" t="s">
        <v>273</v>
      </c>
      <c r="M239" s="2" t="s">
        <v>309</v>
      </c>
    </row>
    <row r="240" spans="1:27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23622047244094491" right="0.23622047244094491" top="0.35433070866141736" bottom="0.31496062992125984" header="0.31496062992125984" footer="0.31496062992125984"/>
  <pageSetup paperSize="9" scale="28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+'24'!J5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+'24'!J6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+'24'!J11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+'24'!J22</f>
        <v>1</v>
      </c>
      <c r="F22" s="72">
        <v>0</v>
      </c>
      <c r="G22" s="46">
        <f t="shared" si="0"/>
        <v>1</v>
      </c>
      <c r="H22" s="82">
        <v>0</v>
      </c>
      <c r="I22" s="80">
        <v>0</v>
      </c>
      <c r="J22" s="46">
        <f t="shared" si="1"/>
        <v>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+'24'!J24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+'24'!J28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+'24'!J31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+'24'!J38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+'24'!J39</f>
        <v>8</v>
      </c>
      <c r="F39" s="72">
        <v>0</v>
      </c>
      <c r="G39" s="46">
        <f t="shared" si="0"/>
        <v>8</v>
      </c>
      <c r="H39" s="82">
        <v>0</v>
      </c>
      <c r="I39" s="80">
        <v>0</v>
      </c>
      <c r="J39" s="46">
        <f t="shared" si="1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+'24'!J40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+'24'!J47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+'24'!J50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+'24'!J54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+'24'!J55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+'24'!J56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+'24'!J57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+'24'!J61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+'24'!J63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+'24'!J64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+'24'!J65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+'24'!J73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+'24'!J75</f>
        <v>11</v>
      </c>
      <c r="F75" s="72">
        <v>0</v>
      </c>
      <c r="G75" s="46">
        <f t="shared" si="5"/>
        <v>11</v>
      </c>
      <c r="H75" s="82">
        <v>0</v>
      </c>
      <c r="I75" s="80">
        <v>0</v>
      </c>
      <c r="J75" s="46">
        <f t="shared" si="6"/>
        <v>11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+'24'!J78</f>
        <v>6</v>
      </c>
      <c r="F78" s="72">
        <v>0</v>
      </c>
      <c r="G78" s="46">
        <f t="shared" si="5"/>
        <v>6</v>
      </c>
      <c r="H78" s="82">
        <v>0</v>
      </c>
      <c r="I78" s="80">
        <v>0</v>
      </c>
      <c r="J78" s="46">
        <f t="shared" si="6"/>
        <v>6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+'24'!J79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+'24'!J86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+'24'!J98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+'24'!J99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+'24'!J118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2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+'24'!J154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+'24'!J215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+'25'!J5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+'25'!J6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+'25'!J11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+'25'!J22</f>
        <v>1</v>
      </c>
      <c r="F22" s="72">
        <v>0</v>
      </c>
      <c r="G22" s="46">
        <f t="shared" si="0"/>
        <v>1</v>
      </c>
      <c r="H22" s="82">
        <v>0</v>
      </c>
      <c r="I22" s="80">
        <v>0</v>
      </c>
      <c r="J22" s="46">
        <f t="shared" si="1"/>
        <v>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+'25'!J24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+'25'!J31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+'25'!J38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+'25'!J39</f>
        <v>8</v>
      </c>
      <c r="F39" s="72">
        <v>0</v>
      </c>
      <c r="G39" s="46">
        <f t="shared" si="0"/>
        <v>8</v>
      </c>
      <c r="H39" s="82">
        <v>0</v>
      </c>
      <c r="I39" s="80">
        <v>0</v>
      </c>
      <c r="J39" s="46">
        <f t="shared" si="1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+'25'!J40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+'25'!J47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+'25'!J54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+'25'!J55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+'25'!J56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+'25'!J57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+'25'!J61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+'25'!J63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+'25'!J64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+'25'!J65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+'25'!J73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+'25'!J75</f>
        <v>11</v>
      </c>
      <c r="F75" s="72">
        <v>0</v>
      </c>
      <c r="G75" s="46">
        <f t="shared" si="5"/>
        <v>11</v>
      </c>
      <c r="H75" s="82">
        <v>0</v>
      </c>
      <c r="I75" s="80">
        <v>0</v>
      </c>
      <c r="J75" s="46">
        <f t="shared" si="6"/>
        <v>11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+'25'!J78</f>
        <v>6</v>
      </c>
      <c r="F78" s="72">
        <v>0</v>
      </c>
      <c r="G78" s="46">
        <f t="shared" si="5"/>
        <v>6</v>
      </c>
      <c r="H78" s="82">
        <v>0</v>
      </c>
      <c r="I78" s="80">
        <v>0</v>
      </c>
      <c r="J78" s="46">
        <f t="shared" si="6"/>
        <v>6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+'25'!J79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+'25'!J86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+'25'!J98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+'25'!J118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2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+'25'!J215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+'26'!J5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+'26'!J6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+'26'!J11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+'26'!J22</f>
        <v>1</v>
      </c>
      <c r="F22" s="72">
        <v>0</v>
      </c>
      <c r="G22" s="46">
        <f t="shared" si="0"/>
        <v>1</v>
      </c>
      <c r="H22" s="82">
        <v>0</v>
      </c>
      <c r="I22" s="80">
        <v>0</v>
      </c>
      <c r="J22" s="46">
        <f t="shared" si="1"/>
        <v>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+'26'!J24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+'26'!J28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+'26'!J31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+'26'!J38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+'26'!J39</f>
        <v>8</v>
      </c>
      <c r="F39" s="72">
        <v>0</v>
      </c>
      <c r="G39" s="46">
        <f t="shared" si="0"/>
        <v>8</v>
      </c>
      <c r="H39" s="82">
        <v>0</v>
      </c>
      <c r="I39" s="80">
        <v>0</v>
      </c>
      <c r="J39" s="46">
        <f t="shared" si="1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+'26'!J40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+'26'!J47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+'26'!J50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+'26'!J54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+'26'!J55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+'26'!J56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+'26'!J57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+'26'!J61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+'26'!J63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+'26'!J64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+'26'!J65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+'26'!J73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+'26'!J75</f>
        <v>11</v>
      </c>
      <c r="F75" s="72">
        <v>0</v>
      </c>
      <c r="G75" s="46">
        <f t="shared" si="5"/>
        <v>11</v>
      </c>
      <c r="H75" s="82">
        <v>0</v>
      </c>
      <c r="I75" s="80">
        <v>0</v>
      </c>
      <c r="J75" s="46">
        <f t="shared" si="6"/>
        <v>11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+'26'!J78</f>
        <v>6</v>
      </c>
      <c r="F78" s="72">
        <v>0</v>
      </c>
      <c r="G78" s="46">
        <f t="shared" si="5"/>
        <v>6</v>
      </c>
      <c r="H78" s="82">
        <v>0</v>
      </c>
      <c r="I78" s="80">
        <v>0</v>
      </c>
      <c r="J78" s="46">
        <f t="shared" si="6"/>
        <v>6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+'26'!J79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+'26'!J86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+'26'!J98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+'26'!J118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2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+'26'!J215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+'27'!J5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+'27'!J6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+'27'!J11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+'27'!J22</f>
        <v>1</v>
      </c>
      <c r="F22" s="72">
        <v>0</v>
      </c>
      <c r="G22" s="46">
        <f t="shared" si="0"/>
        <v>1</v>
      </c>
      <c r="H22" s="82">
        <v>0</v>
      </c>
      <c r="I22" s="80">
        <v>0</v>
      </c>
      <c r="J22" s="46">
        <f t="shared" si="1"/>
        <v>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+'27'!J24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+'27'!J28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+'27'!J31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+'27'!J38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+'27'!J39</f>
        <v>8</v>
      </c>
      <c r="F39" s="72">
        <v>0</v>
      </c>
      <c r="G39" s="46">
        <f t="shared" si="0"/>
        <v>8</v>
      </c>
      <c r="H39" s="82">
        <v>0</v>
      </c>
      <c r="I39" s="80">
        <v>0</v>
      </c>
      <c r="J39" s="46">
        <f t="shared" si="1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+'27'!J40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+'27'!J47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+'27'!J50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+'27'!J54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+'27'!J55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+'27'!J56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+'27'!J57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+'27'!J61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+'27'!J63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+'27'!J64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+'27'!J65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+'27'!J73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+'27'!J75</f>
        <v>11</v>
      </c>
      <c r="F75" s="72">
        <v>0</v>
      </c>
      <c r="G75" s="46">
        <f t="shared" si="5"/>
        <v>11</v>
      </c>
      <c r="H75" s="82">
        <v>0</v>
      </c>
      <c r="I75" s="80">
        <v>0</v>
      </c>
      <c r="J75" s="46">
        <f t="shared" si="6"/>
        <v>11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+'27'!J78</f>
        <v>6</v>
      </c>
      <c r="F78" s="72">
        <v>0</v>
      </c>
      <c r="G78" s="46">
        <f t="shared" si="5"/>
        <v>6</v>
      </c>
      <c r="H78" s="82">
        <v>0</v>
      </c>
      <c r="I78" s="80">
        <v>0</v>
      </c>
      <c r="J78" s="46">
        <f t="shared" si="6"/>
        <v>6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+'27'!J79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+'27'!J86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+'27'!J98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+'27'!J118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2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+'27'!J183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+'27'!J201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+'27'!J215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+'28'!J5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+'28'!J6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+'28'!J11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+'28'!J22</f>
        <v>1</v>
      </c>
      <c r="F22" s="72">
        <v>0</v>
      </c>
      <c r="G22" s="46">
        <f t="shared" si="0"/>
        <v>1</v>
      </c>
      <c r="H22" s="82">
        <v>0</v>
      </c>
      <c r="I22" s="80">
        <v>0</v>
      </c>
      <c r="J22" s="46">
        <f t="shared" si="1"/>
        <v>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+'28'!J24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+'28'!J28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+'28'!J31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+'28'!J38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+'28'!J39</f>
        <v>8</v>
      </c>
      <c r="F39" s="72">
        <v>0</v>
      </c>
      <c r="G39" s="46">
        <f t="shared" si="0"/>
        <v>8</v>
      </c>
      <c r="H39" s="82">
        <v>0</v>
      </c>
      <c r="I39" s="80">
        <v>0</v>
      </c>
      <c r="J39" s="46">
        <f t="shared" si="1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+'28'!J40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+'28'!J47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+'28'!J50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+'28'!J54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+'28'!J55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+'28'!J56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+'28'!J57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+'28'!J58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+'28'!J61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+'28'!J63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+'28'!J64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+'28'!J65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+'28'!J73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+'28'!J75</f>
        <v>11</v>
      </c>
      <c r="F75" s="72">
        <v>0</v>
      </c>
      <c r="G75" s="46">
        <f t="shared" si="5"/>
        <v>11</v>
      </c>
      <c r="H75" s="82">
        <v>0</v>
      </c>
      <c r="I75" s="80">
        <v>0</v>
      </c>
      <c r="J75" s="46">
        <f t="shared" si="6"/>
        <v>11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+'28'!J78</f>
        <v>6</v>
      </c>
      <c r="F78" s="72">
        <v>0</v>
      </c>
      <c r="G78" s="46">
        <f t="shared" si="5"/>
        <v>6</v>
      </c>
      <c r="H78" s="82">
        <v>0</v>
      </c>
      <c r="I78" s="80">
        <v>0</v>
      </c>
      <c r="J78" s="46">
        <f t="shared" si="6"/>
        <v>6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+'28'!J79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+'28'!J86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+'28'!J98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+'28'!J118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2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+'28'!J183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+'28'!J201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+'28'!J215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+'29'!J5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+'29'!J6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+'29'!J11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+'29'!J15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+'29'!J22</f>
        <v>1</v>
      </c>
      <c r="F22" s="72">
        <v>0</v>
      </c>
      <c r="G22" s="46">
        <f t="shared" si="0"/>
        <v>1</v>
      </c>
      <c r="H22" s="82">
        <v>0</v>
      </c>
      <c r="I22" s="80">
        <v>0</v>
      </c>
      <c r="J22" s="46">
        <f t="shared" si="1"/>
        <v>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+'29'!J24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+'29'!J28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+'29'!J31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+'29'!J38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+'29'!J39</f>
        <v>8</v>
      </c>
      <c r="F39" s="72">
        <v>0</v>
      </c>
      <c r="G39" s="46">
        <f t="shared" si="0"/>
        <v>8</v>
      </c>
      <c r="H39" s="82">
        <v>0</v>
      </c>
      <c r="I39" s="80">
        <v>0</v>
      </c>
      <c r="J39" s="46">
        <f t="shared" si="1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+'29'!J40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+'29'!J47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+'29'!J50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+'29'!J54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+'29'!J55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+'29'!J56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+'29'!J57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+'29'!J58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+'29'!J61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+'29'!J63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+'29'!J64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+'29'!J65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+'29'!J73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+'29'!J75</f>
        <v>11</v>
      </c>
      <c r="F75" s="72">
        <v>0</v>
      </c>
      <c r="G75" s="46">
        <f t="shared" si="5"/>
        <v>11</v>
      </c>
      <c r="H75" s="82">
        <v>0</v>
      </c>
      <c r="I75" s="80">
        <v>0</v>
      </c>
      <c r="J75" s="46">
        <f t="shared" si="6"/>
        <v>11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+'29'!J78</f>
        <v>6</v>
      </c>
      <c r="F78" s="72">
        <v>0</v>
      </c>
      <c r="G78" s="46">
        <f t="shared" si="5"/>
        <v>6</v>
      </c>
      <c r="H78" s="82">
        <v>0</v>
      </c>
      <c r="I78" s="80">
        <v>0</v>
      </c>
      <c r="J78" s="46">
        <f t="shared" si="6"/>
        <v>6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+'29'!J79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+'29'!J86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+'29'!J98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+'29'!J99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+'29'!J101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+'29'!J102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+'29'!J118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2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+'29'!J135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+'29'!J136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+'29'!J154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+'29'!J183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+'29'!J201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+'29'!J215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5" sqref="L215"/>
      <selection pane="topRight" activeCell="L215" sqref="L215"/>
      <selection pane="bottomLeft" activeCell="L215" sqref="L215"/>
      <selection pane="bottomRight" activeCell="L215" sqref="L215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+'30'!J5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+'30'!J6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+'30'!J7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+'30'!J8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+'30'!J9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+'30'!J10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+'30'!J11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+'30'!J12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+'30'!J13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+'30'!J14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+'30'!J15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+'30'!J16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+'30'!J17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+'30'!J18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+'30'!J19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+'30'!J20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+'30'!J21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+'30'!J22</f>
        <v>1</v>
      </c>
      <c r="F22" s="72">
        <v>0</v>
      </c>
      <c r="G22" s="46">
        <f t="shared" si="0"/>
        <v>1</v>
      </c>
      <c r="H22" s="82">
        <v>0</v>
      </c>
      <c r="I22" s="80">
        <v>0</v>
      </c>
      <c r="J22" s="46">
        <f t="shared" si="1"/>
        <v>1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+'30'!J23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+'30'!J24</f>
        <v>1</v>
      </c>
      <c r="F24" s="72">
        <v>0</v>
      </c>
      <c r="G24" s="46">
        <f t="shared" si="0"/>
        <v>1</v>
      </c>
      <c r="H24" s="82">
        <v>0</v>
      </c>
      <c r="I24" s="80">
        <v>0</v>
      </c>
      <c r="J24" s="46">
        <f t="shared" si="1"/>
        <v>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+'30'!J25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+'30'!J26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+'30'!J27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+'30'!J28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+'30'!J29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+'30'!J30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+'30'!J31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+'30'!J32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+'30'!J33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+'30'!J34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+'30'!J35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+'30'!J36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+'30'!J37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+'30'!J38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6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+'30'!J39</f>
        <v>8</v>
      </c>
      <c r="F39" s="72">
        <v>0</v>
      </c>
      <c r="G39" s="46">
        <f t="shared" si="0"/>
        <v>8</v>
      </c>
      <c r="H39" s="82">
        <v>0</v>
      </c>
      <c r="I39" s="80">
        <v>0</v>
      </c>
      <c r="J39" s="46">
        <f t="shared" si="1"/>
        <v>8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+'30'!J40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+'30'!J41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+'30'!J42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+'30'!J43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+'30'!J44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+'30'!J45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+'30'!J46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+'30'!J47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+'30'!J48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+'30'!J49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+'30'!J50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+'30'!J51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+'30'!J52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+'30'!J53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+'30'!J54</f>
        <v>2</v>
      </c>
      <c r="F54" s="72">
        <v>0</v>
      </c>
      <c r="G54" s="46">
        <f>E54+F54</f>
        <v>2</v>
      </c>
      <c r="H54" s="82">
        <v>0</v>
      </c>
      <c r="I54" s="80">
        <v>0</v>
      </c>
      <c r="J54" s="46">
        <f>+G54-H54-K54-I54</f>
        <v>2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+'30'!J55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+'30'!J56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+'30'!J57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+'30'!J58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+'30'!J59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+'30'!J60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+'30'!J61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+'30'!J62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+'30'!J63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+'30'!J64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+'30'!J65</f>
        <v>2</v>
      </c>
      <c r="F65" s="72">
        <v>0</v>
      </c>
      <c r="G65" s="46">
        <f t="shared" si="0"/>
        <v>2</v>
      </c>
      <c r="H65" s="82">
        <v>0</v>
      </c>
      <c r="I65" s="80">
        <v>0</v>
      </c>
      <c r="J65" s="46">
        <f t="shared" si="1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+'30'!J66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+'30'!J67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+'30'!J68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+'30'!J69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+'30'!J70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+'30'!J71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+'30'!J72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+'30'!J73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+'30'!J74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+'30'!J75</f>
        <v>11</v>
      </c>
      <c r="F75" s="72">
        <v>0</v>
      </c>
      <c r="G75" s="46">
        <f t="shared" si="5"/>
        <v>11</v>
      </c>
      <c r="H75" s="82">
        <v>0</v>
      </c>
      <c r="I75" s="80">
        <v>0</v>
      </c>
      <c r="J75" s="46">
        <f t="shared" si="6"/>
        <v>11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+'30'!J76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+'30'!J77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+'30'!J78</f>
        <v>6</v>
      </c>
      <c r="F78" s="72">
        <v>0</v>
      </c>
      <c r="G78" s="46">
        <f t="shared" si="5"/>
        <v>6</v>
      </c>
      <c r="H78" s="82">
        <v>0</v>
      </c>
      <c r="I78" s="80">
        <v>0</v>
      </c>
      <c r="J78" s="46">
        <f t="shared" si="6"/>
        <v>6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+'30'!J79</f>
        <v>4</v>
      </c>
      <c r="F79" s="72">
        <v>0</v>
      </c>
      <c r="G79" s="46">
        <f t="shared" si="5"/>
        <v>4</v>
      </c>
      <c r="H79" s="82">
        <v>0</v>
      </c>
      <c r="I79" s="80">
        <v>0</v>
      </c>
      <c r="J79" s="46">
        <f t="shared" si="6"/>
        <v>4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+'30'!J80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+'30'!J81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+'30'!J82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+'30'!J83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+'30'!J84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+'30'!J85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+'30'!J86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3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+'30'!J87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+'30'!J88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+'30'!J89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+'30'!J90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+'30'!J91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+'30'!J92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+'30'!J93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+'30'!J94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+'30'!J95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+'30'!J96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+'30'!J97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+'30'!J98</f>
        <v>3</v>
      </c>
      <c r="F98" s="72">
        <v>0</v>
      </c>
      <c r="G98" s="46">
        <f t="shared" si="5"/>
        <v>3</v>
      </c>
      <c r="H98" s="82">
        <v>0</v>
      </c>
      <c r="I98" s="80">
        <v>0</v>
      </c>
      <c r="J98" s="46">
        <f t="shared" si="6"/>
        <v>3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+'30'!J99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+'30'!J100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+'30'!J101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+'30'!J102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+'30'!J103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+'30'!J104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+'30'!J105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+'30'!J106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+'30'!J107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+'30'!J108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+'30'!J109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+'30'!J110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+'30'!J111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+'30'!J112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+'30'!J113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+'30'!J114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+'30'!J115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+'30'!J116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+'30'!J117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+'30'!J118</f>
        <v>2</v>
      </c>
      <c r="F118" s="72">
        <v>0</v>
      </c>
      <c r="G118" s="46">
        <f t="shared" si="5"/>
        <v>2</v>
      </c>
      <c r="H118" s="82">
        <v>0</v>
      </c>
      <c r="I118" s="80">
        <v>0</v>
      </c>
      <c r="J118" s="46">
        <f t="shared" si="6"/>
        <v>2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+'30'!J119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+'30'!J120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+'30'!J121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+'30'!J122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+'30'!J123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+'30'!J124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+'30'!J125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+'30'!J126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+'30'!J127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+'30'!J128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+'30'!J129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+'30'!J130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+'30'!J131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+'30'!J132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+'30'!J133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+'30'!J134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+'30'!J135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+'30'!J136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+'30'!J137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+'30'!J138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+'30'!J139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+'30'!J140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+'30'!J141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+'30'!J142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+'30'!J143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+'30'!J144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+'30'!J145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+'30'!J146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+'30'!J147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+'30'!J148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+'30'!J149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+'30'!J150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+'30'!J151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+'30'!J152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+'30'!J153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+'30'!J154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+'30'!J155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+'30'!J156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+'30'!J157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+'30'!J158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+'30'!J159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+'30'!J160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+'30'!J161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+'30'!J162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+'30'!J163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+'30'!J164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+'30'!J165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+'30'!J166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+'30'!J167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+'30'!J168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+'30'!J169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+'30'!J170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+'30'!J171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+'30'!J172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+'30'!J173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+'30'!J174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+'30'!J175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+'30'!J176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+'30'!J177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+'30'!J178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+'30'!J179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+'30'!J180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+'30'!J181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+'30'!J182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+'30'!J183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+'30'!J184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+'30'!J185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+'30'!J186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+'30'!J187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+'30'!J188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+'30'!J189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+'30'!J190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+'30'!J191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+'30'!J192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+'30'!J193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+'30'!J194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+'30'!J195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+'30'!J196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+'30'!J197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+'30'!J198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+'30'!J199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+'30'!J200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+'30'!J201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+'30'!J202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+'30'!J203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+'30'!J204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+'30'!J205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+'30'!J206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+'30'!J207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+'30'!J208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+'30'!J209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+'30'!J210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+'30'!J211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+'30'!J212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+'30'!J213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650</v>
      </c>
      <c r="D215" s="10" t="s">
        <v>424</v>
      </c>
      <c r="E215" s="65">
        <f>+'30'!J215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+'30'!J216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+'30'!J217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+'30'!J218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+'30'!J219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+'30'!J220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796875" style="2" customWidth="1"/>
    <col min="2" max="2" width="33.796875" style="2" customWidth="1"/>
    <col min="3" max="6" width="9.796875" style="2" customWidth="1"/>
    <col min="7" max="7" width="9.796875" style="38" customWidth="1"/>
    <col min="8" max="8" width="9.796875" style="2" customWidth="1"/>
    <col min="9" max="9" width="8.796875" style="39" customWidth="1"/>
    <col min="10" max="10" width="10.796875" style="2" customWidth="1"/>
    <col min="11" max="11" width="17.796875" style="2" bestFit="1" customWidth="1"/>
    <col min="12" max="12" width="9" style="2"/>
    <col min="13" max="14" width="10.09765625" style="2" bestFit="1" customWidth="1"/>
    <col min="15" max="15" width="9" style="2"/>
    <col min="16" max="16" width="34.796875" style="2" bestFit="1" customWidth="1"/>
    <col min="17" max="24" width="9" style="2"/>
    <col min="25" max="25" width="15.796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59" t="s">
        <v>243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4" x14ac:dyDescent="0.7">
      <c r="A3" s="158" t="s">
        <v>1</v>
      </c>
      <c r="B3" s="158" t="s">
        <v>2</v>
      </c>
      <c r="C3" s="155" t="s">
        <v>3</v>
      </c>
      <c r="D3" s="155" t="s">
        <v>4</v>
      </c>
      <c r="E3" s="155" t="s">
        <v>5</v>
      </c>
      <c r="F3" s="4" t="s">
        <v>6</v>
      </c>
      <c r="G3" s="161" t="s">
        <v>7</v>
      </c>
      <c r="H3" s="163" t="s">
        <v>8</v>
      </c>
      <c r="I3" s="164"/>
      <c r="J3" s="165"/>
      <c r="K3" s="166" t="s">
        <v>9</v>
      </c>
      <c r="L3" s="147" t="s">
        <v>10</v>
      </c>
      <c r="O3" s="158" t="s">
        <v>1</v>
      </c>
      <c r="P3" s="158" t="s">
        <v>2</v>
      </c>
      <c r="Q3" s="155" t="s">
        <v>3</v>
      </c>
      <c r="R3" s="155" t="s">
        <v>4</v>
      </c>
      <c r="S3" s="155" t="s">
        <v>5</v>
      </c>
      <c r="T3" s="4" t="s">
        <v>6</v>
      </c>
      <c r="U3" s="161" t="s">
        <v>7</v>
      </c>
      <c r="V3" s="163" t="s">
        <v>8</v>
      </c>
      <c r="W3" s="164"/>
      <c r="X3" s="165"/>
      <c r="Y3" s="166" t="s">
        <v>9</v>
      </c>
      <c r="Z3" s="147" t="s">
        <v>10</v>
      </c>
    </row>
    <row r="4" spans="1:26" s="5" customFormat="1" ht="27" thickBot="1" x14ac:dyDescent="0.75">
      <c r="A4" s="158"/>
      <c r="B4" s="158"/>
      <c r="C4" s="156"/>
      <c r="D4" s="156"/>
      <c r="E4" s="156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67"/>
      <c r="L4" s="147"/>
      <c r="O4" s="158"/>
      <c r="P4" s="158"/>
      <c r="Q4" s="156"/>
      <c r="R4" s="156"/>
      <c r="S4" s="156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67"/>
      <c r="Z4" s="147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3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3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3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3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3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3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3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3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3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3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3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3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3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3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3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3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3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3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3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3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3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3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3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3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3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3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3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3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3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3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3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3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3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3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3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3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3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3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3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3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3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3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3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3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3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3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3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3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3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3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3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3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3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3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3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3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3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3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3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3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3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3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3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3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3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3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3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3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3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3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3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3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3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3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3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3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3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3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3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3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3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3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3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3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3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3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3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3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3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3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3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3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3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3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3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3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3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3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3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3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3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3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3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52" t="s">
        <v>119</v>
      </c>
      <c r="Q107" s="153"/>
      <c r="R107" s="153"/>
      <c r="S107" s="153"/>
      <c r="T107" s="153"/>
      <c r="U107" s="153"/>
      <c r="V107" s="153"/>
      <c r="W107" s="154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3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3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3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3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3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3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3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3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3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3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3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3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3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3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3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3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3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3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3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3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3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3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3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3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3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3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3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3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3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3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3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3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3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3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3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3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3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3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3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3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3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3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3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3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3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3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3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3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3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3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3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3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3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3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3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3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3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3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3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3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3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3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3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3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3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3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3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3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3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3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3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3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3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3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3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3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3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3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3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3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3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3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3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3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3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3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3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3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3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3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3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3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3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3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3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3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3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7" t="s">
        <v>213</v>
      </c>
      <c r="N205" s="157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40" t="s">
        <v>212</v>
      </c>
      <c r="I206" s="141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42" t="s">
        <v>202</v>
      </c>
      <c r="J207" s="142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38" t="s">
        <v>203</v>
      </c>
      <c r="J208" s="139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38" t="s">
        <v>205</v>
      </c>
      <c r="J210" s="139"/>
      <c r="K210" s="36">
        <v>0</v>
      </c>
    </row>
    <row r="211" spans="1:11" ht="24.6" x14ac:dyDescent="0.65">
      <c r="A211" s="1"/>
      <c r="C211" s="31"/>
      <c r="E211" s="31"/>
      <c r="G211" s="31"/>
      <c r="I211" s="138" t="s">
        <v>206</v>
      </c>
      <c r="J211" s="139"/>
      <c r="K211" s="36">
        <v>0</v>
      </c>
    </row>
    <row r="212" spans="1:11" ht="24.6" x14ac:dyDescent="0.65">
      <c r="A212" s="1"/>
      <c r="C212" s="31"/>
      <c r="E212" s="31"/>
      <c r="G212" s="31"/>
      <c r="I212" s="138" t="s">
        <v>207</v>
      </c>
      <c r="J212" s="139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38" t="s">
        <v>208</v>
      </c>
      <c r="J213" s="139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38" t="s">
        <v>209</v>
      </c>
      <c r="J214" s="139"/>
      <c r="K214" s="37">
        <v>0</v>
      </c>
    </row>
    <row r="215" spans="1:11" ht="24.6" x14ac:dyDescent="0.65">
      <c r="A215" s="1"/>
      <c r="C215" s="31"/>
      <c r="E215" s="31"/>
      <c r="G215" s="31"/>
      <c r="I215" s="138" t="s">
        <v>210</v>
      </c>
      <c r="J215" s="139"/>
      <c r="K215" s="33">
        <f>+K214-K213</f>
        <v>0</v>
      </c>
    </row>
    <row r="216" spans="1:11" ht="24.6" x14ac:dyDescent="0.65">
      <c r="G216" s="2"/>
      <c r="I216" s="138" t="s">
        <v>211</v>
      </c>
      <c r="J216" s="139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34</vt:i4>
      </vt:variant>
      <vt:variant>
        <vt:lpstr>ช่วงที่มีชื่อ</vt:lpstr>
      </vt:variant>
      <vt:variant>
        <vt:i4>6</vt:i4>
      </vt:variant>
    </vt:vector>
  </HeadingPairs>
  <TitlesOfParts>
    <vt:vector size="40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'20'!Print_Titles</vt:lpstr>
      <vt:lpstr>'21'!Print_Titles</vt:lpstr>
      <vt:lpstr>'22'!Print_Titles</vt:lpstr>
      <vt:lpstr>'23'!Print_Titles</vt:lpstr>
      <vt:lpstr>'24'!Print_Titles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2024-10-16T08:34:05Z</cp:lastPrinted>
  <dcterms:created xsi:type="dcterms:W3CDTF">2023-12-01T06:41:03Z</dcterms:created>
  <dcterms:modified xsi:type="dcterms:W3CDTF">2024-10-16T08:34:08Z</dcterms:modified>
</cp:coreProperties>
</file>