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8.ส.ค\"/>
    </mc:Choice>
  </mc:AlternateContent>
  <xr:revisionPtr revIDLastSave="0" documentId="13_ncr:1_{D4F54B0D-8E5A-458F-BD47-BCF99A362A91}" xr6:coauthVersionLast="36" xr6:coauthVersionMax="47" xr10:uidLastSave="{00000000-0000-0000-0000-000000000000}"/>
  <bookViews>
    <workbookView xWindow="-120" yWindow="-120" windowWidth="29040" windowHeight="15720" tabRatio="979" firstSheet="3" activeTab="37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รายการโยกย้ายสินค้า" sheetId="100" r:id="rId4"/>
    <sheet name="ออม" sheetId="103" r:id="rId5"/>
    <sheet name="สรุป" sheetId="8" r:id="rId6"/>
    <sheet name="ยกมา" sheetId="33" r:id="rId7"/>
    <sheet name="1" sheetId="66" r:id="rId8"/>
    <sheet name="2" sheetId="67" r:id="rId9"/>
    <sheet name="3" sheetId="70" r:id="rId10"/>
    <sheet name="4" sheetId="71" r:id="rId11"/>
    <sheet name="5" sheetId="68" r:id="rId12"/>
    <sheet name="6" sheetId="69" r:id="rId13"/>
    <sheet name="7" sheetId="72" r:id="rId14"/>
    <sheet name="8" sheetId="73" r:id="rId15"/>
    <sheet name="9" sheetId="74" r:id="rId16"/>
    <sheet name="10" sheetId="75" r:id="rId17"/>
    <sheet name="11" sheetId="76" r:id="rId18"/>
    <sheet name="12" sheetId="77" r:id="rId19"/>
    <sheet name="13" sheetId="78" r:id="rId20"/>
    <sheet name="14" sheetId="79" r:id="rId21"/>
    <sheet name="15" sheetId="80" r:id="rId22"/>
    <sheet name="16" sheetId="81" r:id="rId23"/>
    <sheet name="17" sheetId="82" r:id="rId24"/>
    <sheet name="18" sheetId="83" r:id="rId25"/>
    <sheet name="19" sheetId="84" r:id="rId26"/>
    <sheet name="20" sheetId="85" r:id="rId27"/>
    <sheet name="21" sheetId="86" r:id="rId28"/>
    <sheet name="22" sheetId="87" r:id="rId29"/>
    <sheet name="23" sheetId="88" r:id="rId30"/>
    <sheet name="24" sheetId="89" r:id="rId31"/>
    <sheet name="25" sheetId="90" r:id="rId32"/>
    <sheet name="26" sheetId="91" r:id="rId33"/>
    <sheet name="27" sheetId="92" r:id="rId34"/>
    <sheet name="28" sheetId="93" r:id="rId35"/>
    <sheet name="29" sheetId="94" r:id="rId36"/>
    <sheet name="30" sheetId="95" r:id="rId37"/>
    <sheet name="31." sheetId="96" r:id="rId38"/>
    <sheet name="31" sheetId="64" state="hidden" r:id="rId39"/>
  </sheets>
  <definedNames>
    <definedName name="_xlnm._FilterDatabase" localSheetId="7" hidden="1">'1'!$A$1:$AB$296</definedName>
    <definedName name="_xlnm._FilterDatabase" localSheetId="16" hidden="1">'10'!$A$1:$AB$296</definedName>
    <definedName name="_xlnm._FilterDatabase" localSheetId="17" hidden="1">'11'!$A$1:$AB$296</definedName>
    <definedName name="_xlnm._FilterDatabase" localSheetId="18" hidden="1">'12'!$A$1:$AB$296</definedName>
    <definedName name="_xlnm._FilterDatabase" localSheetId="19" hidden="1">'13'!$A$1:$AB$296</definedName>
    <definedName name="_xlnm._FilterDatabase" localSheetId="20" hidden="1">'14'!$A$1:$AB$296</definedName>
    <definedName name="_xlnm._FilterDatabase" localSheetId="21" hidden="1">'15'!$A$1:$AB$296</definedName>
    <definedName name="_xlnm._FilterDatabase" localSheetId="22" hidden="1">'16'!$A$1:$AB$296</definedName>
    <definedName name="_xlnm._FilterDatabase" localSheetId="23" hidden="1">'17'!$A$1:$AB$296</definedName>
    <definedName name="_xlnm._FilterDatabase" localSheetId="24" hidden="1">'18'!$A$1:$AB$296</definedName>
    <definedName name="_xlnm._FilterDatabase" localSheetId="25" hidden="1">'19'!$A$1:$AB$296</definedName>
    <definedName name="_xlnm._FilterDatabase" localSheetId="8" hidden="1">'2'!$A$1:$AB$296</definedName>
    <definedName name="_xlnm._FilterDatabase" localSheetId="26" hidden="1">'20'!$A$1:$AB$296</definedName>
    <definedName name="_xlnm._FilterDatabase" localSheetId="27" hidden="1">'21'!$A$1:$AB$296</definedName>
    <definedName name="_xlnm._FilterDatabase" localSheetId="28" hidden="1">'22'!$A$1:$AB$296</definedName>
    <definedName name="_xlnm._FilterDatabase" localSheetId="29" hidden="1">'23'!$A$1:$AB$296</definedName>
    <definedName name="_xlnm._FilterDatabase" localSheetId="30" hidden="1">'24'!$A$1:$AB$296</definedName>
    <definedName name="_xlnm._FilterDatabase" localSheetId="31" hidden="1">'25'!$A$1:$AB$296</definedName>
    <definedName name="_xlnm._FilterDatabase" localSheetId="32" hidden="1">'26'!$A$1:$AB$296</definedName>
    <definedName name="_xlnm._FilterDatabase" localSheetId="33" hidden="1">'27'!$A$1:$AB$296</definedName>
    <definedName name="_xlnm._FilterDatabase" localSheetId="34" hidden="1">'28'!$A$1:$AB$296</definedName>
    <definedName name="_xlnm._FilterDatabase" localSheetId="35" hidden="1">'29'!$A$1:$AB$296</definedName>
    <definedName name="_xlnm._FilterDatabase" localSheetId="9" hidden="1">'3'!$A$1:$AB$296</definedName>
    <definedName name="_xlnm._FilterDatabase" localSheetId="36" hidden="1">'30'!$A$1:$AB$296</definedName>
    <definedName name="_xlnm._FilterDatabase" localSheetId="38" hidden="1">'31'!$A$1:$Y$216</definedName>
    <definedName name="_xlnm._FilterDatabase" localSheetId="37" hidden="1">'31.'!$A$1:$AB$296</definedName>
    <definedName name="_xlnm._FilterDatabase" localSheetId="10" hidden="1">'4'!$A$4:$AC$296</definedName>
    <definedName name="_xlnm._FilterDatabase" localSheetId="11" hidden="1">'5'!$A$1:$AB$296</definedName>
    <definedName name="_xlnm._FilterDatabase" localSheetId="12" hidden="1">'6'!$A$1:$AB$296</definedName>
    <definedName name="_xlnm._FilterDatabase" localSheetId="13" hidden="1">'7'!$A$1:$AB$296</definedName>
    <definedName name="_xlnm._FilterDatabase" localSheetId="14" hidden="1">'8'!$A$1:$AB$296</definedName>
    <definedName name="_xlnm._FilterDatabase" localSheetId="15" hidden="1">'9'!$A$1:$AB$296</definedName>
    <definedName name="_xlnm._FilterDatabase" localSheetId="6" hidden="1">ยกมา!$A$1:$AB$296</definedName>
    <definedName name="_xlnm._FilterDatabase" localSheetId="5" hidden="1">สรุป!$A$4:$Y$295</definedName>
    <definedName name="_xlnm._FilterDatabase" localSheetId="4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03" l="1"/>
  <c r="G35" i="103"/>
  <c r="F35" i="103"/>
  <c r="E35" i="103"/>
  <c r="D35" i="103"/>
  <c r="C35" i="103"/>
  <c r="B35" i="103"/>
  <c r="H35" i="103" s="1"/>
  <c r="I34" i="103"/>
  <c r="G34" i="103"/>
  <c r="F34" i="103"/>
  <c r="E34" i="103"/>
  <c r="D34" i="103"/>
  <c r="C34" i="103"/>
  <c r="B34" i="103"/>
  <c r="I33" i="103"/>
  <c r="G33" i="103"/>
  <c r="F33" i="103"/>
  <c r="E33" i="103"/>
  <c r="D33" i="103"/>
  <c r="C33" i="103"/>
  <c r="B33" i="103"/>
  <c r="I32" i="103"/>
  <c r="G32" i="103"/>
  <c r="F32" i="103"/>
  <c r="E32" i="103"/>
  <c r="D32" i="103"/>
  <c r="C32" i="103"/>
  <c r="B32" i="103"/>
  <c r="I31" i="103"/>
  <c r="G31" i="103"/>
  <c r="F31" i="103"/>
  <c r="E31" i="103"/>
  <c r="D31" i="103"/>
  <c r="C31" i="103"/>
  <c r="B31" i="103"/>
  <c r="I30" i="103"/>
  <c r="G30" i="103"/>
  <c r="F30" i="103"/>
  <c r="H30" i="103" s="1"/>
  <c r="E30" i="103"/>
  <c r="D30" i="103"/>
  <c r="C30" i="103"/>
  <c r="B30" i="103"/>
  <c r="I29" i="103"/>
  <c r="G29" i="103"/>
  <c r="F29" i="103"/>
  <c r="E29" i="103"/>
  <c r="D29" i="103"/>
  <c r="C29" i="103"/>
  <c r="B29" i="103"/>
  <c r="I28" i="103"/>
  <c r="G28" i="103"/>
  <c r="F28" i="103"/>
  <c r="E28" i="103"/>
  <c r="D28" i="103"/>
  <c r="C28" i="103"/>
  <c r="B28" i="103"/>
  <c r="I27" i="103"/>
  <c r="G27" i="103"/>
  <c r="F27" i="103"/>
  <c r="E27" i="103"/>
  <c r="D27" i="103"/>
  <c r="C27" i="103"/>
  <c r="B27" i="103"/>
  <c r="I26" i="103"/>
  <c r="G26" i="103"/>
  <c r="F26" i="103"/>
  <c r="E26" i="103"/>
  <c r="D26" i="103"/>
  <c r="C26" i="103"/>
  <c r="B26" i="103"/>
  <c r="I25" i="103"/>
  <c r="G25" i="103"/>
  <c r="F25" i="103"/>
  <c r="E25" i="103"/>
  <c r="D25" i="103"/>
  <c r="C25" i="103"/>
  <c r="B25" i="103"/>
  <c r="J24" i="103"/>
  <c r="K24" i="103" s="1"/>
  <c r="I24" i="103"/>
  <c r="G24" i="103"/>
  <c r="F24" i="103"/>
  <c r="E24" i="103"/>
  <c r="D24" i="103"/>
  <c r="C24" i="103"/>
  <c r="B24" i="103"/>
  <c r="H24" i="103" s="1"/>
  <c r="I23" i="103"/>
  <c r="G23" i="103"/>
  <c r="F23" i="103"/>
  <c r="E23" i="103"/>
  <c r="D23" i="103"/>
  <c r="C23" i="103"/>
  <c r="B23" i="103"/>
  <c r="H23" i="103" s="1"/>
  <c r="I22" i="103"/>
  <c r="G22" i="103"/>
  <c r="F22" i="103"/>
  <c r="E22" i="103"/>
  <c r="D22" i="103"/>
  <c r="C22" i="103"/>
  <c r="B22" i="103"/>
  <c r="H22" i="103" s="1"/>
  <c r="I21" i="103"/>
  <c r="G21" i="103"/>
  <c r="F21" i="103"/>
  <c r="E21" i="103"/>
  <c r="D21" i="103"/>
  <c r="C21" i="103"/>
  <c r="B21" i="103"/>
  <c r="H21" i="103" s="1"/>
  <c r="I20" i="103"/>
  <c r="G20" i="103"/>
  <c r="F20" i="103"/>
  <c r="E20" i="103"/>
  <c r="D20" i="103"/>
  <c r="C20" i="103"/>
  <c r="B20" i="103"/>
  <c r="I19" i="103"/>
  <c r="G19" i="103"/>
  <c r="H19" i="103" s="1"/>
  <c r="F19" i="103"/>
  <c r="E19" i="103"/>
  <c r="D19" i="103"/>
  <c r="C19" i="103"/>
  <c r="B19" i="103"/>
  <c r="I18" i="103"/>
  <c r="G18" i="103"/>
  <c r="F18" i="103"/>
  <c r="E18" i="103"/>
  <c r="D18" i="103"/>
  <c r="C18" i="103"/>
  <c r="B18" i="103"/>
  <c r="I17" i="103"/>
  <c r="G17" i="103"/>
  <c r="F17" i="103"/>
  <c r="E17" i="103"/>
  <c r="D17" i="103"/>
  <c r="C17" i="103"/>
  <c r="B17" i="103"/>
  <c r="I16" i="103"/>
  <c r="G16" i="103"/>
  <c r="F16" i="103"/>
  <c r="E16" i="103"/>
  <c r="D16" i="103"/>
  <c r="C16" i="103"/>
  <c r="B16" i="103"/>
  <c r="H16" i="103" s="1"/>
  <c r="J16" i="103" s="1"/>
  <c r="I15" i="103"/>
  <c r="G15" i="103"/>
  <c r="F15" i="103"/>
  <c r="E15" i="103"/>
  <c r="D15" i="103"/>
  <c r="C15" i="103"/>
  <c r="B15" i="103"/>
  <c r="H15" i="103" s="1"/>
  <c r="J15" i="103" s="1"/>
  <c r="K15" i="103" s="1"/>
  <c r="I14" i="103"/>
  <c r="G14" i="103"/>
  <c r="F14" i="103"/>
  <c r="E14" i="103"/>
  <c r="D14" i="103"/>
  <c r="C14" i="103"/>
  <c r="B14" i="103"/>
  <c r="I13" i="103"/>
  <c r="G13" i="103"/>
  <c r="F13" i="103"/>
  <c r="E13" i="103"/>
  <c r="D13" i="103"/>
  <c r="C13" i="103"/>
  <c r="B13" i="103"/>
  <c r="I12" i="103"/>
  <c r="G12" i="103"/>
  <c r="F12" i="103"/>
  <c r="E12" i="103"/>
  <c r="D12" i="103"/>
  <c r="C12" i="103"/>
  <c r="B12" i="103"/>
  <c r="H12" i="103" s="1"/>
  <c r="I11" i="103"/>
  <c r="G11" i="103"/>
  <c r="F11" i="103"/>
  <c r="E11" i="103"/>
  <c r="D11" i="103"/>
  <c r="C11" i="103"/>
  <c r="B11" i="103"/>
  <c r="I10" i="103"/>
  <c r="G10" i="103"/>
  <c r="F10" i="103"/>
  <c r="E10" i="103"/>
  <c r="D10" i="103"/>
  <c r="C10" i="103"/>
  <c r="B10" i="103"/>
  <c r="I9" i="103"/>
  <c r="G9" i="103"/>
  <c r="F9" i="103"/>
  <c r="E9" i="103"/>
  <c r="D9" i="103"/>
  <c r="C9" i="103"/>
  <c r="B9" i="103"/>
  <c r="H9" i="103" s="1"/>
  <c r="I8" i="103"/>
  <c r="G8" i="103"/>
  <c r="F8" i="103"/>
  <c r="E8" i="103"/>
  <c r="D8" i="103"/>
  <c r="C8" i="103"/>
  <c r="B8" i="103"/>
  <c r="I7" i="103"/>
  <c r="G7" i="103"/>
  <c r="F7" i="103"/>
  <c r="E7" i="103"/>
  <c r="D7" i="103"/>
  <c r="C7" i="103"/>
  <c r="B7" i="103"/>
  <c r="I6" i="103"/>
  <c r="G6" i="103"/>
  <c r="F6" i="103"/>
  <c r="E6" i="103"/>
  <c r="D6" i="103"/>
  <c r="C6" i="103"/>
  <c r="B6" i="103"/>
  <c r="I5" i="103"/>
  <c r="G5" i="103"/>
  <c r="F5" i="103"/>
  <c r="E5" i="103"/>
  <c r="D5" i="103"/>
  <c r="C5" i="103"/>
  <c r="B5" i="103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W35" i="8"/>
  <c r="U35" i="8"/>
  <c r="T35" i="8"/>
  <c r="S35" i="8"/>
  <c r="R35" i="8"/>
  <c r="Q35" i="8"/>
  <c r="P35" i="8"/>
  <c r="W34" i="8"/>
  <c r="U34" i="8"/>
  <c r="T34" i="8"/>
  <c r="S34" i="8"/>
  <c r="R34" i="8"/>
  <c r="Q34" i="8"/>
  <c r="P34" i="8"/>
  <c r="E36" i="103" l="1"/>
  <c r="H11" i="103"/>
  <c r="J11" i="103" s="1"/>
  <c r="K11" i="103" s="1"/>
  <c r="H10" i="103"/>
  <c r="J10" i="103" s="1"/>
  <c r="K10" i="103" s="1"/>
  <c r="J21" i="103"/>
  <c r="K21" i="103" s="1"/>
  <c r="H8" i="103"/>
  <c r="J8" i="103" s="1"/>
  <c r="K8" i="103" s="1"/>
  <c r="H32" i="103"/>
  <c r="J32" i="103" s="1"/>
  <c r="K32" i="103" s="1"/>
  <c r="H33" i="103"/>
  <c r="J33" i="103" s="1"/>
  <c r="H18" i="103"/>
  <c r="J18" i="103" s="1"/>
  <c r="H34" i="103"/>
  <c r="J34" i="103" s="1"/>
  <c r="K34" i="103" s="1"/>
  <c r="H6" i="103"/>
  <c r="J6" i="103" s="1"/>
  <c r="H17" i="103"/>
  <c r="H5" i="103"/>
  <c r="H14" i="103"/>
  <c r="J14" i="103" s="1"/>
  <c r="K14" i="103" s="1"/>
  <c r="H7" i="103"/>
  <c r="J7" i="103" s="1"/>
  <c r="K7" i="103" s="1"/>
  <c r="H13" i="103"/>
  <c r="J13" i="103" s="1"/>
  <c r="K13" i="103" s="1"/>
  <c r="H27" i="103"/>
  <c r="H31" i="103"/>
  <c r="J17" i="103"/>
  <c r="K16" i="103"/>
  <c r="J5" i="103"/>
  <c r="K18" i="103"/>
  <c r="K6" i="103"/>
  <c r="K17" i="103"/>
  <c r="F36" i="103"/>
  <c r="J9" i="103"/>
  <c r="K9" i="103" s="1"/>
  <c r="J22" i="103"/>
  <c r="K22" i="103" s="1"/>
  <c r="J23" i="103"/>
  <c r="K23" i="103" s="1"/>
  <c r="G36" i="103"/>
  <c r="J12" i="103"/>
  <c r="K12" i="103" s="1"/>
  <c r="J19" i="103"/>
  <c r="K19" i="103" s="1"/>
  <c r="K31" i="103"/>
  <c r="H20" i="103"/>
  <c r="J20" i="103" s="1"/>
  <c r="K20" i="103" s="1"/>
  <c r="I36" i="103"/>
  <c r="J30" i="103"/>
  <c r="K30" i="103" s="1"/>
  <c r="J31" i="103"/>
  <c r="B36" i="103"/>
  <c r="H26" i="103"/>
  <c r="J26" i="103" s="1"/>
  <c r="K26" i="103" s="1"/>
  <c r="H29" i="103"/>
  <c r="J29" i="103" s="1"/>
  <c r="K29" i="103" s="1"/>
  <c r="H25" i="103"/>
  <c r="J25" i="103" s="1"/>
  <c r="K25" i="103" s="1"/>
  <c r="K33" i="103"/>
  <c r="C36" i="103"/>
  <c r="D36" i="103"/>
  <c r="J27" i="103"/>
  <c r="K27" i="103" s="1"/>
  <c r="H28" i="103"/>
  <c r="J35" i="103"/>
  <c r="K35" i="103" s="1"/>
  <c r="H5" i="8"/>
  <c r="V34" i="8"/>
  <c r="X34" i="8" s="1"/>
  <c r="M86" i="93"/>
  <c r="M79" i="92"/>
  <c r="M57" i="92"/>
  <c r="N296" i="77"/>
  <c r="H36" i="103" l="1"/>
  <c r="J28" i="103"/>
  <c r="K28" i="103" s="1"/>
  <c r="J36" i="103"/>
  <c r="K5" i="103"/>
  <c r="M50" i="74"/>
  <c r="S8" i="8" l="1"/>
  <c r="E5" i="98" l="1"/>
  <c r="F5" i="98" s="1"/>
  <c r="E6" i="98"/>
  <c r="E8" i="98"/>
  <c r="E9" i="98"/>
  <c r="E10" i="98"/>
  <c r="E11" i="98"/>
  <c r="E12" i="98"/>
  <c r="E7" i="98"/>
  <c r="M37" i="70"/>
  <c r="F4" i="98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 l="1"/>
  <c r="C25" i="99"/>
  <c r="C26" i="98"/>
  <c r="F25" i="98"/>
  <c r="F24" i="98"/>
  <c r="F23" i="98"/>
  <c r="F22" i="98"/>
  <c r="F21" i="98"/>
  <c r="F20" i="98"/>
  <c r="F19" i="98"/>
  <c r="F18" i="98"/>
  <c r="F17" i="98"/>
  <c r="F16" i="98"/>
  <c r="F15" i="98"/>
  <c r="F14" i="98"/>
  <c r="F13" i="98"/>
  <c r="F12" i="98"/>
  <c r="F11" i="98"/>
  <c r="F10" i="98"/>
  <c r="F9" i="98"/>
  <c r="F8" i="98"/>
  <c r="F7" i="98"/>
  <c r="F6" i="98"/>
  <c r="F3" i="98"/>
  <c r="F26" i="98" l="1"/>
  <c r="N26" i="8"/>
  <c r="N27" i="8"/>
  <c r="N28" i="8"/>
  <c r="N280" i="8"/>
  <c r="N281" i="8"/>
  <c r="N282" i="8"/>
  <c r="N283" i="8"/>
  <c r="N284" i="8"/>
  <c r="D25" i="100"/>
  <c r="C25" i="100"/>
  <c r="W33" i="8"/>
  <c r="T33" i="8"/>
  <c r="S33" i="8"/>
  <c r="R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7" i="8"/>
  <c r="N88" i="8"/>
  <c r="N89" i="8"/>
  <c r="N90" i="8"/>
  <c r="N91" i="8"/>
  <c r="N92" i="8"/>
  <c r="N93" i="8"/>
  <c r="N94" i="8"/>
  <c r="N96" i="8"/>
  <c r="N97" i="8"/>
  <c r="N98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41" i="8"/>
  <c r="N46" i="8"/>
  <c r="N47" i="8"/>
  <c r="N48" i="8"/>
  <c r="N125" i="8"/>
  <c r="N176" i="8"/>
  <c r="N177" i="8"/>
  <c r="N138" i="8"/>
  <c r="N139" i="8"/>
  <c r="N95" i="8"/>
  <c r="N99" i="8"/>
  <c r="N86" i="8"/>
  <c r="N271" i="8"/>
  <c r="N272" i="8"/>
  <c r="N273" i="8"/>
  <c r="N274" i="8"/>
  <c r="N275" i="8"/>
  <c r="N276" i="8"/>
  <c r="N277" i="8"/>
  <c r="N278" i="8"/>
  <c r="N279" i="8"/>
  <c r="N5" i="8"/>
  <c r="E6" i="33"/>
  <c r="E7" i="33"/>
  <c r="E8" i="33"/>
  <c r="E9" i="33"/>
  <c r="H9" i="33" s="1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2" i="33"/>
  <c r="E43" i="33"/>
  <c r="E44" i="33"/>
  <c r="E45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7" i="33"/>
  <c r="E88" i="33"/>
  <c r="E89" i="33"/>
  <c r="E90" i="33"/>
  <c r="E91" i="33"/>
  <c r="H91" i="33" s="1"/>
  <c r="E92" i="33"/>
  <c r="H92" i="33" s="1"/>
  <c r="E93" i="33"/>
  <c r="E94" i="33"/>
  <c r="E96" i="33"/>
  <c r="E97" i="33"/>
  <c r="E98" i="33"/>
  <c r="E100" i="33"/>
  <c r="E101" i="33"/>
  <c r="E102" i="33"/>
  <c r="H102" i="33" s="1"/>
  <c r="E103" i="33"/>
  <c r="H103" i="33" s="1"/>
  <c r="E104" i="33"/>
  <c r="H104" i="33" s="1"/>
  <c r="E105" i="33"/>
  <c r="E106" i="33"/>
  <c r="E107" i="33"/>
  <c r="E108" i="33"/>
  <c r="E109" i="33"/>
  <c r="E110" i="33"/>
  <c r="E111" i="33"/>
  <c r="E112" i="33"/>
  <c r="E113" i="33"/>
  <c r="E114" i="33"/>
  <c r="E115" i="33"/>
  <c r="E116" i="33"/>
  <c r="E117" i="33"/>
  <c r="E118" i="33"/>
  <c r="H118" i="33" s="1"/>
  <c r="E119" i="33"/>
  <c r="H119" i="33" s="1"/>
  <c r="E120" i="33"/>
  <c r="H120" i="33" s="1"/>
  <c r="E121" i="33"/>
  <c r="E122" i="33"/>
  <c r="E123" i="33"/>
  <c r="E124" i="33"/>
  <c r="E126" i="33"/>
  <c r="E127" i="33"/>
  <c r="H127" i="33" s="1"/>
  <c r="E128" i="33"/>
  <c r="H128" i="33" s="1"/>
  <c r="E129" i="33"/>
  <c r="E130" i="33"/>
  <c r="E131" i="33"/>
  <c r="E132" i="33"/>
  <c r="E133" i="33"/>
  <c r="E134" i="33"/>
  <c r="E135" i="33"/>
  <c r="E136" i="33"/>
  <c r="E137" i="33"/>
  <c r="E140" i="33"/>
  <c r="E141" i="33"/>
  <c r="E142" i="33"/>
  <c r="E143" i="33"/>
  <c r="E144" i="33"/>
  <c r="H144" i="33" s="1"/>
  <c r="E145" i="33"/>
  <c r="E146" i="33"/>
  <c r="E147" i="33"/>
  <c r="H147" i="33" s="1"/>
  <c r="E148" i="33"/>
  <c r="E149" i="33"/>
  <c r="E150" i="33"/>
  <c r="E151" i="33"/>
  <c r="E152" i="33"/>
  <c r="H152" i="33" s="1"/>
  <c r="E153" i="33"/>
  <c r="H153" i="33" s="1"/>
  <c r="E154" i="33"/>
  <c r="H154" i="33" s="1"/>
  <c r="E155" i="33"/>
  <c r="H155" i="33" s="1"/>
  <c r="E156" i="33"/>
  <c r="E157" i="33"/>
  <c r="E158" i="33"/>
  <c r="E159" i="33"/>
  <c r="E160" i="33"/>
  <c r="E161" i="33"/>
  <c r="E162" i="33"/>
  <c r="E163" i="33"/>
  <c r="E164" i="33"/>
  <c r="E165" i="33"/>
  <c r="E166" i="33"/>
  <c r="E167" i="33"/>
  <c r="E168" i="33"/>
  <c r="H168" i="33" s="1"/>
  <c r="E169" i="33"/>
  <c r="H169" i="33" s="1"/>
  <c r="E170" i="33"/>
  <c r="E171" i="33"/>
  <c r="H171" i="33" s="1"/>
  <c r="E172" i="33"/>
  <c r="E173" i="33"/>
  <c r="E174" i="33"/>
  <c r="E175" i="33"/>
  <c r="E178" i="33"/>
  <c r="E179" i="33"/>
  <c r="E180" i="33"/>
  <c r="E181" i="33"/>
  <c r="E182" i="33"/>
  <c r="E183" i="33"/>
  <c r="E184" i="33"/>
  <c r="E185" i="33"/>
  <c r="E186" i="33"/>
  <c r="E187" i="33"/>
  <c r="E188" i="33"/>
  <c r="H188" i="33" s="1"/>
  <c r="C188" i="66" s="1"/>
  <c r="E188" i="66" s="1"/>
  <c r="H188" i="66" s="1"/>
  <c r="C188" i="67" s="1"/>
  <c r="E188" i="67" s="1"/>
  <c r="H188" i="67" s="1"/>
  <c r="C188" i="70" s="1"/>
  <c r="E188" i="70" s="1"/>
  <c r="H188" i="70" s="1"/>
  <c r="C188" i="71" s="1"/>
  <c r="E188" i="71" s="1"/>
  <c r="H188" i="71" s="1"/>
  <c r="C188" i="68" s="1"/>
  <c r="E188" i="68" s="1"/>
  <c r="H188" i="68" s="1"/>
  <c r="C188" i="69" s="1"/>
  <c r="E188" i="69" s="1"/>
  <c r="H188" i="69" s="1"/>
  <c r="C188" i="72" s="1"/>
  <c r="E188" i="72" s="1"/>
  <c r="H188" i="72" s="1"/>
  <c r="C188" i="73" s="1"/>
  <c r="E188" i="73" s="1"/>
  <c r="H188" i="73" s="1"/>
  <c r="C188" i="74" s="1"/>
  <c r="E188" i="74" s="1"/>
  <c r="H188" i="74" s="1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H218" i="33" s="1"/>
  <c r="E219" i="33"/>
  <c r="E220" i="33"/>
  <c r="E221" i="33"/>
  <c r="E222" i="33"/>
  <c r="E223" i="33"/>
  <c r="E224" i="33"/>
  <c r="E225" i="33"/>
  <c r="E226" i="33"/>
  <c r="H226" i="33" s="1"/>
  <c r="E227" i="33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E240" i="33"/>
  <c r="E241" i="33"/>
  <c r="E242" i="33"/>
  <c r="E243" i="33"/>
  <c r="E244" i="33"/>
  <c r="E245" i="33"/>
  <c r="E246" i="33"/>
  <c r="E247" i="33"/>
  <c r="E248" i="33"/>
  <c r="E249" i="33"/>
  <c r="E250" i="33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41" i="33"/>
  <c r="E46" i="33"/>
  <c r="E47" i="33"/>
  <c r="E48" i="33"/>
  <c r="E125" i="33"/>
  <c r="E176" i="33"/>
  <c r="E177" i="33"/>
  <c r="E138" i="33"/>
  <c r="E139" i="33"/>
  <c r="E95" i="33"/>
  <c r="E99" i="33"/>
  <c r="E86" i="33"/>
  <c r="E271" i="33"/>
  <c r="E272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5" i="66"/>
  <c r="K49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7" i="66"/>
  <c r="K88" i="66"/>
  <c r="K89" i="66"/>
  <c r="K90" i="66"/>
  <c r="K91" i="66"/>
  <c r="K92" i="66"/>
  <c r="K93" i="66"/>
  <c r="K94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09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6" i="66"/>
  <c r="K127" i="66"/>
  <c r="K128" i="66"/>
  <c r="K129" i="66"/>
  <c r="K130" i="66"/>
  <c r="K131" i="66"/>
  <c r="K132" i="66"/>
  <c r="K133" i="66"/>
  <c r="K134" i="66"/>
  <c r="K135" i="66"/>
  <c r="K136" i="66"/>
  <c r="K137" i="66"/>
  <c r="K140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8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41" i="66"/>
  <c r="N41" i="66" s="1"/>
  <c r="K46" i="66"/>
  <c r="N46" i="66" s="1"/>
  <c r="K47" i="66"/>
  <c r="N47" i="66" s="1"/>
  <c r="K48" i="66"/>
  <c r="N48" i="66" s="1"/>
  <c r="K125" i="66"/>
  <c r="N125" i="66" s="1"/>
  <c r="K176" i="66"/>
  <c r="N176" i="66" s="1"/>
  <c r="K177" i="66"/>
  <c r="N177" i="66" s="1"/>
  <c r="K138" i="66"/>
  <c r="K139" i="66"/>
  <c r="K95" i="66"/>
  <c r="K99" i="66"/>
  <c r="K86" i="66"/>
  <c r="K271" i="66"/>
  <c r="N271" i="66" s="1"/>
  <c r="K272" i="66"/>
  <c r="N272" i="66" s="1"/>
  <c r="K273" i="66"/>
  <c r="N273" i="66" s="1"/>
  <c r="K274" i="66"/>
  <c r="K275" i="66"/>
  <c r="K276" i="66"/>
  <c r="K277" i="66"/>
  <c r="K278" i="66"/>
  <c r="K279" i="66"/>
  <c r="N279" i="66" s="1"/>
  <c r="K280" i="66"/>
  <c r="N280" i="66" s="1"/>
  <c r="K281" i="66"/>
  <c r="N281" i="66" s="1"/>
  <c r="K282" i="66"/>
  <c r="K283" i="66"/>
  <c r="K284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5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7" i="67"/>
  <c r="K88" i="67"/>
  <c r="K89" i="67"/>
  <c r="K90" i="67"/>
  <c r="K91" i="67"/>
  <c r="K92" i="67"/>
  <c r="K93" i="67"/>
  <c r="K94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09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6" i="67"/>
  <c r="K127" i="67"/>
  <c r="K128" i="67"/>
  <c r="K129" i="67"/>
  <c r="K130" i="67"/>
  <c r="K131" i="67"/>
  <c r="K132" i="67"/>
  <c r="K133" i="67"/>
  <c r="K134" i="67"/>
  <c r="K135" i="67"/>
  <c r="K136" i="67"/>
  <c r="K137" i="67"/>
  <c r="K140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8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N270" i="67" s="1"/>
  <c r="K41" i="67"/>
  <c r="K46" i="67"/>
  <c r="P46" i="67" s="1"/>
  <c r="K47" i="67"/>
  <c r="K48" i="67"/>
  <c r="K125" i="67"/>
  <c r="P125" i="67" s="1"/>
  <c r="K176" i="67"/>
  <c r="K177" i="67"/>
  <c r="K138" i="67"/>
  <c r="N138" i="67" s="1"/>
  <c r="K139" i="67"/>
  <c r="K95" i="67"/>
  <c r="P95" i="67" s="1"/>
  <c r="K99" i="67"/>
  <c r="K86" i="67"/>
  <c r="K271" i="67"/>
  <c r="P271" i="67" s="1"/>
  <c r="K272" i="67"/>
  <c r="K273" i="67"/>
  <c r="P273" i="67" s="1"/>
  <c r="K274" i="67"/>
  <c r="P274" i="67" s="1"/>
  <c r="K275" i="67"/>
  <c r="K276" i="67"/>
  <c r="P276" i="67" s="1"/>
  <c r="K277" i="67"/>
  <c r="K278" i="67"/>
  <c r="K279" i="67"/>
  <c r="P279" i="67" s="1"/>
  <c r="K280" i="67"/>
  <c r="K281" i="67"/>
  <c r="K282" i="67"/>
  <c r="P282" i="67" s="1"/>
  <c r="K283" i="67"/>
  <c r="K284" i="67"/>
  <c r="P284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5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7" i="70"/>
  <c r="K88" i="70"/>
  <c r="K89" i="70"/>
  <c r="K90" i="70"/>
  <c r="K91" i="70"/>
  <c r="K92" i="70"/>
  <c r="K93" i="70"/>
  <c r="K94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N270" i="70" s="1"/>
  <c r="K41" i="70"/>
  <c r="N41" i="70" s="1"/>
  <c r="K46" i="70"/>
  <c r="N46" i="70" s="1"/>
  <c r="K47" i="70"/>
  <c r="N47" i="70" s="1"/>
  <c r="K48" i="70"/>
  <c r="N48" i="70" s="1"/>
  <c r="K125" i="70"/>
  <c r="N125" i="70" s="1"/>
  <c r="K176" i="70"/>
  <c r="N176" i="70" s="1"/>
  <c r="K177" i="70"/>
  <c r="N177" i="70" s="1"/>
  <c r="K138" i="70"/>
  <c r="N138" i="70" s="1"/>
  <c r="K139" i="70"/>
  <c r="N139" i="70" s="1"/>
  <c r="K95" i="70"/>
  <c r="N95" i="70" s="1"/>
  <c r="K99" i="70"/>
  <c r="N99" i="70" s="1"/>
  <c r="K86" i="70"/>
  <c r="N86" i="70" s="1"/>
  <c r="K271" i="70"/>
  <c r="N271" i="70" s="1"/>
  <c r="K272" i="70"/>
  <c r="N272" i="70" s="1"/>
  <c r="K273" i="70"/>
  <c r="N273" i="70" s="1"/>
  <c r="K274" i="70"/>
  <c r="N274" i="70" s="1"/>
  <c r="K275" i="70"/>
  <c r="N275" i="70" s="1"/>
  <c r="K276" i="70"/>
  <c r="N276" i="70" s="1"/>
  <c r="K277" i="70"/>
  <c r="N277" i="70" s="1"/>
  <c r="K278" i="70"/>
  <c r="N278" i="70" s="1"/>
  <c r="K279" i="70"/>
  <c r="N279" i="70" s="1"/>
  <c r="K280" i="70"/>
  <c r="N280" i="70" s="1"/>
  <c r="K281" i="70"/>
  <c r="N281" i="70" s="1"/>
  <c r="K282" i="70"/>
  <c r="N282" i="70" s="1"/>
  <c r="K283" i="70"/>
  <c r="N283" i="70" s="1"/>
  <c r="K284" i="70"/>
  <c r="N284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5" i="71"/>
  <c r="K49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7" i="71"/>
  <c r="K88" i="71"/>
  <c r="K89" i="71"/>
  <c r="K90" i="71"/>
  <c r="K91" i="71"/>
  <c r="K92" i="71"/>
  <c r="K93" i="71"/>
  <c r="K94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09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6" i="71"/>
  <c r="K127" i="71"/>
  <c r="K128" i="71"/>
  <c r="K129" i="71"/>
  <c r="K130" i="71"/>
  <c r="K131" i="71"/>
  <c r="K132" i="71"/>
  <c r="K133" i="71"/>
  <c r="K134" i="71"/>
  <c r="K135" i="71"/>
  <c r="K136" i="71"/>
  <c r="K137" i="71"/>
  <c r="K140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8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41" i="71"/>
  <c r="N41" i="71" s="1"/>
  <c r="K46" i="71"/>
  <c r="N46" i="71" s="1"/>
  <c r="K47" i="71"/>
  <c r="N47" i="71" s="1"/>
  <c r="K48" i="71"/>
  <c r="N48" i="71" s="1"/>
  <c r="K125" i="71"/>
  <c r="N125" i="71" s="1"/>
  <c r="K176" i="71"/>
  <c r="K177" i="71"/>
  <c r="N177" i="71" s="1"/>
  <c r="K138" i="71"/>
  <c r="N138" i="71" s="1"/>
  <c r="K139" i="71"/>
  <c r="N139" i="71" s="1"/>
  <c r="K95" i="71"/>
  <c r="K99" i="71"/>
  <c r="K86" i="71"/>
  <c r="K271" i="71"/>
  <c r="K272" i="71"/>
  <c r="K273" i="71"/>
  <c r="N273" i="71" s="1"/>
  <c r="K274" i="71"/>
  <c r="N274" i="71" s="1"/>
  <c r="K275" i="71"/>
  <c r="N275" i="71" s="1"/>
  <c r="K276" i="71"/>
  <c r="K277" i="71"/>
  <c r="K278" i="71"/>
  <c r="K279" i="71"/>
  <c r="K280" i="71"/>
  <c r="K281" i="71"/>
  <c r="N281" i="71" s="1"/>
  <c r="K282" i="71"/>
  <c r="N282" i="71" s="1"/>
  <c r="K283" i="71"/>
  <c r="N283" i="71" s="1"/>
  <c r="K284" i="7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5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7" i="68"/>
  <c r="K88" i="68"/>
  <c r="K89" i="68"/>
  <c r="K90" i="68"/>
  <c r="K91" i="68"/>
  <c r="K92" i="68"/>
  <c r="K93" i="68"/>
  <c r="K94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09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6" i="68"/>
  <c r="K127" i="68"/>
  <c r="K128" i="68"/>
  <c r="K129" i="68"/>
  <c r="K130" i="68"/>
  <c r="K131" i="68"/>
  <c r="K132" i="68"/>
  <c r="K133" i="68"/>
  <c r="K134" i="68"/>
  <c r="K135" i="68"/>
  <c r="K136" i="68"/>
  <c r="K137" i="68"/>
  <c r="K140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8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41" i="68"/>
  <c r="K46" i="68"/>
  <c r="N46" i="68" s="1"/>
  <c r="K47" i="68"/>
  <c r="N47" i="68" s="1"/>
  <c r="K48" i="68"/>
  <c r="N48" i="68" s="1"/>
  <c r="K125" i="68"/>
  <c r="N125" i="68" s="1"/>
  <c r="K176" i="68"/>
  <c r="K177" i="68"/>
  <c r="K138" i="68"/>
  <c r="N138" i="68" s="1"/>
  <c r="K139" i="68"/>
  <c r="N139" i="68" s="1"/>
  <c r="K95" i="68"/>
  <c r="N95" i="68" s="1"/>
  <c r="K99" i="68"/>
  <c r="K86" i="68"/>
  <c r="K271" i="68"/>
  <c r="K272" i="68"/>
  <c r="K273" i="68"/>
  <c r="K274" i="68"/>
  <c r="N274" i="68" s="1"/>
  <c r="K275" i="68"/>
  <c r="N275" i="68" s="1"/>
  <c r="K276" i="68"/>
  <c r="N276" i="68" s="1"/>
  <c r="K277" i="68"/>
  <c r="K278" i="68"/>
  <c r="K279" i="68"/>
  <c r="K280" i="68"/>
  <c r="K281" i="68"/>
  <c r="K282" i="68"/>
  <c r="N282" i="68" s="1"/>
  <c r="K283" i="68"/>
  <c r="N283" i="68" s="1"/>
  <c r="K284" i="68"/>
  <c r="N284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5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7" i="69"/>
  <c r="K88" i="69"/>
  <c r="K89" i="69"/>
  <c r="K90" i="69"/>
  <c r="K91" i="69"/>
  <c r="K92" i="69"/>
  <c r="K93" i="69"/>
  <c r="K94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6" i="69"/>
  <c r="K127" i="69"/>
  <c r="K128" i="69"/>
  <c r="K129" i="69"/>
  <c r="K130" i="69"/>
  <c r="K131" i="69"/>
  <c r="K132" i="69"/>
  <c r="K133" i="69"/>
  <c r="K134" i="69"/>
  <c r="K135" i="69"/>
  <c r="K136" i="69"/>
  <c r="K137" i="69"/>
  <c r="K140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8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41" i="69"/>
  <c r="N41" i="69" s="1"/>
  <c r="K46" i="69"/>
  <c r="N46" i="69" s="1"/>
  <c r="K47" i="69"/>
  <c r="N47" i="69" s="1"/>
  <c r="K48" i="69"/>
  <c r="N48" i="69" s="1"/>
  <c r="K125" i="69"/>
  <c r="N125" i="69" s="1"/>
  <c r="K176" i="69"/>
  <c r="K177" i="69"/>
  <c r="K138" i="69"/>
  <c r="K139" i="69"/>
  <c r="K95" i="69"/>
  <c r="N95" i="69" s="1"/>
  <c r="K99" i="69"/>
  <c r="N99" i="69" s="1"/>
  <c r="K86" i="69"/>
  <c r="N86" i="69" s="1"/>
  <c r="K271" i="69"/>
  <c r="K272" i="69"/>
  <c r="K273" i="69"/>
  <c r="K274" i="69"/>
  <c r="K275" i="69"/>
  <c r="K276" i="69"/>
  <c r="N276" i="69" s="1"/>
  <c r="K277" i="69"/>
  <c r="N277" i="69" s="1"/>
  <c r="K278" i="69"/>
  <c r="N278" i="69" s="1"/>
  <c r="K279" i="69"/>
  <c r="K280" i="69"/>
  <c r="K281" i="69"/>
  <c r="K282" i="69"/>
  <c r="K283" i="69"/>
  <c r="K284" i="69"/>
  <c r="N284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5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7" i="72"/>
  <c r="K88" i="72"/>
  <c r="K89" i="72"/>
  <c r="K90" i="72"/>
  <c r="K91" i="72"/>
  <c r="K92" i="72"/>
  <c r="K93" i="72"/>
  <c r="K94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6" i="72"/>
  <c r="K127" i="72"/>
  <c r="K128" i="72"/>
  <c r="K129" i="72"/>
  <c r="K130" i="72"/>
  <c r="K131" i="72"/>
  <c r="K132" i="72"/>
  <c r="K133" i="72"/>
  <c r="K134" i="72"/>
  <c r="K135" i="72"/>
  <c r="K136" i="72"/>
  <c r="K137" i="72"/>
  <c r="K140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8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N270" i="72" s="1"/>
  <c r="K41" i="72"/>
  <c r="N41" i="72" s="1"/>
  <c r="K46" i="72"/>
  <c r="N46" i="72" s="1"/>
  <c r="K47" i="72"/>
  <c r="N47" i="72" s="1"/>
  <c r="K48" i="72"/>
  <c r="N48" i="72" s="1"/>
  <c r="K125" i="72"/>
  <c r="N125" i="72" s="1"/>
  <c r="K176" i="72"/>
  <c r="K177" i="72"/>
  <c r="K138" i="72"/>
  <c r="K139" i="72"/>
  <c r="K95" i="72"/>
  <c r="K99" i="72"/>
  <c r="K86" i="72"/>
  <c r="N86" i="72" s="1"/>
  <c r="K271" i="72"/>
  <c r="N271" i="72" s="1"/>
  <c r="K272" i="72"/>
  <c r="K273" i="72"/>
  <c r="K274" i="72"/>
  <c r="K275" i="72"/>
  <c r="K276" i="72"/>
  <c r="K277" i="72"/>
  <c r="K278" i="72"/>
  <c r="N278" i="72" s="1"/>
  <c r="K279" i="72"/>
  <c r="N279" i="72" s="1"/>
  <c r="K280" i="72"/>
  <c r="K281" i="72"/>
  <c r="K282" i="72"/>
  <c r="K283" i="72"/>
  <c r="K284" i="72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5" i="73"/>
  <c r="K49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7" i="73"/>
  <c r="K88" i="73"/>
  <c r="K89" i="73"/>
  <c r="K90" i="73"/>
  <c r="K91" i="73"/>
  <c r="K92" i="73"/>
  <c r="K93" i="73"/>
  <c r="K94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09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6" i="73"/>
  <c r="K127" i="73"/>
  <c r="K128" i="73"/>
  <c r="K129" i="73"/>
  <c r="K130" i="73"/>
  <c r="K131" i="73"/>
  <c r="K132" i="73"/>
  <c r="K133" i="73"/>
  <c r="K134" i="73"/>
  <c r="K135" i="73"/>
  <c r="K136" i="73"/>
  <c r="K137" i="73"/>
  <c r="K140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8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41" i="73"/>
  <c r="N41" i="73" s="1"/>
  <c r="K46" i="73"/>
  <c r="N46" i="73" s="1"/>
  <c r="K47" i="73"/>
  <c r="N47" i="73" s="1"/>
  <c r="K48" i="73"/>
  <c r="N48" i="73" s="1"/>
  <c r="K125" i="73"/>
  <c r="N125" i="73" s="1"/>
  <c r="K176" i="73"/>
  <c r="N176" i="73" s="1"/>
  <c r="K177" i="73"/>
  <c r="K138" i="73"/>
  <c r="N138" i="73" s="1"/>
  <c r="K139" i="73"/>
  <c r="K95" i="73"/>
  <c r="K99" i="73"/>
  <c r="K86" i="73"/>
  <c r="K271" i="73"/>
  <c r="N271" i="73" s="1"/>
  <c r="K272" i="73"/>
  <c r="N272" i="73" s="1"/>
  <c r="K273" i="73"/>
  <c r="K274" i="73"/>
  <c r="N274" i="73" s="1"/>
  <c r="K275" i="73"/>
  <c r="K276" i="73"/>
  <c r="K277" i="73"/>
  <c r="K278" i="73"/>
  <c r="K279" i="73"/>
  <c r="N279" i="73" s="1"/>
  <c r="K280" i="73"/>
  <c r="N280" i="73" s="1"/>
  <c r="K281" i="73"/>
  <c r="K282" i="73"/>
  <c r="N282" i="73" s="1"/>
  <c r="K283" i="73"/>
  <c r="K284" i="73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5" i="74"/>
  <c r="K49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7" i="74"/>
  <c r="K88" i="74"/>
  <c r="K89" i="74"/>
  <c r="K90" i="74"/>
  <c r="K91" i="74"/>
  <c r="K92" i="74"/>
  <c r="K93" i="74"/>
  <c r="K94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09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6" i="74"/>
  <c r="K127" i="74"/>
  <c r="K128" i="74"/>
  <c r="K129" i="74"/>
  <c r="K130" i="74"/>
  <c r="K131" i="74"/>
  <c r="K132" i="74"/>
  <c r="K133" i="74"/>
  <c r="K134" i="74"/>
  <c r="K135" i="74"/>
  <c r="K136" i="74"/>
  <c r="K137" i="74"/>
  <c r="K140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8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K259" i="74"/>
  <c r="K260" i="74"/>
  <c r="K261" i="74"/>
  <c r="K262" i="74"/>
  <c r="K263" i="74"/>
  <c r="K264" i="74"/>
  <c r="K265" i="74"/>
  <c r="K266" i="74"/>
  <c r="K267" i="74"/>
  <c r="K268" i="74"/>
  <c r="K269" i="74"/>
  <c r="K270" i="74"/>
  <c r="K41" i="74"/>
  <c r="N41" i="74" s="1"/>
  <c r="K46" i="74"/>
  <c r="N46" i="74" s="1"/>
  <c r="K47" i="74"/>
  <c r="N47" i="74" s="1"/>
  <c r="K48" i="74"/>
  <c r="N48" i="74" s="1"/>
  <c r="K125" i="74"/>
  <c r="N125" i="74" s="1"/>
  <c r="K176" i="74"/>
  <c r="K177" i="74"/>
  <c r="N177" i="74" s="1"/>
  <c r="K138" i="74"/>
  <c r="K139" i="74"/>
  <c r="N139" i="74" s="1"/>
  <c r="K95" i="74"/>
  <c r="N95" i="74" s="1"/>
  <c r="K99" i="74"/>
  <c r="K86" i="74"/>
  <c r="K271" i="74"/>
  <c r="K272" i="74"/>
  <c r="K273" i="74"/>
  <c r="N273" i="74" s="1"/>
  <c r="K274" i="74"/>
  <c r="K275" i="74"/>
  <c r="N275" i="74" s="1"/>
  <c r="K276" i="74"/>
  <c r="N276" i="74" s="1"/>
  <c r="K277" i="74"/>
  <c r="K278" i="74"/>
  <c r="K279" i="74"/>
  <c r="K280" i="74"/>
  <c r="K281" i="74"/>
  <c r="N281" i="74" s="1"/>
  <c r="K282" i="74"/>
  <c r="K283" i="74"/>
  <c r="N283" i="74" s="1"/>
  <c r="K284" i="74"/>
  <c r="N284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5" i="75"/>
  <c r="K49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7" i="75"/>
  <c r="K88" i="75"/>
  <c r="K89" i="75"/>
  <c r="K90" i="75"/>
  <c r="K91" i="75"/>
  <c r="K92" i="75"/>
  <c r="K93" i="75"/>
  <c r="K94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09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6" i="75"/>
  <c r="K127" i="75"/>
  <c r="K128" i="75"/>
  <c r="K129" i="75"/>
  <c r="K130" i="75"/>
  <c r="K131" i="75"/>
  <c r="K132" i="75"/>
  <c r="K133" i="75"/>
  <c r="K134" i="75"/>
  <c r="K135" i="75"/>
  <c r="K136" i="75"/>
  <c r="K137" i="75"/>
  <c r="K140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8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K259" i="75"/>
  <c r="K260" i="75"/>
  <c r="K261" i="75"/>
  <c r="K262" i="75"/>
  <c r="K263" i="75"/>
  <c r="K264" i="75"/>
  <c r="K265" i="75"/>
  <c r="K266" i="75"/>
  <c r="K267" i="75"/>
  <c r="K268" i="75"/>
  <c r="K269" i="75"/>
  <c r="K270" i="75"/>
  <c r="K41" i="75"/>
  <c r="N41" i="75" s="1"/>
  <c r="K46" i="75"/>
  <c r="K47" i="75"/>
  <c r="N47" i="75" s="1"/>
  <c r="K48" i="75"/>
  <c r="N48" i="75" s="1"/>
  <c r="K125" i="75"/>
  <c r="N125" i="75" s="1"/>
  <c r="K176" i="75"/>
  <c r="K177" i="75"/>
  <c r="K138" i="75"/>
  <c r="N138" i="75" s="1"/>
  <c r="K139" i="75"/>
  <c r="K95" i="75"/>
  <c r="N95" i="75" s="1"/>
  <c r="K99" i="75"/>
  <c r="N99" i="75" s="1"/>
  <c r="K86" i="75"/>
  <c r="K271" i="75"/>
  <c r="K272" i="75"/>
  <c r="K273" i="75"/>
  <c r="K274" i="75"/>
  <c r="N274" i="75" s="1"/>
  <c r="K275" i="75"/>
  <c r="K276" i="75"/>
  <c r="N276" i="75" s="1"/>
  <c r="K277" i="75"/>
  <c r="N277" i="75" s="1"/>
  <c r="K278" i="75"/>
  <c r="K279" i="75"/>
  <c r="K280" i="75"/>
  <c r="K281" i="75"/>
  <c r="K282" i="75"/>
  <c r="N282" i="75" s="1"/>
  <c r="K283" i="75"/>
  <c r="K284" i="75"/>
  <c r="N284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5" i="76"/>
  <c r="K49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7" i="76"/>
  <c r="K88" i="76"/>
  <c r="K89" i="76"/>
  <c r="K90" i="76"/>
  <c r="K91" i="76"/>
  <c r="K92" i="76"/>
  <c r="K93" i="76"/>
  <c r="K94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09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6" i="76"/>
  <c r="K127" i="76"/>
  <c r="K128" i="76"/>
  <c r="K129" i="76"/>
  <c r="K130" i="76"/>
  <c r="K131" i="76"/>
  <c r="K132" i="76"/>
  <c r="K133" i="76"/>
  <c r="K134" i="76"/>
  <c r="K135" i="76"/>
  <c r="K136" i="76"/>
  <c r="K137" i="76"/>
  <c r="K140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8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K260" i="76"/>
  <c r="K261" i="76"/>
  <c r="K262" i="76"/>
  <c r="K263" i="76"/>
  <c r="K264" i="76"/>
  <c r="K265" i="76"/>
  <c r="K266" i="76"/>
  <c r="K267" i="76"/>
  <c r="K268" i="76"/>
  <c r="K269" i="76"/>
  <c r="K270" i="76"/>
  <c r="N270" i="76" s="1"/>
  <c r="K41" i="76"/>
  <c r="N41" i="76" s="1"/>
  <c r="K46" i="76"/>
  <c r="N46" i="76" s="1"/>
  <c r="K47" i="76"/>
  <c r="N47" i="76" s="1"/>
  <c r="K48" i="76"/>
  <c r="N48" i="76" s="1"/>
  <c r="K125" i="76"/>
  <c r="N125" i="76" s="1"/>
  <c r="K176" i="76"/>
  <c r="K177" i="76"/>
  <c r="K138" i="76"/>
  <c r="K139" i="76"/>
  <c r="K95" i="76"/>
  <c r="K99" i="76"/>
  <c r="N99" i="76" s="1"/>
  <c r="K86" i="76"/>
  <c r="N86" i="76" s="1"/>
  <c r="K271" i="76"/>
  <c r="K272" i="76"/>
  <c r="K273" i="76"/>
  <c r="K274" i="76"/>
  <c r="K275" i="76"/>
  <c r="K276" i="76"/>
  <c r="N276" i="76" s="1"/>
  <c r="K277" i="76"/>
  <c r="N277" i="76" s="1"/>
  <c r="K278" i="76"/>
  <c r="N278" i="76" s="1"/>
  <c r="K279" i="76"/>
  <c r="N279" i="76" s="1"/>
  <c r="K280" i="76"/>
  <c r="K281" i="76"/>
  <c r="K282" i="76"/>
  <c r="K283" i="76"/>
  <c r="K284" i="76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5" i="77"/>
  <c r="K49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7" i="77"/>
  <c r="K88" i="77"/>
  <c r="K89" i="77"/>
  <c r="K90" i="77"/>
  <c r="K91" i="77"/>
  <c r="K92" i="77"/>
  <c r="K93" i="77"/>
  <c r="K94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09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6" i="77"/>
  <c r="K127" i="77"/>
  <c r="K128" i="77"/>
  <c r="K129" i="77"/>
  <c r="K130" i="77"/>
  <c r="K131" i="77"/>
  <c r="K132" i="77"/>
  <c r="K133" i="77"/>
  <c r="K134" i="77"/>
  <c r="K135" i="77"/>
  <c r="K136" i="77"/>
  <c r="K137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8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K267" i="77"/>
  <c r="K268" i="77"/>
  <c r="K269" i="77"/>
  <c r="K270" i="77"/>
  <c r="N270" i="77" s="1"/>
  <c r="K41" i="77"/>
  <c r="N41" i="77" s="1"/>
  <c r="K46" i="77"/>
  <c r="N46" i="77" s="1"/>
  <c r="K47" i="77"/>
  <c r="N47" i="77" s="1"/>
  <c r="K48" i="77"/>
  <c r="N48" i="77" s="1"/>
  <c r="K125" i="77"/>
  <c r="N125" i="77" s="1"/>
  <c r="K176" i="77"/>
  <c r="K177" i="77"/>
  <c r="N177" i="77" s="1"/>
  <c r="K138" i="77"/>
  <c r="K139" i="77"/>
  <c r="K95" i="77"/>
  <c r="K99" i="77"/>
  <c r="K86" i="77"/>
  <c r="N86" i="77" s="1"/>
  <c r="K271" i="77"/>
  <c r="N271" i="77" s="1"/>
  <c r="K272" i="77"/>
  <c r="K273" i="77"/>
  <c r="N273" i="77" s="1"/>
  <c r="K274" i="77"/>
  <c r="K275" i="77"/>
  <c r="K276" i="77"/>
  <c r="K277" i="77"/>
  <c r="K278" i="77"/>
  <c r="N278" i="77" s="1"/>
  <c r="K279" i="77"/>
  <c r="N279" i="77" s="1"/>
  <c r="K280" i="77"/>
  <c r="K281" i="77"/>
  <c r="N281" i="77" s="1"/>
  <c r="K282" i="77"/>
  <c r="K283" i="77"/>
  <c r="K284" i="77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5" i="78"/>
  <c r="K49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7" i="78"/>
  <c r="K88" i="78"/>
  <c r="K89" i="78"/>
  <c r="K90" i="78"/>
  <c r="K91" i="78"/>
  <c r="K92" i="78"/>
  <c r="K93" i="78"/>
  <c r="K94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09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6" i="78"/>
  <c r="K127" i="78"/>
  <c r="K128" i="78"/>
  <c r="K129" i="78"/>
  <c r="K130" i="78"/>
  <c r="K131" i="78"/>
  <c r="K132" i="78"/>
  <c r="K133" i="78"/>
  <c r="K134" i="78"/>
  <c r="K135" i="78"/>
  <c r="K136" i="78"/>
  <c r="K137" i="78"/>
  <c r="K140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8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K262" i="78"/>
  <c r="K263" i="78"/>
  <c r="K264" i="78"/>
  <c r="K265" i="78"/>
  <c r="K266" i="78"/>
  <c r="K267" i="78"/>
  <c r="K268" i="78"/>
  <c r="K269" i="78"/>
  <c r="K270" i="78"/>
  <c r="K41" i="78"/>
  <c r="N41" i="78" s="1"/>
  <c r="K46" i="78"/>
  <c r="N46" i="78" s="1"/>
  <c r="K47" i="78"/>
  <c r="N47" i="78" s="1"/>
  <c r="K48" i="78"/>
  <c r="N48" i="78" s="1"/>
  <c r="K125" i="78"/>
  <c r="N125" i="78" s="1"/>
  <c r="K176" i="78"/>
  <c r="N176" i="78" s="1"/>
  <c r="K177" i="78"/>
  <c r="K138" i="78"/>
  <c r="N138" i="78" s="1"/>
  <c r="K139" i="78"/>
  <c r="K95" i="78"/>
  <c r="K99" i="78"/>
  <c r="K86" i="78"/>
  <c r="K271" i="78"/>
  <c r="N271" i="78" s="1"/>
  <c r="K272" i="78"/>
  <c r="N272" i="78" s="1"/>
  <c r="K273" i="78"/>
  <c r="K274" i="78"/>
  <c r="N274" i="78" s="1"/>
  <c r="K275" i="78"/>
  <c r="K276" i="78"/>
  <c r="K277" i="78"/>
  <c r="K278" i="78"/>
  <c r="K279" i="78"/>
  <c r="N279" i="78" s="1"/>
  <c r="K280" i="78"/>
  <c r="N280" i="78" s="1"/>
  <c r="K281" i="78"/>
  <c r="K282" i="78"/>
  <c r="N282" i="78" s="1"/>
  <c r="K283" i="78"/>
  <c r="K284" i="78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5" i="79"/>
  <c r="K49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7" i="79"/>
  <c r="K88" i="79"/>
  <c r="K89" i="79"/>
  <c r="K90" i="79"/>
  <c r="K91" i="79"/>
  <c r="K92" i="79"/>
  <c r="K93" i="79"/>
  <c r="K94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09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6" i="79"/>
  <c r="K127" i="79"/>
  <c r="K128" i="79"/>
  <c r="K129" i="79"/>
  <c r="K130" i="79"/>
  <c r="K131" i="79"/>
  <c r="K132" i="79"/>
  <c r="K133" i="79"/>
  <c r="K134" i="79"/>
  <c r="K135" i="79"/>
  <c r="K136" i="79"/>
  <c r="K137" i="79"/>
  <c r="K140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8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K259" i="79"/>
  <c r="K260" i="79"/>
  <c r="K261" i="79"/>
  <c r="K262" i="79"/>
  <c r="K263" i="79"/>
  <c r="K264" i="79"/>
  <c r="K265" i="79"/>
  <c r="K266" i="79"/>
  <c r="K267" i="79"/>
  <c r="K268" i="79"/>
  <c r="K269" i="79"/>
  <c r="K270" i="79"/>
  <c r="K41" i="79"/>
  <c r="N41" i="79" s="1"/>
  <c r="K46" i="79"/>
  <c r="N46" i="79" s="1"/>
  <c r="K47" i="79"/>
  <c r="N47" i="79" s="1"/>
  <c r="K48" i="79"/>
  <c r="N48" i="79" s="1"/>
  <c r="K125" i="79"/>
  <c r="N125" i="79" s="1"/>
  <c r="K176" i="79"/>
  <c r="K177" i="79"/>
  <c r="N177" i="79" s="1"/>
  <c r="K138" i="79"/>
  <c r="K139" i="79"/>
  <c r="N139" i="79" s="1"/>
  <c r="K95" i="79"/>
  <c r="N95" i="79" s="1"/>
  <c r="K99" i="79"/>
  <c r="K86" i="79"/>
  <c r="K271" i="79"/>
  <c r="K272" i="79"/>
  <c r="K273" i="79"/>
  <c r="N273" i="79" s="1"/>
  <c r="K274" i="79"/>
  <c r="K275" i="79"/>
  <c r="K276" i="79"/>
  <c r="N276" i="79" s="1"/>
  <c r="K277" i="79"/>
  <c r="K278" i="79"/>
  <c r="K279" i="79"/>
  <c r="K280" i="79"/>
  <c r="K281" i="79"/>
  <c r="K282" i="79"/>
  <c r="K283" i="79"/>
  <c r="K284" i="79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5" i="80"/>
  <c r="K49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7" i="80"/>
  <c r="K88" i="80"/>
  <c r="K89" i="80"/>
  <c r="K90" i="80"/>
  <c r="K91" i="80"/>
  <c r="K92" i="80"/>
  <c r="K93" i="80"/>
  <c r="K94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09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6" i="80"/>
  <c r="K127" i="80"/>
  <c r="K128" i="80"/>
  <c r="K129" i="80"/>
  <c r="K130" i="80"/>
  <c r="K131" i="80"/>
  <c r="K132" i="80"/>
  <c r="K133" i="80"/>
  <c r="K134" i="80"/>
  <c r="K135" i="80"/>
  <c r="K136" i="80"/>
  <c r="K137" i="80"/>
  <c r="K140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8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K260" i="80"/>
  <c r="K261" i="80"/>
  <c r="K262" i="80"/>
  <c r="K263" i="80"/>
  <c r="K264" i="80"/>
  <c r="K265" i="80"/>
  <c r="K266" i="80"/>
  <c r="K267" i="80"/>
  <c r="K268" i="80"/>
  <c r="K269" i="80"/>
  <c r="K270" i="80"/>
  <c r="K41" i="80"/>
  <c r="N41" i="80" s="1"/>
  <c r="K46" i="80"/>
  <c r="N46" i="80" s="1"/>
  <c r="K47" i="80"/>
  <c r="N47" i="80" s="1"/>
  <c r="K48" i="80"/>
  <c r="N48" i="80" s="1"/>
  <c r="K125" i="80"/>
  <c r="N125" i="80" s="1"/>
  <c r="K176" i="80"/>
  <c r="K177" i="80"/>
  <c r="K138" i="80"/>
  <c r="K139" i="80"/>
  <c r="N139" i="80" s="1"/>
  <c r="K95" i="80"/>
  <c r="K99" i="80"/>
  <c r="K86" i="80"/>
  <c r="N86" i="80" s="1"/>
  <c r="K271" i="80"/>
  <c r="K272" i="80"/>
  <c r="K273" i="80"/>
  <c r="K274" i="80"/>
  <c r="K275" i="80"/>
  <c r="K276" i="80"/>
  <c r="K277" i="80"/>
  <c r="K278" i="80"/>
  <c r="K279" i="80"/>
  <c r="K280" i="80"/>
  <c r="K281" i="80"/>
  <c r="K282" i="80"/>
  <c r="K283" i="80"/>
  <c r="N283" i="80" s="1"/>
  <c r="K284" i="80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5" i="81"/>
  <c r="K49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7" i="81"/>
  <c r="K88" i="81"/>
  <c r="K89" i="81"/>
  <c r="K90" i="81"/>
  <c r="K91" i="81"/>
  <c r="K92" i="81"/>
  <c r="K93" i="81"/>
  <c r="K94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09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6" i="81"/>
  <c r="K127" i="81"/>
  <c r="K128" i="81"/>
  <c r="K129" i="81"/>
  <c r="K130" i="81"/>
  <c r="K131" i="81"/>
  <c r="K132" i="81"/>
  <c r="K133" i="81"/>
  <c r="K134" i="81"/>
  <c r="K135" i="81"/>
  <c r="K136" i="81"/>
  <c r="K137" i="81"/>
  <c r="K140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8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K261" i="81"/>
  <c r="K262" i="81"/>
  <c r="K263" i="81"/>
  <c r="K264" i="81"/>
  <c r="K265" i="81"/>
  <c r="K266" i="81"/>
  <c r="K267" i="81"/>
  <c r="K268" i="81"/>
  <c r="K269" i="81"/>
  <c r="K270" i="81"/>
  <c r="K41" i="81"/>
  <c r="N41" i="81" s="1"/>
  <c r="K46" i="81"/>
  <c r="N46" i="81" s="1"/>
  <c r="K47" i="81"/>
  <c r="N47" i="81" s="1"/>
  <c r="K48" i="81"/>
  <c r="N48" i="81" s="1"/>
  <c r="K125" i="81"/>
  <c r="N125" i="81" s="1"/>
  <c r="K176" i="81"/>
  <c r="K177" i="81"/>
  <c r="K138" i="81"/>
  <c r="K139" i="81"/>
  <c r="K95" i="81"/>
  <c r="K99" i="81"/>
  <c r="K86" i="81"/>
  <c r="K271" i="81"/>
  <c r="K272" i="81"/>
  <c r="K273" i="81"/>
  <c r="K274" i="81"/>
  <c r="K275" i="81"/>
  <c r="K276" i="81"/>
  <c r="N276" i="81" s="1"/>
  <c r="K277" i="81"/>
  <c r="K278" i="81"/>
  <c r="K279" i="81"/>
  <c r="N279" i="81" s="1"/>
  <c r="K280" i="81"/>
  <c r="K281" i="81"/>
  <c r="K282" i="81"/>
  <c r="K283" i="81"/>
  <c r="K284" i="8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5" i="82"/>
  <c r="K49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7" i="82"/>
  <c r="K88" i="82"/>
  <c r="K89" i="82"/>
  <c r="K90" i="82"/>
  <c r="K91" i="82"/>
  <c r="K92" i="82"/>
  <c r="K93" i="82"/>
  <c r="K94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09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6" i="82"/>
  <c r="K127" i="82"/>
  <c r="K128" i="82"/>
  <c r="K129" i="82"/>
  <c r="K130" i="82"/>
  <c r="K131" i="82"/>
  <c r="K132" i="82"/>
  <c r="K133" i="82"/>
  <c r="K134" i="82"/>
  <c r="K135" i="82"/>
  <c r="K136" i="82"/>
  <c r="K137" i="82"/>
  <c r="K140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8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K259" i="82"/>
  <c r="K260" i="82"/>
  <c r="K261" i="82"/>
  <c r="K262" i="82"/>
  <c r="K263" i="82"/>
  <c r="K264" i="82"/>
  <c r="K265" i="82"/>
  <c r="K266" i="82"/>
  <c r="K267" i="82"/>
  <c r="K268" i="82"/>
  <c r="K269" i="82"/>
  <c r="K270" i="82"/>
  <c r="K41" i="82"/>
  <c r="N41" i="82" s="1"/>
  <c r="K46" i="82"/>
  <c r="N46" i="82" s="1"/>
  <c r="K47" i="82"/>
  <c r="K48" i="82"/>
  <c r="N48" i="82" s="1"/>
  <c r="K125" i="82"/>
  <c r="N125" i="82" s="1"/>
  <c r="K176" i="82"/>
  <c r="K177" i="82"/>
  <c r="K138" i="82"/>
  <c r="K139" i="82"/>
  <c r="K95" i="82"/>
  <c r="K99" i="82"/>
  <c r="N99" i="82" s="1"/>
  <c r="K86" i="82"/>
  <c r="K271" i="82"/>
  <c r="K272" i="82"/>
  <c r="N272" i="82" s="1"/>
  <c r="K273" i="82"/>
  <c r="K274" i="82"/>
  <c r="K275" i="82"/>
  <c r="K276" i="82"/>
  <c r="K277" i="82"/>
  <c r="K278" i="82"/>
  <c r="K279" i="82"/>
  <c r="K280" i="82"/>
  <c r="K281" i="82"/>
  <c r="K282" i="82"/>
  <c r="K283" i="82"/>
  <c r="K284" i="82"/>
  <c r="N284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5" i="83"/>
  <c r="K49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7" i="83"/>
  <c r="K88" i="83"/>
  <c r="K89" i="83"/>
  <c r="K90" i="83"/>
  <c r="K91" i="83"/>
  <c r="K92" i="83"/>
  <c r="K93" i="83"/>
  <c r="K94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09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6" i="83"/>
  <c r="K127" i="83"/>
  <c r="K128" i="83"/>
  <c r="K129" i="83"/>
  <c r="K130" i="83"/>
  <c r="K131" i="83"/>
  <c r="K132" i="83"/>
  <c r="K133" i="83"/>
  <c r="K134" i="83"/>
  <c r="K135" i="83"/>
  <c r="K136" i="83"/>
  <c r="K137" i="83"/>
  <c r="K140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8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41" i="83"/>
  <c r="N41" i="83" s="1"/>
  <c r="K46" i="83"/>
  <c r="K47" i="83"/>
  <c r="N47" i="83" s="1"/>
  <c r="K48" i="83"/>
  <c r="N48" i="83" s="1"/>
  <c r="K125" i="83"/>
  <c r="N125" i="83" s="1"/>
  <c r="K176" i="83"/>
  <c r="K177" i="83"/>
  <c r="K138" i="83"/>
  <c r="K139" i="83"/>
  <c r="K95" i="83"/>
  <c r="N95" i="83" s="1"/>
  <c r="K99" i="83"/>
  <c r="K86" i="83"/>
  <c r="K271" i="83"/>
  <c r="N271" i="83" s="1"/>
  <c r="K272" i="83"/>
  <c r="K273" i="83"/>
  <c r="K274" i="83"/>
  <c r="K275" i="83"/>
  <c r="K276" i="83"/>
  <c r="N276" i="83" s="1"/>
  <c r="K277" i="83"/>
  <c r="K278" i="83"/>
  <c r="K279" i="83"/>
  <c r="N279" i="83" s="1"/>
  <c r="K280" i="83"/>
  <c r="K281" i="83"/>
  <c r="K282" i="83"/>
  <c r="K283" i="83"/>
  <c r="K284" i="83"/>
  <c r="N284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5" i="84"/>
  <c r="K49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7" i="84"/>
  <c r="K88" i="84"/>
  <c r="K89" i="84"/>
  <c r="K90" i="84"/>
  <c r="K91" i="84"/>
  <c r="K92" i="84"/>
  <c r="K93" i="84"/>
  <c r="K94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09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6" i="84"/>
  <c r="K127" i="84"/>
  <c r="K128" i="84"/>
  <c r="K129" i="84"/>
  <c r="K130" i="84"/>
  <c r="K131" i="84"/>
  <c r="K132" i="84"/>
  <c r="K133" i="84"/>
  <c r="K134" i="84"/>
  <c r="K135" i="84"/>
  <c r="K136" i="84"/>
  <c r="K137" i="84"/>
  <c r="K140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8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K260" i="84"/>
  <c r="K261" i="84"/>
  <c r="K262" i="84"/>
  <c r="K263" i="84"/>
  <c r="K264" i="84"/>
  <c r="K265" i="84"/>
  <c r="K266" i="84"/>
  <c r="K267" i="84"/>
  <c r="K268" i="84"/>
  <c r="K269" i="84"/>
  <c r="K270" i="84"/>
  <c r="K41" i="84"/>
  <c r="N41" i="84" s="1"/>
  <c r="K46" i="84"/>
  <c r="N46" i="84" s="1"/>
  <c r="K47" i="84"/>
  <c r="N47" i="84" s="1"/>
  <c r="K48" i="84"/>
  <c r="N48" i="84" s="1"/>
  <c r="K125" i="84"/>
  <c r="K176" i="84"/>
  <c r="N176" i="84" s="1"/>
  <c r="K177" i="84"/>
  <c r="K138" i="84"/>
  <c r="K139" i="84"/>
  <c r="K95" i="84"/>
  <c r="K99" i="84"/>
  <c r="N99" i="84" s="1"/>
  <c r="K86" i="84"/>
  <c r="K271" i="84"/>
  <c r="K272" i="84"/>
  <c r="N272" i="84" s="1"/>
  <c r="K273" i="84"/>
  <c r="K274" i="84"/>
  <c r="K275" i="84"/>
  <c r="K276" i="84"/>
  <c r="K277" i="84"/>
  <c r="N277" i="84" s="1"/>
  <c r="K278" i="84"/>
  <c r="K279" i="84"/>
  <c r="K280" i="84"/>
  <c r="N280" i="84" s="1"/>
  <c r="K281" i="84"/>
  <c r="K282" i="84"/>
  <c r="K283" i="84"/>
  <c r="K284" i="84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5" i="85"/>
  <c r="K49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7" i="85"/>
  <c r="K88" i="85"/>
  <c r="K89" i="85"/>
  <c r="K90" i="85"/>
  <c r="K91" i="85"/>
  <c r="K92" i="85"/>
  <c r="K93" i="85"/>
  <c r="K94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09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6" i="85"/>
  <c r="K127" i="85"/>
  <c r="K128" i="85"/>
  <c r="K129" i="85"/>
  <c r="K130" i="85"/>
  <c r="K131" i="85"/>
  <c r="K132" i="85"/>
  <c r="K133" i="85"/>
  <c r="K134" i="85"/>
  <c r="K135" i="85"/>
  <c r="K136" i="85"/>
  <c r="K137" i="85"/>
  <c r="K140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8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K259" i="85"/>
  <c r="K260" i="85"/>
  <c r="K261" i="85"/>
  <c r="K262" i="85"/>
  <c r="K263" i="85"/>
  <c r="K264" i="85"/>
  <c r="K265" i="85"/>
  <c r="K266" i="85"/>
  <c r="K267" i="85"/>
  <c r="K268" i="85"/>
  <c r="K269" i="85"/>
  <c r="K270" i="85"/>
  <c r="N270" i="85" s="1"/>
  <c r="K41" i="85"/>
  <c r="K46" i="85"/>
  <c r="N46" i="85" s="1"/>
  <c r="K47" i="85"/>
  <c r="N47" i="85" s="1"/>
  <c r="K48" i="85"/>
  <c r="K125" i="85"/>
  <c r="N125" i="85" s="1"/>
  <c r="K176" i="85"/>
  <c r="N176" i="85" s="1"/>
  <c r="K177" i="85"/>
  <c r="K138" i="85"/>
  <c r="K139" i="85"/>
  <c r="K95" i="85"/>
  <c r="K99" i="85"/>
  <c r="N99" i="85" s="1"/>
  <c r="K86" i="85"/>
  <c r="K271" i="85"/>
  <c r="K272" i="85"/>
  <c r="N272" i="85" s="1"/>
  <c r="K273" i="85"/>
  <c r="K274" i="85"/>
  <c r="K275" i="85"/>
  <c r="K276" i="85"/>
  <c r="K277" i="85"/>
  <c r="N277" i="85" s="1"/>
  <c r="K278" i="85"/>
  <c r="K279" i="85"/>
  <c r="K280" i="85"/>
  <c r="N280" i="85" s="1"/>
  <c r="K281" i="85"/>
  <c r="K282" i="85"/>
  <c r="K283" i="85"/>
  <c r="K284" i="85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5" i="86"/>
  <c r="K49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7" i="86"/>
  <c r="K88" i="86"/>
  <c r="K89" i="86"/>
  <c r="K90" i="86"/>
  <c r="K91" i="86"/>
  <c r="K92" i="86"/>
  <c r="K93" i="86"/>
  <c r="K94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09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6" i="86"/>
  <c r="K127" i="86"/>
  <c r="K128" i="86"/>
  <c r="K129" i="86"/>
  <c r="K130" i="86"/>
  <c r="K131" i="86"/>
  <c r="K132" i="86"/>
  <c r="K133" i="86"/>
  <c r="K134" i="86"/>
  <c r="K135" i="86"/>
  <c r="K136" i="86"/>
  <c r="K137" i="86"/>
  <c r="K140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8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K259" i="86"/>
  <c r="K260" i="86"/>
  <c r="K261" i="86"/>
  <c r="K262" i="86"/>
  <c r="K263" i="86"/>
  <c r="K264" i="86"/>
  <c r="K265" i="86"/>
  <c r="K266" i="86"/>
  <c r="K267" i="86"/>
  <c r="K268" i="86"/>
  <c r="K269" i="86"/>
  <c r="K270" i="86"/>
  <c r="N270" i="86" s="1"/>
  <c r="K41" i="86"/>
  <c r="K46" i="86"/>
  <c r="N46" i="86" s="1"/>
  <c r="K47" i="86"/>
  <c r="N47" i="86" s="1"/>
  <c r="K48" i="86"/>
  <c r="N48" i="86" s="1"/>
  <c r="K125" i="86"/>
  <c r="N125" i="86" s="1"/>
  <c r="K176" i="86"/>
  <c r="K177" i="86"/>
  <c r="N177" i="86" s="1"/>
  <c r="K138" i="86"/>
  <c r="K139" i="86"/>
  <c r="K95" i="86"/>
  <c r="K99" i="86"/>
  <c r="K86" i="86"/>
  <c r="N86" i="86" s="1"/>
  <c r="K271" i="86"/>
  <c r="K272" i="86"/>
  <c r="K273" i="86"/>
  <c r="N273" i="86" s="1"/>
  <c r="K274" i="86"/>
  <c r="K275" i="86"/>
  <c r="K276" i="86"/>
  <c r="K277" i="86"/>
  <c r="K278" i="86"/>
  <c r="N278" i="86" s="1"/>
  <c r="K279" i="86"/>
  <c r="K280" i="86"/>
  <c r="K281" i="86"/>
  <c r="N281" i="86" s="1"/>
  <c r="K282" i="86"/>
  <c r="K283" i="86"/>
  <c r="K284" i="86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5" i="87"/>
  <c r="K49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7" i="87"/>
  <c r="K88" i="87"/>
  <c r="K89" i="87"/>
  <c r="K90" i="87"/>
  <c r="K91" i="87"/>
  <c r="K92" i="87"/>
  <c r="K93" i="87"/>
  <c r="K94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09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6" i="87"/>
  <c r="N126" i="87" s="1"/>
  <c r="K127" i="87"/>
  <c r="K128" i="87"/>
  <c r="K129" i="87"/>
  <c r="K130" i="87"/>
  <c r="K131" i="87"/>
  <c r="K132" i="87"/>
  <c r="K133" i="87"/>
  <c r="K134" i="87"/>
  <c r="K135" i="87"/>
  <c r="K136" i="87"/>
  <c r="K137" i="87"/>
  <c r="K140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8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N194" i="87" s="1"/>
  <c r="K195" i="87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N258" i="87" s="1"/>
  <c r="K259" i="87"/>
  <c r="K260" i="87"/>
  <c r="K261" i="87"/>
  <c r="K262" i="87"/>
  <c r="K263" i="87"/>
  <c r="K264" i="87"/>
  <c r="K265" i="87"/>
  <c r="K266" i="87"/>
  <c r="K267" i="87"/>
  <c r="K268" i="87"/>
  <c r="K269" i="87"/>
  <c r="K270" i="87"/>
  <c r="K41" i="87"/>
  <c r="N41" i="87" s="1"/>
  <c r="K46" i="87"/>
  <c r="N46" i="87" s="1"/>
  <c r="K47" i="87"/>
  <c r="N47" i="87" s="1"/>
  <c r="K48" i="87"/>
  <c r="N48" i="87" s="1"/>
  <c r="K125" i="87"/>
  <c r="N125" i="87" s="1"/>
  <c r="K176" i="87"/>
  <c r="N176" i="87" s="1"/>
  <c r="K177" i="87"/>
  <c r="K138" i="87"/>
  <c r="K139" i="87"/>
  <c r="N139" i="87" s="1"/>
  <c r="K95" i="87"/>
  <c r="K99" i="87"/>
  <c r="K86" i="87"/>
  <c r="K271" i="87"/>
  <c r="K272" i="87"/>
  <c r="N272" i="87" s="1"/>
  <c r="K273" i="87"/>
  <c r="K274" i="87"/>
  <c r="K275" i="87"/>
  <c r="N275" i="87" s="1"/>
  <c r="K276" i="87"/>
  <c r="K277" i="87"/>
  <c r="K278" i="87"/>
  <c r="K279" i="87"/>
  <c r="K280" i="87"/>
  <c r="N280" i="87" s="1"/>
  <c r="K281" i="87"/>
  <c r="K282" i="87"/>
  <c r="K283" i="87"/>
  <c r="N283" i="87" s="1"/>
  <c r="K284" i="87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5" i="88"/>
  <c r="K49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7" i="88"/>
  <c r="K88" i="88"/>
  <c r="K89" i="88"/>
  <c r="K90" i="88"/>
  <c r="K91" i="88"/>
  <c r="K92" i="88"/>
  <c r="K93" i="88"/>
  <c r="K94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09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6" i="88"/>
  <c r="K127" i="88"/>
  <c r="K128" i="88"/>
  <c r="K129" i="88"/>
  <c r="K130" i="88"/>
  <c r="K131" i="88"/>
  <c r="K132" i="88"/>
  <c r="K133" i="88"/>
  <c r="K134" i="88"/>
  <c r="K135" i="88"/>
  <c r="K136" i="88"/>
  <c r="K137" i="88"/>
  <c r="K140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N161" i="88" s="1"/>
  <c r="K162" i="88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8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N195" i="88" s="1"/>
  <c r="K196" i="88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N227" i="88" s="1"/>
  <c r="K228" i="88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K255" i="88"/>
  <c r="K256" i="88"/>
  <c r="K257" i="88"/>
  <c r="K258" i="88"/>
  <c r="K259" i="88"/>
  <c r="N259" i="88" s="1"/>
  <c r="K260" i="88"/>
  <c r="K261" i="88"/>
  <c r="K262" i="88"/>
  <c r="K263" i="88"/>
  <c r="K264" i="88"/>
  <c r="K265" i="88"/>
  <c r="K266" i="88"/>
  <c r="K267" i="88"/>
  <c r="K268" i="88"/>
  <c r="K269" i="88"/>
  <c r="K270" i="88"/>
  <c r="K41" i="88"/>
  <c r="N41" i="88" s="1"/>
  <c r="K46" i="88"/>
  <c r="N46" i="88" s="1"/>
  <c r="K47" i="88"/>
  <c r="N47" i="88" s="1"/>
  <c r="K48" i="88"/>
  <c r="N48" i="88" s="1"/>
  <c r="K125" i="88"/>
  <c r="N125" i="88" s="1"/>
  <c r="K176" i="88"/>
  <c r="K177" i="88"/>
  <c r="K138" i="88"/>
  <c r="N138" i="88" s="1"/>
  <c r="K139" i="88"/>
  <c r="K95" i="88"/>
  <c r="K99" i="88"/>
  <c r="N99" i="88" s="1"/>
  <c r="K86" i="88"/>
  <c r="K271" i="88"/>
  <c r="K272" i="88"/>
  <c r="K273" i="88"/>
  <c r="K274" i="88"/>
  <c r="N274" i="88" s="1"/>
  <c r="K275" i="88"/>
  <c r="K276" i="88"/>
  <c r="K277" i="88"/>
  <c r="N277" i="88" s="1"/>
  <c r="K278" i="88"/>
  <c r="K279" i="88"/>
  <c r="K280" i="88"/>
  <c r="K281" i="88"/>
  <c r="K282" i="88"/>
  <c r="N282" i="88" s="1"/>
  <c r="K283" i="88"/>
  <c r="K284" i="88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5" i="89"/>
  <c r="K49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N77" i="89" s="1"/>
  <c r="K78" i="89"/>
  <c r="K79" i="89"/>
  <c r="K80" i="89"/>
  <c r="K81" i="89"/>
  <c r="K82" i="89"/>
  <c r="K83" i="89"/>
  <c r="K84" i="89"/>
  <c r="K85" i="89"/>
  <c r="K87" i="89"/>
  <c r="K88" i="89"/>
  <c r="K89" i="89"/>
  <c r="K90" i="89"/>
  <c r="K91" i="89"/>
  <c r="K92" i="89"/>
  <c r="K93" i="89"/>
  <c r="K94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09" i="89"/>
  <c r="K110" i="89"/>
  <c r="K111" i="89"/>
  <c r="K112" i="89"/>
  <c r="N112" i="89" s="1"/>
  <c r="K113" i="89"/>
  <c r="K114" i="89"/>
  <c r="K115" i="89"/>
  <c r="K116" i="89"/>
  <c r="K117" i="89"/>
  <c r="K118" i="89"/>
  <c r="K119" i="89"/>
  <c r="K120" i="89"/>
  <c r="K121" i="89"/>
  <c r="K122" i="89"/>
  <c r="K123" i="89"/>
  <c r="K124" i="89"/>
  <c r="K126" i="89"/>
  <c r="K127" i="89"/>
  <c r="K128" i="89"/>
  <c r="K129" i="89"/>
  <c r="K130" i="89"/>
  <c r="K131" i="89"/>
  <c r="K132" i="89"/>
  <c r="K133" i="89"/>
  <c r="K134" i="89"/>
  <c r="K135" i="89"/>
  <c r="K136" i="89"/>
  <c r="K137" i="89"/>
  <c r="K140" i="89"/>
  <c r="K141" i="89"/>
  <c r="K142" i="89"/>
  <c r="K143" i="89"/>
  <c r="K144" i="89"/>
  <c r="K145" i="89"/>
  <c r="K146" i="89"/>
  <c r="K147" i="89"/>
  <c r="N147" i="89" s="1"/>
  <c r="K148" i="89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8" i="89"/>
  <c r="K179" i="89"/>
  <c r="K180" i="89"/>
  <c r="K181" i="89"/>
  <c r="N181" i="89" s="1"/>
  <c r="K182" i="89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N213" i="89" s="1"/>
  <c r="K214" i="89"/>
  <c r="K215" i="89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N245" i="89" s="1"/>
  <c r="K246" i="89"/>
  <c r="K247" i="89"/>
  <c r="K248" i="89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K261" i="89"/>
  <c r="K262" i="89"/>
  <c r="K263" i="89"/>
  <c r="K264" i="89"/>
  <c r="K265" i="89"/>
  <c r="K266" i="89"/>
  <c r="K267" i="89"/>
  <c r="K268" i="89"/>
  <c r="K269" i="89"/>
  <c r="K270" i="89"/>
  <c r="K41" i="89"/>
  <c r="N41" i="89" s="1"/>
  <c r="K46" i="89"/>
  <c r="N46" i="89" s="1"/>
  <c r="K47" i="89"/>
  <c r="N47" i="89" s="1"/>
  <c r="K48" i="89"/>
  <c r="N48" i="89" s="1"/>
  <c r="K125" i="89"/>
  <c r="N125" i="89" s="1"/>
  <c r="K176" i="89"/>
  <c r="K177" i="89"/>
  <c r="K138" i="89"/>
  <c r="K139" i="89"/>
  <c r="N139" i="89" s="1"/>
  <c r="K95" i="89"/>
  <c r="K99" i="89"/>
  <c r="K86" i="89"/>
  <c r="N86" i="89" s="1"/>
  <c r="K271" i="89"/>
  <c r="K272" i="89"/>
  <c r="K273" i="89"/>
  <c r="K274" i="89"/>
  <c r="K275" i="89"/>
  <c r="N275" i="89" s="1"/>
  <c r="K276" i="89"/>
  <c r="K277" i="89"/>
  <c r="K278" i="89"/>
  <c r="N278" i="89" s="1"/>
  <c r="K279" i="89"/>
  <c r="K280" i="89"/>
  <c r="K281" i="89"/>
  <c r="K282" i="89"/>
  <c r="K283" i="89"/>
  <c r="N283" i="89" s="1"/>
  <c r="K284" i="89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5" i="90"/>
  <c r="K49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N62" i="90" s="1"/>
  <c r="K63" i="90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7" i="90"/>
  <c r="K88" i="90"/>
  <c r="K89" i="90"/>
  <c r="K90" i="90"/>
  <c r="K91" i="90"/>
  <c r="K92" i="90"/>
  <c r="K93" i="90"/>
  <c r="K94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09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6" i="90"/>
  <c r="K127" i="90"/>
  <c r="K128" i="90"/>
  <c r="K129" i="90"/>
  <c r="K130" i="90"/>
  <c r="N130" i="90" s="1"/>
  <c r="K131" i="90"/>
  <c r="K132" i="90"/>
  <c r="K133" i="90"/>
  <c r="K134" i="90"/>
  <c r="K135" i="90"/>
  <c r="K136" i="90"/>
  <c r="K137" i="90"/>
  <c r="K140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N155" i="90" s="1"/>
  <c r="K156" i="90"/>
  <c r="K157" i="90"/>
  <c r="K158" i="90"/>
  <c r="K159" i="90"/>
  <c r="K160" i="90"/>
  <c r="K161" i="90"/>
  <c r="K162" i="90"/>
  <c r="K163" i="90"/>
  <c r="K164" i="90"/>
  <c r="N164" i="90" s="1"/>
  <c r="K165" i="90"/>
  <c r="K166" i="90"/>
  <c r="K167" i="90"/>
  <c r="K168" i="90"/>
  <c r="K169" i="90"/>
  <c r="K170" i="90"/>
  <c r="K171" i="90"/>
  <c r="K172" i="90"/>
  <c r="N172" i="90" s="1"/>
  <c r="K173" i="90"/>
  <c r="K174" i="90"/>
  <c r="K175" i="90"/>
  <c r="K178" i="90"/>
  <c r="K179" i="90"/>
  <c r="K180" i="90"/>
  <c r="K181" i="90"/>
  <c r="K182" i="90"/>
  <c r="N182" i="90" s="1"/>
  <c r="K183" i="90"/>
  <c r="K184" i="90"/>
  <c r="K185" i="90"/>
  <c r="K186" i="90"/>
  <c r="K187" i="90"/>
  <c r="K188" i="90"/>
  <c r="K189" i="90"/>
  <c r="K190" i="90"/>
  <c r="N190" i="90" s="1"/>
  <c r="K191" i="90"/>
  <c r="K192" i="90"/>
  <c r="K193" i="90"/>
  <c r="K194" i="90"/>
  <c r="K195" i="90"/>
  <c r="K196" i="90"/>
  <c r="K197" i="90"/>
  <c r="K198" i="90"/>
  <c r="N198" i="90" s="1"/>
  <c r="K199" i="90"/>
  <c r="K200" i="90"/>
  <c r="K201" i="90"/>
  <c r="K202" i="90"/>
  <c r="K203" i="90"/>
  <c r="K204" i="90"/>
  <c r="K205" i="90"/>
  <c r="K206" i="90"/>
  <c r="N206" i="90" s="1"/>
  <c r="K207" i="90"/>
  <c r="K208" i="90"/>
  <c r="K209" i="90"/>
  <c r="K210" i="90"/>
  <c r="K211" i="90"/>
  <c r="K212" i="90"/>
  <c r="K213" i="90"/>
  <c r="K214" i="90"/>
  <c r="N214" i="90" s="1"/>
  <c r="K215" i="90"/>
  <c r="K216" i="90"/>
  <c r="K217" i="90"/>
  <c r="K218" i="90"/>
  <c r="K219" i="90"/>
  <c r="K220" i="90"/>
  <c r="K221" i="90"/>
  <c r="K222" i="90"/>
  <c r="N222" i="90" s="1"/>
  <c r="K223" i="90"/>
  <c r="K224" i="90"/>
  <c r="K225" i="90"/>
  <c r="K226" i="90"/>
  <c r="K227" i="90"/>
  <c r="K228" i="90"/>
  <c r="K229" i="90"/>
  <c r="K230" i="90"/>
  <c r="N230" i="90" s="1"/>
  <c r="K231" i="90"/>
  <c r="K232" i="90"/>
  <c r="K233" i="90"/>
  <c r="K234" i="90"/>
  <c r="K235" i="90"/>
  <c r="K236" i="90"/>
  <c r="K237" i="90"/>
  <c r="K238" i="90"/>
  <c r="N238" i="90" s="1"/>
  <c r="K239" i="90"/>
  <c r="K240" i="90"/>
  <c r="K241" i="90"/>
  <c r="K242" i="90"/>
  <c r="K243" i="90"/>
  <c r="K244" i="90"/>
  <c r="K245" i="90"/>
  <c r="K246" i="90"/>
  <c r="N246" i="90" s="1"/>
  <c r="K247" i="90"/>
  <c r="K248" i="90"/>
  <c r="K249" i="90"/>
  <c r="K250" i="90"/>
  <c r="K251" i="90"/>
  <c r="K252" i="90"/>
  <c r="K253" i="90"/>
  <c r="K254" i="90"/>
  <c r="N254" i="90" s="1"/>
  <c r="K255" i="90"/>
  <c r="K256" i="90"/>
  <c r="K257" i="90"/>
  <c r="K258" i="90"/>
  <c r="K259" i="90"/>
  <c r="K260" i="90"/>
  <c r="K261" i="90"/>
  <c r="K262" i="90"/>
  <c r="K263" i="90"/>
  <c r="K264" i="90"/>
  <c r="K265" i="90"/>
  <c r="K266" i="90"/>
  <c r="K267" i="90"/>
  <c r="K268" i="90"/>
  <c r="K269" i="90"/>
  <c r="K270" i="90"/>
  <c r="K41" i="90"/>
  <c r="K46" i="90"/>
  <c r="N46" i="90" s="1"/>
  <c r="K47" i="90"/>
  <c r="N47" i="90" s="1"/>
  <c r="K48" i="90"/>
  <c r="N48" i="90" s="1"/>
  <c r="K125" i="90"/>
  <c r="N125" i="90" s="1"/>
  <c r="K176" i="90"/>
  <c r="K177" i="90"/>
  <c r="N177" i="90" s="1"/>
  <c r="K138" i="90"/>
  <c r="K139" i="90"/>
  <c r="K95" i="90"/>
  <c r="N95" i="90" s="1"/>
  <c r="K99" i="90"/>
  <c r="K86" i="90"/>
  <c r="K271" i="90"/>
  <c r="K272" i="90"/>
  <c r="K273" i="90"/>
  <c r="N273" i="90" s="1"/>
  <c r="K274" i="90"/>
  <c r="K275" i="90"/>
  <c r="K276" i="90"/>
  <c r="N276" i="90" s="1"/>
  <c r="K277" i="90"/>
  <c r="K278" i="90"/>
  <c r="K279" i="90"/>
  <c r="K280" i="90"/>
  <c r="K281" i="90"/>
  <c r="N281" i="90" s="1"/>
  <c r="K282" i="90"/>
  <c r="K283" i="90"/>
  <c r="K284" i="90"/>
  <c r="N284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K45" i="91"/>
  <c r="K49" i="91"/>
  <c r="K50" i="91"/>
  <c r="K51" i="91"/>
  <c r="K52" i="91"/>
  <c r="K53" i="91"/>
  <c r="K54" i="91"/>
  <c r="K55" i="91"/>
  <c r="N55" i="91" s="1"/>
  <c r="K56" i="91"/>
  <c r="K57" i="91"/>
  <c r="K58" i="91"/>
  <c r="K59" i="91"/>
  <c r="K60" i="91"/>
  <c r="K61" i="91"/>
  <c r="K62" i="91"/>
  <c r="K63" i="91"/>
  <c r="N63" i="91" s="1"/>
  <c r="K64" i="91"/>
  <c r="K65" i="91"/>
  <c r="K66" i="91"/>
  <c r="K67" i="91"/>
  <c r="K68" i="91"/>
  <c r="K69" i="91"/>
  <c r="K70" i="91"/>
  <c r="K71" i="91"/>
  <c r="N71" i="91" s="1"/>
  <c r="K72" i="91"/>
  <c r="K73" i="91"/>
  <c r="K74" i="91"/>
  <c r="K75" i="91"/>
  <c r="K76" i="91"/>
  <c r="K77" i="91"/>
  <c r="K78" i="91"/>
  <c r="K79" i="91"/>
  <c r="N79" i="91" s="1"/>
  <c r="K80" i="91"/>
  <c r="K81" i="91"/>
  <c r="K82" i="91"/>
  <c r="K83" i="91"/>
  <c r="K84" i="91"/>
  <c r="K85" i="91"/>
  <c r="K87" i="91"/>
  <c r="K88" i="91"/>
  <c r="N88" i="91" s="1"/>
  <c r="K89" i="91"/>
  <c r="K90" i="91"/>
  <c r="K91" i="91"/>
  <c r="K92" i="91"/>
  <c r="K93" i="91"/>
  <c r="K94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09" i="91"/>
  <c r="K110" i="91"/>
  <c r="K111" i="91"/>
  <c r="K112" i="91"/>
  <c r="K113" i="91"/>
  <c r="K114" i="91"/>
  <c r="K115" i="91"/>
  <c r="K116" i="91"/>
  <c r="K117" i="91"/>
  <c r="K118" i="91"/>
  <c r="K119" i="91"/>
  <c r="K120" i="91"/>
  <c r="K121" i="91"/>
  <c r="K122" i="91"/>
  <c r="N122" i="91" s="1"/>
  <c r="K123" i="91"/>
  <c r="K124" i="91"/>
  <c r="K126" i="91"/>
  <c r="K127" i="91"/>
  <c r="K128" i="91"/>
  <c r="K129" i="91"/>
  <c r="K130" i="91"/>
  <c r="K131" i="91"/>
  <c r="N131" i="91" s="1"/>
  <c r="K132" i="91"/>
  <c r="K133" i="91"/>
  <c r="K134" i="91"/>
  <c r="K135" i="91"/>
  <c r="K136" i="91"/>
  <c r="K137" i="91"/>
  <c r="K140" i="91"/>
  <c r="K141" i="91"/>
  <c r="N141" i="91" s="1"/>
  <c r="K142" i="91"/>
  <c r="K143" i="91"/>
  <c r="K144" i="91"/>
  <c r="K145" i="91"/>
  <c r="K146" i="91"/>
  <c r="K147" i="91"/>
  <c r="K148" i="91"/>
  <c r="K149" i="91"/>
  <c r="N149" i="91" s="1"/>
  <c r="K150" i="91"/>
  <c r="K151" i="91"/>
  <c r="K152" i="91"/>
  <c r="K153" i="91"/>
  <c r="K154" i="91"/>
  <c r="K155" i="91"/>
  <c r="K156" i="91"/>
  <c r="K157" i="91"/>
  <c r="N157" i="91" s="1"/>
  <c r="K158" i="91"/>
  <c r="K159" i="91"/>
  <c r="K160" i="91"/>
  <c r="K161" i="91"/>
  <c r="K162" i="91"/>
  <c r="K163" i="91"/>
  <c r="K164" i="91"/>
  <c r="K165" i="91"/>
  <c r="N165" i="91" s="1"/>
  <c r="K166" i="91"/>
  <c r="K167" i="91"/>
  <c r="K168" i="91"/>
  <c r="K169" i="91"/>
  <c r="K170" i="91"/>
  <c r="K171" i="91"/>
  <c r="K172" i="91"/>
  <c r="K173" i="91"/>
  <c r="N173" i="91" s="1"/>
  <c r="K174" i="91"/>
  <c r="K175" i="91"/>
  <c r="K178" i="91"/>
  <c r="K179" i="91"/>
  <c r="K180" i="91"/>
  <c r="K181" i="91"/>
  <c r="K182" i="91"/>
  <c r="K183" i="91"/>
  <c r="K184" i="91"/>
  <c r="K185" i="91"/>
  <c r="K186" i="91"/>
  <c r="P186" i="91" s="1"/>
  <c r="K187" i="91"/>
  <c r="K188" i="91"/>
  <c r="K189" i="91"/>
  <c r="K190" i="91"/>
  <c r="K191" i="91"/>
  <c r="N191" i="91" s="1"/>
  <c r="K192" i="91"/>
  <c r="K193" i="91"/>
  <c r="K194" i="91"/>
  <c r="K195" i="91"/>
  <c r="K196" i="91"/>
  <c r="K197" i="91"/>
  <c r="K198" i="91"/>
  <c r="K199" i="91"/>
  <c r="N199" i="91" s="1"/>
  <c r="K200" i="91"/>
  <c r="K201" i="91"/>
  <c r="K202" i="91"/>
  <c r="K203" i="91"/>
  <c r="K204" i="91"/>
  <c r="K205" i="91"/>
  <c r="K206" i="91"/>
  <c r="K207" i="91"/>
  <c r="N207" i="91" s="1"/>
  <c r="K208" i="91"/>
  <c r="K209" i="91"/>
  <c r="K210" i="91"/>
  <c r="K211" i="91"/>
  <c r="K212" i="91"/>
  <c r="K213" i="91"/>
  <c r="K214" i="91"/>
  <c r="K215" i="91"/>
  <c r="N215" i="91" s="1"/>
  <c r="K216" i="91"/>
  <c r="K217" i="91"/>
  <c r="K218" i="91"/>
  <c r="K219" i="91"/>
  <c r="K220" i="91"/>
  <c r="K221" i="91"/>
  <c r="K222" i="91"/>
  <c r="K223" i="91"/>
  <c r="N223" i="91" s="1"/>
  <c r="K224" i="91"/>
  <c r="K225" i="91"/>
  <c r="K226" i="91"/>
  <c r="K227" i="91"/>
  <c r="K228" i="91"/>
  <c r="K229" i="91"/>
  <c r="K230" i="91"/>
  <c r="K231" i="91"/>
  <c r="N231" i="91" s="1"/>
  <c r="K232" i="91"/>
  <c r="K233" i="91"/>
  <c r="K234" i="91"/>
  <c r="K235" i="91"/>
  <c r="K236" i="91"/>
  <c r="K237" i="91"/>
  <c r="K238" i="91"/>
  <c r="K239" i="91"/>
  <c r="N239" i="91" s="1"/>
  <c r="K240" i="91"/>
  <c r="K241" i="91"/>
  <c r="K242" i="91"/>
  <c r="K243" i="91"/>
  <c r="K244" i="91"/>
  <c r="K245" i="91"/>
  <c r="K246" i="91"/>
  <c r="K247" i="91"/>
  <c r="K248" i="91"/>
  <c r="K249" i="91"/>
  <c r="K250" i="91"/>
  <c r="K251" i="91"/>
  <c r="K252" i="91"/>
  <c r="K253" i="91"/>
  <c r="K254" i="91"/>
  <c r="K255" i="91"/>
  <c r="N255" i="91" s="1"/>
  <c r="K256" i="91"/>
  <c r="K257" i="91"/>
  <c r="K258" i="91"/>
  <c r="K259" i="91"/>
  <c r="K260" i="91"/>
  <c r="K261" i="91"/>
  <c r="K262" i="91"/>
  <c r="K263" i="91"/>
  <c r="N263" i="91" s="1"/>
  <c r="K264" i="91"/>
  <c r="K265" i="91"/>
  <c r="K266" i="91"/>
  <c r="K267" i="91"/>
  <c r="K268" i="91"/>
  <c r="K269" i="91"/>
  <c r="K270" i="91"/>
  <c r="N270" i="91" s="1"/>
  <c r="K41" i="91"/>
  <c r="N41" i="91" s="1"/>
  <c r="K46" i="91"/>
  <c r="N46" i="91" s="1"/>
  <c r="K47" i="91"/>
  <c r="N47" i="91" s="1"/>
  <c r="K48" i="91"/>
  <c r="N48" i="91" s="1"/>
  <c r="K125" i="91"/>
  <c r="N125" i="91" s="1"/>
  <c r="K176" i="91"/>
  <c r="K177" i="91"/>
  <c r="K138" i="91"/>
  <c r="N138" i="91" s="1"/>
  <c r="K139" i="91"/>
  <c r="K95" i="91"/>
  <c r="K99" i="91"/>
  <c r="K86" i="91"/>
  <c r="K271" i="91"/>
  <c r="N271" i="91" s="1"/>
  <c r="K272" i="91"/>
  <c r="K273" i="91"/>
  <c r="K274" i="91"/>
  <c r="N274" i="91" s="1"/>
  <c r="K275" i="91"/>
  <c r="K276" i="91"/>
  <c r="K277" i="91"/>
  <c r="K278" i="91"/>
  <c r="K279" i="91"/>
  <c r="N279" i="91" s="1"/>
  <c r="K280" i="91"/>
  <c r="K281" i="91"/>
  <c r="K282" i="91"/>
  <c r="N282" i="91" s="1"/>
  <c r="K283" i="91"/>
  <c r="K284" i="9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5" i="92"/>
  <c r="N45" i="92" s="1"/>
  <c r="K49" i="92"/>
  <c r="K50" i="92"/>
  <c r="K51" i="92"/>
  <c r="K52" i="92"/>
  <c r="K53" i="92"/>
  <c r="K54" i="92"/>
  <c r="K55" i="92"/>
  <c r="K56" i="92"/>
  <c r="N56" i="92" s="1"/>
  <c r="K57" i="92"/>
  <c r="K58" i="92"/>
  <c r="K59" i="92"/>
  <c r="K60" i="92"/>
  <c r="K61" i="92"/>
  <c r="K62" i="92"/>
  <c r="K63" i="92"/>
  <c r="K64" i="92"/>
  <c r="N64" i="92" s="1"/>
  <c r="K65" i="92"/>
  <c r="K66" i="92"/>
  <c r="K67" i="92"/>
  <c r="K68" i="92"/>
  <c r="K69" i="92"/>
  <c r="K70" i="92"/>
  <c r="K71" i="92"/>
  <c r="K72" i="92"/>
  <c r="N72" i="92" s="1"/>
  <c r="K73" i="92"/>
  <c r="K74" i="92"/>
  <c r="K75" i="92"/>
  <c r="K76" i="92"/>
  <c r="K77" i="92"/>
  <c r="K78" i="92"/>
  <c r="K79" i="92"/>
  <c r="K80" i="92"/>
  <c r="N80" i="92" s="1"/>
  <c r="K81" i="92"/>
  <c r="K82" i="92"/>
  <c r="K83" i="92"/>
  <c r="K84" i="92"/>
  <c r="K85" i="92"/>
  <c r="K87" i="92"/>
  <c r="K88" i="92"/>
  <c r="K89" i="92"/>
  <c r="N89" i="92" s="1"/>
  <c r="K90" i="92"/>
  <c r="K91" i="92"/>
  <c r="K92" i="92"/>
  <c r="K93" i="92"/>
  <c r="K94" i="92"/>
  <c r="K96" i="92"/>
  <c r="K97" i="92"/>
  <c r="K98" i="92"/>
  <c r="K100" i="92"/>
  <c r="K101" i="92"/>
  <c r="K102" i="92"/>
  <c r="K103" i="92"/>
  <c r="K104" i="92"/>
  <c r="K105" i="92"/>
  <c r="K106" i="92"/>
  <c r="K107" i="92"/>
  <c r="N107" i="92" s="1"/>
  <c r="K108" i="92"/>
  <c r="K109" i="92"/>
  <c r="K110" i="92"/>
  <c r="K111" i="92"/>
  <c r="K112" i="92"/>
  <c r="K113" i="92"/>
  <c r="K114" i="92"/>
  <c r="K115" i="92"/>
  <c r="N115" i="92" s="1"/>
  <c r="K116" i="92"/>
  <c r="K117" i="92"/>
  <c r="K118" i="92"/>
  <c r="K119" i="92"/>
  <c r="K120" i="92"/>
  <c r="K121" i="92"/>
  <c r="K122" i="92"/>
  <c r="K123" i="92"/>
  <c r="N123" i="92" s="1"/>
  <c r="K124" i="92"/>
  <c r="K126" i="92"/>
  <c r="K127" i="92"/>
  <c r="K128" i="92"/>
  <c r="K129" i="92"/>
  <c r="K130" i="92"/>
  <c r="K131" i="92"/>
  <c r="K132" i="92"/>
  <c r="N132" i="92" s="1"/>
  <c r="K133" i="92"/>
  <c r="K134" i="92"/>
  <c r="K135" i="92"/>
  <c r="K136" i="92"/>
  <c r="K137" i="92"/>
  <c r="K140" i="92"/>
  <c r="K141" i="92"/>
  <c r="K142" i="92"/>
  <c r="N142" i="92" s="1"/>
  <c r="K143" i="92"/>
  <c r="K144" i="92"/>
  <c r="K145" i="92"/>
  <c r="K146" i="92"/>
  <c r="K147" i="92"/>
  <c r="K148" i="92"/>
  <c r="K149" i="92"/>
  <c r="K150" i="92"/>
  <c r="N150" i="92" s="1"/>
  <c r="K151" i="92"/>
  <c r="K152" i="92"/>
  <c r="K153" i="92"/>
  <c r="K154" i="92"/>
  <c r="K155" i="92"/>
  <c r="K156" i="92"/>
  <c r="K157" i="92"/>
  <c r="K158" i="92"/>
  <c r="N158" i="92" s="1"/>
  <c r="K159" i="92"/>
  <c r="K160" i="92"/>
  <c r="K161" i="92"/>
  <c r="K162" i="92"/>
  <c r="K163" i="92"/>
  <c r="K164" i="92"/>
  <c r="K165" i="92"/>
  <c r="K166" i="92"/>
  <c r="N166" i="92" s="1"/>
  <c r="K167" i="92"/>
  <c r="K168" i="92"/>
  <c r="K169" i="92"/>
  <c r="K170" i="92"/>
  <c r="K171" i="92"/>
  <c r="K172" i="92"/>
  <c r="K173" i="92"/>
  <c r="K174" i="92"/>
  <c r="N174" i="92" s="1"/>
  <c r="K175" i="92"/>
  <c r="K178" i="92"/>
  <c r="K179" i="92"/>
  <c r="K180" i="92"/>
  <c r="K181" i="92"/>
  <c r="K182" i="92"/>
  <c r="K183" i="92"/>
  <c r="K184" i="92"/>
  <c r="N184" i="92" s="1"/>
  <c r="K185" i="92"/>
  <c r="K186" i="92"/>
  <c r="K187" i="92"/>
  <c r="K188" i="92"/>
  <c r="K189" i="92"/>
  <c r="K190" i="92"/>
  <c r="K191" i="92"/>
  <c r="K192" i="92"/>
  <c r="N192" i="92" s="1"/>
  <c r="K193" i="92"/>
  <c r="K194" i="92"/>
  <c r="K195" i="92"/>
  <c r="K196" i="92"/>
  <c r="K197" i="92"/>
  <c r="K198" i="92"/>
  <c r="K199" i="92"/>
  <c r="K200" i="92"/>
  <c r="N200" i="92" s="1"/>
  <c r="K201" i="92"/>
  <c r="K202" i="92"/>
  <c r="K203" i="92"/>
  <c r="K204" i="92"/>
  <c r="K205" i="92"/>
  <c r="K206" i="92"/>
  <c r="K207" i="92"/>
  <c r="K208" i="92"/>
  <c r="N208" i="92" s="1"/>
  <c r="K209" i="92"/>
  <c r="K210" i="92"/>
  <c r="K211" i="92"/>
  <c r="K212" i="92"/>
  <c r="K213" i="92"/>
  <c r="K214" i="92"/>
  <c r="K215" i="92"/>
  <c r="K216" i="92"/>
  <c r="N216" i="92" s="1"/>
  <c r="K217" i="92"/>
  <c r="K218" i="92"/>
  <c r="K219" i="92"/>
  <c r="K220" i="92"/>
  <c r="K221" i="92"/>
  <c r="K222" i="92"/>
  <c r="K223" i="92"/>
  <c r="K224" i="92"/>
  <c r="N224" i="92" s="1"/>
  <c r="K225" i="92"/>
  <c r="K226" i="92"/>
  <c r="K227" i="92"/>
  <c r="K228" i="92"/>
  <c r="K229" i="92"/>
  <c r="K230" i="92"/>
  <c r="K231" i="92"/>
  <c r="K232" i="92"/>
  <c r="K233" i="92"/>
  <c r="K234" i="92"/>
  <c r="K235" i="92"/>
  <c r="K236" i="92"/>
  <c r="K237" i="92"/>
  <c r="K238" i="92"/>
  <c r="K239" i="92"/>
  <c r="K240" i="92"/>
  <c r="N240" i="92" s="1"/>
  <c r="K241" i="92"/>
  <c r="K242" i="92"/>
  <c r="K243" i="92"/>
  <c r="K244" i="92"/>
  <c r="K245" i="92"/>
  <c r="K246" i="92"/>
  <c r="K247" i="92"/>
  <c r="K248" i="92"/>
  <c r="N248" i="92" s="1"/>
  <c r="K249" i="92"/>
  <c r="K250" i="92"/>
  <c r="K251" i="92"/>
  <c r="K252" i="92"/>
  <c r="K253" i="92"/>
  <c r="K254" i="92"/>
  <c r="K255" i="92"/>
  <c r="K256" i="92"/>
  <c r="N256" i="92" s="1"/>
  <c r="K257" i="92"/>
  <c r="K258" i="92"/>
  <c r="K259" i="92"/>
  <c r="K260" i="92"/>
  <c r="K261" i="92"/>
  <c r="K262" i="92"/>
  <c r="K263" i="92"/>
  <c r="K264" i="92"/>
  <c r="N264" i="92" s="1"/>
  <c r="K265" i="92"/>
  <c r="K266" i="92"/>
  <c r="K267" i="92"/>
  <c r="K268" i="92"/>
  <c r="K269" i="92"/>
  <c r="K270" i="92"/>
  <c r="K41" i="92"/>
  <c r="N41" i="92" s="1"/>
  <c r="K46" i="92"/>
  <c r="N46" i="92" s="1"/>
  <c r="K47" i="92"/>
  <c r="N47" i="92" s="1"/>
  <c r="K48" i="92"/>
  <c r="N48" i="92" s="1"/>
  <c r="K125" i="92"/>
  <c r="P125" i="92" s="1"/>
  <c r="K176" i="92"/>
  <c r="N176" i="92" s="1"/>
  <c r="K177" i="92"/>
  <c r="K138" i="92"/>
  <c r="K139" i="92"/>
  <c r="K95" i="92"/>
  <c r="K99" i="92"/>
  <c r="N99" i="92" s="1"/>
  <c r="K86" i="92"/>
  <c r="K271" i="92"/>
  <c r="K272" i="92"/>
  <c r="N272" i="92" s="1"/>
  <c r="K273" i="92"/>
  <c r="K274" i="92"/>
  <c r="K275" i="92"/>
  <c r="K276" i="92"/>
  <c r="K277" i="92"/>
  <c r="N277" i="92" s="1"/>
  <c r="K278" i="92"/>
  <c r="K279" i="92"/>
  <c r="K280" i="92"/>
  <c r="N280" i="92" s="1"/>
  <c r="K281" i="92"/>
  <c r="K282" i="92"/>
  <c r="K283" i="92"/>
  <c r="K284" i="92"/>
  <c r="K6" i="93"/>
  <c r="K7" i="93"/>
  <c r="K8" i="93"/>
  <c r="K9" i="93"/>
  <c r="K10" i="93"/>
  <c r="K11" i="93"/>
  <c r="K12" i="93"/>
  <c r="K13" i="93"/>
  <c r="N13" i="93" s="1"/>
  <c r="K14" i="93"/>
  <c r="K15" i="93"/>
  <c r="P15" i="93" s="1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39" i="93"/>
  <c r="K40" i="93"/>
  <c r="K42" i="93"/>
  <c r="K43" i="93"/>
  <c r="K44" i="93"/>
  <c r="K45" i="93"/>
  <c r="K49" i="93"/>
  <c r="N49" i="93" s="1"/>
  <c r="K50" i="93"/>
  <c r="K51" i="93"/>
  <c r="K52" i="93"/>
  <c r="K53" i="93"/>
  <c r="K54" i="93"/>
  <c r="K55" i="93"/>
  <c r="K56" i="93"/>
  <c r="K57" i="93"/>
  <c r="N57" i="93" s="1"/>
  <c r="K58" i="93"/>
  <c r="K59" i="93"/>
  <c r="K60" i="93"/>
  <c r="K61" i="93"/>
  <c r="K62" i="93"/>
  <c r="K63" i="93"/>
  <c r="K64" i="93"/>
  <c r="K65" i="93"/>
  <c r="N65" i="93" s="1"/>
  <c r="K66" i="93"/>
  <c r="K67" i="93"/>
  <c r="K68" i="93"/>
  <c r="K69" i="93"/>
  <c r="K70" i="93"/>
  <c r="K71" i="93"/>
  <c r="K72" i="93"/>
  <c r="K73" i="93"/>
  <c r="N73" i="93" s="1"/>
  <c r="K74" i="93"/>
  <c r="K75" i="93"/>
  <c r="K76" i="93"/>
  <c r="K77" i="93"/>
  <c r="K78" i="93"/>
  <c r="K79" i="93"/>
  <c r="K80" i="93"/>
  <c r="K81" i="93"/>
  <c r="K82" i="93"/>
  <c r="K83" i="93"/>
  <c r="K84" i="93"/>
  <c r="K85" i="93"/>
  <c r="K87" i="93"/>
  <c r="K88" i="93"/>
  <c r="K89" i="93"/>
  <c r="K90" i="93"/>
  <c r="N90" i="93" s="1"/>
  <c r="K91" i="93"/>
  <c r="K92" i="93"/>
  <c r="K93" i="93"/>
  <c r="K94" i="93"/>
  <c r="K96" i="93"/>
  <c r="K97" i="93"/>
  <c r="K98" i="93"/>
  <c r="K100" i="93"/>
  <c r="N100" i="93" s="1"/>
  <c r="K101" i="93"/>
  <c r="K102" i="93"/>
  <c r="K103" i="93"/>
  <c r="K104" i="93"/>
  <c r="K105" i="93"/>
  <c r="K106" i="93"/>
  <c r="K107" i="93"/>
  <c r="K108" i="93"/>
  <c r="N108" i="93" s="1"/>
  <c r="K109" i="93"/>
  <c r="K110" i="93"/>
  <c r="K111" i="93"/>
  <c r="K112" i="93"/>
  <c r="K113" i="93"/>
  <c r="K114" i="93"/>
  <c r="K115" i="93"/>
  <c r="K116" i="93"/>
  <c r="N116" i="93" s="1"/>
  <c r="K117" i="93"/>
  <c r="K118" i="93"/>
  <c r="K119" i="93"/>
  <c r="K120" i="93"/>
  <c r="K121" i="93"/>
  <c r="K122" i="93"/>
  <c r="K123" i="93"/>
  <c r="K124" i="93"/>
  <c r="N124" i="93" s="1"/>
  <c r="K126" i="93"/>
  <c r="K127" i="93"/>
  <c r="K128" i="93"/>
  <c r="K129" i="93"/>
  <c r="K130" i="93"/>
  <c r="K131" i="93"/>
  <c r="K132" i="93"/>
  <c r="K133" i="93"/>
  <c r="N133" i="93" s="1"/>
  <c r="K134" i="93"/>
  <c r="K135" i="93"/>
  <c r="K136" i="93"/>
  <c r="K137" i="93"/>
  <c r="K140" i="93"/>
  <c r="K141" i="93"/>
  <c r="K142" i="93"/>
  <c r="K143" i="93"/>
  <c r="N143" i="93" s="1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N159" i="93" s="1"/>
  <c r="K160" i="93"/>
  <c r="K161" i="93"/>
  <c r="K162" i="93"/>
  <c r="K163" i="93"/>
  <c r="K164" i="93"/>
  <c r="K165" i="93"/>
  <c r="K166" i="93"/>
  <c r="K167" i="93"/>
  <c r="N167" i="93" s="1"/>
  <c r="K168" i="93"/>
  <c r="K169" i="93"/>
  <c r="K170" i="93"/>
  <c r="K171" i="93"/>
  <c r="K172" i="93"/>
  <c r="K173" i="93"/>
  <c r="K174" i="93"/>
  <c r="K175" i="93"/>
  <c r="N175" i="93" s="1"/>
  <c r="K178" i="93"/>
  <c r="K179" i="93"/>
  <c r="K180" i="93"/>
  <c r="K181" i="93"/>
  <c r="K182" i="93"/>
  <c r="K183" i="93"/>
  <c r="K184" i="93"/>
  <c r="K185" i="93"/>
  <c r="N185" i="93" s="1"/>
  <c r="K186" i="93"/>
  <c r="K187" i="93"/>
  <c r="K188" i="93"/>
  <c r="K189" i="93"/>
  <c r="K190" i="93"/>
  <c r="K191" i="93"/>
  <c r="K192" i="93"/>
  <c r="K193" i="93"/>
  <c r="N193" i="93" s="1"/>
  <c r="K194" i="93"/>
  <c r="K195" i="93"/>
  <c r="K196" i="93"/>
  <c r="K197" i="93"/>
  <c r="K198" i="93"/>
  <c r="K199" i="93"/>
  <c r="K200" i="93"/>
  <c r="K201" i="93"/>
  <c r="N201" i="93" s="1"/>
  <c r="K202" i="93"/>
  <c r="K203" i="93"/>
  <c r="K204" i="93"/>
  <c r="K205" i="93"/>
  <c r="K206" i="93"/>
  <c r="K207" i="93"/>
  <c r="K208" i="93"/>
  <c r="K209" i="93"/>
  <c r="N209" i="93" s="1"/>
  <c r="K210" i="93"/>
  <c r="K211" i="93"/>
  <c r="K212" i="93"/>
  <c r="K213" i="93"/>
  <c r="K214" i="93"/>
  <c r="K215" i="93"/>
  <c r="K216" i="93"/>
  <c r="K217" i="93"/>
  <c r="N217" i="93" s="1"/>
  <c r="K218" i="93"/>
  <c r="K219" i="93"/>
  <c r="K220" i="93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K259" i="93"/>
  <c r="K260" i="93"/>
  <c r="K261" i="93"/>
  <c r="K262" i="93"/>
  <c r="K263" i="93"/>
  <c r="K264" i="93"/>
  <c r="K265" i="93"/>
  <c r="K266" i="93"/>
  <c r="K267" i="93"/>
  <c r="K268" i="93"/>
  <c r="K269" i="93"/>
  <c r="K270" i="93"/>
  <c r="K41" i="93"/>
  <c r="N41" i="93" s="1"/>
  <c r="K46" i="93"/>
  <c r="N46" i="93" s="1"/>
  <c r="K47" i="93"/>
  <c r="N47" i="93" s="1"/>
  <c r="K48" i="93"/>
  <c r="K125" i="93"/>
  <c r="N125" i="93" s="1"/>
  <c r="K176" i="93"/>
  <c r="K177" i="93"/>
  <c r="K138" i="93"/>
  <c r="N138" i="93" s="1"/>
  <c r="K139" i="93"/>
  <c r="K95" i="93"/>
  <c r="K99" i="93"/>
  <c r="N99" i="93" s="1"/>
  <c r="K86" i="93"/>
  <c r="K271" i="93"/>
  <c r="K272" i="93"/>
  <c r="K273" i="93"/>
  <c r="K274" i="93"/>
  <c r="N274" i="93" s="1"/>
  <c r="K275" i="93"/>
  <c r="K276" i="93"/>
  <c r="K277" i="93"/>
  <c r="N277" i="93" s="1"/>
  <c r="K278" i="93"/>
  <c r="K279" i="93"/>
  <c r="K280" i="93"/>
  <c r="K281" i="93"/>
  <c r="K282" i="93"/>
  <c r="N282" i="93" s="1"/>
  <c r="K283" i="93"/>
  <c r="K284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5" i="94"/>
  <c r="K49" i="94"/>
  <c r="K50" i="94"/>
  <c r="K51" i="94"/>
  <c r="K52" i="94"/>
  <c r="K53" i="94"/>
  <c r="K54" i="94"/>
  <c r="K55" i="94"/>
  <c r="K56" i="94"/>
  <c r="K57" i="94"/>
  <c r="K58" i="94"/>
  <c r="N58" i="94" s="1"/>
  <c r="K59" i="94"/>
  <c r="K60" i="94"/>
  <c r="K61" i="94"/>
  <c r="K62" i="94"/>
  <c r="K63" i="94"/>
  <c r="K64" i="94"/>
  <c r="K65" i="94"/>
  <c r="K66" i="94"/>
  <c r="K67" i="94"/>
  <c r="K68" i="94"/>
  <c r="P68" i="94" s="1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7" i="94"/>
  <c r="K88" i="94"/>
  <c r="K89" i="94"/>
  <c r="K90" i="94"/>
  <c r="K91" i="94"/>
  <c r="K92" i="94"/>
  <c r="K93" i="94"/>
  <c r="K94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09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6" i="94"/>
  <c r="N126" i="94" s="1"/>
  <c r="K127" i="94"/>
  <c r="K128" i="94"/>
  <c r="K129" i="94"/>
  <c r="K130" i="94"/>
  <c r="K131" i="94"/>
  <c r="K132" i="94"/>
  <c r="K133" i="94"/>
  <c r="K134" i="94"/>
  <c r="K135" i="94"/>
  <c r="K136" i="94"/>
  <c r="K137" i="94"/>
  <c r="K140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8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N194" i="94" s="1"/>
  <c r="K195" i="94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N258" i="94" s="1"/>
  <c r="K259" i="94"/>
  <c r="K260" i="94"/>
  <c r="K261" i="94"/>
  <c r="K262" i="94"/>
  <c r="K263" i="94"/>
  <c r="K264" i="94"/>
  <c r="K265" i="94"/>
  <c r="K266" i="94"/>
  <c r="K267" i="94"/>
  <c r="K268" i="94"/>
  <c r="K269" i="94"/>
  <c r="K270" i="94"/>
  <c r="K41" i="94"/>
  <c r="N41" i="94" s="1"/>
  <c r="K46" i="94"/>
  <c r="N46" i="94" s="1"/>
  <c r="K47" i="94"/>
  <c r="N47" i="94" s="1"/>
  <c r="K48" i="94"/>
  <c r="N48" i="94" s="1"/>
  <c r="K125" i="94"/>
  <c r="N125" i="94" s="1"/>
  <c r="K176" i="94"/>
  <c r="K177" i="94"/>
  <c r="K138" i="94"/>
  <c r="K139" i="94"/>
  <c r="N139" i="94" s="1"/>
  <c r="K95" i="94"/>
  <c r="K99" i="94"/>
  <c r="K86" i="94"/>
  <c r="N86" i="94" s="1"/>
  <c r="K271" i="94"/>
  <c r="K272" i="94"/>
  <c r="K273" i="94"/>
  <c r="K274" i="94"/>
  <c r="K275" i="94"/>
  <c r="N275" i="94" s="1"/>
  <c r="K276" i="94"/>
  <c r="K277" i="94"/>
  <c r="K278" i="94"/>
  <c r="N278" i="94" s="1"/>
  <c r="K279" i="94"/>
  <c r="K280" i="94"/>
  <c r="K281" i="94"/>
  <c r="K282" i="94"/>
  <c r="K283" i="94"/>
  <c r="N283" i="94" s="1"/>
  <c r="K284" i="94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P42" i="95" s="1"/>
  <c r="K43" i="95"/>
  <c r="K44" i="95"/>
  <c r="K45" i="95"/>
  <c r="K49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7" i="95"/>
  <c r="K88" i="95"/>
  <c r="K89" i="95"/>
  <c r="K90" i="95"/>
  <c r="K91" i="95"/>
  <c r="K92" i="95"/>
  <c r="K93" i="95"/>
  <c r="K94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09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6" i="95"/>
  <c r="K127" i="95"/>
  <c r="K128" i="95"/>
  <c r="K129" i="95"/>
  <c r="K130" i="95"/>
  <c r="K131" i="95"/>
  <c r="K132" i="95"/>
  <c r="K133" i="95"/>
  <c r="K134" i="95"/>
  <c r="K135" i="95"/>
  <c r="K136" i="95"/>
  <c r="K137" i="95"/>
  <c r="K140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N169" i="95" s="1"/>
  <c r="K170" i="95"/>
  <c r="K171" i="95"/>
  <c r="K172" i="95"/>
  <c r="K173" i="95"/>
  <c r="K174" i="95"/>
  <c r="K175" i="95"/>
  <c r="K178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N229" i="95" s="1"/>
  <c r="K230" i="95"/>
  <c r="K231" i="95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K250" i="95"/>
  <c r="K251" i="95"/>
  <c r="K252" i="95"/>
  <c r="K253" i="95"/>
  <c r="K254" i="95"/>
  <c r="K255" i="95"/>
  <c r="K256" i="95"/>
  <c r="K257" i="95"/>
  <c r="K258" i="95"/>
  <c r="K259" i="95"/>
  <c r="K260" i="95"/>
  <c r="K261" i="95"/>
  <c r="K262" i="95"/>
  <c r="K263" i="95"/>
  <c r="K264" i="95"/>
  <c r="K265" i="95"/>
  <c r="K266" i="95"/>
  <c r="K267" i="95"/>
  <c r="K268" i="95"/>
  <c r="K269" i="95"/>
  <c r="K270" i="95"/>
  <c r="N270" i="95" s="1"/>
  <c r="K41" i="95"/>
  <c r="N41" i="95" s="1"/>
  <c r="K46" i="95"/>
  <c r="N46" i="95" s="1"/>
  <c r="K47" i="95"/>
  <c r="N47" i="95" s="1"/>
  <c r="K48" i="95"/>
  <c r="N48" i="95" s="1"/>
  <c r="K125" i="95"/>
  <c r="N125" i="95" s="1"/>
  <c r="K176" i="95"/>
  <c r="K177" i="95"/>
  <c r="K138" i="95"/>
  <c r="K139" i="95"/>
  <c r="K95" i="95"/>
  <c r="N95" i="95" s="1"/>
  <c r="K99" i="95"/>
  <c r="K86" i="95"/>
  <c r="K271" i="95"/>
  <c r="N271" i="95" s="1"/>
  <c r="K272" i="95"/>
  <c r="K273" i="95"/>
  <c r="K274" i="95"/>
  <c r="K275" i="95"/>
  <c r="K276" i="95"/>
  <c r="N276" i="95" s="1"/>
  <c r="K277" i="95"/>
  <c r="K278" i="95"/>
  <c r="K279" i="95"/>
  <c r="N279" i="95" s="1"/>
  <c r="K280" i="95"/>
  <c r="K281" i="95"/>
  <c r="K282" i="95"/>
  <c r="P282" i="95" s="1"/>
  <c r="K283" i="95"/>
  <c r="K284" i="95"/>
  <c r="N284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5" i="96"/>
  <c r="K49" i="96"/>
  <c r="K50" i="96"/>
  <c r="K51" i="96"/>
  <c r="K52" i="96"/>
  <c r="N52" i="96" s="1"/>
  <c r="K53" i="96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N84" i="96" s="1"/>
  <c r="K85" i="96"/>
  <c r="K87" i="96"/>
  <c r="K88" i="96"/>
  <c r="K89" i="96"/>
  <c r="K90" i="96"/>
  <c r="K91" i="96"/>
  <c r="K92" i="96"/>
  <c r="K93" i="96"/>
  <c r="K94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09" i="96"/>
  <c r="K110" i="96"/>
  <c r="K111" i="96"/>
  <c r="K112" i="96"/>
  <c r="K113" i="96"/>
  <c r="K114" i="96"/>
  <c r="K115" i="96"/>
  <c r="K116" i="96"/>
  <c r="K117" i="96"/>
  <c r="K118" i="96"/>
  <c r="K119" i="96"/>
  <c r="N119" i="96" s="1"/>
  <c r="K120" i="96"/>
  <c r="K121" i="96"/>
  <c r="K122" i="96"/>
  <c r="K123" i="96"/>
  <c r="K124" i="96"/>
  <c r="K126" i="96"/>
  <c r="K127" i="96"/>
  <c r="K128" i="96"/>
  <c r="K129" i="96"/>
  <c r="K130" i="96"/>
  <c r="K131" i="96"/>
  <c r="K132" i="96"/>
  <c r="K133" i="96"/>
  <c r="K134" i="96"/>
  <c r="K135" i="96"/>
  <c r="K136" i="96"/>
  <c r="K137" i="96"/>
  <c r="K140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8" i="96"/>
  <c r="K179" i="96"/>
  <c r="K180" i="96"/>
  <c r="K181" i="96"/>
  <c r="K182" i="96"/>
  <c r="K183" i="96"/>
  <c r="K184" i="96"/>
  <c r="K185" i="96"/>
  <c r="K186" i="96"/>
  <c r="K187" i="96"/>
  <c r="K188" i="96"/>
  <c r="N188" i="96" s="1"/>
  <c r="K189" i="96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N220" i="96" s="1"/>
  <c r="K221" i="96"/>
  <c r="K222" i="96"/>
  <c r="K223" i="96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N252" i="96" s="1"/>
  <c r="K253" i="96"/>
  <c r="K254" i="96"/>
  <c r="K255" i="96"/>
  <c r="K256" i="96"/>
  <c r="K257" i="96"/>
  <c r="K258" i="96"/>
  <c r="K259" i="96"/>
  <c r="K260" i="96"/>
  <c r="K261" i="96"/>
  <c r="K262" i="96"/>
  <c r="K263" i="96"/>
  <c r="K264" i="96"/>
  <c r="K265" i="96"/>
  <c r="K266" i="96"/>
  <c r="K267" i="96"/>
  <c r="K268" i="96"/>
  <c r="K269" i="96"/>
  <c r="K270" i="96"/>
  <c r="K41" i="96"/>
  <c r="N41" i="96" s="1"/>
  <c r="K46" i="96"/>
  <c r="N46" i="96" s="1"/>
  <c r="K47" i="96"/>
  <c r="N47" i="96" s="1"/>
  <c r="K48" i="96"/>
  <c r="N48" i="96" s="1"/>
  <c r="K125" i="96"/>
  <c r="N125" i="96" s="1"/>
  <c r="K176" i="96"/>
  <c r="K177" i="96"/>
  <c r="K138" i="96"/>
  <c r="K139" i="96"/>
  <c r="K95" i="96"/>
  <c r="N95" i="96" s="1"/>
  <c r="K99" i="96"/>
  <c r="K86" i="96"/>
  <c r="K271" i="96"/>
  <c r="N271" i="96" s="1"/>
  <c r="K272" i="96"/>
  <c r="K273" i="96"/>
  <c r="K274" i="96"/>
  <c r="K275" i="96"/>
  <c r="K276" i="96"/>
  <c r="N276" i="96" s="1"/>
  <c r="K277" i="96"/>
  <c r="K278" i="96"/>
  <c r="K279" i="96"/>
  <c r="N279" i="96" s="1"/>
  <c r="K280" i="96"/>
  <c r="K281" i="96"/>
  <c r="K282" i="96"/>
  <c r="K283" i="96"/>
  <c r="K284" i="96"/>
  <c r="N284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K43" i="33"/>
  <c r="K44" i="33"/>
  <c r="K45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N77" i="33" s="1"/>
  <c r="K78" i="33"/>
  <c r="K79" i="33"/>
  <c r="K80" i="33"/>
  <c r="K81" i="33"/>
  <c r="K82" i="33"/>
  <c r="K83" i="33"/>
  <c r="K84" i="33"/>
  <c r="K85" i="33"/>
  <c r="K87" i="33"/>
  <c r="K88" i="33"/>
  <c r="K89" i="33"/>
  <c r="K90" i="33"/>
  <c r="K91" i="33"/>
  <c r="K92" i="33"/>
  <c r="K93" i="33"/>
  <c r="K94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09" i="33"/>
  <c r="K110" i="33"/>
  <c r="K111" i="33"/>
  <c r="K112" i="33"/>
  <c r="N112" i="33" s="1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6" i="33"/>
  <c r="K127" i="33"/>
  <c r="K128" i="33"/>
  <c r="K129" i="33"/>
  <c r="K130" i="33"/>
  <c r="K131" i="33"/>
  <c r="K132" i="33"/>
  <c r="K133" i="33"/>
  <c r="K134" i="33"/>
  <c r="K135" i="33"/>
  <c r="K136" i="33"/>
  <c r="K137" i="33"/>
  <c r="K140" i="33"/>
  <c r="K141" i="33"/>
  <c r="K142" i="33"/>
  <c r="K143" i="33"/>
  <c r="K144" i="33"/>
  <c r="K145" i="33"/>
  <c r="K146" i="33"/>
  <c r="K147" i="33"/>
  <c r="N147" i="33" s="1"/>
  <c r="K148" i="33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8" i="33"/>
  <c r="K179" i="33"/>
  <c r="K180" i="33"/>
  <c r="K181" i="33"/>
  <c r="N181" i="33" s="1"/>
  <c r="K182" i="33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N213" i="33" s="1"/>
  <c r="K214" i="33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N245" i="33" s="1"/>
  <c r="K246" i="33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41" i="33"/>
  <c r="N41" i="33" s="1"/>
  <c r="K46" i="33"/>
  <c r="N46" i="33" s="1"/>
  <c r="K47" i="33"/>
  <c r="N47" i="33" s="1"/>
  <c r="K48" i="33"/>
  <c r="N48" i="33" s="1"/>
  <c r="K125" i="33"/>
  <c r="N125" i="33" s="1"/>
  <c r="K176" i="33"/>
  <c r="N176" i="33" s="1"/>
  <c r="K177" i="33"/>
  <c r="K138" i="33"/>
  <c r="K139" i="33"/>
  <c r="K95" i="33"/>
  <c r="K99" i="33"/>
  <c r="N99" i="33" s="1"/>
  <c r="K86" i="33"/>
  <c r="K271" i="33"/>
  <c r="K272" i="33"/>
  <c r="N272" i="33" s="1"/>
  <c r="K273" i="33"/>
  <c r="K274" i="33"/>
  <c r="K275" i="33"/>
  <c r="K276" i="33"/>
  <c r="K277" i="33"/>
  <c r="N277" i="33" s="1"/>
  <c r="K278" i="33"/>
  <c r="K279" i="33"/>
  <c r="K280" i="33"/>
  <c r="N280" i="33" s="1"/>
  <c r="K281" i="33"/>
  <c r="K282" i="33"/>
  <c r="K283" i="33"/>
  <c r="K284" i="33"/>
  <c r="H10" i="33"/>
  <c r="H11" i="33"/>
  <c r="H12" i="33"/>
  <c r="H37" i="33"/>
  <c r="C37" i="66" s="1"/>
  <c r="E37" i="66" s="1"/>
  <c r="H37" i="66" s="1"/>
  <c r="C37" i="67" s="1"/>
  <c r="E37" i="67" s="1"/>
  <c r="H37" i="67" s="1"/>
  <c r="C37" i="70" s="1"/>
  <c r="E37" i="70" s="1"/>
  <c r="H37" i="70" s="1"/>
  <c r="C37" i="71" s="1"/>
  <c r="E37" i="71" s="1"/>
  <c r="H37" i="71" s="1"/>
  <c r="C37" i="68" s="1"/>
  <c r="E37" i="68" s="1"/>
  <c r="H37" i="68" s="1"/>
  <c r="C37" i="69" s="1"/>
  <c r="E37" i="69" s="1"/>
  <c r="H37" i="69" s="1"/>
  <c r="C37" i="72" s="1"/>
  <c r="E37" i="72" s="1"/>
  <c r="H37" i="72" s="1"/>
  <c r="C37" i="73" s="1"/>
  <c r="E37" i="73" s="1"/>
  <c r="H37" i="73" s="1"/>
  <c r="C37" i="74" s="1"/>
  <c r="E37" i="74" s="1"/>
  <c r="H37" i="74" s="1"/>
  <c r="H87" i="33"/>
  <c r="H105" i="33"/>
  <c r="H121" i="33"/>
  <c r="H122" i="33"/>
  <c r="H123" i="33"/>
  <c r="H124" i="33"/>
  <c r="C124" i="66" s="1"/>
  <c r="E124" i="66" s="1"/>
  <c r="H124" i="66" s="1"/>
  <c r="C124" i="67" s="1"/>
  <c r="E124" i="67" s="1"/>
  <c r="H124" i="67" s="1"/>
  <c r="C124" i="70" s="1"/>
  <c r="E124" i="70" s="1"/>
  <c r="H124" i="70" s="1"/>
  <c r="C124" i="71" s="1"/>
  <c r="E124" i="71" s="1"/>
  <c r="H124" i="71" s="1"/>
  <c r="C124" i="68" s="1"/>
  <c r="E124" i="68" s="1"/>
  <c r="H124" i="68" s="1"/>
  <c r="C124" i="69" s="1"/>
  <c r="E124" i="69" s="1"/>
  <c r="H124" i="69" s="1"/>
  <c r="C124" i="72" s="1"/>
  <c r="E124" i="72" s="1"/>
  <c r="H124" i="72" s="1"/>
  <c r="C124" i="73" s="1"/>
  <c r="E124" i="73" s="1"/>
  <c r="H124" i="73" s="1"/>
  <c r="C124" i="74" s="1"/>
  <c r="E124" i="74" s="1"/>
  <c r="H124" i="74" s="1"/>
  <c r="H126" i="33"/>
  <c r="H156" i="33"/>
  <c r="H157" i="33"/>
  <c r="H158" i="33"/>
  <c r="H159" i="33"/>
  <c r="H164" i="33"/>
  <c r="H165" i="33"/>
  <c r="H166" i="33"/>
  <c r="H167" i="33"/>
  <c r="H170" i="33"/>
  <c r="C170" i="66" s="1"/>
  <c r="E170" i="66" s="1"/>
  <c r="H170" i="66" s="1"/>
  <c r="C170" i="67" s="1"/>
  <c r="E170" i="67" s="1"/>
  <c r="H170" i="67" s="1"/>
  <c r="C170" i="70" s="1"/>
  <c r="E170" i="70" s="1"/>
  <c r="H170" i="70" s="1"/>
  <c r="C170" i="71" s="1"/>
  <c r="E170" i="71" s="1"/>
  <c r="H170" i="71" s="1"/>
  <c r="C170" i="68" s="1"/>
  <c r="E170" i="68" s="1"/>
  <c r="H170" i="68" s="1"/>
  <c r="C170" i="69" s="1"/>
  <c r="E170" i="69" s="1"/>
  <c r="H170" i="69" s="1"/>
  <c r="C170" i="72" s="1"/>
  <c r="E170" i="72" s="1"/>
  <c r="H170" i="72" s="1"/>
  <c r="C170" i="73" s="1"/>
  <c r="E170" i="73" s="1"/>
  <c r="H170" i="73" s="1"/>
  <c r="C170" i="74" s="1"/>
  <c r="E170" i="74" s="1"/>
  <c r="H170" i="74" s="1"/>
  <c r="H172" i="33"/>
  <c r="H173" i="33"/>
  <c r="H174" i="33"/>
  <c r="H175" i="33"/>
  <c r="H192" i="33"/>
  <c r="H193" i="33"/>
  <c r="H238" i="33"/>
  <c r="H246" i="33"/>
  <c r="H247" i="33"/>
  <c r="H249" i="33"/>
  <c r="H239" i="33"/>
  <c r="C170" i="75" l="1"/>
  <c r="E170" i="75" s="1"/>
  <c r="H170" i="75" s="1"/>
  <c r="C170" i="76" s="1"/>
  <c r="E170" i="76" s="1"/>
  <c r="H170" i="76" s="1"/>
  <c r="C170" i="77" s="1"/>
  <c r="E170" i="77" s="1"/>
  <c r="H170" i="77" s="1"/>
  <c r="C170" i="78" s="1"/>
  <c r="E170" i="78" s="1"/>
  <c r="H170" i="78" s="1"/>
  <c r="C170" i="79" s="1"/>
  <c r="E170" i="79" s="1"/>
  <c r="H170" i="79" s="1"/>
  <c r="C170" i="80" s="1"/>
  <c r="E170" i="80" s="1"/>
  <c r="H170" i="80" s="1"/>
  <c r="C124" i="75"/>
  <c r="E124" i="75" s="1"/>
  <c r="H124" i="75" s="1"/>
  <c r="C124" i="76" s="1"/>
  <c r="E124" i="76" s="1"/>
  <c r="H124" i="76" s="1"/>
  <c r="C124" i="77" s="1"/>
  <c r="E124" i="77" s="1"/>
  <c r="H124" i="77" s="1"/>
  <c r="C124" i="78" s="1"/>
  <c r="E124" i="78" s="1"/>
  <c r="H124" i="78" s="1"/>
  <c r="C124" i="79" s="1"/>
  <c r="E124" i="79" s="1"/>
  <c r="H124" i="79" s="1"/>
  <c r="C124" i="80" s="1"/>
  <c r="E124" i="80" s="1"/>
  <c r="H124" i="80" s="1"/>
  <c r="C188" i="75"/>
  <c r="E188" i="75" s="1"/>
  <c r="H188" i="75" s="1"/>
  <c r="C188" i="76" s="1"/>
  <c r="E188" i="76" s="1"/>
  <c r="H188" i="76" s="1"/>
  <c r="C188" i="77" s="1"/>
  <c r="E188" i="77" s="1"/>
  <c r="H188" i="77" s="1"/>
  <c r="C188" i="78" s="1"/>
  <c r="E188" i="78" s="1"/>
  <c r="H188" i="78" s="1"/>
  <c r="C188" i="79" s="1"/>
  <c r="E188" i="79" s="1"/>
  <c r="H188" i="79" s="1"/>
  <c r="C188" i="80" s="1"/>
  <c r="E188" i="80" s="1"/>
  <c r="H188" i="80" s="1"/>
  <c r="C37" i="75"/>
  <c r="E37" i="75" s="1"/>
  <c r="H37" i="75" s="1"/>
  <c r="C37" i="76" s="1"/>
  <c r="E37" i="76" s="1"/>
  <c r="H37" i="76" s="1"/>
  <c r="C37" i="77" s="1"/>
  <c r="E37" i="77" s="1"/>
  <c r="H37" i="77" s="1"/>
  <c r="C37" i="78" s="1"/>
  <c r="E37" i="78" s="1"/>
  <c r="H37" i="78" s="1"/>
  <c r="C37" i="79" s="1"/>
  <c r="E37" i="79" s="1"/>
  <c r="H37" i="79" s="1"/>
  <c r="C37" i="80" s="1"/>
  <c r="E37" i="80" s="1"/>
  <c r="H37" i="80" s="1"/>
  <c r="P86" i="77"/>
  <c r="P138" i="73"/>
  <c r="P138" i="68"/>
  <c r="P274" i="71"/>
  <c r="P270" i="91"/>
  <c r="P139" i="80"/>
  <c r="P270" i="76"/>
  <c r="P283" i="89"/>
  <c r="P273" i="79"/>
  <c r="P282" i="75"/>
  <c r="P48" i="73"/>
  <c r="P138" i="71"/>
  <c r="P274" i="88"/>
  <c r="P282" i="78"/>
  <c r="P99" i="75"/>
  <c r="P271" i="72"/>
  <c r="P281" i="66"/>
  <c r="P277" i="33"/>
  <c r="P138" i="88"/>
  <c r="P279" i="78"/>
  <c r="P138" i="75"/>
  <c r="P270" i="72"/>
  <c r="P273" i="66"/>
  <c r="P95" i="96"/>
  <c r="P176" i="87"/>
  <c r="P138" i="78"/>
  <c r="P276" i="74"/>
  <c r="P86" i="69"/>
  <c r="P177" i="66"/>
  <c r="P283" i="94"/>
  <c r="P99" i="84"/>
  <c r="P47" i="78"/>
  <c r="P273" i="74"/>
  <c r="P284" i="68"/>
  <c r="P274" i="93"/>
  <c r="P284" i="83"/>
  <c r="P273" i="77"/>
  <c r="P282" i="73"/>
  <c r="P274" i="68"/>
  <c r="P99" i="92"/>
  <c r="P284" i="82"/>
  <c r="P279" i="73"/>
  <c r="N42" i="33"/>
  <c r="P42" i="33"/>
  <c r="N280" i="96"/>
  <c r="P280" i="96"/>
  <c r="N154" i="96"/>
  <c r="P154" i="96"/>
  <c r="N183" i="91"/>
  <c r="P183" i="91"/>
  <c r="N44" i="91"/>
  <c r="P44" i="91"/>
  <c r="N270" i="90"/>
  <c r="P270" i="90"/>
  <c r="N273" i="89"/>
  <c r="P273" i="89"/>
  <c r="N284" i="84"/>
  <c r="P284" i="84"/>
  <c r="N177" i="81"/>
  <c r="P177" i="81"/>
  <c r="N278" i="96"/>
  <c r="P278" i="96"/>
  <c r="C159" i="66"/>
  <c r="E159" i="66" s="1"/>
  <c r="H159" i="66" s="1"/>
  <c r="C159" i="67" s="1"/>
  <c r="E159" i="67" s="1"/>
  <c r="H159" i="67" s="1"/>
  <c r="C159" i="70" s="1"/>
  <c r="E159" i="70" s="1"/>
  <c r="H159" i="70" s="1"/>
  <c r="C159" i="71" s="1"/>
  <c r="E159" i="71" s="1"/>
  <c r="H159" i="71" s="1"/>
  <c r="C159" i="68" s="1"/>
  <c r="E159" i="68" s="1"/>
  <c r="H159" i="68" s="1"/>
  <c r="C159" i="69" s="1"/>
  <c r="E159" i="69" s="1"/>
  <c r="H159" i="69" s="1"/>
  <c r="C159" i="72" s="1"/>
  <c r="E159" i="72" s="1"/>
  <c r="H159" i="72" s="1"/>
  <c r="C159" i="73" s="1"/>
  <c r="E159" i="73" s="1"/>
  <c r="H159" i="73" s="1"/>
  <c r="C159" i="74" s="1"/>
  <c r="E159" i="74" s="1"/>
  <c r="H159" i="74" s="1"/>
  <c r="C159" i="8"/>
  <c r="C121" i="66"/>
  <c r="E121" i="66" s="1"/>
  <c r="H121" i="66" s="1"/>
  <c r="C121" i="67" s="1"/>
  <c r="E121" i="67" s="1"/>
  <c r="H121" i="67" s="1"/>
  <c r="C121" i="70" s="1"/>
  <c r="E121" i="70" s="1"/>
  <c r="H121" i="70" s="1"/>
  <c r="C121" i="71" s="1"/>
  <c r="E121" i="71" s="1"/>
  <c r="H121" i="71" s="1"/>
  <c r="C121" i="68" s="1"/>
  <c r="E121" i="68" s="1"/>
  <c r="H121" i="68" s="1"/>
  <c r="C121" i="69" s="1"/>
  <c r="E121" i="69" s="1"/>
  <c r="H121" i="69" s="1"/>
  <c r="C121" i="72" s="1"/>
  <c r="E121" i="72" s="1"/>
  <c r="H121" i="72" s="1"/>
  <c r="C121" i="73" s="1"/>
  <c r="E121" i="73" s="1"/>
  <c r="H121" i="73" s="1"/>
  <c r="C121" i="74" s="1"/>
  <c r="E121" i="74" s="1"/>
  <c r="H121" i="74" s="1"/>
  <c r="C121" i="8"/>
  <c r="N276" i="33"/>
  <c r="P276" i="33"/>
  <c r="N275" i="96"/>
  <c r="P275" i="96"/>
  <c r="N273" i="94"/>
  <c r="P273" i="94"/>
  <c r="N272" i="93"/>
  <c r="P272" i="93"/>
  <c r="N279" i="92"/>
  <c r="P279" i="92"/>
  <c r="C193" i="66"/>
  <c r="E193" i="66" s="1"/>
  <c r="H193" i="66" s="1"/>
  <c r="C193" i="67" s="1"/>
  <c r="E193" i="67" s="1"/>
  <c r="H193" i="67" s="1"/>
  <c r="C193" i="70" s="1"/>
  <c r="E193" i="70" s="1"/>
  <c r="H193" i="70" s="1"/>
  <c r="C193" i="71" s="1"/>
  <c r="E193" i="71" s="1"/>
  <c r="H193" i="71" s="1"/>
  <c r="C193" i="68" s="1"/>
  <c r="E193" i="68" s="1"/>
  <c r="H193" i="68" s="1"/>
  <c r="C193" i="69" s="1"/>
  <c r="E193" i="69" s="1"/>
  <c r="H193" i="69" s="1"/>
  <c r="C193" i="72" s="1"/>
  <c r="E193" i="72" s="1"/>
  <c r="H193" i="72" s="1"/>
  <c r="C193" i="73" s="1"/>
  <c r="E193" i="73" s="1"/>
  <c r="H193" i="73" s="1"/>
  <c r="C193" i="74" s="1"/>
  <c r="E193" i="74" s="1"/>
  <c r="H193" i="74" s="1"/>
  <c r="C193" i="8"/>
  <c r="E193" i="8" s="1"/>
  <c r="C158" i="66"/>
  <c r="E158" i="66" s="1"/>
  <c r="H158" i="66" s="1"/>
  <c r="C158" i="67" s="1"/>
  <c r="E158" i="67" s="1"/>
  <c r="H158" i="67" s="1"/>
  <c r="C158" i="70" s="1"/>
  <c r="E158" i="70" s="1"/>
  <c r="H158" i="70" s="1"/>
  <c r="C158" i="71" s="1"/>
  <c r="E158" i="71" s="1"/>
  <c r="H158" i="71" s="1"/>
  <c r="C158" i="68" s="1"/>
  <c r="E158" i="68" s="1"/>
  <c r="H158" i="68" s="1"/>
  <c r="C158" i="69" s="1"/>
  <c r="E158" i="69" s="1"/>
  <c r="H158" i="69" s="1"/>
  <c r="C158" i="72" s="1"/>
  <c r="E158" i="72" s="1"/>
  <c r="H158" i="72" s="1"/>
  <c r="C158" i="73" s="1"/>
  <c r="E158" i="73" s="1"/>
  <c r="H158" i="73" s="1"/>
  <c r="C158" i="74" s="1"/>
  <c r="E158" i="74" s="1"/>
  <c r="H158" i="74" s="1"/>
  <c r="C158" i="8"/>
  <c r="C144" i="66"/>
  <c r="E144" i="66" s="1"/>
  <c r="H144" i="66" s="1"/>
  <c r="C144" i="67" s="1"/>
  <c r="E144" i="67" s="1"/>
  <c r="H144" i="67" s="1"/>
  <c r="C144" i="70" s="1"/>
  <c r="E144" i="70" s="1"/>
  <c r="H144" i="70" s="1"/>
  <c r="C144" i="71" s="1"/>
  <c r="E144" i="71" s="1"/>
  <c r="H144" i="71" s="1"/>
  <c r="C144" i="68" s="1"/>
  <c r="E144" i="68" s="1"/>
  <c r="H144" i="68" s="1"/>
  <c r="C144" i="69" s="1"/>
  <c r="E144" i="69" s="1"/>
  <c r="H144" i="69" s="1"/>
  <c r="C144" i="72" s="1"/>
  <c r="E144" i="72" s="1"/>
  <c r="H144" i="72" s="1"/>
  <c r="C144" i="73" s="1"/>
  <c r="E144" i="73" s="1"/>
  <c r="H144" i="73" s="1"/>
  <c r="C144" i="74" s="1"/>
  <c r="E144" i="74" s="1"/>
  <c r="H144" i="74" s="1"/>
  <c r="C144" i="8"/>
  <c r="C120" i="66"/>
  <c r="E120" i="66" s="1"/>
  <c r="H120" i="66" s="1"/>
  <c r="C120" i="67" s="1"/>
  <c r="E120" i="67" s="1"/>
  <c r="H120" i="67" s="1"/>
  <c r="C120" i="70" s="1"/>
  <c r="E120" i="70" s="1"/>
  <c r="H120" i="70" s="1"/>
  <c r="C120" i="71" s="1"/>
  <c r="E120" i="71" s="1"/>
  <c r="H120" i="71" s="1"/>
  <c r="C120" i="68" s="1"/>
  <c r="E120" i="68" s="1"/>
  <c r="H120" i="68" s="1"/>
  <c r="C120" i="69" s="1"/>
  <c r="E120" i="69" s="1"/>
  <c r="H120" i="69" s="1"/>
  <c r="C120" i="72" s="1"/>
  <c r="E120" i="72" s="1"/>
  <c r="H120" i="72" s="1"/>
  <c r="C120" i="73" s="1"/>
  <c r="E120" i="73" s="1"/>
  <c r="H120" i="73" s="1"/>
  <c r="C120" i="74" s="1"/>
  <c r="E120" i="74" s="1"/>
  <c r="H120" i="74" s="1"/>
  <c r="C120" i="8"/>
  <c r="E120" i="8" s="1"/>
  <c r="C91" i="66"/>
  <c r="E91" i="66" s="1"/>
  <c r="H91" i="66" s="1"/>
  <c r="C91" i="67" s="1"/>
  <c r="E91" i="67" s="1"/>
  <c r="H91" i="67" s="1"/>
  <c r="C91" i="70" s="1"/>
  <c r="E91" i="70" s="1"/>
  <c r="H91" i="70" s="1"/>
  <c r="C91" i="71" s="1"/>
  <c r="E91" i="71" s="1"/>
  <c r="H91" i="71" s="1"/>
  <c r="C91" i="68" s="1"/>
  <c r="E91" i="68" s="1"/>
  <c r="H91" i="68" s="1"/>
  <c r="C91" i="69" s="1"/>
  <c r="E91" i="69" s="1"/>
  <c r="H91" i="69" s="1"/>
  <c r="C91" i="72" s="1"/>
  <c r="E91" i="72" s="1"/>
  <c r="H91" i="72" s="1"/>
  <c r="C91" i="73" s="1"/>
  <c r="E91" i="73" s="1"/>
  <c r="H91" i="73" s="1"/>
  <c r="C91" i="74" s="1"/>
  <c r="E91" i="74" s="1"/>
  <c r="H91" i="74" s="1"/>
  <c r="C91" i="8"/>
  <c r="E91" i="8" s="1"/>
  <c r="N283" i="33"/>
  <c r="P283" i="33"/>
  <c r="N275" i="33"/>
  <c r="P275" i="33"/>
  <c r="N139" i="33"/>
  <c r="P139" i="33"/>
  <c r="N282" i="96"/>
  <c r="P282" i="96"/>
  <c r="N274" i="96"/>
  <c r="P274" i="96"/>
  <c r="N138" i="96"/>
  <c r="P138" i="96"/>
  <c r="N270" i="96"/>
  <c r="P270" i="96"/>
  <c r="N281" i="95"/>
  <c r="P281" i="95"/>
  <c r="N273" i="95"/>
  <c r="P273" i="95"/>
  <c r="N177" i="95"/>
  <c r="P177" i="95"/>
  <c r="N261" i="95"/>
  <c r="P261" i="95"/>
  <c r="N280" i="94"/>
  <c r="P280" i="94"/>
  <c r="N272" i="94"/>
  <c r="P272" i="94"/>
  <c r="N176" i="94"/>
  <c r="P176" i="94"/>
  <c r="N279" i="93"/>
  <c r="P279" i="93"/>
  <c r="N271" i="93"/>
  <c r="P271" i="93"/>
  <c r="N278" i="92"/>
  <c r="P278" i="92"/>
  <c r="N86" i="92"/>
  <c r="P86" i="92"/>
  <c r="N277" i="91"/>
  <c r="P277" i="91"/>
  <c r="N99" i="91"/>
  <c r="P99" i="91"/>
  <c r="N270" i="88"/>
  <c r="P270" i="88"/>
  <c r="N281" i="87"/>
  <c r="P281" i="87"/>
  <c r="N273" i="87"/>
  <c r="P273" i="87"/>
  <c r="N177" i="87"/>
  <c r="P177" i="87"/>
  <c r="N280" i="86"/>
  <c r="P280" i="86"/>
  <c r="N272" i="86"/>
  <c r="P272" i="86"/>
  <c r="N176" i="86"/>
  <c r="P176" i="86"/>
  <c r="N279" i="85"/>
  <c r="P279" i="85"/>
  <c r="N271" i="85"/>
  <c r="P271" i="85"/>
  <c r="N278" i="84"/>
  <c r="P278" i="84"/>
  <c r="N86" i="84"/>
  <c r="P86" i="84"/>
  <c r="N277" i="83"/>
  <c r="P277" i="83"/>
  <c r="N99" i="83"/>
  <c r="P99" i="83"/>
  <c r="N276" i="82"/>
  <c r="P276" i="82"/>
  <c r="N95" i="82"/>
  <c r="P95" i="82"/>
  <c r="N283" i="81"/>
  <c r="P283" i="81"/>
  <c r="N275" i="81"/>
  <c r="P275" i="81"/>
  <c r="N139" i="81"/>
  <c r="P139" i="81"/>
  <c r="N282" i="80"/>
  <c r="P282" i="80"/>
  <c r="N274" i="80"/>
  <c r="P274" i="80"/>
  <c r="N138" i="80"/>
  <c r="P138" i="80"/>
  <c r="N270" i="80"/>
  <c r="P270" i="80"/>
  <c r="N281" i="79"/>
  <c r="P281" i="79"/>
  <c r="P276" i="96"/>
  <c r="P95" i="95"/>
  <c r="P282" i="93"/>
  <c r="P277" i="92"/>
  <c r="P271" i="91"/>
  <c r="P177" i="90"/>
  <c r="P282" i="88"/>
  <c r="P272" i="87"/>
  <c r="P270" i="86"/>
  <c r="P277" i="84"/>
  <c r="P95" i="83"/>
  <c r="P283" i="80"/>
  <c r="N272" i="96"/>
  <c r="P272" i="96"/>
  <c r="N276" i="92"/>
  <c r="P276" i="92"/>
  <c r="N98" i="92"/>
  <c r="P98" i="92"/>
  <c r="N274" i="90"/>
  <c r="P274" i="90"/>
  <c r="N280" i="88"/>
  <c r="P280" i="88"/>
  <c r="N271" i="87"/>
  <c r="P271" i="87"/>
  <c r="N95" i="84"/>
  <c r="P95" i="84"/>
  <c r="N139" i="83"/>
  <c r="P139" i="83"/>
  <c r="N138" i="82"/>
  <c r="P138" i="82"/>
  <c r="N273" i="81"/>
  <c r="P273" i="81"/>
  <c r="N176" i="80"/>
  <c r="P176" i="80"/>
  <c r="N271" i="79"/>
  <c r="P271" i="79"/>
  <c r="N139" i="75"/>
  <c r="P139" i="75"/>
  <c r="N270" i="74"/>
  <c r="P270" i="74"/>
  <c r="N273" i="73"/>
  <c r="P273" i="73"/>
  <c r="N279" i="69"/>
  <c r="P279" i="69"/>
  <c r="N86" i="68"/>
  <c r="P86" i="68"/>
  <c r="C246" i="66"/>
  <c r="E246" i="66" s="1"/>
  <c r="H246" i="66" s="1"/>
  <c r="C246" i="67" s="1"/>
  <c r="E246" i="67" s="1"/>
  <c r="H246" i="67" s="1"/>
  <c r="C246" i="70" s="1"/>
  <c r="E246" i="70" s="1"/>
  <c r="H246" i="70" s="1"/>
  <c r="C246" i="71" s="1"/>
  <c r="E246" i="71" s="1"/>
  <c r="H246" i="71" s="1"/>
  <c r="C246" i="68" s="1"/>
  <c r="E246" i="68" s="1"/>
  <c r="H246" i="68" s="1"/>
  <c r="C246" i="69" s="1"/>
  <c r="E246" i="69" s="1"/>
  <c r="H246" i="69" s="1"/>
  <c r="C246" i="72" s="1"/>
  <c r="E246" i="72" s="1"/>
  <c r="H246" i="72" s="1"/>
  <c r="C246" i="73" s="1"/>
  <c r="E246" i="73" s="1"/>
  <c r="H246" i="73" s="1"/>
  <c r="C246" i="74" s="1"/>
  <c r="E246" i="74" s="1"/>
  <c r="H246" i="74" s="1"/>
  <c r="C246" i="8"/>
  <c r="E246" i="8" s="1"/>
  <c r="C11" i="8"/>
  <c r="C11" i="66"/>
  <c r="E11" i="66" s="1"/>
  <c r="H11" i="66" s="1"/>
  <c r="C11" i="67" s="1"/>
  <c r="E11" i="67" s="1"/>
  <c r="H11" i="67" s="1"/>
  <c r="C11" i="70" s="1"/>
  <c r="E11" i="70" s="1"/>
  <c r="H11" i="70" s="1"/>
  <c r="C11" i="71" s="1"/>
  <c r="E11" i="71" s="1"/>
  <c r="H11" i="71" s="1"/>
  <c r="C11" i="68" s="1"/>
  <c r="E11" i="68" s="1"/>
  <c r="H11" i="68" s="1"/>
  <c r="C11" i="69" s="1"/>
  <c r="E11" i="69" s="1"/>
  <c r="H11" i="69" s="1"/>
  <c r="C11" i="72" s="1"/>
  <c r="E11" i="72" s="1"/>
  <c r="H11" i="72" s="1"/>
  <c r="C11" i="73" s="1"/>
  <c r="E11" i="73" s="1"/>
  <c r="H11" i="73" s="1"/>
  <c r="C11" i="74" s="1"/>
  <c r="E11" i="74" s="1"/>
  <c r="H11" i="74" s="1"/>
  <c r="N271" i="33"/>
  <c r="P271" i="33"/>
  <c r="N86" i="96"/>
  <c r="P86" i="96"/>
  <c r="C218" i="66"/>
  <c r="E218" i="66" s="1"/>
  <c r="H218" i="66" s="1"/>
  <c r="C218" i="67" s="1"/>
  <c r="E218" i="67" s="1"/>
  <c r="H218" i="67" s="1"/>
  <c r="C218" i="70" s="1"/>
  <c r="E218" i="70" s="1"/>
  <c r="H218" i="70" s="1"/>
  <c r="C218" i="71" s="1"/>
  <c r="E218" i="71" s="1"/>
  <c r="H218" i="71" s="1"/>
  <c r="C218" i="68" s="1"/>
  <c r="E218" i="68" s="1"/>
  <c r="H218" i="68" s="1"/>
  <c r="C218" i="69" s="1"/>
  <c r="E218" i="69" s="1"/>
  <c r="H218" i="69" s="1"/>
  <c r="C218" i="72" s="1"/>
  <c r="E218" i="72" s="1"/>
  <c r="H218" i="72" s="1"/>
  <c r="C218" i="73" s="1"/>
  <c r="E218" i="73" s="1"/>
  <c r="H218" i="73" s="1"/>
  <c r="C218" i="74" s="1"/>
  <c r="E218" i="74" s="1"/>
  <c r="H218" i="74" s="1"/>
  <c r="C218" i="8"/>
  <c r="E218" i="8" s="1"/>
  <c r="C147" i="66"/>
  <c r="E147" i="66" s="1"/>
  <c r="H147" i="66" s="1"/>
  <c r="C147" i="67" s="1"/>
  <c r="E147" i="67" s="1"/>
  <c r="H147" i="67" s="1"/>
  <c r="C147" i="70" s="1"/>
  <c r="E147" i="70" s="1"/>
  <c r="H147" i="70" s="1"/>
  <c r="C147" i="71" s="1"/>
  <c r="E147" i="71" s="1"/>
  <c r="H147" i="71" s="1"/>
  <c r="C147" i="68" s="1"/>
  <c r="E147" i="68" s="1"/>
  <c r="H147" i="68" s="1"/>
  <c r="C147" i="69" s="1"/>
  <c r="E147" i="69" s="1"/>
  <c r="H147" i="69" s="1"/>
  <c r="C147" i="72" s="1"/>
  <c r="E147" i="72" s="1"/>
  <c r="H147" i="72" s="1"/>
  <c r="C147" i="73" s="1"/>
  <c r="E147" i="73" s="1"/>
  <c r="H147" i="73" s="1"/>
  <c r="C147" i="74" s="1"/>
  <c r="E147" i="74" s="1"/>
  <c r="H147" i="74" s="1"/>
  <c r="C147" i="8"/>
  <c r="N284" i="33"/>
  <c r="P284" i="33"/>
  <c r="N283" i="96"/>
  <c r="P283" i="96"/>
  <c r="N139" i="96"/>
  <c r="P139" i="96"/>
  <c r="N274" i="95"/>
  <c r="P274" i="95"/>
  <c r="C239" i="66"/>
  <c r="E239" i="66" s="1"/>
  <c r="H239" i="66" s="1"/>
  <c r="C239" i="8"/>
  <c r="E239" i="8" s="1"/>
  <c r="C192" i="66"/>
  <c r="E192" i="66" s="1"/>
  <c r="H192" i="66" s="1"/>
  <c r="C192" i="67" s="1"/>
  <c r="E192" i="67" s="1"/>
  <c r="H192" i="67" s="1"/>
  <c r="C192" i="70" s="1"/>
  <c r="E192" i="70" s="1"/>
  <c r="H192" i="70" s="1"/>
  <c r="C192" i="71" s="1"/>
  <c r="E192" i="71" s="1"/>
  <c r="H192" i="71" s="1"/>
  <c r="C192" i="68" s="1"/>
  <c r="E192" i="68" s="1"/>
  <c r="H192" i="68" s="1"/>
  <c r="C192" i="69" s="1"/>
  <c r="E192" i="69" s="1"/>
  <c r="H192" i="69" s="1"/>
  <c r="C192" i="72" s="1"/>
  <c r="E192" i="72" s="1"/>
  <c r="H192" i="72" s="1"/>
  <c r="C192" i="73" s="1"/>
  <c r="E192" i="73" s="1"/>
  <c r="H192" i="73" s="1"/>
  <c r="C192" i="74" s="1"/>
  <c r="E192" i="74" s="1"/>
  <c r="H192" i="74" s="1"/>
  <c r="C192" i="8"/>
  <c r="C169" i="66"/>
  <c r="E169" i="66" s="1"/>
  <c r="H169" i="66" s="1"/>
  <c r="C169" i="67" s="1"/>
  <c r="E169" i="67" s="1"/>
  <c r="H169" i="67" s="1"/>
  <c r="C169" i="70" s="1"/>
  <c r="E169" i="70" s="1"/>
  <c r="H169" i="70" s="1"/>
  <c r="C169" i="71" s="1"/>
  <c r="E169" i="71" s="1"/>
  <c r="H169" i="71" s="1"/>
  <c r="C169" i="68" s="1"/>
  <c r="E169" i="68" s="1"/>
  <c r="H169" i="68" s="1"/>
  <c r="C169" i="69" s="1"/>
  <c r="E169" i="69" s="1"/>
  <c r="H169" i="69" s="1"/>
  <c r="C169" i="72" s="1"/>
  <c r="E169" i="72" s="1"/>
  <c r="H169" i="72" s="1"/>
  <c r="C169" i="73" s="1"/>
  <c r="E169" i="73" s="1"/>
  <c r="H169" i="73" s="1"/>
  <c r="C169" i="74" s="1"/>
  <c r="E169" i="74" s="1"/>
  <c r="H169" i="74" s="1"/>
  <c r="C169" i="8"/>
  <c r="E169" i="8" s="1"/>
  <c r="C157" i="66"/>
  <c r="E157" i="66" s="1"/>
  <c r="H157" i="66" s="1"/>
  <c r="C157" i="67" s="1"/>
  <c r="E157" i="67" s="1"/>
  <c r="H157" i="67" s="1"/>
  <c r="C157" i="70" s="1"/>
  <c r="E157" i="70" s="1"/>
  <c r="H157" i="70" s="1"/>
  <c r="C157" i="71" s="1"/>
  <c r="E157" i="71" s="1"/>
  <c r="H157" i="71" s="1"/>
  <c r="C157" i="68" s="1"/>
  <c r="E157" i="68" s="1"/>
  <c r="H157" i="68" s="1"/>
  <c r="C157" i="69" s="1"/>
  <c r="E157" i="69" s="1"/>
  <c r="H157" i="69" s="1"/>
  <c r="C157" i="72" s="1"/>
  <c r="E157" i="72" s="1"/>
  <c r="H157" i="72" s="1"/>
  <c r="C157" i="73" s="1"/>
  <c r="E157" i="73" s="1"/>
  <c r="H157" i="73" s="1"/>
  <c r="C157" i="74" s="1"/>
  <c r="E157" i="74" s="1"/>
  <c r="H157" i="74" s="1"/>
  <c r="C157" i="8"/>
  <c r="C128" i="66"/>
  <c r="E128" i="66" s="1"/>
  <c r="H128" i="66" s="1"/>
  <c r="C128" i="67" s="1"/>
  <c r="E128" i="67" s="1"/>
  <c r="H128" i="67" s="1"/>
  <c r="C128" i="70" s="1"/>
  <c r="E128" i="70" s="1"/>
  <c r="H128" i="70" s="1"/>
  <c r="C128" i="71" s="1"/>
  <c r="E128" i="71" s="1"/>
  <c r="H128" i="71" s="1"/>
  <c r="C128" i="68" s="1"/>
  <c r="E128" i="68" s="1"/>
  <c r="H128" i="68" s="1"/>
  <c r="C128" i="69" s="1"/>
  <c r="E128" i="69" s="1"/>
  <c r="H128" i="69" s="1"/>
  <c r="C128" i="72" s="1"/>
  <c r="E128" i="72" s="1"/>
  <c r="H128" i="72" s="1"/>
  <c r="C128" i="73" s="1"/>
  <c r="E128" i="73" s="1"/>
  <c r="H128" i="73" s="1"/>
  <c r="C128" i="74" s="1"/>
  <c r="E128" i="74" s="1"/>
  <c r="H128" i="74" s="1"/>
  <c r="C128" i="8"/>
  <c r="E128" i="8" s="1"/>
  <c r="C119" i="66"/>
  <c r="E119" i="66" s="1"/>
  <c r="H119" i="66" s="1"/>
  <c r="C119" i="67" s="1"/>
  <c r="E119" i="67" s="1"/>
  <c r="H119" i="67" s="1"/>
  <c r="C119" i="70" s="1"/>
  <c r="E119" i="70" s="1"/>
  <c r="H119" i="70" s="1"/>
  <c r="C119" i="71" s="1"/>
  <c r="E119" i="71" s="1"/>
  <c r="H119" i="71" s="1"/>
  <c r="C119" i="68" s="1"/>
  <c r="E119" i="68" s="1"/>
  <c r="H119" i="68" s="1"/>
  <c r="C119" i="69" s="1"/>
  <c r="E119" i="69" s="1"/>
  <c r="H119" i="69" s="1"/>
  <c r="C119" i="72" s="1"/>
  <c r="E119" i="72" s="1"/>
  <c r="H119" i="72" s="1"/>
  <c r="C119" i="73" s="1"/>
  <c r="E119" i="73" s="1"/>
  <c r="H119" i="73" s="1"/>
  <c r="C119" i="74" s="1"/>
  <c r="E119" i="74" s="1"/>
  <c r="H119" i="74" s="1"/>
  <c r="C119" i="8"/>
  <c r="E119" i="8" s="1"/>
  <c r="C87" i="66"/>
  <c r="E87" i="66" s="1"/>
  <c r="H87" i="66" s="1"/>
  <c r="C87" i="67" s="1"/>
  <c r="E87" i="67" s="1"/>
  <c r="H87" i="67" s="1"/>
  <c r="C87" i="70" s="1"/>
  <c r="E87" i="70" s="1"/>
  <c r="H87" i="70" s="1"/>
  <c r="C87" i="71" s="1"/>
  <c r="E87" i="71" s="1"/>
  <c r="H87" i="71" s="1"/>
  <c r="C87" i="68" s="1"/>
  <c r="E87" i="68" s="1"/>
  <c r="H87" i="68" s="1"/>
  <c r="C87" i="69" s="1"/>
  <c r="E87" i="69" s="1"/>
  <c r="H87" i="69" s="1"/>
  <c r="C87" i="72" s="1"/>
  <c r="E87" i="72" s="1"/>
  <c r="H87" i="72" s="1"/>
  <c r="C87" i="73" s="1"/>
  <c r="E87" i="73" s="1"/>
  <c r="H87" i="73" s="1"/>
  <c r="C87" i="74" s="1"/>
  <c r="E87" i="74" s="1"/>
  <c r="H87" i="74" s="1"/>
  <c r="C87" i="8"/>
  <c r="N282" i="33"/>
  <c r="P282" i="33"/>
  <c r="N274" i="33"/>
  <c r="P274" i="33"/>
  <c r="N138" i="33"/>
  <c r="P138" i="33"/>
  <c r="N270" i="33"/>
  <c r="P270" i="33"/>
  <c r="N281" i="96"/>
  <c r="P281" i="96"/>
  <c r="N273" i="96"/>
  <c r="P273" i="96"/>
  <c r="N177" i="96"/>
  <c r="P177" i="96"/>
  <c r="N280" i="95"/>
  <c r="P280" i="95"/>
  <c r="N272" i="95"/>
  <c r="P272" i="95"/>
  <c r="N176" i="95"/>
  <c r="P176" i="95"/>
  <c r="N279" i="94"/>
  <c r="P279" i="94"/>
  <c r="N271" i="94"/>
  <c r="P271" i="94"/>
  <c r="N278" i="93"/>
  <c r="P278" i="93"/>
  <c r="N86" i="93"/>
  <c r="P86" i="93"/>
  <c r="N48" i="93"/>
  <c r="P48" i="93"/>
  <c r="N284" i="91"/>
  <c r="P284" i="91"/>
  <c r="N276" i="91"/>
  <c r="P276" i="91"/>
  <c r="N95" i="91"/>
  <c r="P95" i="91"/>
  <c r="N283" i="90"/>
  <c r="P283" i="90"/>
  <c r="N275" i="90"/>
  <c r="P275" i="90"/>
  <c r="N139" i="90"/>
  <c r="P139" i="90"/>
  <c r="N41" i="90"/>
  <c r="P41" i="90"/>
  <c r="N282" i="89"/>
  <c r="P282" i="89"/>
  <c r="N274" i="89"/>
  <c r="P274" i="89"/>
  <c r="N138" i="89"/>
  <c r="P138" i="89"/>
  <c r="N270" i="89"/>
  <c r="P270" i="89"/>
  <c r="N281" i="88"/>
  <c r="P281" i="88"/>
  <c r="N273" i="88"/>
  <c r="P273" i="88"/>
  <c r="N177" i="88"/>
  <c r="P177" i="88"/>
  <c r="N279" i="86"/>
  <c r="P279" i="86"/>
  <c r="N271" i="86"/>
  <c r="P271" i="86"/>
  <c r="N278" i="85"/>
  <c r="P278" i="85"/>
  <c r="N86" i="85"/>
  <c r="P86" i="85"/>
  <c r="N48" i="85"/>
  <c r="P48" i="85"/>
  <c r="N46" i="83"/>
  <c r="P46" i="83"/>
  <c r="N283" i="82"/>
  <c r="P283" i="82"/>
  <c r="N275" i="82"/>
  <c r="P275" i="82"/>
  <c r="N139" i="82"/>
  <c r="P139" i="82"/>
  <c r="N282" i="81"/>
  <c r="P282" i="81"/>
  <c r="N274" i="81"/>
  <c r="P274" i="81"/>
  <c r="N138" i="81"/>
  <c r="P138" i="81"/>
  <c r="N270" i="81"/>
  <c r="P270" i="81"/>
  <c r="N281" i="80"/>
  <c r="P281" i="80"/>
  <c r="N273" i="80"/>
  <c r="P273" i="80"/>
  <c r="N177" i="80"/>
  <c r="P177" i="80"/>
  <c r="N280" i="79"/>
  <c r="P280" i="79"/>
  <c r="P280" i="33"/>
  <c r="P271" i="96"/>
  <c r="P270" i="95"/>
  <c r="P277" i="93"/>
  <c r="P272" i="92"/>
  <c r="P138" i="91"/>
  <c r="P198" i="90"/>
  <c r="P277" i="88"/>
  <c r="P139" i="87"/>
  <c r="P280" i="85"/>
  <c r="P272" i="84"/>
  <c r="P125" i="83"/>
  <c r="P86" i="80"/>
  <c r="C168" i="66"/>
  <c r="E168" i="66" s="1"/>
  <c r="H168" i="66" s="1"/>
  <c r="C168" i="67" s="1"/>
  <c r="E168" i="67" s="1"/>
  <c r="H168" i="67" s="1"/>
  <c r="C168" i="70" s="1"/>
  <c r="E168" i="70" s="1"/>
  <c r="H168" i="70" s="1"/>
  <c r="C168" i="71" s="1"/>
  <c r="E168" i="71" s="1"/>
  <c r="H168" i="71" s="1"/>
  <c r="C168" i="68" s="1"/>
  <c r="E168" i="68" s="1"/>
  <c r="H168" i="68" s="1"/>
  <c r="C168" i="69" s="1"/>
  <c r="E168" i="69" s="1"/>
  <c r="H168" i="69" s="1"/>
  <c r="C168" i="72" s="1"/>
  <c r="E168" i="72" s="1"/>
  <c r="H168" i="72" s="1"/>
  <c r="C168" i="73" s="1"/>
  <c r="E168" i="73" s="1"/>
  <c r="H168" i="73" s="1"/>
  <c r="C168" i="74" s="1"/>
  <c r="E168" i="74" s="1"/>
  <c r="H168" i="74" s="1"/>
  <c r="C168" i="8"/>
  <c r="N232" i="92"/>
  <c r="P232" i="92"/>
  <c r="N275" i="91"/>
  <c r="P275" i="91"/>
  <c r="N247" i="91"/>
  <c r="P247" i="91"/>
  <c r="N114" i="91"/>
  <c r="P114" i="91"/>
  <c r="N138" i="90"/>
  <c r="P138" i="90"/>
  <c r="N281" i="89"/>
  <c r="P281" i="89"/>
  <c r="N176" i="88"/>
  <c r="P176" i="88"/>
  <c r="N272" i="80"/>
  <c r="P272" i="80"/>
  <c r="N278" i="78"/>
  <c r="P278" i="78"/>
  <c r="N275" i="75"/>
  <c r="P275" i="75"/>
  <c r="N282" i="74"/>
  <c r="P282" i="74"/>
  <c r="N272" i="72"/>
  <c r="P272" i="72"/>
  <c r="N271" i="69"/>
  <c r="P271" i="69"/>
  <c r="N278" i="68"/>
  <c r="P278" i="68"/>
  <c r="N277" i="71"/>
  <c r="P277" i="71"/>
  <c r="N99" i="71"/>
  <c r="P99" i="71"/>
  <c r="N282" i="66"/>
  <c r="P282" i="66"/>
  <c r="N274" i="66"/>
  <c r="P274" i="66"/>
  <c r="N138" i="66"/>
  <c r="P138" i="66"/>
  <c r="N270" i="66"/>
  <c r="P270" i="66"/>
  <c r="P277" i="85"/>
  <c r="C188" i="8"/>
  <c r="C247" i="66"/>
  <c r="E247" i="66" s="1"/>
  <c r="H247" i="66" s="1"/>
  <c r="C247" i="67" s="1"/>
  <c r="E247" i="67" s="1"/>
  <c r="H247" i="67" s="1"/>
  <c r="C247" i="70" s="1"/>
  <c r="E247" i="70" s="1"/>
  <c r="H247" i="70" s="1"/>
  <c r="C247" i="71" s="1"/>
  <c r="E247" i="71" s="1"/>
  <c r="H247" i="71" s="1"/>
  <c r="C247" i="68" s="1"/>
  <c r="E247" i="68" s="1"/>
  <c r="H247" i="68" s="1"/>
  <c r="C247" i="69" s="1"/>
  <c r="E247" i="69" s="1"/>
  <c r="H247" i="69" s="1"/>
  <c r="C247" i="72" s="1"/>
  <c r="E247" i="72" s="1"/>
  <c r="H247" i="72" s="1"/>
  <c r="C247" i="73" s="1"/>
  <c r="E247" i="73" s="1"/>
  <c r="H247" i="73" s="1"/>
  <c r="C247" i="74" s="1"/>
  <c r="E247" i="74" s="1"/>
  <c r="H247" i="74" s="1"/>
  <c r="C247" i="8"/>
  <c r="C175" i="66"/>
  <c r="E175" i="66" s="1"/>
  <c r="H175" i="66" s="1"/>
  <c r="C175" i="67" s="1"/>
  <c r="E175" i="67" s="1"/>
  <c r="H175" i="67" s="1"/>
  <c r="C175" i="70" s="1"/>
  <c r="E175" i="70" s="1"/>
  <c r="H175" i="70" s="1"/>
  <c r="C175" i="71" s="1"/>
  <c r="E175" i="71" s="1"/>
  <c r="H175" i="71" s="1"/>
  <c r="C175" i="68" s="1"/>
  <c r="E175" i="68" s="1"/>
  <c r="H175" i="68" s="1"/>
  <c r="C175" i="69" s="1"/>
  <c r="E175" i="69" s="1"/>
  <c r="H175" i="69" s="1"/>
  <c r="C175" i="72" s="1"/>
  <c r="E175" i="72" s="1"/>
  <c r="H175" i="72" s="1"/>
  <c r="C175" i="73" s="1"/>
  <c r="E175" i="73" s="1"/>
  <c r="H175" i="73" s="1"/>
  <c r="C175" i="74" s="1"/>
  <c r="E175" i="74" s="1"/>
  <c r="H175" i="74" s="1"/>
  <c r="C175" i="8"/>
  <c r="C167" i="66"/>
  <c r="E167" i="66" s="1"/>
  <c r="H167" i="66" s="1"/>
  <c r="C167" i="67" s="1"/>
  <c r="E167" i="67" s="1"/>
  <c r="H167" i="67" s="1"/>
  <c r="C167" i="70" s="1"/>
  <c r="E167" i="70" s="1"/>
  <c r="H167" i="70" s="1"/>
  <c r="C167" i="71" s="1"/>
  <c r="E167" i="71" s="1"/>
  <c r="H167" i="71" s="1"/>
  <c r="C167" i="68" s="1"/>
  <c r="E167" i="68" s="1"/>
  <c r="H167" i="68" s="1"/>
  <c r="C167" i="69" s="1"/>
  <c r="E167" i="69" s="1"/>
  <c r="H167" i="69" s="1"/>
  <c r="C167" i="72" s="1"/>
  <c r="E167" i="72" s="1"/>
  <c r="H167" i="72" s="1"/>
  <c r="C167" i="73" s="1"/>
  <c r="E167" i="73" s="1"/>
  <c r="H167" i="73" s="1"/>
  <c r="C167" i="74" s="1"/>
  <c r="E167" i="74" s="1"/>
  <c r="H167" i="74" s="1"/>
  <c r="C167" i="8"/>
  <c r="C155" i="66"/>
  <c r="E155" i="66" s="1"/>
  <c r="H155" i="66" s="1"/>
  <c r="C155" i="67" s="1"/>
  <c r="E155" i="67" s="1"/>
  <c r="H155" i="67" s="1"/>
  <c r="C155" i="70" s="1"/>
  <c r="E155" i="70" s="1"/>
  <c r="H155" i="70" s="1"/>
  <c r="C155" i="71" s="1"/>
  <c r="E155" i="71" s="1"/>
  <c r="H155" i="71" s="1"/>
  <c r="C155" i="68" s="1"/>
  <c r="E155" i="68" s="1"/>
  <c r="H155" i="68" s="1"/>
  <c r="C155" i="69" s="1"/>
  <c r="E155" i="69" s="1"/>
  <c r="H155" i="69" s="1"/>
  <c r="C155" i="72" s="1"/>
  <c r="E155" i="72" s="1"/>
  <c r="H155" i="72" s="1"/>
  <c r="C155" i="73" s="1"/>
  <c r="E155" i="73" s="1"/>
  <c r="H155" i="73" s="1"/>
  <c r="C155" i="74" s="1"/>
  <c r="E155" i="74" s="1"/>
  <c r="H155" i="74" s="1"/>
  <c r="C155" i="8"/>
  <c r="C126" i="66"/>
  <c r="E126" i="66" s="1"/>
  <c r="H126" i="66" s="1"/>
  <c r="C126" i="67" s="1"/>
  <c r="E126" i="67" s="1"/>
  <c r="H126" i="67" s="1"/>
  <c r="C126" i="70" s="1"/>
  <c r="E126" i="70" s="1"/>
  <c r="H126" i="70" s="1"/>
  <c r="C126" i="71" s="1"/>
  <c r="E126" i="71" s="1"/>
  <c r="H126" i="71" s="1"/>
  <c r="C126" i="68" s="1"/>
  <c r="E126" i="68" s="1"/>
  <c r="H126" i="68" s="1"/>
  <c r="C126" i="69" s="1"/>
  <c r="E126" i="69" s="1"/>
  <c r="H126" i="69" s="1"/>
  <c r="C126" i="72" s="1"/>
  <c r="E126" i="72" s="1"/>
  <c r="H126" i="72" s="1"/>
  <c r="C126" i="73" s="1"/>
  <c r="E126" i="73" s="1"/>
  <c r="H126" i="73" s="1"/>
  <c r="C126" i="74" s="1"/>
  <c r="E126" i="74" s="1"/>
  <c r="H126" i="74" s="1"/>
  <c r="C126" i="8"/>
  <c r="C105" i="66"/>
  <c r="E105" i="66" s="1"/>
  <c r="H105" i="66" s="1"/>
  <c r="C105" i="67" s="1"/>
  <c r="E105" i="67" s="1"/>
  <c r="H105" i="67" s="1"/>
  <c r="C105" i="70" s="1"/>
  <c r="E105" i="70" s="1"/>
  <c r="H105" i="70" s="1"/>
  <c r="C105" i="71" s="1"/>
  <c r="E105" i="71" s="1"/>
  <c r="H105" i="71" s="1"/>
  <c r="C105" i="68" s="1"/>
  <c r="E105" i="68" s="1"/>
  <c r="H105" i="68" s="1"/>
  <c r="C105" i="69" s="1"/>
  <c r="E105" i="69" s="1"/>
  <c r="H105" i="69" s="1"/>
  <c r="C105" i="72" s="1"/>
  <c r="E105" i="72" s="1"/>
  <c r="H105" i="72" s="1"/>
  <c r="C105" i="73" s="1"/>
  <c r="E105" i="73" s="1"/>
  <c r="H105" i="73" s="1"/>
  <c r="C105" i="74" s="1"/>
  <c r="E105" i="74" s="1"/>
  <c r="H105" i="74" s="1"/>
  <c r="C105" i="8"/>
  <c r="E105" i="8" s="1"/>
  <c r="C12" i="66"/>
  <c r="E12" i="66" s="1"/>
  <c r="H12" i="66" s="1"/>
  <c r="C12" i="67" s="1"/>
  <c r="E12" i="67" s="1"/>
  <c r="H12" i="67" s="1"/>
  <c r="C12" i="70" s="1"/>
  <c r="E12" i="70" s="1"/>
  <c r="H12" i="70" s="1"/>
  <c r="C12" i="71" s="1"/>
  <c r="E12" i="71" s="1"/>
  <c r="H12" i="71" s="1"/>
  <c r="C12" i="68" s="1"/>
  <c r="E12" i="68" s="1"/>
  <c r="H12" i="68" s="1"/>
  <c r="C12" i="69" s="1"/>
  <c r="E12" i="69" s="1"/>
  <c r="H12" i="69" s="1"/>
  <c r="C12" i="72" s="1"/>
  <c r="E12" i="72" s="1"/>
  <c r="H12" i="72" s="1"/>
  <c r="C12" i="73" s="1"/>
  <c r="E12" i="73" s="1"/>
  <c r="H12" i="73" s="1"/>
  <c r="C12" i="74" s="1"/>
  <c r="E12" i="74" s="1"/>
  <c r="H12" i="74" s="1"/>
  <c r="C12" i="8"/>
  <c r="N278" i="95"/>
  <c r="P278" i="95"/>
  <c r="N86" i="95"/>
  <c r="P86" i="95"/>
  <c r="N277" i="94"/>
  <c r="P277" i="94"/>
  <c r="N99" i="94"/>
  <c r="P99" i="94"/>
  <c r="N284" i="93"/>
  <c r="P284" i="93"/>
  <c r="N276" i="93"/>
  <c r="P276" i="93"/>
  <c r="N95" i="93"/>
  <c r="P95" i="93"/>
  <c r="N283" i="92"/>
  <c r="P283" i="92"/>
  <c r="N275" i="92"/>
  <c r="P275" i="92"/>
  <c r="N139" i="92"/>
  <c r="P139" i="92"/>
  <c r="N85" i="90"/>
  <c r="P85" i="90"/>
  <c r="N280" i="89"/>
  <c r="P280" i="89"/>
  <c r="N272" i="89"/>
  <c r="P272" i="89"/>
  <c r="N176" i="89"/>
  <c r="P176" i="89"/>
  <c r="N279" i="88"/>
  <c r="P279" i="88"/>
  <c r="N271" i="88"/>
  <c r="P271" i="88"/>
  <c r="N278" i="87"/>
  <c r="P278" i="87"/>
  <c r="N86" i="87"/>
  <c r="P86" i="87"/>
  <c r="N277" i="86"/>
  <c r="P277" i="86"/>
  <c r="N99" i="86"/>
  <c r="P99" i="86"/>
  <c r="N284" i="85"/>
  <c r="P284" i="85"/>
  <c r="N276" i="85"/>
  <c r="P276" i="85"/>
  <c r="N95" i="85"/>
  <c r="P95" i="85"/>
  <c r="N283" i="84"/>
  <c r="P283" i="84"/>
  <c r="N275" i="84"/>
  <c r="P275" i="84"/>
  <c r="N139" i="84"/>
  <c r="P139" i="84"/>
  <c r="N282" i="83"/>
  <c r="P282" i="83"/>
  <c r="N274" i="83"/>
  <c r="P274" i="83"/>
  <c r="N138" i="83"/>
  <c r="P138" i="83"/>
  <c r="N270" i="83"/>
  <c r="P270" i="83"/>
  <c r="N281" i="82"/>
  <c r="P281" i="82"/>
  <c r="N273" i="82"/>
  <c r="P273" i="82"/>
  <c r="N177" i="82"/>
  <c r="P177" i="82"/>
  <c r="N280" i="81"/>
  <c r="P280" i="81"/>
  <c r="N272" i="81"/>
  <c r="P272" i="81"/>
  <c r="N176" i="81"/>
  <c r="P176" i="81"/>
  <c r="N279" i="80"/>
  <c r="P279" i="80"/>
  <c r="N271" i="80"/>
  <c r="P271" i="80"/>
  <c r="N278" i="79"/>
  <c r="P278" i="79"/>
  <c r="N86" i="79"/>
  <c r="P86" i="79"/>
  <c r="P272" i="33"/>
  <c r="P47" i="96"/>
  <c r="P278" i="94"/>
  <c r="P99" i="93"/>
  <c r="P176" i="92"/>
  <c r="P284" i="90"/>
  <c r="P278" i="89"/>
  <c r="P99" i="88"/>
  <c r="P281" i="86"/>
  <c r="P272" i="85"/>
  <c r="P176" i="84"/>
  <c r="P272" i="82"/>
  <c r="P276" i="79"/>
  <c r="P279" i="76"/>
  <c r="C170" i="8"/>
  <c r="C249" i="66"/>
  <c r="E249" i="66" s="1"/>
  <c r="H249" i="66" s="1"/>
  <c r="C249" i="67" s="1"/>
  <c r="E249" i="67" s="1"/>
  <c r="H249" i="67" s="1"/>
  <c r="C249" i="70" s="1"/>
  <c r="E249" i="70" s="1"/>
  <c r="H249" i="70" s="1"/>
  <c r="C249" i="71" s="1"/>
  <c r="E249" i="71" s="1"/>
  <c r="H249" i="71" s="1"/>
  <c r="C249" i="68" s="1"/>
  <c r="E249" i="68" s="1"/>
  <c r="H249" i="68" s="1"/>
  <c r="C249" i="69" s="1"/>
  <c r="E249" i="69" s="1"/>
  <c r="H249" i="69" s="1"/>
  <c r="C249" i="72" s="1"/>
  <c r="E249" i="72" s="1"/>
  <c r="H249" i="72" s="1"/>
  <c r="C249" i="73" s="1"/>
  <c r="E249" i="73" s="1"/>
  <c r="H249" i="73" s="1"/>
  <c r="C249" i="74" s="1"/>
  <c r="E249" i="74" s="1"/>
  <c r="H249" i="74" s="1"/>
  <c r="C249" i="8"/>
  <c r="C118" i="66"/>
  <c r="E118" i="66" s="1"/>
  <c r="H118" i="66" s="1"/>
  <c r="C118" i="67" s="1"/>
  <c r="E118" i="67" s="1"/>
  <c r="H118" i="67" s="1"/>
  <c r="C118" i="70" s="1"/>
  <c r="E118" i="70" s="1"/>
  <c r="H118" i="70" s="1"/>
  <c r="C118" i="71" s="1"/>
  <c r="E118" i="71" s="1"/>
  <c r="H118" i="71" s="1"/>
  <c r="C118" i="68" s="1"/>
  <c r="E118" i="68" s="1"/>
  <c r="H118" i="68" s="1"/>
  <c r="C118" i="69" s="1"/>
  <c r="E118" i="69" s="1"/>
  <c r="H118" i="69" s="1"/>
  <c r="C118" i="72" s="1"/>
  <c r="E118" i="72" s="1"/>
  <c r="H118" i="72" s="1"/>
  <c r="C118" i="73" s="1"/>
  <c r="E118" i="73" s="1"/>
  <c r="H118" i="73" s="1"/>
  <c r="C118" i="74" s="1"/>
  <c r="E118" i="74" s="1"/>
  <c r="H118" i="74" s="1"/>
  <c r="C118" i="8"/>
  <c r="N281" i="33"/>
  <c r="P281" i="33"/>
  <c r="N176" i="96"/>
  <c r="P176" i="96"/>
  <c r="N81" i="93"/>
  <c r="P81" i="93"/>
  <c r="N262" i="90"/>
  <c r="P262" i="90"/>
  <c r="N283" i="83"/>
  <c r="P283" i="83"/>
  <c r="N281" i="81"/>
  <c r="P281" i="81"/>
  <c r="N283" i="75"/>
  <c r="P283" i="75"/>
  <c r="C154" i="66"/>
  <c r="E154" i="66" s="1"/>
  <c r="H154" i="66" s="1"/>
  <c r="C154" i="67" s="1"/>
  <c r="E154" i="67" s="1"/>
  <c r="H154" i="67" s="1"/>
  <c r="C154" i="70" s="1"/>
  <c r="E154" i="70" s="1"/>
  <c r="H154" i="70" s="1"/>
  <c r="C154" i="71" s="1"/>
  <c r="E154" i="71" s="1"/>
  <c r="H154" i="71" s="1"/>
  <c r="C154" i="68" s="1"/>
  <c r="E154" i="68" s="1"/>
  <c r="H154" i="68" s="1"/>
  <c r="C154" i="69" s="1"/>
  <c r="E154" i="69" s="1"/>
  <c r="H154" i="69" s="1"/>
  <c r="C154" i="72" s="1"/>
  <c r="E154" i="72" s="1"/>
  <c r="H154" i="72" s="1"/>
  <c r="C154" i="73" s="1"/>
  <c r="E154" i="73" s="1"/>
  <c r="H154" i="73" s="1"/>
  <c r="C154" i="74" s="1"/>
  <c r="E154" i="74" s="1"/>
  <c r="H154" i="74" s="1"/>
  <c r="C154" i="8"/>
  <c r="E154" i="8" s="1"/>
  <c r="N276" i="94"/>
  <c r="P276" i="94"/>
  <c r="N283" i="93"/>
  <c r="P283" i="93"/>
  <c r="N139" i="93"/>
  <c r="P139" i="93"/>
  <c r="N282" i="92"/>
  <c r="P282" i="92"/>
  <c r="N270" i="92"/>
  <c r="P270" i="92"/>
  <c r="N273" i="91"/>
  <c r="P273" i="91"/>
  <c r="N280" i="90"/>
  <c r="P280" i="90"/>
  <c r="N279" i="89"/>
  <c r="P279" i="89"/>
  <c r="N271" i="89"/>
  <c r="P271" i="89"/>
  <c r="N278" i="88"/>
  <c r="P278" i="88"/>
  <c r="N86" i="88"/>
  <c r="P86" i="88"/>
  <c r="N99" i="87"/>
  <c r="P99" i="87"/>
  <c r="N284" i="86"/>
  <c r="P284" i="86"/>
  <c r="N276" i="86"/>
  <c r="P276" i="86"/>
  <c r="N95" i="86"/>
  <c r="P95" i="86"/>
  <c r="N283" i="85"/>
  <c r="P283" i="85"/>
  <c r="N275" i="85"/>
  <c r="P275" i="85"/>
  <c r="N139" i="85"/>
  <c r="P139" i="85"/>
  <c r="N41" i="85"/>
  <c r="P41" i="85"/>
  <c r="N282" i="84"/>
  <c r="P282" i="84"/>
  <c r="N274" i="84"/>
  <c r="P274" i="84"/>
  <c r="N138" i="84"/>
  <c r="P138" i="84"/>
  <c r="N270" i="84"/>
  <c r="P270" i="84"/>
  <c r="N281" i="83"/>
  <c r="P281" i="83"/>
  <c r="N273" i="83"/>
  <c r="P273" i="83"/>
  <c r="N177" i="83"/>
  <c r="P177" i="83"/>
  <c r="N280" i="82"/>
  <c r="P280" i="82"/>
  <c r="N176" i="82"/>
  <c r="P176" i="82"/>
  <c r="N271" i="81"/>
  <c r="P271" i="81"/>
  <c r="N278" i="80"/>
  <c r="P278" i="80"/>
  <c r="P99" i="33"/>
  <c r="P284" i="95"/>
  <c r="P275" i="94"/>
  <c r="P138" i="93"/>
  <c r="P166" i="92"/>
  <c r="P281" i="90"/>
  <c r="P275" i="89"/>
  <c r="P278" i="86"/>
  <c r="P99" i="85"/>
  <c r="P99" i="82"/>
  <c r="P276" i="76"/>
  <c r="C127" i="66"/>
  <c r="E127" i="66" s="1"/>
  <c r="H127" i="66" s="1"/>
  <c r="C127" i="67" s="1"/>
  <c r="E127" i="67" s="1"/>
  <c r="H127" i="67" s="1"/>
  <c r="C127" i="70" s="1"/>
  <c r="E127" i="70" s="1"/>
  <c r="H127" i="70" s="1"/>
  <c r="C127" i="71" s="1"/>
  <c r="E127" i="71" s="1"/>
  <c r="H127" i="71" s="1"/>
  <c r="C127" i="68" s="1"/>
  <c r="E127" i="68" s="1"/>
  <c r="H127" i="68" s="1"/>
  <c r="C127" i="69" s="1"/>
  <c r="E127" i="69" s="1"/>
  <c r="H127" i="69" s="1"/>
  <c r="C127" i="72" s="1"/>
  <c r="E127" i="72" s="1"/>
  <c r="H127" i="72" s="1"/>
  <c r="C127" i="73" s="1"/>
  <c r="E127" i="73" s="1"/>
  <c r="H127" i="73" s="1"/>
  <c r="C127" i="74" s="1"/>
  <c r="E127" i="74" s="1"/>
  <c r="H127" i="74" s="1"/>
  <c r="C127" i="8"/>
  <c r="N177" i="33"/>
  <c r="P177" i="33"/>
  <c r="N284" i="92"/>
  <c r="P284" i="92"/>
  <c r="N283" i="91"/>
  <c r="P283" i="91"/>
  <c r="N177" i="89"/>
  <c r="P177" i="89"/>
  <c r="N272" i="88"/>
  <c r="P272" i="88"/>
  <c r="N282" i="82"/>
  <c r="P282" i="82"/>
  <c r="N86" i="78"/>
  <c r="P86" i="78"/>
  <c r="N138" i="74"/>
  <c r="P138" i="74"/>
  <c r="N281" i="73"/>
  <c r="P281" i="73"/>
  <c r="N176" i="72"/>
  <c r="P176" i="72"/>
  <c r="C104" i="66"/>
  <c r="E104" i="66" s="1"/>
  <c r="H104" i="66" s="1"/>
  <c r="C104" i="67" s="1"/>
  <c r="E104" i="67" s="1"/>
  <c r="H104" i="67" s="1"/>
  <c r="C104" i="70" s="1"/>
  <c r="E104" i="70" s="1"/>
  <c r="H104" i="70" s="1"/>
  <c r="C104" i="71" s="1"/>
  <c r="E104" i="71" s="1"/>
  <c r="H104" i="71" s="1"/>
  <c r="C104" i="68" s="1"/>
  <c r="E104" i="68" s="1"/>
  <c r="H104" i="68" s="1"/>
  <c r="C104" i="69" s="1"/>
  <c r="E104" i="69" s="1"/>
  <c r="H104" i="69" s="1"/>
  <c r="C104" i="72" s="1"/>
  <c r="E104" i="72" s="1"/>
  <c r="H104" i="72" s="1"/>
  <c r="C104" i="73" s="1"/>
  <c r="E104" i="73" s="1"/>
  <c r="H104" i="73" s="1"/>
  <c r="C104" i="74" s="1"/>
  <c r="E104" i="74" s="1"/>
  <c r="H104" i="74" s="1"/>
  <c r="C104" i="8"/>
  <c r="N279" i="33"/>
  <c r="P279" i="33"/>
  <c r="N99" i="95"/>
  <c r="P99" i="95"/>
  <c r="N284" i="94"/>
  <c r="P284" i="94"/>
  <c r="N138" i="92"/>
  <c r="P138" i="92"/>
  <c r="N177" i="91"/>
  <c r="P177" i="91"/>
  <c r="N272" i="90"/>
  <c r="P272" i="90"/>
  <c r="N277" i="87"/>
  <c r="P277" i="87"/>
  <c r="C238" i="66"/>
  <c r="E238" i="66" s="1"/>
  <c r="H238" i="66" s="1"/>
  <c r="C238" i="67" s="1"/>
  <c r="E238" i="67" s="1"/>
  <c r="H238" i="67" s="1"/>
  <c r="C238" i="70" s="1"/>
  <c r="E238" i="70" s="1"/>
  <c r="H238" i="70" s="1"/>
  <c r="C238" i="71" s="1"/>
  <c r="E238" i="71" s="1"/>
  <c r="H238" i="71" s="1"/>
  <c r="C238" i="68" s="1"/>
  <c r="E238" i="68" s="1"/>
  <c r="H238" i="68" s="1"/>
  <c r="C238" i="69" s="1"/>
  <c r="E238" i="69" s="1"/>
  <c r="H238" i="69" s="1"/>
  <c r="C238" i="72" s="1"/>
  <c r="E238" i="72" s="1"/>
  <c r="H238" i="72" s="1"/>
  <c r="C238" i="73" s="1"/>
  <c r="E238" i="73" s="1"/>
  <c r="H238" i="73" s="1"/>
  <c r="C238" i="74" s="1"/>
  <c r="E238" i="74" s="1"/>
  <c r="H238" i="74" s="1"/>
  <c r="C238" i="8"/>
  <c r="E238" i="8" s="1"/>
  <c r="C173" i="66"/>
  <c r="E173" i="66" s="1"/>
  <c r="H173" i="66" s="1"/>
  <c r="C173" i="67" s="1"/>
  <c r="E173" i="67" s="1"/>
  <c r="H173" i="67" s="1"/>
  <c r="C173" i="70" s="1"/>
  <c r="E173" i="70" s="1"/>
  <c r="H173" i="70" s="1"/>
  <c r="C173" i="71" s="1"/>
  <c r="E173" i="71" s="1"/>
  <c r="H173" i="71" s="1"/>
  <c r="C173" i="68" s="1"/>
  <c r="E173" i="68" s="1"/>
  <c r="H173" i="68" s="1"/>
  <c r="C173" i="69" s="1"/>
  <c r="E173" i="69" s="1"/>
  <c r="H173" i="69" s="1"/>
  <c r="C173" i="72" s="1"/>
  <c r="E173" i="72" s="1"/>
  <c r="H173" i="72" s="1"/>
  <c r="C173" i="73" s="1"/>
  <c r="E173" i="73" s="1"/>
  <c r="H173" i="73" s="1"/>
  <c r="C173" i="74" s="1"/>
  <c r="E173" i="74" s="1"/>
  <c r="H173" i="74" s="1"/>
  <c r="C173" i="8"/>
  <c r="E173" i="8" s="1"/>
  <c r="C165" i="66"/>
  <c r="E165" i="66" s="1"/>
  <c r="H165" i="66" s="1"/>
  <c r="C165" i="67" s="1"/>
  <c r="E165" i="67" s="1"/>
  <c r="H165" i="67" s="1"/>
  <c r="C165" i="70" s="1"/>
  <c r="E165" i="70" s="1"/>
  <c r="H165" i="70" s="1"/>
  <c r="C165" i="71" s="1"/>
  <c r="E165" i="71" s="1"/>
  <c r="H165" i="71" s="1"/>
  <c r="C165" i="68" s="1"/>
  <c r="E165" i="68" s="1"/>
  <c r="H165" i="68" s="1"/>
  <c r="C165" i="69" s="1"/>
  <c r="E165" i="69" s="1"/>
  <c r="H165" i="69" s="1"/>
  <c r="C165" i="72" s="1"/>
  <c r="E165" i="72" s="1"/>
  <c r="H165" i="72" s="1"/>
  <c r="C165" i="73" s="1"/>
  <c r="E165" i="73" s="1"/>
  <c r="H165" i="73" s="1"/>
  <c r="C165" i="74" s="1"/>
  <c r="E165" i="74" s="1"/>
  <c r="H165" i="74" s="1"/>
  <c r="C165" i="8"/>
  <c r="C153" i="8"/>
  <c r="C153" i="66"/>
  <c r="E153" i="66" s="1"/>
  <c r="H153" i="66" s="1"/>
  <c r="C153" i="67" s="1"/>
  <c r="E153" i="67" s="1"/>
  <c r="H153" i="67" s="1"/>
  <c r="C153" i="70" s="1"/>
  <c r="E153" i="70" s="1"/>
  <c r="H153" i="70" s="1"/>
  <c r="C153" i="71" s="1"/>
  <c r="E153" i="71" s="1"/>
  <c r="H153" i="71" s="1"/>
  <c r="C153" i="68" s="1"/>
  <c r="E153" i="68" s="1"/>
  <c r="H153" i="68" s="1"/>
  <c r="C153" i="69" s="1"/>
  <c r="E153" i="69" s="1"/>
  <c r="H153" i="69" s="1"/>
  <c r="C153" i="72" s="1"/>
  <c r="E153" i="72" s="1"/>
  <c r="H153" i="72" s="1"/>
  <c r="C153" i="73" s="1"/>
  <c r="E153" i="73" s="1"/>
  <c r="H153" i="73" s="1"/>
  <c r="C153" i="74" s="1"/>
  <c r="E153" i="74" s="1"/>
  <c r="H153" i="74" s="1"/>
  <c r="C123" i="66"/>
  <c r="E123" i="66" s="1"/>
  <c r="H123" i="66" s="1"/>
  <c r="C123" i="67" s="1"/>
  <c r="E123" i="67" s="1"/>
  <c r="H123" i="67" s="1"/>
  <c r="C123" i="70" s="1"/>
  <c r="E123" i="70" s="1"/>
  <c r="H123" i="70" s="1"/>
  <c r="C123" i="71" s="1"/>
  <c r="E123" i="71" s="1"/>
  <c r="H123" i="71" s="1"/>
  <c r="C123" i="68" s="1"/>
  <c r="E123" i="68" s="1"/>
  <c r="H123" i="68" s="1"/>
  <c r="C123" i="69" s="1"/>
  <c r="E123" i="69" s="1"/>
  <c r="H123" i="69" s="1"/>
  <c r="C123" i="72" s="1"/>
  <c r="E123" i="72" s="1"/>
  <c r="H123" i="72" s="1"/>
  <c r="C123" i="73" s="1"/>
  <c r="E123" i="73" s="1"/>
  <c r="H123" i="73" s="1"/>
  <c r="C123" i="74" s="1"/>
  <c r="E123" i="74" s="1"/>
  <c r="H123" i="74" s="1"/>
  <c r="C123" i="8"/>
  <c r="C103" i="66"/>
  <c r="E103" i="66" s="1"/>
  <c r="H103" i="66" s="1"/>
  <c r="C103" i="67" s="1"/>
  <c r="E103" i="67" s="1"/>
  <c r="H103" i="67" s="1"/>
  <c r="C103" i="70" s="1"/>
  <c r="E103" i="70" s="1"/>
  <c r="H103" i="70" s="1"/>
  <c r="C103" i="71" s="1"/>
  <c r="E103" i="71" s="1"/>
  <c r="H103" i="71" s="1"/>
  <c r="C103" i="68" s="1"/>
  <c r="E103" i="68" s="1"/>
  <c r="H103" i="68" s="1"/>
  <c r="C103" i="69" s="1"/>
  <c r="E103" i="69" s="1"/>
  <c r="H103" i="69" s="1"/>
  <c r="C103" i="72" s="1"/>
  <c r="E103" i="72" s="1"/>
  <c r="H103" i="72" s="1"/>
  <c r="C103" i="73" s="1"/>
  <c r="E103" i="73" s="1"/>
  <c r="H103" i="73" s="1"/>
  <c r="C103" i="74" s="1"/>
  <c r="E103" i="74" s="1"/>
  <c r="H103" i="74" s="1"/>
  <c r="C103" i="8"/>
  <c r="E103" i="8" s="1"/>
  <c r="C10" i="8"/>
  <c r="E10" i="8" s="1"/>
  <c r="C10" i="66"/>
  <c r="E10" i="66" s="1"/>
  <c r="H10" i="66" s="1"/>
  <c r="C10" i="67" s="1"/>
  <c r="E10" i="67" s="1"/>
  <c r="H10" i="67" s="1"/>
  <c r="C10" i="70" s="1"/>
  <c r="E10" i="70" s="1"/>
  <c r="H10" i="70" s="1"/>
  <c r="C10" i="71" s="1"/>
  <c r="E10" i="71" s="1"/>
  <c r="H10" i="71" s="1"/>
  <c r="C10" i="68" s="1"/>
  <c r="E10" i="68" s="1"/>
  <c r="H10" i="68" s="1"/>
  <c r="C10" i="69" s="1"/>
  <c r="E10" i="69" s="1"/>
  <c r="H10" i="69" s="1"/>
  <c r="C10" i="72" s="1"/>
  <c r="E10" i="72" s="1"/>
  <c r="H10" i="72" s="1"/>
  <c r="C10" i="73" s="1"/>
  <c r="E10" i="73" s="1"/>
  <c r="H10" i="73" s="1"/>
  <c r="C10" i="74" s="1"/>
  <c r="E10" i="74" s="1"/>
  <c r="H10" i="74" s="1"/>
  <c r="N278" i="33"/>
  <c r="P278" i="33"/>
  <c r="N86" i="33"/>
  <c r="P86" i="33"/>
  <c r="N277" i="96"/>
  <c r="P277" i="96"/>
  <c r="N99" i="96"/>
  <c r="P99" i="96"/>
  <c r="N270" i="93"/>
  <c r="P270" i="93"/>
  <c r="N281" i="92"/>
  <c r="P281" i="92"/>
  <c r="N273" i="92"/>
  <c r="P273" i="92"/>
  <c r="N177" i="92"/>
  <c r="P177" i="92"/>
  <c r="N280" i="91"/>
  <c r="P280" i="91"/>
  <c r="N272" i="91"/>
  <c r="P272" i="91"/>
  <c r="N176" i="91"/>
  <c r="P176" i="91"/>
  <c r="N279" i="90"/>
  <c r="P279" i="90"/>
  <c r="N271" i="90"/>
  <c r="P271" i="90"/>
  <c r="N284" i="87"/>
  <c r="P284" i="87"/>
  <c r="N276" i="87"/>
  <c r="P276" i="87"/>
  <c r="N95" i="87"/>
  <c r="P95" i="87"/>
  <c r="N283" i="86"/>
  <c r="P283" i="86"/>
  <c r="N275" i="86"/>
  <c r="P275" i="86"/>
  <c r="N139" i="86"/>
  <c r="P139" i="86"/>
  <c r="N41" i="86"/>
  <c r="P41" i="86"/>
  <c r="N282" i="85"/>
  <c r="P282" i="85"/>
  <c r="N274" i="85"/>
  <c r="P274" i="85"/>
  <c r="N138" i="85"/>
  <c r="P138" i="85"/>
  <c r="N281" i="84"/>
  <c r="P281" i="84"/>
  <c r="N273" i="84"/>
  <c r="P273" i="84"/>
  <c r="N177" i="84"/>
  <c r="P177" i="84"/>
  <c r="N280" i="83"/>
  <c r="P280" i="83"/>
  <c r="N272" i="83"/>
  <c r="P272" i="83"/>
  <c r="N176" i="83"/>
  <c r="P176" i="83"/>
  <c r="N279" i="82"/>
  <c r="P279" i="82"/>
  <c r="N271" i="82"/>
  <c r="P271" i="82"/>
  <c r="N278" i="81"/>
  <c r="P278" i="81"/>
  <c r="N86" i="81"/>
  <c r="P86" i="81"/>
  <c r="N277" i="80"/>
  <c r="P277" i="80"/>
  <c r="N99" i="80"/>
  <c r="P99" i="80"/>
  <c r="N284" i="79"/>
  <c r="P284" i="79"/>
  <c r="P176" i="33"/>
  <c r="P279" i="95"/>
  <c r="P86" i="94"/>
  <c r="P217" i="93"/>
  <c r="P282" i="91"/>
  <c r="P276" i="90"/>
  <c r="P86" i="89"/>
  <c r="P283" i="87"/>
  <c r="P273" i="86"/>
  <c r="P176" i="85"/>
  <c r="P279" i="83"/>
  <c r="P279" i="81"/>
  <c r="N279" i="87"/>
  <c r="P279" i="87"/>
  <c r="N276" i="84"/>
  <c r="P276" i="84"/>
  <c r="N275" i="83"/>
  <c r="P275" i="83"/>
  <c r="N274" i="82"/>
  <c r="P274" i="82"/>
  <c r="N99" i="77"/>
  <c r="P99" i="77"/>
  <c r="N284" i="76"/>
  <c r="P284" i="76"/>
  <c r="C166" i="66"/>
  <c r="E166" i="66" s="1"/>
  <c r="H166" i="66" s="1"/>
  <c r="C166" i="67" s="1"/>
  <c r="E166" i="67" s="1"/>
  <c r="H166" i="67" s="1"/>
  <c r="C166" i="70" s="1"/>
  <c r="E166" i="70" s="1"/>
  <c r="H166" i="70" s="1"/>
  <c r="C166" i="71" s="1"/>
  <c r="E166" i="71" s="1"/>
  <c r="H166" i="71" s="1"/>
  <c r="C166" i="68" s="1"/>
  <c r="E166" i="68" s="1"/>
  <c r="H166" i="68" s="1"/>
  <c r="C166" i="69" s="1"/>
  <c r="E166" i="69" s="1"/>
  <c r="H166" i="69" s="1"/>
  <c r="C166" i="72" s="1"/>
  <c r="E166" i="72" s="1"/>
  <c r="H166" i="72" s="1"/>
  <c r="C166" i="73" s="1"/>
  <c r="E166" i="73" s="1"/>
  <c r="H166" i="73" s="1"/>
  <c r="C166" i="74" s="1"/>
  <c r="E166" i="74" s="1"/>
  <c r="H166" i="74" s="1"/>
  <c r="C166" i="8"/>
  <c r="N277" i="95"/>
  <c r="P277" i="95"/>
  <c r="N95" i="94"/>
  <c r="P95" i="94"/>
  <c r="N275" i="93"/>
  <c r="P275" i="93"/>
  <c r="N274" i="92"/>
  <c r="P274" i="92"/>
  <c r="N281" i="91"/>
  <c r="P281" i="91"/>
  <c r="N176" i="90"/>
  <c r="P176" i="90"/>
  <c r="C226" i="66"/>
  <c r="E226" i="66" s="1"/>
  <c r="H226" i="66" s="1"/>
  <c r="C226" i="67" s="1"/>
  <c r="E226" i="67" s="1"/>
  <c r="H226" i="67" s="1"/>
  <c r="C226" i="70" s="1"/>
  <c r="E226" i="70" s="1"/>
  <c r="H226" i="70" s="1"/>
  <c r="C226" i="71" s="1"/>
  <c r="E226" i="71" s="1"/>
  <c r="H226" i="71" s="1"/>
  <c r="C226" i="68" s="1"/>
  <c r="E226" i="68" s="1"/>
  <c r="H226" i="68" s="1"/>
  <c r="C226" i="69" s="1"/>
  <c r="E226" i="69" s="1"/>
  <c r="H226" i="69" s="1"/>
  <c r="C226" i="72" s="1"/>
  <c r="E226" i="72" s="1"/>
  <c r="H226" i="72" s="1"/>
  <c r="C226" i="73" s="1"/>
  <c r="E226" i="73" s="1"/>
  <c r="H226" i="73" s="1"/>
  <c r="C226" i="74" s="1"/>
  <c r="E226" i="74" s="1"/>
  <c r="H226" i="74" s="1"/>
  <c r="C226" i="8"/>
  <c r="C172" i="66"/>
  <c r="E172" i="66" s="1"/>
  <c r="H172" i="66" s="1"/>
  <c r="C172" i="67" s="1"/>
  <c r="E172" i="67" s="1"/>
  <c r="H172" i="67" s="1"/>
  <c r="C172" i="70" s="1"/>
  <c r="E172" i="70" s="1"/>
  <c r="H172" i="70" s="1"/>
  <c r="C172" i="71" s="1"/>
  <c r="E172" i="71" s="1"/>
  <c r="H172" i="71" s="1"/>
  <c r="C172" i="68" s="1"/>
  <c r="E172" i="68" s="1"/>
  <c r="H172" i="68" s="1"/>
  <c r="C172" i="69" s="1"/>
  <c r="E172" i="69" s="1"/>
  <c r="H172" i="69" s="1"/>
  <c r="C172" i="72" s="1"/>
  <c r="E172" i="72" s="1"/>
  <c r="H172" i="72" s="1"/>
  <c r="C172" i="73" s="1"/>
  <c r="E172" i="73" s="1"/>
  <c r="H172" i="73" s="1"/>
  <c r="C172" i="74" s="1"/>
  <c r="E172" i="74" s="1"/>
  <c r="H172" i="74" s="1"/>
  <c r="C172" i="8"/>
  <c r="E172" i="8" s="1"/>
  <c r="C164" i="66"/>
  <c r="E164" i="66" s="1"/>
  <c r="H164" i="66" s="1"/>
  <c r="C164" i="67" s="1"/>
  <c r="E164" i="67" s="1"/>
  <c r="H164" i="67" s="1"/>
  <c r="C164" i="70" s="1"/>
  <c r="E164" i="70" s="1"/>
  <c r="H164" i="70" s="1"/>
  <c r="C164" i="71" s="1"/>
  <c r="E164" i="71" s="1"/>
  <c r="H164" i="71" s="1"/>
  <c r="C164" i="68" s="1"/>
  <c r="E164" i="68" s="1"/>
  <c r="H164" i="68" s="1"/>
  <c r="C164" i="69" s="1"/>
  <c r="E164" i="69" s="1"/>
  <c r="H164" i="69" s="1"/>
  <c r="C164" i="72" s="1"/>
  <c r="E164" i="72" s="1"/>
  <c r="H164" i="72" s="1"/>
  <c r="C164" i="73" s="1"/>
  <c r="E164" i="73" s="1"/>
  <c r="H164" i="73" s="1"/>
  <c r="C164" i="74" s="1"/>
  <c r="E164" i="74" s="1"/>
  <c r="H164" i="74" s="1"/>
  <c r="C164" i="8"/>
  <c r="E164" i="8" s="1"/>
  <c r="C152" i="66"/>
  <c r="E152" i="66" s="1"/>
  <c r="H152" i="66" s="1"/>
  <c r="C152" i="67" s="1"/>
  <c r="E152" i="67" s="1"/>
  <c r="H152" i="67" s="1"/>
  <c r="C152" i="70" s="1"/>
  <c r="E152" i="70" s="1"/>
  <c r="H152" i="70" s="1"/>
  <c r="C152" i="71" s="1"/>
  <c r="E152" i="71" s="1"/>
  <c r="H152" i="71" s="1"/>
  <c r="C152" i="68" s="1"/>
  <c r="E152" i="68" s="1"/>
  <c r="H152" i="68" s="1"/>
  <c r="C152" i="69" s="1"/>
  <c r="E152" i="69" s="1"/>
  <c r="H152" i="69" s="1"/>
  <c r="C152" i="72" s="1"/>
  <c r="E152" i="72" s="1"/>
  <c r="H152" i="72" s="1"/>
  <c r="C152" i="73" s="1"/>
  <c r="E152" i="73" s="1"/>
  <c r="H152" i="73" s="1"/>
  <c r="C152" i="74" s="1"/>
  <c r="E152" i="74" s="1"/>
  <c r="H152" i="74" s="1"/>
  <c r="C152" i="8"/>
  <c r="E152" i="8" s="1"/>
  <c r="C122" i="66"/>
  <c r="E122" i="66" s="1"/>
  <c r="H122" i="66" s="1"/>
  <c r="C122" i="67" s="1"/>
  <c r="E122" i="67" s="1"/>
  <c r="H122" i="67" s="1"/>
  <c r="C122" i="70" s="1"/>
  <c r="E122" i="70" s="1"/>
  <c r="H122" i="70" s="1"/>
  <c r="C122" i="71" s="1"/>
  <c r="E122" i="71" s="1"/>
  <c r="H122" i="71" s="1"/>
  <c r="C122" i="68" s="1"/>
  <c r="E122" i="68" s="1"/>
  <c r="H122" i="68" s="1"/>
  <c r="C122" i="69" s="1"/>
  <c r="E122" i="69" s="1"/>
  <c r="H122" i="69" s="1"/>
  <c r="C122" i="72" s="1"/>
  <c r="E122" i="72" s="1"/>
  <c r="H122" i="72" s="1"/>
  <c r="C122" i="73" s="1"/>
  <c r="E122" i="73" s="1"/>
  <c r="H122" i="73" s="1"/>
  <c r="C122" i="74" s="1"/>
  <c r="E122" i="74" s="1"/>
  <c r="H122" i="74" s="1"/>
  <c r="C122" i="8"/>
  <c r="C102" i="66"/>
  <c r="E102" i="66" s="1"/>
  <c r="H102" i="66" s="1"/>
  <c r="C102" i="67" s="1"/>
  <c r="E102" i="67" s="1"/>
  <c r="H102" i="67" s="1"/>
  <c r="C102" i="70" s="1"/>
  <c r="E102" i="70" s="1"/>
  <c r="H102" i="70" s="1"/>
  <c r="C102" i="71" s="1"/>
  <c r="E102" i="71" s="1"/>
  <c r="H102" i="71" s="1"/>
  <c r="C102" i="68" s="1"/>
  <c r="E102" i="68" s="1"/>
  <c r="H102" i="68" s="1"/>
  <c r="C102" i="69" s="1"/>
  <c r="E102" i="69" s="1"/>
  <c r="H102" i="69" s="1"/>
  <c r="C102" i="72" s="1"/>
  <c r="E102" i="72" s="1"/>
  <c r="H102" i="72" s="1"/>
  <c r="C102" i="73" s="1"/>
  <c r="E102" i="73" s="1"/>
  <c r="H102" i="73" s="1"/>
  <c r="C102" i="74" s="1"/>
  <c r="E102" i="74" s="1"/>
  <c r="H102" i="74" s="1"/>
  <c r="C102" i="8"/>
  <c r="E102" i="8" s="1"/>
  <c r="C9" i="8"/>
  <c r="C9" i="66"/>
  <c r="E9" i="66" s="1"/>
  <c r="H9" i="66" s="1"/>
  <c r="C9" i="67" s="1"/>
  <c r="E9" i="67" s="1"/>
  <c r="H9" i="67" s="1"/>
  <c r="C9" i="70" s="1"/>
  <c r="E9" i="70" s="1"/>
  <c r="H9" i="70" s="1"/>
  <c r="C9" i="71" s="1"/>
  <c r="E9" i="71" s="1"/>
  <c r="H9" i="71" s="1"/>
  <c r="C9" i="68" s="1"/>
  <c r="E9" i="68" s="1"/>
  <c r="H9" i="68" s="1"/>
  <c r="C9" i="69" s="1"/>
  <c r="E9" i="69" s="1"/>
  <c r="H9" i="69" s="1"/>
  <c r="C9" i="72" s="1"/>
  <c r="E9" i="72" s="1"/>
  <c r="H9" i="72" s="1"/>
  <c r="C9" i="73" s="1"/>
  <c r="E9" i="73" s="1"/>
  <c r="H9" i="73" s="1"/>
  <c r="C9" i="74" s="1"/>
  <c r="E9" i="74" s="1"/>
  <c r="H9" i="74" s="1"/>
  <c r="N283" i="95"/>
  <c r="P283" i="95"/>
  <c r="N275" i="95"/>
  <c r="P275" i="95"/>
  <c r="N139" i="95"/>
  <c r="P139" i="95"/>
  <c r="N282" i="94"/>
  <c r="P282" i="94"/>
  <c r="N274" i="94"/>
  <c r="P274" i="94"/>
  <c r="N138" i="94"/>
  <c r="P138" i="94"/>
  <c r="N270" i="94"/>
  <c r="P270" i="94"/>
  <c r="N281" i="93"/>
  <c r="P281" i="93"/>
  <c r="N273" i="93"/>
  <c r="P273" i="93"/>
  <c r="N177" i="93"/>
  <c r="P177" i="93"/>
  <c r="N278" i="90"/>
  <c r="P278" i="90"/>
  <c r="N86" i="90"/>
  <c r="P86" i="90"/>
  <c r="N277" i="89"/>
  <c r="P277" i="89"/>
  <c r="N99" i="89"/>
  <c r="P99" i="89"/>
  <c r="N284" i="88"/>
  <c r="P284" i="88"/>
  <c r="N276" i="88"/>
  <c r="P276" i="88"/>
  <c r="N95" i="88"/>
  <c r="P95" i="88"/>
  <c r="N282" i="86"/>
  <c r="P282" i="86"/>
  <c r="N274" i="86"/>
  <c r="P274" i="86"/>
  <c r="N138" i="86"/>
  <c r="P138" i="86"/>
  <c r="N281" i="85"/>
  <c r="P281" i="85"/>
  <c r="N273" i="85"/>
  <c r="P273" i="85"/>
  <c r="N177" i="85"/>
  <c r="P177" i="85"/>
  <c r="N278" i="82"/>
  <c r="P278" i="82"/>
  <c r="N86" i="82"/>
  <c r="P86" i="82"/>
  <c r="N277" i="81"/>
  <c r="P277" i="81"/>
  <c r="N99" i="81"/>
  <c r="P99" i="81"/>
  <c r="N284" i="80"/>
  <c r="P284" i="80"/>
  <c r="N276" i="80"/>
  <c r="P276" i="80"/>
  <c r="N95" i="80"/>
  <c r="P95" i="80"/>
  <c r="N283" i="79"/>
  <c r="P283" i="79"/>
  <c r="N275" i="79"/>
  <c r="P275" i="79"/>
  <c r="P284" i="96"/>
  <c r="P276" i="95"/>
  <c r="P139" i="94"/>
  <c r="P13" i="93"/>
  <c r="P279" i="91"/>
  <c r="P273" i="90"/>
  <c r="P139" i="89"/>
  <c r="P280" i="87"/>
  <c r="P86" i="86"/>
  <c r="P270" i="85"/>
  <c r="P276" i="83"/>
  <c r="P276" i="81"/>
  <c r="C124" i="8"/>
  <c r="C156" i="66"/>
  <c r="E156" i="66" s="1"/>
  <c r="H156" i="66" s="1"/>
  <c r="C156" i="67" s="1"/>
  <c r="E156" i="67" s="1"/>
  <c r="H156" i="67" s="1"/>
  <c r="C156" i="70" s="1"/>
  <c r="E156" i="70" s="1"/>
  <c r="H156" i="70" s="1"/>
  <c r="C156" i="71" s="1"/>
  <c r="E156" i="71" s="1"/>
  <c r="H156" i="71" s="1"/>
  <c r="C156" i="68" s="1"/>
  <c r="E156" i="68" s="1"/>
  <c r="H156" i="68" s="1"/>
  <c r="C156" i="69" s="1"/>
  <c r="E156" i="69" s="1"/>
  <c r="H156" i="69" s="1"/>
  <c r="C156" i="72" s="1"/>
  <c r="E156" i="72" s="1"/>
  <c r="H156" i="72" s="1"/>
  <c r="C156" i="73" s="1"/>
  <c r="E156" i="73" s="1"/>
  <c r="H156" i="73" s="1"/>
  <c r="C156" i="74" s="1"/>
  <c r="E156" i="74" s="1"/>
  <c r="H156" i="74" s="1"/>
  <c r="C156" i="8"/>
  <c r="E156" i="8" s="1"/>
  <c r="N273" i="33"/>
  <c r="P273" i="33"/>
  <c r="N151" i="93"/>
  <c r="P151" i="93"/>
  <c r="N95" i="92"/>
  <c r="P95" i="92"/>
  <c r="N28" i="92"/>
  <c r="P28" i="92"/>
  <c r="N139" i="91"/>
  <c r="P139" i="91"/>
  <c r="N282" i="90"/>
  <c r="P282" i="90"/>
  <c r="N270" i="82"/>
  <c r="P270" i="82"/>
  <c r="N280" i="80"/>
  <c r="P280" i="80"/>
  <c r="N279" i="79"/>
  <c r="P279" i="79"/>
  <c r="N277" i="77"/>
  <c r="P277" i="77"/>
  <c r="N95" i="76"/>
  <c r="P95" i="76"/>
  <c r="N274" i="74"/>
  <c r="P274" i="74"/>
  <c r="N177" i="73"/>
  <c r="P177" i="73"/>
  <c r="N280" i="72"/>
  <c r="P280" i="72"/>
  <c r="C174" i="66"/>
  <c r="E174" i="66" s="1"/>
  <c r="H174" i="66" s="1"/>
  <c r="C174" i="67" s="1"/>
  <c r="E174" i="67" s="1"/>
  <c r="H174" i="67" s="1"/>
  <c r="C174" i="70" s="1"/>
  <c r="E174" i="70" s="1"/>
  <c r="H174" i="70" s="1"/>
  <c r="C174" i="71" s="1"/>
  <c r="E174" i="71" s="1"/>
  <c r="H174" i="71" s="1"/>
  <c r="C174" i="68" s="1"/>
  <c r="E174" i="68" s="1"/>
  <c r="H174" i="68" s="1"/>
  <c r="C174" i="69" s="1"/>
  <c r="E174" i="69" s="1"/>
  <c r="H174" i="69" s="1"/>
  <c r="C174" i="72" s="1"/>
  <c r="E174" i="72" s="1"/>
  <c r="H174" i="72" s="1"/>
  <c r="C174" i="73" s="1"/>
  <c r="E174" i="73" s="1"/>
  <c r="H174" i="73" s="1"/>
  <c r="C174" i="74" s="1"/>
  <c r="E174" i="74" s="1"/>
  <c r="H174" i="74" s="1"/>
  <c r="C174" i="8"/>
  <c r="C171" i="66"/>
  <c r="E171" i="66" s="1"/>
  <c r="H171" i="66" s="1"/>
  <c r="C171" i="67" s="1"/>
  <c r="E171" i="67" s="1"/>
  <c r="H171" i="67" s="1"/>
  <c r="C171" i="70" s="1"/>
  <c r="E171" i="70" s="1"/>
  <c r="H171" i="70" s="1"/>
  <c r="C171" i="71" s="1"/>
  <c r="E171" i="71" s="1"/>
  <c r="H171" i="71" s="1"/>
  <c r="C171" i="68" s="1"/>
  <c r="E171" i="68" s="1"/>
  <c r="H171" i="68" s="1"/>
  <c r="C171" i="69" s="1"/>
  <c r="E171" i="69" s="1"/>
  <c r="H171" i="69" s="1"/>
  <c r="C171" i="72" s="1"/>
  <c r="E171" i="72" s="1"/>
  <c r="H171" i="72" s="1"/>
  <c r="C171" i="73" s="1"/>
  <c r="E171" i="73" s="1"/>
  <c r="H171" i="73" s="1"/>
  <c r="C171" i="74" s="1"/>
  <c r="E171" i="74" s="1"/>
  <c r="H171" i="74" s="1"/>
  <c r="C171" i="8"/>
  <c r="C92" i="66"/>
  <c r="E92" i="66" s="1"/>
  <c r="H92" i="66" s="1"/>
  <c r="C92" i="67" s="1"/>
  <c r="E92" i="67" s="1"/>
  <c r="H92" i="67" s="1"/>
  <c r="C92" i="70" s="1"/>
  <c r="E92" i="70" s="1"/>
  <c r="H92" i="70" s="1"/>
  <c r="C92" i="71" s="1"/>
  <c r="E92" i="71" s="1"/>
  <c r="H92" i="71" s="1"/>
  <c r="C92" i="68" s="1"/>
  <c r="E92" i="68" s="1"/>
  <c r="H92" i="68" s="1"/>
  <c r="C92" i="69" s="1"/>
  <c r="E92" i="69" s="1"/>
  <c r="H92" i="69" s="1"/>
  <c r="C92" i="72" s="1"/>
  <c r="E92" i="72" s="1"/>
  <c r="H92" i="72" s="1"/>
  <c r="C92" i="73" s="1"/>
  <c r="E92" i="73" s="1"/>
  <c r="H92" i="73" s="1"/>
  <c r="C92" i="74" s="1"/>
  <c r="E92" i="74" s="1"/>
  <c r="H92" i="74" s="1"/>
  <c r="C92" i="8"/>
  <c r="E92" i="8" s="1"/>
  <c r="N95" i="33"/>
  <c r="P95" i="33"/>
  <c r="N138" i="95"/>
  <c r="P138" i="95"/>
  <c r="N281" i="94"/>
  <c r="P281" i="94"/>
  <c r="N177" i="94"/>
  <c r="P177" i="94"/>
  <c r="N280" i="93"/>
  <c r="P280" i="93"/>
  <c r="N176" i="93"/>
  <c r="P176" i="93"/>
  <c r="N271" i="92"/>
  <c r="P271" i="92"/>
  <c r="N278" i="91"/>
  <c r="P278" i="91"/>
  <c r="N86" i="91"/>
  <c r="P86" i="91"/>
  <c r="N277" i="90"/>
  <c r="P277" i="90"/>
  <c r="N99" i="90"/>
  <c r="P99" i="90"/>
  <c r="N284" i="89"/>
  <c r="P284" i="89"/>
  <c r="N276" i="89"/>
  <c r="P276" i="89"/>
  <c r="N95" i="89"/>
  <c r="P95" i="89"/>
  <c r="N283" i="88"/>
  <c r="P283" i="88"/>
  <c r="N275" i="88"/>
  <c r="P275" i="88"/>
  <c r="N139" i="88"/>
  <c r="P139" i="88"/>
  <c r="N282" i="87"/>
  <c r="P282" i="87"/>
  <c r="N274" i="87"/>
  <c r="P274" i="87"/>
  <c r="N138" i="87"/>
  <c r="P138" i="87"/>
  <c r="N270" i="87"/>
  <c r="P270" i="87"/>
  <c r="N279" i="84"/>
  <c r="P279" i="84"/>
  <c r="N271" i="84"/>
  <c r="P271" i="84"/>
  <c r="N125" i="84"/>
  <c r="P125" i="84"/>
  <c r="N278" i="83"/>
  <c r="P278" i="83"/>
  <c r="N86" i="83"/>
  <c r="P86" i="83"/>
  <c r="N277" i="82"/>
  <c r="P277" i="82"/>
  <c r="N47" i="82"/>
  <c r="P47" i="82"/>
  <c r="N284" i="81"/>
  <c r="P284" i="81"/>
  <c r="N95" i="81"/>
  <c r="P95" i="81"/>
  <c r="N275" i="80"/>
  <c r="P275" i="80"/>
  <c r="N282" i="79"/>
  <c r="P282" i="79"/>
  <c r="N274" i="79"/>
  <c r="P274" i="79"/>
  <c r="N138" i="79"/>
  <c r="P138" i="79"/>
  <c r="N270" i="79"/>
  <c r="P270" i="79"/>
  <c r="N281" i="78"/>
  <c r="P281" i="78"/>
  <c r="N273" i="78"/>
  <c r="P273" i="78"/>
  <c r="N177" i="78"/>
  <c r="P177" i="78"/>
  <c r="N280" i="77"/>
  <c r="P280" i="77"/>
  <c r="N272" i="77"/>
  <c r="P272" i="77"/>
  <c r="N176" i="77"/>
  <c r="P176" i="77"/>
  <c r="N271" i="76"/>
  <c r="P271" i="76"/>
  <c r="N278" i="75"/>
  <c r="P278" i="75"/>
  <c r="N86" i="75"/>
  <c r="P86" i="75"/>
  <c r="N277" i="74"/>
  <c r="P277" i="74"/>
  <c r="N99" i="74"/>
  <c r="P99" i="74"/>
  <c r="N284" i="73"/>
  <c r="P284" i="73"/>
  <c r="N276" i="73"/>
  <c r="P276" i="73"/>
  <c r="N95" i="73"/>
  <c r="P95" i="73"/>
  <c r="N283" i="72"/>
  <c r="P283" i="72"/>
  <c r="N275" i="72"/>
  <c r="P275" i="72"/>
  <c r="N139" i="72"/>
  <c r="P139" i="72"/>
  <c r="N282" i="69"/>
  <c r="P282" i="69"/>
  <c r="N274" i="69"/>
  <c r="P274" i="69"/>
  <c r="N138" i="69"/>
  <c r="P138" i="69"/>
  <c r="N270" i="69"/>
  <c r="P270" i="69"/>
  <c r="N281" i="68"/>
  <c r="P281" i="68"/>
  <c r="N273" i="68"/>
  <c r="P273" i="68"/>
  <c r="N177" i="68"/>
  <c r="P177" i="68"/>
  <c r="N280" i="71"/>
  <c r="P280" i="71"/>
  <c r="N272" i="71"/>
  <c r="P272" i="71"/>
  <c r="N176" i="71"/>
  <c r="P176" i="71"/>
  <c r="N277" i="66"/>
  <c r="P277" i="66"/>
  <c r="N99" i="66"/>
  <c r="P99" i="66"/>
  <c r="N282" i="95"/>
  <c r="P279" i="96"/>
  <c r="P271" i="95"/>
  <c r="P258" i="94"/>
  <c r="P280" i="92"/>
  <c r="P274" i="91"/>
  <c r="P95" i="90"/>
  <c r="P181" i="89"/>
  <c r="P275" i="87"/>
  <c r="P177" i="86"/>
  <c r="P280" i="84"/>
  <c r="P271" i="83"/>
  <c r="P41" i="81"/>
  <c r="N277" i="78"/>
  <c r="P277" i="78"/>
  <c r="N99" i="78"/>
  <c r="P99" i="78"/>
  <c r="N284" i="77"/>
  <c r="P284" i="77"/>
  <c r="N276" i="77"/>
  <c r="P276" i="77"/>
  <c r="N95" i="77"/>
  <c r="P95" i="77"/>
  <c r="N283" i="76"/>
  <c r="P283" i="76"/>
  <c r="N275" i="76"/>
  <c r="P275" i="76"/>
  <c r="N139" i="76"/>
  <c r="P139" i="76"/>
  <c r="N270" i="75"/>
  <c r="P270" i="75"/>
  <c r="N277" i="68"/>
  <c r="P277" i="68"/>
  <c r="N99" i="68"/>
  <c r="P99" i="68"/>
  <c r="N284" i="71"/>
  <c r="P284" i="71"/>
  <c r="N276" i="71"/>
  <c r="P276" i="71"/>
  <c r="N95" i="71"/>
  <c r="P95" i="71"/>
  <c r="P95" i="79"/>
  <c r="P274" i="78"/>
  <c r="P281" i="77"/>
  <c r="P177" i="77"/>
  <c r="P277" i="75"/>
  <c r="P284" i="74"/>
  <c r="P95" i="74"/>
  <c r="P274" i="73"/>
  <c r="P284" i="69"/>
  <c r="P283" i="68"/>
  <c r="P283" i="71"/>
  <c r="P177" i="71"/>
  <c r="P176" i="66"/>
  <c r="N277" i="79"/>
  <c r="P277" i="79"/>
  <c r="N99" i="79"/>
  <c r="P99" i="79"/>
  <c r="N284" i="78"/>
  <c r="P284" i="78"/>
  <c r="N276" i="78"/>
  <c r="P276" i="78"/>
  <c r="N95" i="78"/>
  <c r="P95" i="78"/>
  <c r="N283" i="77"/>
  <c r="P283" i="77"/>
  <c r="N275" i="77"/>
  <c r="P275" i="77"/>
  <c r="N139" i="77"/>
  <c r="P139" i="77"/>
  <c r="N282" i="76"/>
  <c r="P282" i="76"/>
  <c r="N274" i="76"/>
  <c r="P274" i="76"/>
  <c r="N138" i="76"/>
  <c r="P138" i="76"/>
  <c r="N281" i="75"/>
  <c r="P281" i="75"/>
  <c r="N273" i="75"/>
  <c r="P273" i="75"/>
  <c r="N177" i="75"/>
  <c r="P177" i="75"/>
  <c r="N280" i="74"/>
  <c r="P280" i="74"/>
  <c r="N272" i="74"/>
  <c r="P272" i="74"/>
  <c r="N176" i="74"/>
  <c r="P176" i="74"/>
  <c r="P139" i="79"/>
  <c r="P86" i="76"/>
  <c r="P276" i="75"/>
  <c r="P283" i="74"/>
  <c r="P139" i="74"/>
  <c r="P279" i="72"/>
  <c r="P278" i="69"/>
  <c r="P282" i="68"/>
  <c r="P282" i="71"/>
  <c r="N283" i="78"/>
  <c r="P283" i="78"/>
  <c r="N275" i="78"/>
  <c r="P275" i="78"/>
  <c r="N139" i="78"/>
  <c r="P139" i="78"/>
  <c r="N282" i="77"/>
  <c r="P282" i="77"/>
  <c r="N274" i="77"/>
  <c r="P274" i="77"/>
  <c r="N138" i="77"/>
  <c r="P138" i="77"/>
  <c r="N281" i="76"/>
  <c r="P281" i="76"/>
  <c r="N273" i="76"/>
  <c r="P273" i="76"/>
  <c r="N177" i="76"/>
  <c r="P177" i="76"/>
  <c r="N280" i="75"/>
  <c r="P280" i="75"/>
  <c r="N272" i="75"/>
  <c r="P272" i="75"/>
  <c r="N176" i="75"/>
  <c r="P176" i="75"/>
  <c r="N279" i="74"/>
  <c r="P279" i="74"/>
  <c r="N271" i="74"/>
  <c r="P271" i="74"/>
  <c r="N278" i="73"/>
  <c r="P278" i="73"/>
  <c r="N86" i="73"/>
  <c r="P86" i="73"/>
  <c r="N277" i="72"/>
  <c r="P277" i="72"/>
  <c r="N99" i="72"/>
  <c r="P99" i="72"/>
  <c r="N41" i="68"/>
  <c r="P41" i="68"/>
  <c r="N270" i="71"/>
  <c r="P270" i="71"/>
  <c r="P272" i="78"/>
  <c r="P279" i="77"/>
  <c r="P270" i="77"/>
  <c r="P99" i="76"/>
  <c r="P272" i="73"/>
  <c r="P278" i="72"/>
  <c r="P277" i="69"/>
  <c r="P276" i="68"/>
  <c r="P281" i="71"/>
  <c r="P280" i="66"/>
  <c r="N270" i="78"/>
  <c r="P270" i="78"/>
  <c r="N280" i="76"/>
  <c r="P280" i="76"/>
  <c r="N272" i="76"/>
  <c r="P272" i="76"/>
  <c r="N176" i="76"/>
  <c r="P176" i="76"/>
  <c r="N279" i="75"/>
  <c r="P279" i="75"/>
  <c r="N271" i="75"/>
  <c r="P271" i="75"/>
  <c r="N278" i="74"/>
  <c r="P278" i="74"/>
  <c r="N86" i="74"/>
  <c r="P86" i="74"/>
  <c r="N277" i="73"/>
  <c r="P277" i="73"/>
  <c r="N99" i="73"/>
  <c r="P99" i="73"/>
  <c r="N284" i="72"/>
  <c r="P284" i="72"/>
  <c r="N276" i="72"/>
  <c r="P276" i="72"/>
  <c r="N95" i="72"/>
  <c r="P95" i="72"/>
  <c r="N283" i="69"/>
  <c r="P283" i="69"/>
  <c r="N275" i="69"/>
  <c r="P275" i="69"/>
  <c r="N139" i="69"/>
  <c r="P139" i="69"/>
  <c r="N270" i="68"/>
  <c r="P270" i="68"/>
  <c r="N278" i="66"/>
  <c r="P278" i="66"/>
  <c r="N86" i="66"/>
  <c r="P86" i="66"/>
  <c r="P177" i="79"/>
  <c r="P271" i="78"/>
  <c r="P278" i="77"/>
  <c r="P274" i="75"/>
  <c r="P281" i="74"/>
  <c r="P177" i="74"/>
  <c r="P271" i="73"/>
  <c r="P276" i="69"/>
  <c r="P275" i="68"/>
  <c r="P275" i="71"/>
  <c r="P279" i="66"/>
  <c r="N283" i="73"/>
  <c r="P283" i="73"/>
  <c r="N275" i="73"/>
  <c r="P275" i="73"/>
  <c r="N139" i="73"/>
  <c r="P139" i="73"/>
  <c r="N282" i="72"/>
  <c r="P282" i="72"/>
  <c r="N274" i="72"/>
  <c r="P274" i="72"/>
  <c r="N138" i="72"/>
  <c r="P138" i="72"/>
  <c r="N281" i="69"/>
  <c r="P281" i="69"/>
  <c r="N273" i="69"/>
  <c r="P273" i="69"/>
  <c r="N177" i="69"/>
  <c r="P177" i="69"/>
  <c r="N280" i="68"/>
  <c r="P280" i="68"/>
  <c r="N272" i="68"/>
  <c r="P272" i="68"/>
  <c r="N176" i="68"/>
  <c r="P176" i="68"/>
  <c r="N279" i="71"/>
  <c r="P279" i="71"/>
  <c r="N271" i="71"/>
  <c r="P271" i="71"/>
  <c r="N284" i="66"/>
  <c r="P284" i="66"/>
  <c r="N276" i="66"/>
  <c r="P276" i="66"/>
  <c r="N95" i="66"/>
  <c r="P95" i="66"/>
  <c r="P278" i="76"/>
  <c r="P284" i="75"/>
  <c r="P95" i="75"/>
  <c r="P275" i="74"/>
  <c r="P86" i="72"/>
  <c r="P99" i="69"/>
  <c r="P95" i="68"/>
  <c r="P273" i="71"/>
  <c r="P272" i="66"/>
  <c r="N272" i="79"/>
  <c r="P272" i="79"/>
  <c r="N176" i="79"/>
  <c r="P176" i="79"/>
  <c r="N46" i="75"/>
  <c r="P46" i="75"/>
  <c r="N270" i="73"/>
  <c r="P270" i="73"/>
  <c r="N281" i="72"/>
  <c r="P281" i="72"/>
  <c r="N273" i="72"/>
  <c r="P273" i="72"/>
  <c r="N177" i="72"/>
  <c r="P177" i="72"/>
  <c r="N280" i="69"/>
  <c r="P280" i="69"/>
  <c r="N272" i="69"/>
  <c r="P272" i="69"/>
  <c r="N176" i="69"/>
  <c r="P176" i="69"/>
  <c r="N279" i="68"/>
  <c r="P279" i="68"/>
  <c r="N271" i="68"/>
  <c r="P271" i="68"/>
  <c r="N278" i="71"/>
  <c r="P278" i="71"/>
  <c r="N86" i="71"/>
  <c r="P86" i="71"/>
  <c r="N283" i="66"/>
  <c r="P283" i="66"/>
  <c r="N275" i="66"/>
  <c r="P275" i="66"/>
  <c r="N139" i="66"/>
  <c r="P139" i="66"/>
  <c r="P280" i="78"/>
  <c r="P176" i="78"/>
  <c r="P271" i="77"/>
  <c r="P277" i="76"/>
  <c r="P280" i="73"/>
  <c r="P176" i="73"/>
  <c r="P95" i="69"/>
  <c r="P139" i="68"/>
  <c r="P139" i="71"/>
  <c r="P271" i="66"/>
  <c r="P41" i="84"/>
  <c r="P41" i="87"/>
  <c r="P41" i="83"/>
  <c r="P41" i="82"/>
  <c r="P41" i="69"/>
  <c r="P41" i="92"/>
  <c r="P41" i="89"/>
  <c r="P41" i="88"/>
  <c r="P41" i="72"/>
  <c r="P41" i="74"/>
  <c r="P41" i="73"/>
  <c r="P41" i="76"/>
  <c r="P41" i="75"/>
  <c r="P41" i="33"/>
  <c r="P41" i="91"/>
  <c r="P41" i="77"/>
  <c r="P41" i="96"/>
  <c r="P41" i="95"/>
  <c r="P41" i="94"/>
  <c r="P41" i="79"/>
  <c r="P41" i="78"/>
  <c r="P41" i="66"/>
  <c r="P41" i="93"/>
  <c r="P41" i="80"/>
  <c r="P41" i="71"/>
  <c r="P125" i="33"/>
  <c r="P125" i="82"/>
  <c r="N125" i="92"/>
  <c r="P125" i="96"/>
  <c r="P125" i="81"/>
  <c r="P125" i="80"/>
  <c r="P125" i="79"/>
  <c r="P125" i="78"/>
  <c r="P125" i="90"/>
  <c r="P125" i="77"/>
  <c r="P125" i="76"/>
  <c r="P125" i="75"/>
  <c r="P125" i="95"/>
  <c r="P125" i="74"/>
  <c r="P125" i="73"/>
  <c r="P125" i="94"/>
  <c r="P125" i="72"/>
  <c r="P125" i="69"/>
  <c r="P125" i="68"/>
  <c r="P125" i="71"/>
  <c r="P125" i="66"/>
  <c r="P125" i="93"/>
  <c r="P125" i="89"/>
  <c r="P125" i="91"/>
  <c r="P125" i="88"/>
  <c r="P125" i="87"/>
  <c r="P125" i="86"/>
  <c r="P125" i="85"/>
  <c r="P48" i="79"/>
  <c r="P48" i="96"/>
  <c r="P48" i="84"/>
  <c r="P48" i="78"/>
  <c r="P48" i="72"/>
  <c r="P48" i="91"/>
  <c r="P48" i="83"/>
  <c r="P48" i="69"/>
  <c r="P48" i="89"/>
  <c r="P48" i="77"/>
  <c r="P48" i="68"/>
  <c r="P48" i="95"/>
  <c r="P48" i="82"/>
  <c r="P48" i="76"/>
  <c r="P48" i="71"/>
  <c r="P48" i="92"/>
  <c r="P48" i="88"/>
  <c r="P48" i="75"/>
  <c r="P48" i="66"/>
  <c r="P48" i="94"/>
  <c r="P48" i="87"/>
  <c r="P48" i="81"/>
  <c r="P48" i="33"/>
  <c r="P48" i="90"/>
  <c r="P48" i="86"/>
  <c r="P48" i="80"/>
  <c r="P48" i="74"/>
  <c r="P47" i="93"/>
  <c r="P47" i="85"/>
  <c r="P47" i="74"/>
  <c r="P47" i="68"/>
  <c r="P47" i="81"/>
  <c r="P47" i="77"/>
  <c r="P47" i="95"/>
  <c r="P47" i="90"/>
  <c r="P47" i="88"/>
  <c r="P47" i="84"/>
  <c r="P47" i="73"/>
  <c r="P47" i="71"/>
  <c r="P47" i="80"/>
  <c r="P47" i="76"/>
  <c r="P47" i="33"/>
  <c r="P47" i="91"/>
  <c r="P47" i="87"/>
  <c r="P47" i="83"/>
  <c r="P47" i="72"/>
  <c r="P47" i="66"/>
  <c r="P47" i="94"/>
  <c r="P47" i="79"/>
  <c r="P47" i="75"/>
  <c r="P47" i="89"/>
  <c r="P47" i="92"/>
  <c r="P47" i="86"/>
  <c r="P47" i="69"/>
  <c r="P46" i="91"/>
  <c r="P46" i="92"/>
  <c r="P46" i="88"/>
  <c r="P46" i="80"/>
  <c r="P46" i="72"/>
  <c r="P46" i="33"/>
  <c r="P46" i="95"/>
  <c r="P46" i="93"/>
  <c r="P46" i="85"/>
  <c r="P46" i="77"/>
  <c r="P46" i="71"/>
  <c r="P46" i="82"/>
  <c r="P46" i="74"/>
  <c r="P46" i="87"/>
  <c r="P46" i="79"/>
  <c r="P46" i="69"/>
  <c r="P46" i="89"/>
  <c r="P46" i="84"/>
  <c r="P46" i="76"/>
  <c r="P46" i="66"/>
  <c r="P46" i="96"/>
  <c r="P46" i="94"/>
  <c r="P46" i="81"/>
  <c r="P46" i="73"/>
  <c r="P46" i="90"/>
  <c r="P46" i="86"/>
  <c r="P46" i="78"/>
  <c r="P46" i="68"/>
  <c r="P276" i="70"/>
  <c r="P138" i="70"/>
  <c r="P282" i="70"/>
  <c r="P46" i="70"/>
  <c r="P281" i="70"/>
  <c r="P177" i="70"/>
  <c r="P275" i="70"/>
  <c r="P41" i="70"/>
  <c r="P274" i="70"/>
  <c r="P270" i="70"/>
  <c r="P273" i="70"/>
  <c r="P284" i="70"/>
  <c r="P95" i="70"/>
  <c r="P283" i="70"/>
  <c r="P139" i="70"/>
  <c r="P278" i="70"/>
  <c r="P86" i="70"/>
  <c r="P48" i="70"/>
  <c r="P277" i="70"/>
  <c r="P99" i="70"/>
  <c r="P47" i="70"/>
  <c r="P280" i="70"/>
  <c r="P272" i="70"/>
  <c r="P176" i="70"/>
  <c r="P279" i="70"/>
  <c r="P271" i="70"/>
  <c r="P125" i="70"/>
  <c r="P138" i="67"/>
  <c r="E247" i="8"/>
  <c r="E122" i="8"/>
  <c r="E157" i="8"/>
  <c r="P270" i="67"/>
  <c r="E118" i="8"/>
  <c r="N283" i="67"/>
  <c r="P283" i="67"/>
  <c r="N275" i="67"/>
  <c r="P275" i="67"/>
  <c r="N139" i="67"/>
  <c r="P139" i="67"/>
  <c r="N41" i="67"/>
  <c r="P41" i="67"/>
  <c r="N281" i="67"/>
  <c r="N273" i="67"/>
  <c r="N177" i="67"/>
  <c r="P281" i="67"/>
  <c r="P177" i="67"/>
  <c r="N280" i="67"/>
  <c r="P280" i="67"/>
  <c r="N272" i="67"/>
  <c r="P272" i="67"/>
  <c r="N176" i="67"/>
  <c r="P176" i="67"/>
  <c r="N282" i="67"/>
  <c r="N274" i="67"/>
  <c r="N279" i="67"/>
  <c r="N271" i="67"/>
  <c r="N125" i="67"/>
  <c r="N278" i="67"/>
  <c r="N86" i="67"/>
  <c r="N48" i="67"/>
  <c r="N277" i="67"/>
  <c r="N99" i="67"/>
  <c r="N47" i="67"/>
  <c r="P278" i="67"/>
  <c r="P86" i="67"/>
  <c r="P48" i="67"/>
  <c r="N284" i="67"/>
  <c r="N276" i="67"/>
  <c r="N95" i="67"/>
  <c r="N46" i="67"/>
  <c r="P277" i="67"/>
  <c r="P99" i="67"/>
  <c r="P47" i="67"/>
  <c r="E11" i="8"/>
  <c r="C39" i="8"/>
  <c r="E121" i="8"/>
  <c r="E188" i="8"/>
  <c r="E170" i="8"/>
  <c r="N248" i="33"/>
  <c r="P248" i="33"/>
  <c r="N184" i="33"/>
  <c r="P184" i="33"/>
  <c r="N115" i="33"/>
  <c r="P115" i="33"/>
  <c r="N12" i="33"/>
  <c r="P12" i="33"/>
  <c r="N239" i="96"/>
  <c r="P239" i="96"/>
  <c r="N173" i="96"/>
  <c r="P173" i="96"/>
  <c r="P106" i="96"/>
  <c r="N106" i="96"/>
  <c r="P35" i="96"/>
  <c r="N35" i="96"/>
  <c r="N222" i="95"/>
  <c r="P222" i="95"/>
  <c r="N164" i="95"/>
  <c r="P164" i="95"/>
  <c r="N105" i="95"/>
  <c r="P105" i="95"/>
  <c r="N62" i="95"/>
  <c r="P62" i="95"/>
  <c r="N269" i="94"/>
  <c r="P269" i="94"/>
  <c r="N181" i="94"/>
  <c r="P181" i="94"/>
  <c r="N263" i="33"/>
  <c r="P263" i="33"/>
  <c r="N255" i="33"/>
  <c r="P255" i="33"/>
  <c r="N247" i="33"/>
  <c r="P247" i="33"/>
  <c r="N239" i="33"/>
  <c r="P239" i="33"/>
  <c r="N231" i="33"/>
  <c r="P231" i="33"/>
  <c r="N223" i="33"/>
  <c r="P223" i="33"/>
  <c r="N215" i="33"/>
  <c r="P215" i="33"/>
  <c r="N207" i="33"/>
  <c r="P207" i="33"/>
  <c r="N199" i="33"/>
  <c r="P199" i="33"/>
  <c r="N191" i="33"/>
  <c r="P191" i="33"/>
  <c r="N183" i="33"/>
  <c r="P183" i="33"/>
  <c r="N173" i="33"/>
  <c r="P173" i="33"/>
  <c r="N165" i="33"/>
  <c r="P165" i="33"/>
  <c r="N157" i="33"/>
  <c r="P157" i="33"/>
  <c r="N149" i="33"/>
  <c r="P149" i="33"/>
  <c r="N141" i="33"/>
  <c r="P141" i="33"/>
  <c r="N131" i="33"/>
  <c r="P131" i="33"/>
  <c r="N122" i="33"/>
  <c r="P122" i="33"/>
  <c r="N114" i="33"/>
  <c r="P114" i="33"/>
  <c r="N106" i="33"/>
  <c r="P106" i="33"/>
  <c r="N97" i="33"/>
  <c r="P97" i="33"/>
  <c r="N88" i="33"/>
  <c r="P88" i="33"/>
  <c r="N79" i="33"/>
  <c r="P79" i="33"/>
  <c r="N71" i="33"/>
  <c r="P71" i="33"/>
  <c r="N63" i="33"/>
  <c r="P63" i="33"/>
  <c r="N55" i="33"/>
  <c r="P55" i="33"/>
  <c r="N44" i="33"/>
  <c r="P44" i="33"/>
  <c r="N35" i="33"/>
  <c r="P35" i="33"/>
  <c r="N27" i="33"/>
  <c r="P27" i="33"/>
  <c r="N19" i="33"/>
  <c r="P19" i="33"/>
  <c r="N11" i="33"/>
  <c r="P11" i="33"/>
  <c r="N262" i="96"/>
  <c r="P262" i="96"/>
  <c r="N254" i="96"/>
  <c r="P254" i="96"/>
  <c r="N246" i="96"/>
  <c r="P246" i="96"/>
  <c r="N238" i="96"/>
  <c r="P238" i="96"/>
  <c r="N230" i="96"/>
  <c r="P230" i="96"/>
  <c r="N222" i="96"/>
  <c r="P222" i="96"/>
  <c r="N214" i="96"/>
  <c r="P214" i="96"/>
  <c r="N206" i="96"/>
  <c r="P206" i="96"/>
  <c r="N198" i="96"/>
  <c r="P198" i="96"/>
  <c r="N190" i="96"/>
  <c r="P190" i="96"/>
  <c r="N182" i="96"/>
  <c r="P182" i="96"/>
  <c r="N172" i="96"/>
  <c r="P172" i="96"/>
  <c r="N164" i="96"/>
  <c r="P164" i="96"/>
  <c r="N156" i="96"/>
  <c r="P156" i="96"/>
  <c r="N148" i="96"/>
  <c r="P148" i="96"/>
  <c r="N140" i="96"/>
  <c r="P140" i="96"/>
  <c r="N130" i="96"/>
  <c r="P130" i="96"/>
  <c r="N121" i="96"/>
  <c r="P121" i="96"/>
  <c r="N113" i="96"/>
  <c r="P113" i="96"/>
  <c r="N105" i="96"/>
  <c r="P105" i="96"/>
  <c r="N96" i="96"/>
  <c r="P96" i="96"/>
  <c r="N87" i="96"/>
  <c r="P87" i="96"/>
  <c r="N78" i="96"/>
  <c r="P78" i="96"/>
  <c r="N70" i="96"/>
  <c r="P70" i="96"/>
  <c r="N62" i="96"/>
  <c r="P62" i="96"/>
  <c r="N54" i="96"/>
  <c r="P54" i="96"/>
  <c r="N43" i="96"/>
  <c r="P43" i="96"/>
  <c r="N34" i="96"/>
  <c r="P34" i="96"/>
  <c r="N26" i="96"/>
  <c r="P26" i="96"/>
  <c r="N18" i="96"/>
  <c r="P18" i="96"/>
  <c r="N10" i="96"/>
  <c r="P10" i="96"/>
  <c r="N269" i="95"/>
  <c r="P269" i="95"/>
  <c r="N253" i="95"/>
  <c r="P253" i="95"/>
  <c r="N245" i="95"/>
  <c r="P245" i="95"/>
  <c r="N237" i="95"/>
  <c r="P237" i="95"/>
  <c r="N221" i="95"/>
  <c r="P221" i="95"/>
  <c r="N213" i="95"/>
  <c r="P213" i="95"/>
  <c r="N205" i="95"/>
  <c r="P205" i="95"/>
  <c r="N197" i="95"/>
  <c r="P197" i="95"/>
  <c r="N189" i="95"/>
  <c r="P189" i="95"/>
  <c r="P181" i="95"/>
  <c r="N181" i="95"/>
  <c r="N171" i="95"/>
  <c r="P171" i="95"/>
  <c r="N163" i="95"/>
  <c r="P163" i="95"/>
  <c r="N155" i="95"/>
  <c r="P155" i="95"/>
  <c r="P147" i="95"/>
  <c r="N147" i="95"/>
  <c r="N137" i="95"/>
  <c r="P137" i="95"/>
  <c r="N129" i="95"/>
  <c r="P129" i="95"/>
  <c r="N120" i="95"/>
  <c r="P120" i="95"/>
  <c r="P112" i="95"/>
  <c r="N112" i="95"/>
  <c r="N104" i="95"/>
  <c r="P104" i="95"/>
  <c r="N94" i="95"/>
  <c r="P94" i="95"/>
  <c r="N85" i="95"/>
  <c r="P85" i="95"/>
  <c r="N77" i="95"/>
  <c r="P77" i="95"/>
  <c r="N69" i="95"/>
  <c r="P69" i="95"/>
  <c r="N61" i="95"/>
  <c r="P61" i="95"/>
  <c r="N53" i="95"/>
  <c r="P53" i="95"/>
  <c r="N33" i="95"/>
  <c r="P33" i="95"/>
  <c r="N25" i="95"/>
  <c r="P25" i="95"/>
  <c r="N17" i="95"/>
  <c r="P17" i="95"/>
  <c r="P9" i="95"/>
  <c r="N9" i="95"/>
  <c r="P268" i="94"/>
  <c r="N268" i="94"/>
  <c r="N260" i="94"/>
  <c r="P260" i="94"/>
  <c r="N252" i="94"/>
  <c r="P252" i="94"/>
  <c r="N244" i="94"/>
  <c r="P244" i="94"/>
  <c r="P236" i="94"/>
  <c r="N236" i="94"/>
  <c r="N228" i="94"/>
  <c r="P228" i="94"/>
  <c r="N220" i="94"/>
  <c r="P220" i="94"/>
  <c r="N212" i="94"/>
  <c r="P212" i="94"/>
  <c r="P204" i="94"/>
  <c r="N204" i="94"/>
  <c r="N196" i="94"/>
  <c r="P196" i="94"/>
  <c r="N188" i="94"/>
  <c r="P188" i="94"/>
  <c r="N180" i="94"/>
  <c r="P180" i="94"/>
  <c r="P170" i="94"/>
  <c r="N170" i="94"/>
  <c r="N162" i="94"/>
  <c r="P162" i="94"/>
  <c r="N154" i="94"/>
  <c r="P154" i="94"/>
  <c r="N146" i="94"/>
  <c r="P146" i="94"/>
  <c r="P136" i="94"/>
  <c r="N136" i="94"/>
  <c r="P9" i="33"/>
  <c r="P119" i="96"/>
  <c r="P229" i="95"/>
  <c r="P194" i="94"/>
  <c r="N224" i="33"/>
  <c r="P224" i="33"/>
  <c r="N166" i="33"/>
  <c r="P166" i="33"/>
  <c r="N107" i="33"/>
  <c r="P107" i="33"/>
  <c r="N20" i="33"/>
  <c r="P20" i="33"/>
  <c r="N255" i="96"/>
  <c r="P255" i="96"/>
  <c r="N199" i="96"/>
  <c r="P199" i="96"/>
  <c r="N149" i="96"/>
  <c r="P149" i="96"/>
  <c r="N114" i="96"/>
  <c r="P114" i="96"/>
  <c r="N63" i="96"/>
  <c r="P63" i="96"/>
  <c r="N238" i="95"/>
  <c r="P238" i="95"/>
  <c r="N182" i="95"/>
  <c r="P182" i="95"/>
  <c r="N121" i="95"/>
  <c r="P121" i="95"/>
  <c r="N34" i="95"/>
  <c r="P34" i="95"/>
  <c r="N221" i="94"/>
  <c r="P221" i="94"/>
  <c r="N163" i="94"/>
  <c r="P163" i="94"/>
  <c r="N262" i="33"/>
  <c r="P262" i="33"/>
  <c r="N254" i="33"/>
  <c r="P254" i="33"/>
  <c r="N246" i="33"/>
  <c r="P246" i="33"/>
  <c r="N238" i="33"/>
  <c r="P238" i="33"/>
  <c r="N230" i="33"/>
  <c r="P230" i="33"/>
  <c r="N222" i="33"/>
  <c r="P222" i="33"/>
  <c r="N214" i="33"/>
  <c r="P214" i="33"/>
  <c r="N206" i="33"/>
  <c r="P206" i="33"/>
  <c r="N198" i="33"/>
  <c r="P198" i="33"/>
  <c r="N190" i="33"/>
  <c r="P190" i="33"/>
  <c r="N182" i="33"/>
  <c r="P182" i="33"/>
  <c r="N172" i="33"/>
  <c r="P172" i="33"/>
  <c r="N164" i="33"/>
  <c r="P164" i="33"/>
  <c r="N156" i="33"/>
  <c r="P156" i="33"/>
  <c r="N148" i="33"/>
  <c r="P148" i="33"/>
  <c r="N140" i="33"/>
  <c r="P140" i="33"/>
  <c r="N130" i="33"/>
  <c r="P130" i="33"/>
  <c r="N121" i="33"/>
  <c r="P121" i="33"/>
  <c r="N113" i="33"/>
  <c r="P113" i="33"/>
  <c r="N105" i="33"/>
  <c r="P105" i="33"/>
  <c r="N96" i="33"/>
  <c r="P96" i="33"/>
  <c r="N87" i="33"/>
  <c r="P87" i="33"/>
  <c r="N78" i="33"/>
  <c r="P78" i="33"/>
  <c r="N70" i="33"/>
  <c r="P70" i="33"/>
  <c r="N62" i="33"/>
  <c r="P62" i="33"/>
  <c r="N54" i="33"/>
  <c r="P54" i="33"/>
  <c r="N43" i="33"/>
  <c r="P43" i="33"/>
  <c r="N34" i="33"/>
  <c r="P34" i="33"/>
  <c r="N26" i="33"/>
  <c r="P26" i="33"/>
  <c r="N18" i="33"/>
  <c r="P18" i="33"/>
  <c r="N10" i="33"/>
  <c r="P10" i="33"/>
  <c r="N269" i="96"/>
  <c r="P269" i="96"/>
  <c r="N261" i="96"/>
  <c r="P261" i="96"/>
  <c r="N253" i="96"/>
  <c r="P253" i="96"/>
  <c r="N245" i="96"/>
  <c r="P245" i="96"/>
  <c r="N237" i="96"/>
  <c r="P237" i="96"/>
  <c r="N229" i="96"/>
  <c r="P229" i="96"/>
  <c r="N221" i="96"/>
  <c r="P221" i="96"/>
  <c r="N213" i="96"/>
  <c r="P213" i="96"/>
  <c r="N205" i="96"/>
  <c r="P205" i="96"/>
  <c r="N197" i="96"/>
  <c r="P197" i="96"/>
  <c r="N189" i="96"/>
  <c r="P189" i="96"/>
  <c r="N181" i="96"/>
  <c r="P181" i="96"/>
  <c r="N171" i="96"/>
  <c r="P171" i="96"/>
  <c r="N163" i="96"/>
  <c r="P163" i="96"/>
  <c r="P155" i="96"/>
  <c r="N155" i="96"/>
  <c r="N147" i="96"/>
  <c r="P147" i="96"/>
  <c r="N137" i="96"/>
  <c r="P137" i="96"/>
  <c r="N129" i="96"/>
  <c r="P129" i="96"/>
  <c r="N120" i="96"/>
  <c r="P120" i="96"/>
  <c r="N112" i="96"/>
  <c r="P112" i="96"/>
  <c r="N104" i="96"/>
  <c r="P104" i="96"/>
  <c r="N94" i="96"/>
  <c r="P94" i="96"/>
  <c r="N85" i="96"/>
  <c r="P85" i="96"/>
  <c r="N77" i="96"/>
  <c r="P77" i="96"/>
  <c r="N69" i="96"/>
  <c r="P69" i="96"/>
  <c r="N61" i="96"/>
  <c r="P61" i="96"/>
  <c r="N53" i="96"/>
  <c r="P53" i="96"/>
  <c r="N42" i="96"/>
  <c r="P42" i="96"/>
  <c r="N33" i="96"/>
  <c r="P33" i="96"/>
  <c r="N25" i="96"/>
  <c r="P25" i="96"/>
  <c r="N17" i="96"/>
  <c r="P17" i="96"/>
  <c r="N9" i="96"/>
  <c r="P9" i="96"/>
  <c r="N268" i="95"/>
  <c r="P268" i="95"/>
  <c r="N260" i="95"/>
  <c r="P260" i="95"/>
  <c r="N252" i="95"/>
  <c r="P252" i="95"/>
  <c r="N244" i="95"/>
  <c r="P244" i="95"/>
  <c r="N236" i="95"/>
  <c r="P236" i="95"/>
  <c r="N228" i="95"/>
  <c r="P228" i="95"/>
  <c r="N220" i="95"/>
  <c r="P220" i="95"/>
  <c r="N212" i="95"/>
  <c r="P212" i="95"/>
  <c r="N204" i="95"/>
  <c r="P204" i="95"/>
  <c r="N196" i="95"/>
  <c r="P196" i="95"/>
  <c r="N188" i="95"/>
  <c r="P188" i="95"/>
  <c r="N180" i="95"/>
  <c r="P180" i="95"/>
  <c r="N170" i="95"/>
  <c r="P170" i="95"/>
  <c r="N162" i="95"/>
  <c r="P162" i="95"/>
  <c r="N154" i="95"/>
  <c r="P154" i="95"/>
  <c r="N146" i="95"/>
  <c r="P146" i="95"/>
  <c r="N136" i="95"/>
  <c r="P136" i="95"/>
  <c r="N128" i="95"/>
  <c r="P128" i="95"/>
  <c r="N119" i="95"/>
  <c r="P119" i="95"/>
  <c r="N111" i="95"/>
  <c r="P111" i="95"/>
  <c r="N103" i="95"/>
  <c r="P103" i="95"/>
  <c r="N93" i="95"/>
  <c r="P93" i="95"/>
  <c r="N84" i="95"/>
  <c r="P84" i="95"/>
  <c r="N76" i="95"/>
  <c r="P76" i="95"/>
  <c r="N68" i="95"/>
  <c r="P68" i="95"/>
  <c r="N60" i="95"/>
  <c r="P60" i="95"/>
  <c r="N52" i="95"/>
  <c r="P52" i="95"/>
  <c r="N40" i="95"/>
  <c r="P40" i="95"/>
  <c r="N32" i="95"/>
  <c r="P32" i="95"/>
  <c r="N24" i="95"/>
  <c r="P24" i="95"/>
  <c r="N16" i="95"/>
  <c r="P16" i="95"/>
  <c r="N8" i="95"/>
  <c r="P8" i="95"/>
  <c r="N267" i="94"/>
  <c r="P267" i="94"/>
  <c r="N259" i="94"/>
  <c r="P259" i="94"/>
  <c r="N251" i="94"/>
  <c r="P251" i="94"/>
  <c r="N243" i="94"/>
  <c r="P243" i="94"/>
  <c r="N235" i="94"/>
  <c r="P235" i="94"/>
  <c r="N227" i="94"/>
  <c r="P227" i="94"/>
  <c r="N219" i="94"/>
  <c r="P219" i="94"/>
  <c r="N211" i="94"/>
  <c r="P211" i="94"/>
  <c r="N203" i="94"/>
  <c r="P203" i="94"/>
  <c r="N195" i="94"/>
  <c r="P195" i="94"/>
  <c r="N187" i="94"/>
  <c r="P187" i="94"/>
  <c r="N179" i="94"/>
  <c r="P179" i="94"/>
  <c r="N169" i="94"/>
  <c r="P169" i="94"/>
  <c r="N161" i="94"/>
  <c r="P161" i="94"/>
  <c r="N153" i="94"/>
  <c r="P153" i="94"/>
  <c r="N145" i="94"/>
  <c r="P145" i="94"/>
  <c r="N135" i="94"/>
  <c r="P135" i="94"/>
  <c r="N127" i="94"/>
  <c r="P127" i="94"/>
  <c r="N118" i="94"/>
  <c r="P118" i="94"/>
  <c r="N110" i="94"/>
  <c r="P110" i="94"/>
  <c r="N102" i="94"/>
  <c r="P102" i="94"/>
  <c r="N92" i="94"/>
  <c r="P92" i="94"/>
  <c r="N83" i="94"/>
  <c r="P83" i="94"/>
  <c r="N75" i="94"/>
  <c r="P75" i="94"/>
  <c r="N67" i="94"/>
  <c r="P67" i="94"/>
  <c r="N59" i="94"/>
  <c r="P59" i="94"/>
  <c r="N51" i="94"/>
  <c r="P51" i="94"/>
  <c r="N39" i="94"/>
  <c r="P39" i="94"/>
  <c r="N31" i="94"/>
  <c r="P31" i="94"/>
  <c r="N23" i="94"/>
  <c r="P23" i="94"/>
  <c r="N15" i="94"/>
  <c r="P15" i="94"/>
  <c r="N7" i="94"/>
  <c r="P7" i="94"/>
  <c r="N266" i="93"/>
  <c r="P266" i="93"/>
  <c r="N258" i="93"/>
  <c r="P258" i="93"/>
  <c r="N42" i="95"/>
  <c r="P245" i="33"/>
  <c r="P84" i="96"/>
  <c r="P169" i="95"/>
  <c r="P126" i="94"/>
  <c r="N264" i="33"/>
  <c r="P264" i="33"/>
  <c r="N208" i="33"/>
  <c r="P208" i="33"/>
  <c r="N150" i="33"/>
  <c r="P150" i="33"/>
  <c r="N89" i="33"/>
  <c r="P89" i="33"/>
  <c r="N28" i="33"/>
  <c r="P28" i="33"/>
  <c r="N215" i="96"/>
  <c r="P215" i="96"/>
  <c r="N157" i="96"/>
  <c r="P157" i="96"/>
  <c r="N79" i="96"/>
  <c r="P79" i="96"/>
  <c r="N27" i="96"/>
  <c r="P27" i="96"/>
  <c r="N230" i="95"/>
  <c r="P230" i="95"/>
  <c r="N172" i="95"/>
  <c r="P172" i="95"/>
  <c r="N113" i="95"/>
  <c r="P113" i="95"/>
  <c r="N43" i="95"/>
  <c r="P43" i="95"/>
  <c r="N229" i="94"/>
  <c r="P229" i="94"/>
  <c r="N171" i="94"/>
  <c r="P171" i="94"/>
  <c r="N269" i="33"/>
  <c r="P269" i="33"/>
  <c r="N261" i="33"/>
  <c r="P261" i="33"/>
  <c r="N253" i="33"/>
  <c r="P253" i="33"/>
  <c r="N237" i="33"/>
  <c r="P237" i="33"/>
  <c r="N229" i="33"/>
  <c r="P229" i="33"/>
  <c r="N221" i="33"/>
  <c r="P221" i="33"/>
  <c r="N205" i="33"/>
  <c r="P205" i="33"/>
  <c r="N197" i="33"/>
  <c r="P197" i="33"/>
  <c r="N189" i="33"/>
  <c r="P189" i="33"/>
  <c r="N171" i="33"/>
  <c r="P171" i="33"/>
  <c r="N163" i="33"/>
  <c r="P163" i="33"/>
  <c r="N155" i="33"/>
  <c r="P155" i="33"/>
  <c r="N137" i="33"/>
  <c r="P137" i="33"/>
  <c r="N129" i="33"/>
  <c r="P129" i="33"/>
  <c r="N120" i="33"/>
  <c r="P120" i="33"/>
  <c r="N104" i="33"/>
  <c r="P104" i="33"/>
  <c r="N94" i="33"/>
  <c r="P94" i="33"/>
  <c r="N85" i="33"/>
  <c r="P85" i="33"/>
  <c r="N69" i="33"/>
  <c r="P69" i="33"/>
  <c r="N61" i="33"/>
  <c r="P61" i="33"/>
  <c r="N53" i="33"/>
  <c r="P53" i="33"/>
  <c r="N33" i="33"/>
  <c r="P33" i="33"/>
  <c r="N25" i="33"/>
  <c r="P25" i="33"/>
  <c r="N17" i="33"/>
  <c r="P17" i="33"/>
  <c r="N268" i="96"/>
  <c r="P268" i="96"/>
  <c r="N260" i="96"/>
  <c r="P260" i="96"/>
  <c r="N244" i="96"/>
  <c r="P244" i="96"/>
  <c r="N236" i="96"/>
  <c r="P236" i="96"/>
  <c r="N228" i="96"/>
  <c r="P228" i="96"/>
  <c r="N212" i="96"/>
  <c r="P212" i="96"/>
  <c r="N204" i="96"/>
  <c r="P204" i="96"/>
  <c r="N196" i="96"/>
  <c r="P196" i="96"/>
  <c r="N180" i="96"/>
  <c r="P180" i="96"/>
  <c r="N170" i="96"/>
  <c r="P170" i="96"/>
  <c r="N162" i="96"/>
  <c r="P162" i="96"/>
  <c r="N146" i="96"/>
  <c r="P146" i="96"/>
  <c r="N136" i="96"/>
  <c r="P136" i="96"/>
  <c r="N128" i="96"/>
  <c r="P128" i="96"/>
  <c r="N111" i="96"/>
  <c r="P111" i="96"/>
  <c r="N103" i="96"/>
  <c r="P103" i="96"/>
  <c r="N93" i="96"/>
  <c r="P93" i="96"/>
  <c r="N76" i="96"/>
  <c r="P76" i="96"/>
  <c r="N68" i="96"/>
  <c r="P68" i="96"/>
  <c r="N60" i="96"/>
  <c r="P60" i="96"/>
  <c r="N40" i="96"/>
  <c r="P40" i="96"/>
  <c r="N32" i="96"/>
  <c r="P32" i="96"/>
  <c r="N24" i="96"/>
  <c r="P24" i="96"/>
  <c r="N8" i="96"/>
  <c r="P8" i="96"/>
  <c r="N267" i="95"/>
  <c r="P267" i="95"/>
  <c r="N259" i="95"/>
  <c r="P259" i="95"/>
  <c r="N251" i="95"/>
  <c r="P251" i="95"/>
  <c r="N243" i="95"/>
  <c r="P243" i="95"/>
  <c r="N235" i="95"/>
  <c r="P235" i="95"/>
  <c r="N227" i="95"/>
  <c r="P227" i="95"/>
  <c r="N219" i="95"/>
  <c r="P219" i="95"/>
  <c r="N211" i="95"/>
  <c r="P211" i="95"/>
  <c r="N203" i="95"/>
  <c r="P203" i="95"/>
  <c r="N195" i="95"/>
  <c r="P195" i="95"/>
  <c r="N187" i="95"/>
  <c r="P187" i="95"/>
  <c r="N179" i="95"/>
  <c r="P179" i="95"/>
  <c r="N161" i="95"/>
  <c r="P161" i="95"/>
  <c r="N153" i="95"/>
  <c r="P153" i="95"/>
  <c r="N145" i="95"/>
  <c r="P145" i="95"/>
  <c r="N135" i="95"/>
  <c r="P135" i="95"/>
  <c r="N127" i="95"/>
  <c r="P127" i="95"/>
  <c r="N118" i="95"/>
  <c r="P118" i="95"/>
  <c r="N110" i="95"/>
  <c r="P110" i="95"/>
  <c r="N92" i="95"/>
  <c r="P92" i="95"/>
  <c r="N83" i="95"/>
  <c r="P83" i="95"/>
  <c r="N75" i="95"/>
  <c r="P75" i="95"/>
  <c r="N67" i="95"/>
  <c r="P67" i="95"/>
  <c r="N59" i="95"/>
  <c r="P59" i="95"/>
  <c r="N51" i="95"/>
  <c r="P51" i="95"/>
  <c r="N39" i="95"/>
  <c r="P39" i="95"/>
  <c r="N23" i="95"/>
  <c r="P23" i="95"/>
  <c r="N15" i="95"/>
  <c r="P15" i="95"/>
  <c r="N7" i="95"/>
  <c r="P7" i="95"/>
  <c r="N266" i="94"/>
  <c r="P266" i="94"/>
  <c r="N250" i="94"/>
  <c r="P250" i="94"/>
  <c r="N242" i="94"/>
  <c r="P242" i="94"/>
  <c r="N234" i="94"/>
  <c r="P234" i="94"/>
  <c r="N226" i="94"/>
  <c r="P226" i="94"/>
  <c r="N218" i="94"/>
  <c r="P218" i="94"/>
  <c r="N210" i="94"/>
  <c r="P210" i="94"/>
  <c r="N202" i="94"/>
  <c r="P202" i="94"/>
  <c r="N186" i="94"/>
  <c r="P186" i="94"/>
  <c r="N178" i="94"/>
  <c r="P178" i="94"/>
  <c r="N168" i="94"/>
  <c r="P168" i="94"/>
  <c r="N160" i="94"/>
  <c r="P160" i="94"/>
  <c r="N152" i="94"/>
  <c r="P152" i="94"/>
  <c r="N144" i="94"/>
  <c r="P144" i="94"/>
  <c r="N134" i="94"/>
  <c r="P134" i="94"/>
  <c r="N117" i="94"/>
  <c r="P117" i="94"/>
  <c r="N109" i="94"/>
  <c r="P109" i="94"/>
  <c r="N101" i="94"/>
  <c r="P101" i="94"/>
  <c r="N91" i="94"/>
  <c r="P91" i="94"/>
  <c r="N82" i="94"/>
  <c r="P82" i="94"/>
  <c r="N74" i="94"/>
  <c r="P74" i="94"/>
  <c r="N66" i="94"/>
  <c r="P66" i="94"/>
  <c r="N50" i="94"/>
  <c r="P50" i="94"/>
  <c r="N38" i="94"/>
  <c r="P38" i="94"/>
  <c r="N30" i="94"/>
  <c r="P30" i="94"/>
  <c r="N22" i="94"/>
  <c r="P22" i="94"/>
  <c r="N14" i="94"/>
  <c r="P14" i="94"/>
  <c r="N6" i="94"/>
  <c r="P6" i="94"/>
  <c r="N265" i="93"/>
  <c r="P265" i="93"/>
  <c r="N257" i="93"/>
  <c r="P257" i="93"/>
  <c r="N249" i="93"/>
  <c r="P249" i="93"/>
  <c r="N241" i="93"/>
  <c r="P241" i="93"/>
  <c r="N233" i="93"/>
  <c r="P233" i="93"/>
  <c r="N225" i="93"/>
  <c r="P225" i="93"/>
  <c r="P213" i="33"/>
  <c r="P52" i="96"/>
  <c r="P102" i="95"/>
  <c r="P58" i="94"/>
  <c r="N256" i="33"/>
  <c r="P256" i="33"/>
  <c r="N200" i="33"/>
  <c r="P200" i="33"/>
  <c r="N142" i="33"/>
  <c r="P142" i="33"/>
  <c r="N80" i="33"/>
  <c r="P80" i="33"/>
  <c r="N45" i="33"/>
  <c r="P45" i="33"/>
  <c r="N231" i="96"/>
  <c r="P231" i="96"/>
  <c r="N183" i="96"/>
  <c r="P183" i="96"/>
  <c r="P122" i="96"/>
  <c r="N122" i="96"/>
  <c r="P19" i="96"/>
  <c r="N19" i="96"/>
  <c r="N254" i="95"/>
  <c r="P254" i="95"/>
  <c r="N190" i="95"/>
  <c r="P190" i="95"/>
  <c r="N130" i="95"/>
  <c r="P130" i="95"/>
  <c r="N78" i="95"/>
  <c r="P78" i="95"/>
  <c r="N18" i="95"/>
  <c r="P18" i="95"/>
  <c r="N253" i="94"/>
  <c r="P253" i="94"/>
  <c r="N205" i="94"/>
  <c r="P205" i="94"/>
  <c r="N147" i="94"/>
  <c r="P147" i="94"/>
  <c r="N268" i="33"/>
  <c r="P268" i="33"/>
  <c r="N260" i="33"/>
  <c r="P260" i="33"/>
  <c r="N252" i="33"/>
  <c r="P252" i="33"/>
  <c r="N244" i="33"/>
  <c r="P244" i="33"/>
  <c r="N236" i="33"/>
  <c r="P236" i="33"/>
  <c r="N228" i="33"/>
  <c r="P228" i="33"/>
  <c r="N220" i="33"/>
  <c r="P220" i="33"/>
  <c r="N212" i="33"/>
  <c r="P212" i="33"/>
  <c r="N204" i="33"/>
  <c r="P204" i="33"/>
  <c r="N196" i="33"/>
  <c r="P196" i="33"/>
  <c r="N188" i="33"/>
  <c r="P188" i="33"/>
  <c r="N180" i="33"/>
  <c r="P180" i="33"/>
  <c r="N170" i="33"/>
  <c r="P170" i="33"/>
  <c r="N162" i="33"/>
  <c r="P162" i="33"/>
  <c r="N154" i="33"/>
  <c r="P154" i="33"/>
  <c r="N146" i="33"/>
  <c r="P146" i="33"/>
  <c r="N136" i="33"/>
  <c r="P136" i="33"/>
  <c r="N128" i="33"/>
  <c r="P128" i="33"/>
  <c r="N119" i="33"/>
  <c r="P119" i="33"/>
  <c r="N111" i="33"/>
  <c r="P111" i="33"/>
  <c r="N103" i="33"/>
  <c r="P103" i="33"/>
  <c r="N93" i="33"/>
  <c r="P93" i="33"/>
  <c r="N84" i="33"/>
  <c r="P84" i="33"/>
  <c r="N76" i="33"/>
  <c r="P76" i="33"/>
  <c r="N68" i="33"/>
  <c r="P68" i="33"/>
  <c r="N60" i="33"/>
  <c r="P60" i="33"/>
  <c r="N52" i="33"/>
  <c r="P52" i="33"/>
  <c r="N40" i="33"/>
  <c r="P40" i="33"/>
  <c r="N32" i="33"/>
  <c r="P32" i="33"/>
  <c r="N24" i="33"/>
  <c r="P24" i="33"/>
  <c r="N16" i="33"/>
  <c r="P16" i="33"/>
  <c r="N8" i="33"/>
  <c r="P8" i="33"/>
  <c r="N267" i="96"/>
  <c r="P267" i="96"/>
  <c r="N259" i="96"/>
  <c r="P259" i="96"/>
  <c r="N251" i="96"/>
  <c r="P251" i="96"/>
  <c r="N243" i="96"/>
  <c r="P243" i="96"/>
  <c r="N235" i="96"/>
  <c r="P235" i="96"/>
  <c r="N227" i="96"/>
  <c r="P227" i="96"/>
  <c r="N219" i="96"/>
  <c r="P219" i="96"/>
  <c r="N211" i="96"/>
  <c r="P211" i="96"/>
  <c r="N203" i="96"/>
  <c r="P203" i="96"/>
  <c r="N195" i="96"/>
  <c r="P195" i="96"/>
  <c r="N187" i="96"/>
  <c r="P187" i="96"/>
  <c r="N179" i="96"/>
  <c r="P179" i="96"/>
  <c r="N169" i="96"/>
  <c r="P169" i="96"/>
  <c r="N161" i="96"/>
  <c r="P161" i="96"/>
  <c r="N153" i="96"/>
  <c r="P153" i="96"/>
  <c r="N145" i="96"/>
  <c r="P145" i="96"/>
  <c r="N135" i="96"/>
  <c r="P135" i="96"/>
  <c r="N127" i="96"/>
  <c r="P127" i="96"/>
  <c r="N118" i="96"/>
  <c r="P118" i="96"/>
  <c r="N110" i="96"/>
  <c r="P110" i="96"/>
  <c r="N102" i="96"/>
  <c r="P102" i="96"/>
  <c r="N92" i="96"/>
  <c r="P92" i="96"/>
  <c r="N83" i="96"/>
  <c r="P83" i="96"/>
  <c r="N75" i="96"/>
  <c r="P75" i="96"/>
  <c r="N67" i="96"/>
  <c r="P67" i="96"/>
  <c r="N59" i="96"/>
  <c r="P59" i="96"/>
  <c r="N51" i="96"/>
  <c r="P51" i="96"/>
  <c r="N39" i="96"/>
  <c r="P39" i="96"/>
  <c r="N31" i="96"/>
  <c r="P31" i="96"/>
  <c r="N23" i="96"/>
  <c r="P23" i="96"/>
  <c r="N15" i="96"/>
  <c r="P15" i="96"/>
  <c r="N7" i="96"/>
  <c r="P7" i="96"/>
  <c r="N266" i="95"/>
  <c r="P266" i="95"/>
  <c r="N258" i="95"/>
  <c r="P258" i="95"/>
  <c r="N250" i="95"/>
  <c r="P250" i="95"/>
  <c r="N242" i="95"/>
  <c r="P242" i="95"/>
  <c r="N234" i="95"/>
  <c r="P234" i="95"/>
  <c r="N226" i="95"/>
  <c r="P226" i="95"/>
  <c r="N218" i="95"/>
  <c r="P218" i="95"/>
  <c r="N210" i="95"/>
  <c r="P210" i="95"/>
  <c r="N202" i="95"/>
  <c r="P202" i="95"/>
  <c r="N194" i="95"/>
  <c r="P194" i="95"/>
  <c r="N186" i="95"/>
  <c r="P186" i="95"/>
  <c r="N178" i="95"/>
  <c r="P178" i="95"/>
  <c r="N168" i="95"/>
  <c r="P168" i="95"/>
  <c r="N160" i="95"/>
  <c r="P160" i="95"/>
  <c r="N152" i="95"/>
  <c r="P152" i="95"/>
  <c r="N144" i="95"/>
  <c r="P144" i="95"/>
  <c r="N134" i="95"/>
  <c r="P134" i="95"/>
  <c r="N126" i="95"/>
  <c r="P126" i="95"/>
  <c r="N117" i="95"/>
  <c r="P117" i="95"/>
  <c r="N109" i="95"/>
  <c r="P109" i="95"/>
  <c r="N101" i="95"/>
  <c r="P101" i="95"/>
  <c r="N91" i="95"/>
  <c r="P91" i="95"/>
  <c r="N82" i="95"/>
  <c r="P82" i="95"/>
  <c r="N74" i="95"/>
  <c r="P74" i="95"/>
  <c r="N66" i="95"/>
  <c r="P66" i="95"/>
  <c r="N58" i="95"/>
  <c r="P58" i="95"/>
  <c r="N50" i="95"/>
  <c r="P50" i="95"/>
  <c r="N38" i="95"/>
  <c r="P38" i="95"/>
  <c r="N30" i="95"/>
  <c r="P30" i="95"/>
  <c r="N22" i="95"/>
  <c r="P22" i="95"/>
  <c r="N14" i="95"/>
  <c r="P14" i="95"/>
  <c r="N6" i="95"/>
  <c r="P6" i="95"/>
  <c r="N265" i="94"/>
  <c r="P265" i="94"/>
  <c r="N257" i="94"/>
  <c r="P257" i="94"/>
  <c r="N249" i="94"/>
  <c r="P249" i="94"/>
  <c r="N241" i="94"/>
  <c r="P241" i="94"/>
  <c r="N233" i="94"/>
  <c r="P233" i="94"/>
  <c r="N225" i="94"/>
  <c r="P225" i="94"/>
  <c r="N217" i="94"/>
  <c r="P217" i="94"/>
  <c r="N209" i="94"/>
  <c r="P209" i="94"/>
  <c r="N201" i="94"/>
  <c r="P201" i="94"/>
  <c r="N193" i="94"/>
  <c r="P193" i="94"/>
  <c r="N185" i="94"/>
  <c r="P185" i="94"/>
  <c r="N175" i="94"/>
  <c r="P175" i="94"/>
  <c r="N167" i="94"/>
  <c r="P167" i="94"/>
  <c r="N159" i="94"/>
  <c r="P159" i="94"/>
  <c r="N151" i="94"/>
  <c r="P151" i="94"/>
  <c r="N143" i="94"/>
  <c r="P143" i="94"/>
  <c r="P181" i="33"/>
  <c r="P16" i="96"/>
  <c r="P31" i="95"/>
  <c r="N232" i="33"/>
  <c r="P232" i="33"/>
  <c r="N158" i="33"/>
  <c r="P158" i="33"/>
  <c r="N98" i="33"/>
  <c r="P98" i="33"/>
  <c r="N64" i="33"/>
  <c r="P64" i="33"/>
  <c r="N263" i="96"/>
  <c r="P263" i="96"/>
  <c r="N207" i="96"/>
  <c r="P207" i="96"/>
  <c r="N141" i="96"/>
  <c r="P141" i="96"/>
  <c r="P88" i="96"/>
  <c r="N88" i="96"/>
  <c r="N44" i="96"/>
  <c r="P44" i="96"/>
  <c r="P262" i="95"/>
  <c r="N262" i="95"/>
  <c r="N206" i="95"/>
  <c r="P206" i="95"/>
  <c r="N156" i="95"/>
  <c r="P156" i="95"/>
  <c r="N87" i="95"/>
  <c r="P87" i="95"/>
  <c r="N10" i="95"/>
  <c r="P10" i="95"/>
  <c r="N245" i="94"/>
  <c r="P245" i="94"/>
  <c r="N189" i="94"/>
  <c r="P189" i="94"/>
  <c r="N129" i="94"/>
  <c r="P129" i="94"/>
  <c r="N267" i="33"/>
  <c r="P267" i="33"/>
  <c r="N259" i="33"/>
  <c r="P259" i="33"/>
  <c r="N251" i="33"/>
  <c r="P251" i="33"/>
  <c r="N243" i="33"/>
  <c r="P243" i="33"/>
  <c r="N235" i="33"/>
  <c r="P235" i="33"/>
  <c r="N227" i="33"/>
  <c r="P227" i="33"/>
  <c r="N219" i="33"/>
  <c r="P219" i="33"/>
  <c r="N211" i="33"/>
  <c r="P211" i="33"/>
  <c r="N203" i="33"/>
  <c r="P203" i="33"/>
  <c r="N195" i="33"/>
  <c r="P195" i="33"/>
  <c r="N187" i="33"/>
  <c r="P187" i="33"/>
  <c r="N179" i="33"/>
  <c r="P179" i="33"/>
  <c r="N169" i="33"/>
  <c r="P169" i="33"/>
  <c r="N161" i="33"/>
  <c r="P161" i="33"/>
  <c r="N153" i="33"/>
  <c r="P153" i="33"/>
  <c r="N145" i="33"/>
  <c r="P145" i="33"/>
  <c r="N135" i="33"/>
  <c r="P135" i="33"/>
  <c r="N127" i="33"/>
  <c r="P127" i="33"/>
  <c r="N118" i="33"/>
  <c r="P118" i="33"/>
  <c r="N110" i="33"/>
  <c r="P110" i="33"/>
  <c r="N102" i="33"/>
  <c r="P102" i="33"/>
  <c r="N92" i="33"/>
  <c r="P92" i="33"/>
  <c r="N83" i="33"/>
  <c r="P83" i="33"/>
  <c r="N75" i="33"/>
  <c r="P75" i="33"/>
  <c r="N67" i="33"/>
  <c r="P67" i="33"/>
  <c r="N59" i="33"/>
  <c r="P59" i="33"/>
  <c r="N51" i="33"/>
  <c r="P51" i="33"/>
  <c r="N39" i="33"/>
  <c r="P39" i="33"/>
  <c r="N31" i="33"/>
  <c r="P31" i="33"/>
  <c r="N23" i="33"/>
  <c r="P23" i="33"/>
  <c r="N15" i="33"/>
  <c r="P15" i="33"/>
  <c r="N7" i="33"/>
  <c r="P7" i="33"/>
  <c r="N266" i="96"/>
  <c r="P266" i="96"/>
  <c r="N258" i="96"/>
  <c r="P258" i="96"/>
  <c r="N250" i="96"/>
  <c r="P250" i="96"/>
  <c r="N242" i="96"/>
  <c r="P242" i="96"/>
  <c r="N234" i="96"/>
  <c r="P234" i="96"/>
  <c r="N226" i="96"/>
  <c r="P226" i="96"/>
  <c r="N218" i="96"/>
  <c r="P218" i="96"/>
  <c r="N210" i="96"/>
  <c r="P210" i="96"/>
  <c r="N202" i="96"/>
  <c r="P202" i="96"/>
  <c r="N194" i="96"/>
  <c r="P194" i="96"/>
  <c r="N186" i="96"/>
  <c r="P186" i="96"/>
  <c r="N178" i="96"/>
  <c r="P178" i="96"/>
  <c r="N168" i="96"/>
  <c r="P168" i="96"/>
  <c r="N160" i="96"/>
  <c r="P160" i="96"/>
  <c r="N152" i="96"/>
  <c r="P152" i="96"/>
  <c r="N144" i="96"/>
  <c r="P144" i="96"/>
  <c r="N134" i="96"/>
  <c r="P134" i="96"/>
  <c r="N126" i="96"/>
  <c r="P126" i="96"/>
  <c r="N117" i="96"/>
  <c r="P117" i="96"/>
  <c r="N109" i="96"/>
  <c r="P109" i="96"/>
  <c r="N101" i="96"/>
  <c r="P101" i="96"/>
  <c r="N91" i="96"/>
  <c r="P91" i="96"/>
  <c r="N82" i="96"/>
  <c r="P82" i="96"/>
  <c r="N74" i="96"/>
  <c r="P74" i="96"/>
  <c r="N66" i="96"/>
  <c r="P66" i="96"/>
  <c r="N58" i="96"/>
  <c r="P58" i="96"/>
  <c r="N50" i="96"/>
  <c r="P50" i="96"/>
  <c r="N38" i="96"/>
  <c r="P38" i="96"/>
  <c r="N30" i="96"/>
  <c r="P30" i="96"/>
  <c r="N22" i="96"/>
  <c r="P22" i="96"/>
  <c r="N14" i="96"/>
  <c r="P14" i="96"/>
  <c r="N6" i="96"/>
  <c r="P6" i="96"/>
  <c r="N265" i="95"/>
  <c r="P265" i="95"/>
  <c r="N257" i="95"/>
  <c r="P257" i="95"/>
  <c r="N249" i="95"/>
  <c r="P249" i="95"/>
  <c r="N241" i="95"/>
  <c r="P241" i="95"/>
  <c r="N233" i="95"/>
  <c r="P233" i="95"/>
  <c r="N225" i="95"/>
  <c r="P225" i="95"/>
  <c r="N217" i="95"/>
  <c r="P217" i="95"/>
  <c r="N209" i="95"/>
  <c r="P209" i="95"/>
  <c r="N201" i="95"/>
  <c r="P201" i="95"/>
  <c r="N193" i="95"/>
  <c r="P193" i="95"/>
  <c r="N185" i="95"/>
  <c r="P185" i="95"/>
  <c r="N175" i="95"/>
  <c r="P175" i="95"/>
  <c r="N167" i="95"/>
  <c r="P167" i="95"/>
  <c r="N159" i="95"/>
  <c r="P159" i="95"/>
  <c r="N151" i="95"/>
  <c r="P151" i="95"/>
  <c r="N143" i="95"/>
  <c r="P143" i="95"/>
  <c r="N133" i="95"/>
  <c r="P133" i="95"/>
  <c r="N124" i="95"/>
  <c r="P124" i="95"/>
  <c r="N116" i="95"/>
  <c r="P116" i="95"/>
  <c r="N108" i="95"/>
  <c r="P108" i="95"/>
  <c r="N100" i="95"/>
  <c r="P100" i="95"/>
  <c r="N90" i="95"/>
  <c r="P90" i="95"/>
  <c r="N81" i="95"/>
  <c r="P81" i="95"/>
  <c r="N73" i="95"/>
  <c r="P73" i="95"/>
  <c r="N65" i="95"/>
  <c r="P65" i="95"/>
  <c r="N57" i="95"/>
  <c r="P57" i="95"/>
  <c r="N49" i="95"/>
  <c r="P49" i="95"/>
  <c r="N37" i="95"/>
  <c r="P37" i="95"/>
  <c r="N29" i="95"/>
  <c r="P29" i="95"/>
  <c r="N21" i="95"/>
  <c r="P21" i="95"/>
  <c r="N13" i="95"/>
  <c r="P13" i="95"/>
  <c r="N264" i="94"/>
  <c r="P264" i="94"/>
  <c r="N256" i="94"/>
  <c r="P256" i="94"/>
  <c r="N248" i="94"/>
  <c r="P248" i="94"/>
  <c r="N240" i="94"/>
  <c r="P240" i="94"/>
  <c r="N232" i="94"/>
  <c r="P232" i="94"/>
  <c r="N224" i="94"/>
  <c r="P224" i="94"/>
  <c r="N216" i="94"/>
  <c r="P216" i="94"/>
  <c r="N208" i="94"/>
  <c r="P208" i="94"/>
  <c r="N200" i="94"/>
  <c r="P200" i="94"/>
  <c r="N192" i="94"/>
  <c r="P192" i="94"/>
  <c r="N184" i="94"/>
  <c r="P184" i="94"/>
  <c r="N174" i="94"/>
  <c r="P174" i="94"/>
  <c r="P147" i="33"/>
  <c r="P252" i="96"/>
  <c r="N240" i="33"/>
  <c r="P240" i="33"/>
  <c r="N192" i="33"/>
  <c r="P192" i="33"/>
  <c r="N132" i="33"/>
  <c r="P132" i="33"/>
  <c r="N72" i="33"/>
  <c r="P72" i="33"/>
  <c r="N36" i="33"/>
  <c r="P36" i="33"/>
  <c r="N223" i="96"/>
  <c r="P223" i="96"/>
  <c r="N165" i="96"/>
  <c r="P165" i="96"/>
  <c r="P71" i="96"/>
  <c r="N71" i="96"/>
  <c r="N11" i="96"/>
  <c r="P11" i="96"/>
  <c r="N246" i="95"/>
  <c r="P246" i="95"/>
  <c r="N198" i="95"/>
  <c r="P198" i="95"/>
  <c r="N140" i="95"/>
  <c r="P140" i="95"/>
  <c r="N70" i="95"/>
  <c r="P70" i="95"/>
  <c r="N54" i="95"/>
  <c r="P54" i="95"/>
  <c r="N237" i="94"/>
  <c r="P237" i="94"/>
  <c r="N197" i="94"/>
  <c r="P197" i="94"/>
  <c r="N155" i="94"/>
  <c r="P155" i="94"/>
  <c r="N258" i="33"/>
  <c r="P258" i="33"/>
  <c r="N242" i="33"/>
  <c r="P242" i="33"/>
  <c r="N226" i="33"/>
  <c r="P226" i="33"/>
  <c r="N210" i="33"/>
  <c r="P210" i="33"/>
  <c r="N202" i="33"/>
  <c r="P202" i="33"/>
  <c r="N186" i="33"/>
  <c r="P186" i="33"/>
  <c r="N160" i="33"/>
  <c r="P160" i="33"/>
  <c r="N144" i="33"/>
  <c r="P144" i="33"/>
  <c r="N126" i="33"/>
  <c r="P126" i="33"/>
  <c r="N109" i="33"/>
  <c r="P109" i="33"/>
  <c r="N91" i="33"/>
  <c r="P91" i="33"/>
  <c r="N82" i="33"/>
  <c r="P82" i="33"/>
  <c r="N66" i="33"/>
  <c r="P66" i="33"/>
  <c r="N50" i="33"/>
  <c r="P50" i="33"/>
  <c r="N30" i="33"/>
  <c r="P30" i="33"/>
  <c r="N6" i="33"/>
  <c r="P6" i="33"/>
  <c r="N265" i="96"/>
  <c r="P265" i="96"/>
  <c r="N249" i="96"/>
  <c r="P249" i="96"/>
  <c r="N233" i="96"/>
  <c r="P233" i="96"/>
  <c r="N217" i="96"/>
  <c r="P217" i="96"/>
  <c r="N209" i="96"/>
  <c r="P209" i="96"/>
  <c r="N193" i="96"/>
  <c r="P193" i="96"/>
  <c r="N175" i="96"/>
  <c r="P175" i="96"/>
  <c r="N151" i="96"/>
  <c r="P151" i="96"/>
  <c r="N133" i="96"/>
  <c r="P133" i="96"/>
  <c r="N116" i="96"/>
  <c r="P116" i="96"/>
  <c r="N90" i="96"/>
  <c r="P90" i="96"/>
  <c r="N65" i="96"/>
  <c r="P65" i="96"/>
  <c r="N37" i="96"/>
  <c r="P37" i="96"/>
  <c r="N13" i="96"/>
  <c r="P13" i="96"/>
  <c r="N256" i="95"/>
  <c r="P256" i="95"/>
  <c r="N240" i="95"/>
  <c r="P240" i="95"/>
  <c r="P224" i="95"/>
  <c r="N224" i="95"/>
  <c r="N208" i="95"/>
  <c r="P208" i="95"/>
  <c r="N192" i="95"/>
  <c r="P192" i="95"/>
  <c r="N166" i="95"/>
  <c r="P166" i="95"/>
  <c r="N142" i="95"/>
  <c r="P142" i="95"/>
  <c r="N115" i="95"/>
  <c r="P115" i="95"/>
  <c r="N98" i="95"/>
  <c r="P98" i="95"/>
  <c r="N89" i="95"/>
  <c r="P89" i="95"/>
  <c r="N72" i="95"/>
  <c r="P72" i="95"/>
  <c r="N56" i="95"/>
  <c r="P56" i="95"/>
  <c r="N36" i="95"/>
  <c r="P36" i="95"/>
  <c r="N20" i="95"/>
  <c r="P20" i="95"/>
  <c r="N255" i="94"/>
  <c r="P255" i="94"/>
  <c r="N231" i="94"/>
  <c r="P231" i="94"/>
  <c r="N215" i="94"/>
  <c r="P215" i="94"/>
  <c r="N191" i="94"/>
  <c r="P191" i="94"/>
  <c r="N173" i="94"/>
  <c r="P173" i="94"/>
  <c r="N157" i="94"/>
  <c r="P157" i="94"/>
  <c r="N131" i="94"/>
  <c r="P131" i="94"/>
  <c r="N114" i="94"/>
  <c r="P114" i="94"/>
  <c r="N97" i="94"/>
  <c r="P97" i="94"/>
  <c r="N79" i="94"/>
  <c r="P79" i="94"/>
  <c r="N55" i="94"/>
  <c r="P55" i="94"/>
  <c r="N35" i="94"/>
  <c r="P35" i="94"/>
  <c r="N19" i="94"/>
  <c r="P19" i="94"/>
  <c r="N262" i="93"/>
  <c r="P262" i="93"/>
  <c r="N246" i="93"/>
  <c r="P246" i="93"/>
  <c r="N230" i="93"/>
  <c r="P230" i="93"/>
  <c r="N214" i="93"/>
  <c r="P214" i="93"/>
  <c r="N198" i="93"/>
  <c r="P198" i="93"/>
  <c r="N172" i="93"/>
  <c r="P172" i="93"/>
  <c r="N156" i="93"/>
  <c r="P156" i="93"/>
  <c r="N140" i="93"/>
  <c r="P140" i="93"/>
  <c r="N121" i="93"/>
  <c r="P121" i="93"/>
  <c r="N96" i="93"/>
  <c r="P96" i="93"/>
  <c r="N78" i="93"/>
  <c r="P78" i="93"/>
  <c r="N62" i="93"/>
  <c r="P62" i="93"/>
  <c r="N43" i="93"/>
  <c r="P43" i="93"/>
  <c r="N26" i="93"/>
  <c r="P26" i="93"/>
  <c r="N10" i="93"/>
  <c r="P10" i="93"/>
  <c r="N253" i="92"/>
  <c r="P253" i="92"/>
  <c r="N237" i="92"/>
  <c r="P237" i="92"/>
  <c r="N221" i="92"/>
  <c r="P221" i="92"/>
  <c r="N197" i="92"/>
  <c r="P197" i="92"/>
  <c r="N181" i="92"/>
  <c r="P181" i="92"/>
  <c r="N163" i="92"/>
  <c r="P163" i="92"/>
  <c r="N147" i="92"/>
  <c r="P147" i="92"/>
  <c r="N129" i="92"/>
  <c r="P129" i="92"/>
  <c r="N112" i="92"/>
  <c r="P112" i="92"/>
  <c r="N94" i="92"/>
  <c r="P94" i="92"/>
  <c r="N69" i="92"/>
  <c r="P69" i="92"/>
  <c r="N53" i="92"/>
  <c r="P53" i="92"/>
  <c r="N33" i="92"/>
  <c r="P33" i="92"/>
  <c r="N17" i="92"/>
  <c r="P17" i="92"/>
  <c r="N268" i="91"/>
  <c r="P268" i="91"/>
  <c r="N252" i="91"/>
  <c r="P252" i="91"/>
  <c r="N236" i="91"/>
  <c r="P236" i="91"/>
  <c r="N220" i="91"/>
  <c r="P220" i="91"/>
  <c r="N204" i="91"/>
  <c r="P204" i="91"/>
  <c r="N188" i="91"/>
  <c r="P188" i="91"/>
  <c r="N170" i="91"/>
  <c r="P170" i="91"/>
  <c r="N154" i="91"/>
  <c r="P154" i="91"/>
  <c r="N136" i="91"/>
  <c r="P136" i="91"/>
  <c r="N119" i="91"/>
  <c r="P119" i="91"/>
  <c r="N103" i="91"/>
  <c r="P103" i="91"/>
  <c r="N84" i="91"/>
  <c r="P84" i="91"/>
  <c r="N68" i="91"/>
  <c r="P68" i="91"/>
  <c r="N52" i="91"/>
  <c r="P52" i="91"/>
  <c r="N32" i="91"/>
  <c r="P32" i="91"/>
  <c r="N16" i="91"/>
  <c r="P16" i="91"/>
  <c r="N267" i="90"/>
  <c r="P267" i="90"/>
  <c r="N251" i="90"/>
  <c r="P251" i="90"/>
  <c r="N235" i="90"/>
  <c r="P235" i="90"/>
  <c r="N219" i="90"/>
  <c r="P219" i="90"/>
  <c r="N203" i="90"/>
  <c r="P203" i="90"/>
  <c r="N187" i="90"/>
  <c r="P187" i="90"/>
  <c r="N169" i="90"/>
  <c r="P169" i="90"/>
  <c r="N161" i="90"/>
  <c r="P161" i="90"/>
  <c r="N145" i="90"/>
  <c r="P145" i="90"/>
  <c r="N127" i="90"/>
  <c r="P127" i="90"/>
  <c r="N110" i="90"/>
  <c r="P110" i="90"/>
  <c r="N102" i="90"/>
  <c r="P102" i="90"/>
  <c r="N92" i="90"/>
  <c r="P92" i="90"/>
  <c r="N75" i="90"/>
  <c r="P75" i="90"/>
  <c r="N67" i="90"/>
  <c r="P67" i="90"/>
  <c r="N59" i="90"/>
  <c r="P59" i="90"/>
  <c r="N51" i="90"/>
  <c r="P51" i="90"/>
  <c r="N39" i="90"/>
  <c r="P39" i="90"/>
  <c r="N31" i="90"/>
  <c r="P31" i="90"/>
  <c r="N23" i="90"/>
  <c r="P23" i="90"/>
  <c r="N7" i="90"/>
  <c r="P7" i="90"/>
  <c r="N266" i="89"/>
  <c r="P266" i="89"/>
  <c r="N258" i="89"/>
  <c r="P258" i="89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8" i="89"/>
  <c r="P178" i="89"/>
  <c r="N168" i="89"/>
  <c r="P168" i="89"/>
  <c r="N160" i="89"/>
  <c r="P160" i="89"/>
  <c r="N152" i="89"/>
  <c r="P152" i="89"/>
  <c r="N144" i="89"/>
  <c r="P144" i="89"/>
  <c r="N134" i="89"/>
  <c r="P134" i="89"/>
  <c r="N126" i="89"/>
  <c r="P126" i="89"/>
  <c r="N117" i="89"/>
  <c r="P117" i="89"/>
  <c r="N109" i="89"/>
  <c r="P109" i="89"/>
  <c r="N101" i="89"/>
  <c r="P101" i="89"/>
  <c r="N91" i="89"/>
  <c r="P91" i="89"/>
  <c r="N82" i="89"/>
  <c r="P82" i="89"/>
  <c r="N74" i="89"/>
  <c r="P74" i="89"/>
  <c r="N66" i="89"/>
  <c r="P66" i="89"/>
  <c r="N58" i="89"/>
  <c r="P58" i="89"/>
  <c r="N50" i="89"/>
  <c r="P50" i="89"/>
  <c r="N38" i="89"/>
  <c r="P38" i="89"/>
  <c r="N30" i="89"/>
  <c r="P30" i="89"/>
  <c r="N22" i="89"/>
  <c r="P22" i="89"/>
  <c r="N14" i="89"/>
  <c r="P14" i="89"/>
  <c r="N6" i="89"/>
  <c r="P6" i="89"/>
  <c r="N265" i="88"/>
  <c r="P265" i="88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5" i="88"/>
  <c r="P175" i="88"/>
  <c r="N167" i="88"/>
  <c r="P167" i="88"/>
  <c r="N159" i="88"/>
  <c r="P159" i="88"/>
  <c r="N151" i="88"/>
  <c r="P151" i="88"/>
  <c r="N143" i="88"/>
  <c r="P143" i="88"/>
  <c r="N133" i="88"/>
  <c r="P133" i="88"/>
  <c r="N124" i="88"/>
  <c r="P124" i="88"/>
  <c r="N116" i="88"/>
  <c r="P116" i="88"/>
  <c r="N108" i="88"/>
  <c r="P108" i="88"/>
  <c r="N100" i="88"/>
  <c r="P100" i="88"/>
  <c r="N90" i="88"/>
  <c r="P90" i="88"/>
  <c r="N81" i="88"/>
  <c r="P81" i="88"/>
  <c r="N73" i="88"/>
  <c r="P73" i="88"/>
  <c r="N65" i="88"/>
  <c r="P65" i="88"/>
  <c r="N57" i="88"/>
  <c r="P57" i="88"/>
  <c r="N49" i="88"/>
  <c r="P49" i="88"/>
  <c r="N37" i="88"/>
  <c r="P37" i="88"/>
  <c r="N29" i="88"/>
  <c r="P29" i="88"/>
  <c r="N21" i="88"/>
  <c r="P21" i="88"/>
  <c r="N13" i="88"/>
  <c r="P13" i="88"/>
  <c r="N264" i="87"/>
  <c r="P264" i="87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4" i="87"/>
  <c r="P174" i="87"/>
  <c r="N166" i="87"/>
  <c r="P166" i="87"/>
  <c r="N158" i="87"/>
  <c r="P158" i="87"/>
  <c r="N150" i="87"/>
  <c r="P150" i="87"/>
  <c r="N142" i="87"/>
  <c r="P142" i="87"/>
  <c r="N132" i="87"/>
  <c r="P132" i="87"/>
  <c r="N115" i="87"/>
  <c r="P115" i="87"/>
  <c r="N107" i="87"/>
  <c r="P107" i="87"/>
  <c r="N98" i="87"/>
  <c r="P98" i="87"/>
  <c r="N89" i="87"/>
  <c r="P89" i="87"/>
  <c r="N80" i="87"/>
  <c r="P80" i="87"/>
  <c r="N72" i="87"/>
  <c r="P72" i="87"/>
  <c r="N64" i="87"/>
  <c r="P64" i="87"/>
  <c r="N56" i="87"/>
  <c r="P56" i="87"/>
  <c r="N45" i="87"/>
  <c r="P45" i="87"/>
  <c r="N36" i="87"/>
  <c r="P36" i="87"/>
  <c r="N28" i="87"/>
  <c r="P28" i="87"/>
  <c r="N20" i="87"/>
  <c r="P20" i="87"/>
  <c r="N12" i="87"/>
  <c r="P12" i="87"/>
  <c r="N263" i="86"/>
  <c r="P263" i="86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3" i="86"/>
  <c r="P173" i="86"/>
  <c r="N165" i="86"/>
  <c r="P165" i="86"/>
  <c r="N157" i="86"/>
  <c r="P157" i="86"/>
  <c r="N149" i="86"/>
  <c r="P149" i="86"/>
  <c r="N141" i="86"/>
  <c r="P141" i="86"/>
  <c r="N131" i="86"/>
  <c r="P131" i="86"/>
  <c r="N122" i="86"/>
  <c r="P122" i="86"/>
  <c r="N114" i="86"/>
  <c r="P114" i="86"/>
  <c r="N106" i="86"/>
  <c r="P106" i="86"/>
  <c r="N97" i="86"/>
  <c r="P97" i="86"/>
  <c r="N88" i="86"/>
  <c r="P88" i="86"/>
  <c r="N79" i="86"/>
  <c r="P79" i="86"/>
  <c r="N71" i="86"/>
  <c r="P71" i="86"/>
  <c r="N63" i="86"/>
  <c r="P63" i="86"/>
  <c r="N55" i="86"/>
  <c r="P55" i="86"/>
  <c r="N44" i="86"/>
  <c r="P44" i="86"/>
  <c r="N35" i="86"/>
  <c r="P35" i="86"/>
  <c r="N27" i="86"/>
  <c r="P27" i="86"/>
  <c r="N19" i="86"/>
  <c r="P19" i="86"/>
  <c r="N11" i="86"/>
  <c r="P11" i="86"/>
  <c r="N262" i="85"/>
  <c r="P262" i="85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2" i="85"/>
  <c r="P172" i="85"/>
  <c r="N164" i="85"/>
  <c r="P164" i="85"/>
  <c r="N156" i="85"/>
  <c r="P156" i="85"/>
  <c r="N148" i="85"/>
  <c r="P148" i="85"/>
  <c r="N140" i="85"/>
  <c r="P140" i="85"/>
  <c r="N130" i="85"/>
  <c r="P130" i="85"/>
  <c r="N121" i="85"/>
  <c r="P121" i="85"/>
  <c r="N113" i="85"/>
  <c r="P113" i="85"/>
  <c r="N105" i="85"/>
  <c r="P105" i="85"/>
  <c r="N96" i="85"/>
  <c r="P96" i="85"/>
  <c r="N87" i="85"/>
  <c r="P87" i="85"/>
  <c r="N78" i="85"/>
  <c r="P78" i="85"/>
  <c r="N70" i="85"/>
  <c r="P70" i="85"/>
  <c r="N62" i="85"/>
  <c r="P62" i="85"/>
  <c r="N54" i="85"/>
  <c r="P54" i="85"/>
  <c r="N43" i="85"/>
  <c r="P43" i="85"/>
  <c r="N34" i="85"/>
  <c r="P34" i="85"/>
  <c r="N26" i="85"/>
  <c r="P26" i="85"/>
  <c r="N18" i="85"/>
  <c r="P18" i="85"/>
  <c r="N10" i="85"/>
  <c r="P10" i="85"/>
  <c r="N269" i="84"/>
  <c r="P269" i="84"/>
  <c r="N261" i="84"/>
  <c r="P261" i="84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71" i="84"/>
  <c r="P171" i="84"/>
  <c r="N163" i="84"/>
  <c r="P163" i="84"/>
  <c r="N155" i="84"/>
  <c r="P155" i="84"/>
  <c r="N147" i="84"/>
  <c r="P147" i="84"/>
  <c r="N137" i="84"/>
  <c r="P137" i="84"/>
  <c r="N129" i="84"/>
  <c r="P129" i="84"/>
  <c r="N120" i="84"/>
  <c r="P120" i="84"/>
  <c r="N112" i="84"/>
  <c r="P112" i="84"/>
  <c r="N104" i="84"/>
  <c r="P104" i="84"/>
  <c r="N94" i="84"/>
  <c r="P94" i="84"/>
  <c r="N85" i="84"/>
  <c r="P85" i="84"/>
  <c r="N77" i="84"/>
  <c r="P77" i="84"/>
  <c r="N69" i="84"/>
  <c r="P69" i="84"/>
  <c r="N61" i="84"/>
  <c r="P61" i="84"/>
  <c r="N53" i="84"/>
  <c r="P53" i="84"/>
  <c r="N42" i="84"/>
  <c r="P42" i="84"/>
  <c r="N33" i="84"/>
  <c r="P33" i="84"/>
  <c r="N25" i="84"/>
  <c r="P25" i="84"/>
  <c r="N17" i="84"/>
  <c r="P17" i="84"/>
  <c r="N9" i="84"/>
  <c r="P9" i="84"/>
  <c r="N268" i="83"/>
  <c r="P268" i="83"/>
  <c r="N260" i="83"/>
  <c r="P260" i="83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80" i="83"/>
  <c r="P180" i="83"/>
  <c r="N170" i="83"/>
  <c r="P170" i="83"/>
  <c r="N162" i="83"/>
  <c r="P162" i="83"/>
  <c r="N154" i="83"/>
  <c r="P154" i="83"/>
  <c r="N146" i="83"/>
  <c r="P146" i="83"/>
  <c r="N136" i="83"/>
  <c r="P136" i="83"/>
  <c r="N128" i="83"/>
  <c r="P128" i="83"/>
  <c r="N119" i="83"/>
  <c r="P119" i="83"/>
  <c r="N111" i="83"/>
  <c r="P111" i="83"/>
  <c r="N103" i="83"/>
  <c r="P103" i="83"/>
  <c r="N93" i="83"/>
  <c r="P93" i="83"/>
  <c r="N84" i="83"/>
  <c r="P84" i="83"/>
  <c r="N76" i="83"/>
  <c r="P76" i="83"/>
  <c r="N68" i="83"/>
  <c r="P68" i="83"/>
  <c r="N60" i="83"/>
  <c r="P60" i="83"/>
  <c r="N52" i="83"/>
  <c r="P52" i="83"/>
  <c r="N40" i="83"/>
  <c r="P40" i="83"/>
  <c r="N32" i="83"/>
  <c r="P32" i="83"/>
  <c r="N24" i="83"/>
  <c r="P24" i="83"/>
  <c r="N16" i="83"/>
  <c r="P16" i="83"/>
  <c r="N8" i="83"/>
  <c r="P8" i="83"/>
  <c r="N267" i="82"/>
  <c r="P267" i="82"/>
  <c r="N259" i="82"/>
  <c r="P259" i="82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9" i="82"/>
  <c r="P179" i="82"/>
  <c r="N169" i="82"/>
  <c r="P169" i="82"/>
  <c r="N161" i="82"/>
  <c r="P161" i="82"/>
  <c r="N153" i="82"/>
  <c r="P153" i="82"/>
  <c r="N145" i="82"/>
  <c r="P145" i="82"/>
  <c r="N135" i="82"/>
  <c r="P135" i="82"/>
  <c r="N127" i="82"/>
  <c r="P127" i="82"/>
  <c r="N118" i="82"/>
  <c r="P118" i="82"/>
  <c r="N110" i="82"/>
  <c r="P110" i="82"/>
  <c r="N102" i="82"/>
  <c r="P102" i="82"/>
  <c r="N92" i="82"/>
  <c r="P92" i="82"/>
  <c r="N83" i="82"/>
  <c r="P83" i="82"/>
  <c r="N75" i="82"/>
  <c r="P75" i="82"/>
  <c r="N67" i="82"/>
  <c r="P67" i="82"/>
  <c r="N59" i="82"/>
  <c r="P59" i="82"/>
  <c r="N51" i="82"/>
  <c r="P51" i="82"/>
  <c r="N39" i="82"/>
  <c r="P39" i="82"/>
  <c r="N31" i="82"/>
  <c r="P31" i="82"/>
  <c r="N23" i="82"/>
  <c r="P23" i="82"/>
  <c r="N15" i="82"/>
  <c r="P15" i="82"/>
  <c r="N7" i="82"/>
  <c r="P7" i="82"/>
  <c r="N266" i="81"/>
  <c r="P266" i="81"/>
  <c r="N258" i="81"/>
  <c r="P258" i="81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8" i="81"/>
  <c r="P178" i="81"/>
  <c r="N168" i="81"/>
  <c r="P168" i="81"/>
  <c r="N160" i="81"/>
  <c r="P160" i="81"/>
  <c r="N152" i="81"/>
  <c r="P152" i="81"/>
  <c r="N144" i="81"/>
  <c r="P144" i="81"/>
  <c r="N134" i="81"/>
  <c r="P134" i="81"/>
  <c r="N126" i="81"/>
  <c r="P126" i="81"/>
  <c r="N117" i="81"/>
  <c r="P117" i="81"/>
  <c r="N109" i="81"/>
  <c r="P109" i="81"/>
  <c r="N101" i="81"/>
  <c r="P101" i="81"/>
  <c r="N91" i="81"/>
  <c r="P91" i="81"/>
  <c r="N82" i="81"/>
  <c r="P82" i="81"/>
  <c r="N74" i="81"/>
  <c r="P74" i="81"/>
  <c r="N66" i="81"/>
  <c r="P66" i="81"/>
  <c r="N58" i="81"/>
  <c r="P58" i="81"/>
  <c r="N50" i="81"/>
  <c r="P50" i="81"/>
  <c r="N38" i="81"/>
  <c r="P38" i="81"/>
  <c r="N30" i="81"/>
  <c r="P30" i="81"/>
  <c r="N22" i="81"/>
  <c r="P22" i="81"/>
  <c r="N14" i="81"/>
  <c r="P14" i="81"/>
  <c r="N6" i="81"/>
  <c r="P6" i="81"/>
  <c r="N265" i="80"/>
  <c r="P265" i="80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5" i="80"/>
  <c r="P175" i="80"/>
  <c r="N167" i="80"/>
  <c r="P167" i="80"/>
  <c r="N159" i="80"/>
  <c r="P159" i="80"/>
  <c r="N151" i="80"/>
  <c r="P151" i="80"/>
  <c r="N143" i="80"/>
  <c r="P143" i="80"/>
  <c r="N133" i="80"/>
  <c r="P133" i="80"/>
  <c r="N124" i="80"/>
  <c r="P124" i="80"/>
  <c r="N116" i="80"/>
  <c r="P116" i="80"/>
  <c r="N108" i="80"/>
  <c r="P108" i="80"/>
  <c r="N100" i="80"/>
  <c r="P100" i="80"/>
  <c r="N90" i="80"/>
  <c r="P90" i="80"/>
  <c r="N81" i="80"/>
  <c r="P81" i="80"/>
  <c r="N73" i="80"/>
  <c r="P73" i="80"/>
  <c r="N65" i="80"/>
  <c r="P65" i="80"/>
  <c r="N57" i="80"/>
  <c r="P57" i="80"/>
  <c r="N49" i="80"/>
  <c r="P49" i="80"/>
  <c r="N37" i="80"/>
  <c r="P37" i="80"/>
  <c r="N29" i="80"/>
  <c r="P29" i="80"/>
  <c r="N21" i="80"/>
  <c r="P21" i="80"/>
  <c r="N13" i="80"/>
  <c r="P13" i="80"/>
  <c r="N264" i="79"/>
  <c r="P264" i="79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4" i="79"/>
  <c r="P174" i="79"/>
  <c r="N166" i="79"/>
  <c r="P166" i="79"/>
  <c r="N158" i="79"/>
  <c r="P158" i="79"/>
  <c r="N150" i="79"/>
  <c r="P150" i="79"/>
  <c r="N142" i="79"/>
  <c r="P142" i="79"/>
  <c r="N132" i="79"/>
  <c r="P132" i="79"/>
  <c r="N123" i="79"/>
  <c r="P123" i="79"/>
  <c r="N115" i="79"/>
  <c r="P115" i="79"/>
  <c r="N107" i="79"/>
  <c r="P107" i="79"/>
  <c r="N98" i="79"/>
  <c r="P98" i="79"/>
  <c r="N89" i="79"/>
  <c r="P89" i="79"/>
  <c r="N80" i="79"/>
  <c r="P80" i="79"/>
  <c r="N72" i="79"/>
  <c r="P72" i="79"/>
  <c r="N64" i="79"/>
  <c r="P64" i="79"/>
  <c r="N56" i="79"/>
  <c r="P56" i="79"/>
  <c r="N45" i="79"/>
  <c r="P45" i="79"/>
  <c r="N36" i="79"/>
  <c r="P36" i="79"/>
  <c r="N28" i="79"/>
  <c r="P28" i="79"/>
  <c r="N20" i="79"/>
  <c r="P20" i="79"/>
  <c r="N12" i="79"/>
  <c r="P12" i="79"/>
  <c r="N263" i="78"/>
  <c r="P263" i="78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3" i="78"/>
  <c r="P173" i="78"/>
  <c r="N165" i="78"/>
  <c r="P165" i="78"/>
  <c r="N157" i="78"/>
  <c r="P157" i="78"/>
  <c r="N149" i="78"/>
  <c r="P149" i="78"/>
  <c r="N141" i="78"/>
  <c r="P141" i="78"/>
  <c r="N131" i="78"/>
  <c r="P131" i="78"/>
  <c r="N122" i="78"/>
  <c r="P122" i="78"/>
  <c r="N114" i="78"/>
  <c r="P114" i="78"/>
  <c r="N106" i="78"/>
  <c r="P106" i="78"/>
  <c r="N97" i="78"/>
  <c r="P97" i="78"/>
  <c r="N88" i="78"/>
  <c r="P88" i="78"/>
  <c r="N79" i="78"/>
  <c r="P79" i="78"/>
  <c r="N71" i="78"/>
  <c r="P71" i="78"/>
  <c r="N63" i="78"/>
  <c r="P63" i="78"/>
  <c r="N55" i="78"/>
  <c r="P55" i="78"/>
  <c r="N44" i="78"/>
  <c r="P44" i="78"/>
  <c r="N35" i="78"/>
  <c r="P35" i="78"/>
  <c r="N27" i="78"/>
  <c r="P27" i="78"/>
  <c r="N19" i="78"/>
  <c r="P19" i="78"/>
  <c r="N11" i="78"/>
  <c r="P11" i="78"/>
  <c r="N262" i="77"/>
  <c r="P262" i="77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2" i="77"/>
  <c r="P172" i="77"/>
  <c r="N164" i="77"/>
  <c r="P164" i="77"/>
  <c r="N156" i="77"/>
  <c r="P156" i="77"/>
  <c r="N148" i="77"/>
  <c r="P148" i="77"/>
  <c r="N140" i="77"/>
  <c r="P140" i="77"/>
  <c r="N130" i="77"/>
  <c r="P130" i="77"/>
  <c r="N121" i="77"/>
  <c r="P121" i="77"/>
  <c r="N113" i="77"/>
  <c r="P113" i="77"/>
  <c r="N105" i="77"/>
  <c r="P105" i="77"/>
  <c r="N96" i="77"/>
  <c r="P96" i="77"/>
  <c r="N87" i="77"/>
  <c r="P87" i="77"/>
  <c r="N78" i="77"/>
  <c r="P78" i="77"/>
  <c r="N70" i="77"/>
  <c r="P70" i="77"/>
  <c r="N62" i="77"/>
  <c r="P62" i="77"/>
  <c r="N54" i="77"/>
  <c r="P54" i="77"/>
  <c r="N43" i="77"/>
  <c r="P43" i="77"/>
  <c r="N34" i="77"/>
  <c r="P34" i="77"/>
  <c r="N26" i="77"/>
  <c r="P26" i="77"/>
  <c r="N18" i="77"/>
  <c r="P18" i="77"/>
  <c r="N10" i="77"/>
  <c r="P10" i="77"/>
  <c r="N269" i="76"/>
  <c r="P269" i="76"/>
  <c r="N261" i="76"/>
  <c r="P261" i="76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71" i="76"/>
  <c r="P171" i="76"/>
  <c r="N163" i="76"/>
  <c r="P163" i="76"/>
  <c r="N155" i="76"/>
  <c r="P155" i="76"/>
  <c r="N147" i="76"/>
  <c r="P147" i="76"/>
  <c r="N137" i="76"/>
  <c r="P137" i="76"/>
  <c r="N129" i="76"/>
  <c r="P129" i="76"/>
  <c r="N120" i="76"/>
  <c r="P120" i="76"/>
  <c r="N112" i="76"/>
  <c r="P112" i="76"/>
  <c r="N104" i="76"/>
  <c r="P104" i="76"/>
  <c r="N94" i="76"/>
  <c r="P94" i="76"/>
  <c r="N85" i="76"/>
  <c r="P85" i="76"/>
  <c r="N77" i="76"/>
  <c r="P77" i="76"/>
  <c r="N69" i="76"/>
  <c r="P69" i="76"/>
  <c r="N61" i="76"/>
  <c r="P61" i="76"/>
  <c r="N53" i="76"/>
  <c r="P53" i="76"/>
  <c r="N42" i="76"/>
  <c r="P42" i="76"/>
  <c r="N33" i="76"/>
  <c r="P33" i="76"/>
  <c r="N25" i="76"/>
  <c r="P25" i="76"/>
  <c r="N17" i="76"/>
  <c r="P17" i="76"/>
  <c r="N9" i="76"/>
  <c r="P9" i="76"/>
  <c r="N268" i="75"/>
  <c r="P268" i="75"/>
  <c r="N260" i="75"/>
  <c r="P260" i="75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80" i="75"/>
  <c r="P180" i="75"/>
  <c r="N170" i="75"/>
  <c r="P170" i="75"/>
  <c r="N162" i="75"/>
  <c r="P162" i="75"/>
  <c r="N154" i="75"/>
  <c r="P154" i="75"/>
  <c r="N146" i="75"/>
  <c r="P146" i="75"/>
  <c r="N136" i="75"/>
  <c r="P136" i="75"/>
  <c r="N128" i="75"/>
  <c r="P128" i="75"/>
  <c r="N119" i="75"/>
  <c r="P119" i="75"/>
  <c r="N111" i="75"/>
  <c r="P111" i="75"/>
  <c r="N103" i="75"/>
  <c r="P103" i="75"/>
  <c r="N93" i="75"/>
  <c r="P93" i="75"/>
  <c r="N84" i="75"/>
  <c r="P84" i="75"/>
  <c r="N76" i="75"/>
  <c r="P76" i="75"/>
  <c r="N68" i="75"/>
  <c r="P68" i="75"/>
  <c r="N60" i="75"/>
  <c r="P60" i="75"/>
  <c r="N52" i="75"/>
  <c r="P52" i="75"/>
  <c r="N40" i="75"/>
  <c r="P40" i="75"/>
  <c r="N32" i="75"/>
  <c r="P32" i="75"/>
  <c r="N24" i="75"/>
  <c r="P24" i="75"/>
  <c r="N16" i="75"/>
  <c r="P16" i="75"/>
  <c r="N8" i="75"/>
  <c r="P8" i="75"/>
  <c r="N267" i="74"/>
  <c r="P267" i="74"/>
  <c r="N259" i="74"/>
  <c r="P259" i="74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9" i="74"/>
  <c r="P179" i="74"/>
  <c r="N169" i="74"/>
  <c r="P169" i="74"/>
  <c r="N161" i="74"/>
  <c r="P161" i="74"/>
  <c r="N153" i="74"/>
  <c r="P153" i="74"/>
  <c r="N145" i="74"/>
  <c r="P145" i="74"/>
  <c r="N135" i="74"/>
  <c r="P135" i="74"/>
  <c r="N127" i="74"/>
  <c r="P127" i="74"/>
  <c r="N118" i="74"/>
  <c r="P118" i="74"/>
  <c r="N110" i="74"/>
  <c r="P110" i="74"/>
  <c r="N102" i="74"/>
  <c r="P102" i="74"/>
  <c r="N92" i="74"/>
  <c r="P92" i="74"/>
  <c r="N83" i="74"/>
  <c r="P83" i="74"/>
  <c r="N75" i="74"/>
  <c r="P75" i="74"/>
  <c r="N67" i="74"/>
  <c r="P67" i="74"/>
  <c r="N59" i="74"/>
  <c r="P59" i="74"/>
  <c r="N51" i="74"/>
  <c r="P51" i="74"/>
  <c r="N39" i="74"/>
  <c r="P39" i="74"/>
  <c r="N31" i="74"/>
  <c r="P31" i="74"/>
  <c r="N23" i="74"/>
  <c r="P23" i="74"/>
  <c r="N15" i="74"/>
  <c r="P15" i="74"/>
  <c r="N7" i="74"/>
  <c r="P7" i="74"/>
  <c r="N266" i="73"/>
  <c r="P266" i="73"/>
  <c r="N258" i="73"/>
  <c r="P258" i="73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8" i="73"/>
  <c r="P178" i="73"/>
  <c r="N168" i="73"/>
  <c r="P168" i="73"/>
  <c r="N160" i="73"/>
  <c r="P160" i="73"/>
  <c r="N152" i="73"/>
  <c r="P152" i="73"/>
  <c r="N144" i="73"/>
  <c r="P144" i="73"/>
  <c r="N134" i="73"/>
  <c r="P134" i="73"/>
  <c r="N126" i="73"/>
  <c r="P126" i="73"/>
  <c r="N117" i="73"/>
  <c r="P117" i="73"/>
  <c r="N109" i="73"/>
  <c r="P109" i="73"/>
  <c r="N101" i="73"/>
  <c r="P101" i="73"/>
  <c r="N91" i="73"/>
  <c r="P91" i="73"/>
  <c r="N82" i="73"/>
  <c r="P82" i="73"/>
  <c r="N74" i="73"/>
  <c r="P74" i="73"/>
  <c r="N66" i="73"/>
  <c r="P66" i="73"/>
  <c r="N58" i="73"/>
  <c r="P58" i="73"/>
  <c r="N50" i="73"/>
  <c r="P50" i="73"/>
  <c r="N38" i="73"/>
  <c r="P38" i="73"/>
  <c r="N30" i="73"/>
  <c r="P30" i="73"/>
  <c r="N22" i="73"/>
  <c r="P22" i="73"/>
  <c r="N14" i="73"/>
  <c r="P14" i="73"/>
  <c r="N6" i="73"/>
  <c r="P6" i="73"/>
  <c r="N265" i="72"/>
  <c r="P265" i="72"/>
  <c r="N257" i="72"/>
  <c r="P257" i="72"/>
  <c r="N249" i="72"/>
  <c r="P249" i="72"/>
  <c r="P112" i="33"/>
  <c r="P220" i="96"/>
  <c r="N216" i="33"/>
  <c r="P216" i="33"/>
  <c r="N174" i="33"/>
  <c r="P174" i="33"/>
  <c r="N123" i="33"/>
  <c r="P123" i="33"/>
  <c r="N56" i="33"/>
  <c r="P56" i="33"/>
  <c r="N247" i="96"/>
  <c r="P247" i="96"/>
  <c r="N191" i="96"/>
  <c r="P191" i="96"/>
  <c r="N131" i="96"/>
  <c r="P131" i="96"/>
  <c r="N97" i="96"/>
  <c r="P97" i="96"/>
  <c r="P55" i="96"/>
  <c r="N55" i="96"/>
  <c r="N214" i="95"/>
  <c r="P214" i="95"/>
  <c r="N148" i="95"/>
  <c r="P148" i="95"/>
  <c r="N96" i="95"/>
  <c r="P96" i="95"/>
  <c r="N26" i="95"/>
  <c r="P26" i="95"/>
  <c r="N261" i="94"/>
  <c r="P261" i="94"/>
  <c r="N213" i="94"/>
  <c r="P213" i="94"/>
  <c r="N137" i="94"/>
  <c r="P137" i="94"/>
  <c r="N266" i="33"/>
  <c r="P266" i="33"/>
  <c r="N250" i="33"/>
  <c r="P250" i="33"/>
  <c r="N234" i="33"/>
  <c r="P234" i="33"/>
  <c r="N218" i="33"/>
  <c r="P218" i="33"/>
  <c r="N194" i="33"/>
  <c r="P194" i="33"/>
  <c r="N178" i="33"/>
  <c r="P178" i="33"/>
  <c r="N168" i="33"/>
  <c r="P168" i="33"/>
  <c r="N152" i="33"/>
  <c r="P152" i="33"/>
  <c r="N134" i="33"/>
  <c r="P134" i="33"/>
  <c r="N117" i="33"/>
  <c r="P117" i="33"/>
  <c r="N101" i="33"/>
  <c r="P101" i="33"/>
  <c r="N74" i="33"/>
  <c r="P74" i="33"/>
  <c r="N58" i="33"/>
  <c r="P58" i="33"/>
  <c r="N38" i="33"/>
  <c r="P38" i="33"/>
  <c r="N22" i="33"/>
  <c r="P22" i="33"/>
  <c r="N14" i="33"/>
  <c r="P14" i="33"/>
  <c r="N257" i="96"/>
  <c r="P257" i="96"/>
  <c r="N241" i="96"/>
  <c r="P241" i="96"/>
  <c r="N225" i="96"/>
  <c r="P225" i="96"/>
  <c r="N201" i="96"/>
  <c r="P201" i="96"/>
  <c r="N185" i="96"/>
  <c r="P185" i="96"/>
  <c r="N167" i="96"/>
  <c r="P167" i="96"/>
  <c r="N159" i="96"/>
  <c r="P159" i="96"/>
  <c r="N143" i="96"/>
  <c r="P143" i="96"/>
  <c r="N124" i="96"/>
  <c r="P124" i="96"/>
  <c r="N108" i="96"/>
  <c r="P108" i="96"/>
  <c r="N100" i="96"/>
  <c r="P100" i="96"/>
  <c r="N81" i="96"/>
  <c r="P81" i="96"/>
  <c r="N73" i="96"/>
  <c r="P73" i="96"/>
  <c r="N57" i="96"/>
  <c r="P57" i="96"/>
  <c r="N49" i="96"/>
  <c r="P49" i="96"/>
  <c r="N29" i="96"/>
  <c r="P29" i="96"/>
  <c r="N21" i="96"/>
  <c r="P21" i="96"/>
  <c r="N264" i="95"/>
  <c r="P264" i="95"/>
  <c r="N248" i="95"/>
  <c r="P248" i="95"/>
  <c r="N232" i="95"/>
  <c r="P232" i="95"/>
  <c r="N216" i="95"/>
  <c r="P216" i="95"/>
  <c r="N200" i="95"/>
  <c r="P200" i="95"/>
  <c r="N184" i="95"/>
  <c r="P184" i="95"/>
  <c r="N174" i="95"/>
  <c r="P174" i="95"/>
  <c r="N158" i="95"/>
  <c r="P158" i="95"/>
  <c r="N150" i="95"/>
  <c r="P150" i="95"/>
  <c r="N132" i="95"/>
  <c r="P132" i="95"/>
  <c r="N123" i="95"/>
  <c r="P123" i="95"/>
  <c r="N107" i="95"/>
  <c r="P107" i="95"/>
  <c r="N80" i="95"/>
  <c r="P80" i="95"/>
  <c r="N64" i="95"/>
  <c r="P64" i="95"/>
  <c r="N45" i="95"/>
  <c r="P45" i="95"/>
  <c r="N28" i="95"/>
  <c r="P28" i="95"/>
  <c r="N12" i="95"/>
  <c r="P12" i="95"/>
  <c r="N263" i="94"/>
  <c r="P263" i="94"/>
  <c r="N247" i="94"/>
  <c r="P247" i="94"/>
  <c r="N239" i="94"/>
  <c r="P239" i="94"/>
  <c r="N223" i="94"/>
  <c r="P223" i="94"/>
  <c r="N207" i="94"/>
  <c r="P207" i="94"/>
  <c r="N199" i="94"/>
  <c r="P199" i="94"/>
  <c r="N183" i="94"/>
  <c r="P183" i="94"/>
  <c r="N165" i="94"/>
  <c r="P165" i="94"/>
  <c r="N149" i="94"/>
  <c r="P149" i="94"/>
  <c r="N141" i="94"/>
  <c r="P141" i="94"/>
  <c r="N122" i="94"/>
  <c r="P122" i="94"/>
  <c r="N106" i="94"/>
  <c r="P106" i="94"/>
  <c r="N88" i="94"/>
  <c r="P88" i="94"/>
  <c r="N71" i="94"/>
  <c r="P71" i="94"/>
  <c r="N63" i="94"/>
  <c r="P63" i="94"/>
  <c r="N44" i="94"/>
  <c r="P44" i="94"/>
  <c r="N27" i="94"/>
  <c r="P27" i="94"/>
  <c r="N11" i="94"/>
  <c r="P11" i="94"/>
  <c r="N254" i="93"/>
  <c r="P254" i="93"/>
  <c r="N238" i="93"/>
  <c r="P238" i="93"/>
  <c r="N222" i="93"/>
  <c r="P222" i="93"/>
  <c r="N206" i="93"/>
  <c r="P206" i="93"/>
  <c r="N190" i="93"/>
  <c r="P190" i="93"/>
  <c r="N182" i="93"/>
  <c r="P182" i="93"/>
  <c r="N164" i="93"/>
  <c r="P164" i="93"/>
  <c r="N148" i="93"/>
  <c r="P148" i="93"/>
  <c r="N130" i="93"/>
  <c r="P130" i="93"/>
  <c r="N113" i="93"/>
  <c r="P113" i="93"/>
  <c r="N105" i="93"/>
  <c r="P105" i="93"/>
  <c r="N87" i="93"/>
  <c r="P87" i="93"/>
  <c r="N70" i="93"/>
  <c r="P70" i="93"/>
  <c r="N54" i="93"/>
  <c r="P54" i="93"/>
  <c r="N34" i="93"/>
  <c r="P34" i="93"/>
  <c r="N18" i="93"/>
  <c r="P18" i="93"/>
  <c r="N269" i="92"/>
  <c r="P269" i="92"/>
  <c r="N261" i="92"/>
  <c r="P261" i="92"/>
  <c r="N245" i="92"/>
  <c r="P245" i="92"/>
  <c r="N229" i="92"/>
  <c r="P229" i="92"/>
  <c r="N213" i="92"/>
  <c r="P213" i="92"/>
  <c r="N205" i="92"/>
  <c r="P205" i="92"/>
  <c r="N189" i="92"/>
  <c r="P189" i="92"/>
  <c r="N171" i="92"/>
  <c r="P171" i="92"/>
  <c r="N155" i="92"/>
  <c r="P155" i="92"/>
  <c r="N137" i="92"/>
  <c r="P137" i="92"/>
  <c r="N120" i="92"/>
  <c r="P120" i="92"/>
  <c r="N104" i="92"/>
  <c r="P104" i="92"/>
  <c r="N85" i="92"/>
  <c r="P85" i="92"/>
  <c r="N77" i="92"/>
  <c r="P77" i="92"/>
  <c r="N61" i="92"/>
  <c r="P61" i="92"/>
  <c r="N42" i="92"/>
  <c r="P42" i="92"/>
  <c r="N25" i="92"/>
  <c r="P25" i="92"/>
  <c r="N9" i="92"/>
  <c r="P9" i="92"/>
  <c r="N260" i="91"/>
  <c r="P260" i="91"/>
  <c r="N244" i="91"/>
  <c r="P244" i="91"/>
  <c r="N228" i="91"/>
  <c r="P228" i="91"/>
  <c r="N212" i="91"/>
  <c r="P212" i="91"/>
  <c r="N196" i="91"/>
  <c r="P196" i="91"/>
  <c r="N180" i="91"/>
  <c r="P180" i="91"/>
  <c r="N162" i="91"/>
  <c r="P162" i="91"/>
  <c r="N146" i="91"/>
  <c r="P146" i="91"/>
  <c r="N128" i="91"/>
  <c r="P128" i="91"/>
  <c r="N111" i="91"/>
  <c r="P111" i="91"/>
  <c r="N93" i="91"/>
  <c r="P93" i="91"/>
  <c r="N76" i="91"/>
  <c r="P76" i="91"/>
  <c r="N60" i="91"/>
  <c r="P60" i="91"/>
  <c r="N40" i="91"/>
  <c r="P40" i="91"/>
  <c r="N24" i="91"/>
  <c r="P24" i="91"/>
  <c r="N8" i="91"/>
  <c r="P8" i="91"/>
  <c r="N259" i="90"/>
  <c r="P259" i="90"/>
  <c r="N243" i="90"/>
  <c r="P243" i="90"/>
  <c r="N227" i="90"/>
  <c r="P227" i="90"/>
  <c r="N211" i="90"/>
  <c r="P211" i="90"/>
  <c r="N195" i="90"/>
  <c r="P195" i="90"/>
  <c r="N179" i="90"/>
  <c r="P179" i="90"/>
  <c r="N153" i="90"/>
  <c r="P153" i="90"/>
  <c r="N135" i="90"/>
  <c r="P135" i="90"/>
  <c r="N118" i="90"/>
  <c r="P118" i="90"/>
  <c r="N83" i="90"/>
  <c r="P83" i="90"/>
  <c r="N15" i="90"/>
  <c r="P15" i="90"/>
  <c r="N123" i="87"/>
  <c r="P123" i="87"/>
  <c r="N265" i="33"/>
  <c r="P265" i="33"/>
  <c r="N257" i="33"/>
  <c r="P257" i="33"/>
  <c r="N249" i="33"/>
  <c r="P249" i="33"/>
  <c r="N241" i="33"/>
  <c r="P241" i="33"/>
  <c r="N233" i="33"/>
  <c r="P233" i="33"/>
  <c r="N225" i="33"/>
  <c r="P225" i="33"/>
  <c r="N217" i="33"/>
  <c r="P217" i="33"/>
  <c r="N209" i="33"/>
  <c r="P209" i="33"/>
  <c r="N201" i="33"/>
  <c r="P201" i="33"/>
  <c r="N193" i="33"/>
  <c r="P193" i="33"/>
  <c r="N185" i="33"/>
  <c r="P185" i="33"/>
  <c r="N175" i="33"/>
  <c r="P175" i="33"/>
  <c r="N167" i="33"/>
  <c r="P167" i="33"/>
  <c r="N159" i="33"/>
  <c r="P159" i="33"/>
  <c r="N151" i="33"/>
  <c r="P151" i="33"/>
  <c r="N143" i="33"/>
  <c r="P143" i="33"/>
  <c r="N133" i="33"/>
  <c r="P133" i="33"/>
  <c r="N124" i="33"/>
  <c r="P124" i="33"/>
  <c r="N116" i="33"/>
  <c r="P116" i="33"/>
  <c r="N108" i="33"/>
  <c r="P108" i="33"/>
  <c r="N100" i="33"/>
  <c r="P100" i="33"/>
  <c r="N90" i="33"/>
  <c r="P90" i="33"/>
  <c r="N81" i="33"/>
  <c r="P81" i="33"/>
  <c r="N73" i="33"/>
  <c r="P73" i="33"/>
  <c r="N65" i="33"/>
  <c r="P65" i="33"/>
  <c r="N57" i="33"/>
  <c r="P57" i="33"/>
  <c r="N49" i="33"/>
  <c r="P49" i="33"/>
  <c r="N37" i="33"/>
  <c r="P37" i="33"/>
  <c r="N29" i="33"/>
  <c r="P29" i="33"/>
  <c r="N21" i="33"/>
  <c r="P21" i="33"/>
  <c r="N13" i="33"/>
  <c r="P13" i="33"/>
  <c r="N264" i="96"/>
  <c r="P264" i="96"/>
  <c r="N256" i="96"/>
  <c r="P256" i="96"/>
  <c r="N248" i="96"/>
  <c r="P248" i="96"/>
  <c r="N240" i="96"/>
  <c r="P240" i="96"/>
  <c r="N232" i="96"/>
  <c r="P232" i="96"/>
  <c r="N224" i="96"/>
  <c r="P224" i="96"/>
  <c r="N216" i="96"/>
  <c r="P216" i="96"/>
  <c r="N208" i="96"/>
  <c r="P208" i="96"/>
  <c r="N200" i="96"/>
  <c r="P200" i="96"/>
  <c r="N192" i="96"/>
  <c r="P192" i="96"/>
  <c r="N184" i="96"/>
  <c r="P184" i="96"/>
  <c r="N174" i="96"/>
  <c r="P174" i="96"/>
  <c r="N166" i="96"/>
  <c r="P166" i="96"/>
  <c r="N158" i="96"/>
  <c r="P158" i="96"/>
  <c r="N150" i="96"/>
  <c r="P150" i="96"/>
  <c r="N142" i="96"/>
  <c r="P142" i="96"/>
  <c r="N132" i="96"/>
  <c r="P132" i="96"/>
  <c r="N123" i="96"/>
  <c r="P123" i="96"/>
  <c r="N115" i="96"/>
  <c r="P115" i="96"/>
  <c r="N107" i="96"/>
  <c r="P107" i="96"/>
  <c r="N98" i="96"/>
  <c r="P98" i="96"/>
  <c r="N89" i="96"/>
  <c r="P89" i="96"/>
  <c r="N80" i="96"/>
  <c r="P80" i="96"/>
  <c r="N72" i="96"/>
  <c r="P72" i="96"/>
  <c r="N64" i="96"/>
  <c r="P64" i="96"/>
  <c r="N56" i="96"/>
  <c r="P56" i="96"/>
  <c r="N45" i="96"/>
  <c r="P45" i="96"/>
  <c r="N36" i="96"/>
  <c r="P36" i="96"/>
  <c r="N28" i="96"/>
  <c r="P28" i="96"/>
  <c r="N20" i="96"/>
  <c r="P20" i="96"/>
  <c r="N12" i="96"/>
  <c r="P12" i="96"/>
  <c r="N263" i="95"/>
  <c r="P263" i="95"/>
  <c r="N255" i="95"/>
  <c r="P255" i="95"/>
  <c r="N247" i="95"/>
  <c r="P247" i="95"/>
  <c r="N239" i="95"/>
  <c r="P239" i="95"/>
  <c r="N231" i="95"/>
  <c r="P231" i="95"/>
  <c r="N223" i="95"/>
  <c r="P223" i="95"/>
  <c r="N215" i="95"/>
  <c r="P215" i="95"/>
  <c r="N207" i="95"/>
  <c r="P207" i="95"/>
  <c r="N199" i="95"/>
  <c r="P199" i="95"/>
  <c r="N191" i="95"/>
  <c r="P191" i="95"/>
  <c r="N183" i="95"/>
  <c r="P183" i="95"/>
  <c r="N173" i="95"/>
  <c r="P173" i="95"/>
  <c r="N165" i="95"/>
  <c r="P165" i="95"/>
  <c r="N157" i="95"/>
  <c r="P157" i="95"/>
  <c r="N149" i="95"/>
  <c r="P149" i="95"/>
  <c r="N141" i="95"/>
  <c r="P141" i="95"/>
  <c r="N131" i="95"/>
  <c r="P131" i="95"/>
  <c r="N122" i="95"/>
  <c r="P122" i="95"/>
  <c r="N114" i="95"/>
  <c r="P114" i="95"/>
  <c r="N106" i="95"/>
  <c r="P106" i="95"/>
  <c r="N97" i="95"/>
  <c r="P97" i="95"/>
  <c r="N88" i="95"/>
  <c r="P88" i="95"/>
  <c r="N79" i="95"/>
  <c r="P79" i="95"/>
  <c r="N71" i="95"/>
  <c r="P71" i="95"/>
  <c r="N63" i="95"/>
  <c r="P63" i="95"/>
  <c r="N55" i="95"/>
  <c r="P55" i="95"/>
  <c r="N44" i="95"/>
  <c r="P44" i="95"/>
  <c r="N35" i="95"/>
  <c r="P35" i="95"/>
  <c r="N27" i="95"/>
  <c r="P27" i="95"/>
  <c r="N19" i="95"/>
  <c r="P19" i="95"/>
  <c r="N11" i="95"/>
  <c r="P11" i="95"/>
  <c r="N262" i="94"/>
  <c r="P262" i="94"/>
  <c r="N254" i="94"/>
  <c r="P254" i="94"/>
  <c r="N246" i="94"/>
  <c r="P246" i="94"/>
  <c r="N238" i="94"/>
  <c r="P238" i="94"/>
  <c r="N230" i="94"/>
  <c r="P230" i="94"/>
  <c r="N222" i="94"/>
  <c r="P222" i="94"/>
  <c r="N214" i="94"/>
  <c r="P214" i="94"/>
  <c r="N206" i="94"/>
  <c r="P206" i="94"/>
  <c r="N198" i="94"/>
  <c r="P198" i="94"/>
  <c r="N190" i="94"/>
  <c r="P190" i="94"/>
  <c r="N182" i="94"/>
  <c r="P182" i="94"/>
  <c r="N172" i="94"/>
  <c r="P172" i="94"/>
  <c r="N164" i="94"/>
  <c r="P164" i="94"/>
  <c r="N156" i="94"/>
  <c r="P156" i="94"/>
  <c r="N148" i="94"/>
  <c r="P148" i="94"/>
  <c r="N140" i="94"/>
  <c r="P140" i="94"/>
  <c r="N130" i="94"/>
  <c r="P130" i="94"/>
  <c r="N121" i="94"/>
  <c r="P121" i="94"/>
  <c r="P77" i="33"/>
  <c r="P188" i="96"/>
  <c r="N250" i="93"/>
  <c r="P250" i="93"/>
  <c r="N242" i="93"/>
  <c r="P242" i="93"/>
  <c r="N234" i="93"/>
  <c r="P234" i="93"/>
  <c r="N226" i="93"/>
  <c r="P226" i="93"/>
  <c r="N218" i="93"/>
  <c r="P218" i="93"/>
  <c r="N210" i="93"/>
  <c r="P210" i="93"/>
  <c r="N202" i="93"/>
  <c r="P202" i="93"/>
  <c r="N194" i="93"/>
  <c r="P194" i="93"/>
  <c r="N186" i="93"/>
  <c r="P186" i="93"/>
  <c r="N178" i="93"/>
  <c r="P178" i="93"/>
  <c r="N168" i="93"/>
  <c r="P168" i="93"/>
  <c r="N160" i="93"/>
  <c r="P160" i="93"/>
  <c r="N152" i="93"/>
  <c r="P152" i="93"/>
  <c r="N144" i="93"/>
  <c r="P144" i="93"/>
  <c r="N134" i="93"/>
  <c r="P134" i="93"/>
  <c r="N126" i="93"/>
  <c r="P126" i="93"/>
  <c r="N117" i="93"/>
  <c r="P117" i="93"/>
  <c r="N109" i="93"/>
  <c r="P109" i="93"/>
  <c r="N101" i="93"/>
  <c r="P101" i="93"/>
  <c r="N91" i="93"/>
  <c r="P91" i="93"/>
  <c r="N82" i="93"/>
  <c r="P82" i="93"/>
  <c r="N74" i="93"/>
  <c r="P74" i="93"/>
  <c r="N66" i="93"/>
  <c r="P66" i="93"/>
  <c r="N58" i="93"/>
  <c r="P58" i="93"/>
  <c r="N50" i="93"/>
  <c r="P50" i="93"/>
  <c r="N38" i="93"/>
  <c r="P38" i="93"/>
  <c r="N30" i="93"/>
  <c r="P30" i="93"/>
  <c r="N22" i="93"/>
  <c r="P22" i="93"/>
  <c r="N14" i="93"/>
  <c r="P14" i="93"/>
  <c r="N6" i="93"/>
  <c r="P6" i="93"/>
  <c r="N265" i="92"/>
  <c r="P265" i="92"/>
  <c r="N257" i="92"/>
  <c r="P257" i="92"/>
  <c r="N249" i="92"/>
  <c r="P249" i="92"/>
  <c r="N241" i="92"/>
  <c r="P241" i="92"/>
  <c r="N233" i="92"/>
  <c r="P233" i="92"/>
  <c r="N225" i="92"/>
  <c r="P225" i="92"/>
  <c r="N217" i="92"/>
  <c r="P217" i="92"/>
  <c r="N209" i="92"/>
  <c r="P209" i="92"/>
  <c r="N201" i="92"/>
  <c r="P201" i="92"/>
  <c r="N193" i="92"/>
  <c r="P193" i="92"/>
  <c r="N185" i="92"/>
  <c r="P185" i="92"/>
  <c r="N175" i="92"/>
  <c r="P175" i="92"/>
  <c r="N167" i="92"/>
  <c r="P167" i="92"/>
  <c r="N159" i="92"/>
  <c r="P159" i="92"/>
  <c r="N151" i="92"/>
  <c r="P151" i="92"/>
  <c r="N143" i="92"/>
  <c r="P143" i="92"/>
  <c r="N133" i="92"/>
  <c r="P133" i="92"/>
  <c r="N124" i="92"/>
  <c r="P124" i="92"/>
  <c r="N116" i="92"/>
  <c r="P116" i="92"/>
  <c r="N108" i="92"/>
  <c r="P108" i="92"/>
  <c r="N100" i="92"/>
  <c r="P100" i="92"/>
  <c r="N90" i="92"/>
  <c r="P90" i="92"/>
  <c r="N81" i="92"/>
  <c r="P81" i="92"/>
  <c r="N73" i="92"/>
  <c r="P73" i="92"/>
  <c r="N65" i="92"/>
  <c r="P65" i="92"/>
  <c r="N57" i="92"/>
  <c r="P57" i="92"/>
  <c r="N49" i="92"/>
  <c r="P49" i="92"/>
  <c r="N37" i="92"/>
  <c r="P37" i="92"/>
  <c r="N29" i="92"/>
  <c r="P29" i="92"/>
  <c r="N21" i="92"/>
  <c r="P21" i="92"/>
  <c r="N13" i="92"/>
  <c r="P13" i="92"/>
  <c r="N264" i="91"/>
  <c r="P264" i="91"/>
  <c r="N256" i="91"/>
  <c r="P256" i="91"/>
  <c r="N248" i="91"/>
  <c r="P248" i="91"/>
  <c r="N240" i="91"/>
  <c r="P240" i="91"/>
  <c r="N232" i="91"/>
  <c r="P232" i="91"/>
  <c r="N224" i="91"/>
  <c r="P224" i="91"/>
  <c r="N216" i="91"/>
  <c r="P216" i="91"/>
  <c r="N208" i="91"/>
  <c r="P208" i="91"/>
  <c r="N200" i="91"/>
  <c r="P200" i="91"/>
  <c r="N192" i="91"/>
  <c r="P192" i="91"/>
  <c r="N184" i="91"/>
  <c r="P184" i="91"/>
  <c r="N174" i="91"/>
  <c r="P174" i="91"/>
  <c r="N166" i="91"/>
  <c r="P166" i="91"/>
  <c r="N158" i="91"/>
  <c r="P158" i="91"/>
  <c r="N150" i="91"/>
  <c r="P150" i="91"/>
  <c r="N142" i="91"/>
  <c r="P142" i="91"/>
  <c r="N132" i="91"/>
  <c r="P132" i="91"/>
  <c r="N123" i="91"/>
  <c r="P123" i="91"/>
  <c r="N115" i="91"/>
  <c r="P115" i="91"/>
  <c r="N107" i="91"/>
  <c r="P107" i="91"/>
  <c r="N98" i="91"/>
  <c r="P98" i="91"/>
  <c r="N89" i="91"/>
  <c r="P89" i="91"/>
  <c r="N80" i="91"/>
  <c r="P80" i="91"/>
  <c r="N72" i="91"/>
  <c r="P72" i="91"/>
  <c r="N64" i="91"/>
  <c r="P64" i="91"/>
  <c r="N56" i="91"/>
  <c r="P56" i="91"/>
  <c r="N45" i="91"/>
  <c r="P45" i="91"/>
  <c r="N36" i="91"/>
  <c r="P36" i="91"/>
  <c r="N28" i="91"/>
  <c r="P28" i="91"/>
  <c r="N20" i="91"/>
  <c r="P20" i="91"/>
  <c r="N12" i="91"/>
  <c r="P12" i="91"/>
  <c r="N263" i="90"/>
  <c r="P263" i="90"/>
  <c r="N255" i="90"/>
  <c r="P255" i="90"/>
  <c r="N247" i="90"/>
  <c r="P247" i="90"/>
  <c r="N239" i="90"/>
  <c r="P239" i="90"/>
  <c r="N231" i="90"/>
  <c r="P231" i="90"/>
  <c r="N223" i="90"/>
  <c r="P223" i="90"/>
  <c r="N215" i="90"/>
  <c r="P215" i="90"/>
  <c r="N207" i="90"/>
  <c r="P207" i="90"/>
  <c r="N199" i="90"/>
  <c r="P199" i="90"/>
  <c r="N191" i="90"/>
  <c r="P191" i="90"/>
  <c r="N183" i="90"/>
  <c r="P183" i="90"/>
  <c r="N173" i="90"/>
  <c r="P173" i="90"/>
  <c r="N165" i="90"/>
  <c r="P165" i="90"/>
  <c r="N157" i="90"/>
  <c r="P157" i="90"/>
  <c r="N149" i="90"/>
  <c r="P149" i="90"/>
  <c r="N141" i="90"/>
  <c r="P141" i="90"/>
  <c r="N131" i="90"/>
  <c r="P131" i="90"/>
  <c r="N122" i="90"/>
  <c r="P122" i="90"/>
  <c r="N114" i="90"/>
  <c r="P114" i="90"/>
  <c r="N106" i="90"/>
  <c r="P106" i="90"/>
  <c r="N97" i="90"/>
  <c r="P97" i="90"/>
  <c r="N88" i="90"/>
  <c r="P88" i="90"/>
  <c r="N79" i="90"/>
  <c r="P79" i="90"/>
  <c r="N71" i="90"/>
  <c r="P71" i="90"/>
  <c r="N63" i="90"/>
  <c r="P63" i="90"/>
  <c r="N55" i="90"/>
  <c r="P55" i="90"/>
  <c r="N44" i="90"/>
  <c r="P44" i="90"/>
  <c r="N35" i="90"/>
  <c r="P35" i="90"/>
  <c r="N27" i="90"/>
  <c r="P27" i="90"/>
  <c r="N19" i="90"/>
  <c r="P19" i="90"/>
  <c r="N11" i="90"/>
  <c r="P11" i="90"/>
  <c r="N262" i="89"/>
  <c r="P262" i="89"/>
  <c r="N254" i="89"/>
  <c r="P254" i="89"/>
  <c r="N246" i="89"/>
  <c r="P246" i="89"/>
  <c r="N238" i="89"/>
  <c r="P238" i="89"/>
  <c r="N230" i="89"/>
  <c r="P230" i="89"/>
  <c r="N222" i="89"/>
  <c r="P222" i="89"/>
  <c r="N214" i="89"/>
  <c r="P214" i="89"/>
  <c r="N206" i="89"/>
  <c r="P206" i="89"/>
  <c r="N198" i="89"/>
  <c r="P198" i="89"/>
  <c r="N190" i="89"/>
  <c r="P190" i="89"/>
  <c r="N182" i="89"/>
  <c r="P182" i="89"/>
  <c r="N172" i="89"/>
  <c r="P172" i="89"/>
  <c r="N164" i="89"/>
  <c r="P164" i="89"/>
  <c r="N156" i="89"/>
  <c r="P156" i="89"/>
  <c r="N148" i="89"/>
  <c r="P148" i="89"/>
  <c r="N140" i="89"/>
  <c r="P140" i="89"/>
  <c r="N130" i="89"/>
  <c r="P130" i="89"/>
  <c r="N121" i="89"/>
  <c r="P121" i="89"/>
  <c r="N113" i="89"/>
  <c r="P113" i="89"/>
  <c r="N105" i="89"/>
  <c r="P105" i="89"/>
  <c r="N96" i="89"/>
  <c r="P96" i="89"/>
  <c r="N87" i="89"/>
  <c r="P87" i="89"/>
  <c r="N78" i="89"/>
  <c r="P78" i="89"/>
  <c r="N70" i="89"/>
  <c r="P70" i="89"/>
  <c r="N62" i="89"/>
  <c r="P62" i="89"/>
  <c r="N54" i="89"/>
  <c r="P54" i="89"/>
  <c r="N43" i="89"/>
  <c r="P43" i="89"/>
  <c r="N34" i="89"/>
  <c r="P34" i="89"/>
  <c r="N26" i="89"/>
  <c r="P26" i="89"/>
  <c r="N18" i="89"/>
  <c r="P18" i="89"/>
  <c r="N10" i="89"/>
  <c r="P10" i="89"/>
  <c r="N269" i="88"/>
  <c r="P269" i="88"/>
  <c r="N261" i="88"/>
  <c r="P261" i="88"/>
  <c r="N253" i="88"/>
  <c r="P253" i="88"/>
  <c r="N245" i="88"/>
  <c r="P245" i="88"/>
  <c r="N237" i="88"/>
  <c r="P237" i="88"/>
  <c r="N229" i="88"/>
  <c r="P229" i="88"/>
  <c r="N221" i="88"/>
  <c r="P221" i="88"/>
  <c r="N213" i="88"/>
  <c r="P213" i="88"/>
  <c r="N205" i="88"/>
  <c r="P205" i="88"/>
  <c r="N197" i="88"/>
  <c r="P197" i="88"/>
  <c r="N189" i="88"/>
  <c r="P189" i="88"/>
  <c r="N181" i="88"/>
  <c r="P181" i="88"/>
  <c r="N171" i="88"/>
  <c r="P171" i="88"/>
  <c r="N163" i="88"/>
  <c r="P163" i="88"/>
  <c r="N155" i="88"/>
  <c r="P155" i="88"/>
  <c r="N147" i="88"/>
  <c r="P147" i="88"/>
  <c r="N137" i="88"/>
  <c r="P137" i="88"/>
  <c r="N129" i="88"/>
  <c r="P129" i="88"/>
  <c r="N120" i="88"/>
  <c r="P120" i="88"/>
  <c r="N112" i="88"/>
  <c r="P112" i="88"/>
  <c r="N104" i="88"/>
  <c r="P104" i="88"/>
  <c r="N94" i="88"/>
  <c r="P94" i="88"/>
  <c r="N85" i="88"/>
  <c r="P85" i="88"/>
  <c r="N77" i="88"/>
  <c r="P77" i="88"/>
  <c r="N69" i="88"/>
  <c r="P69" i="88"/>
  <c r="N61" i="88"/>
  <c r="P61" i="88"/>
  <c r="N53" i="88"/>
  <c r="P53" i="88"/>
  <c r="N42" i="88"/>
  <c r="P42" i="88"/>
  <c r="N33" i="88"/>
  <c r="P33" i="88"/>
  <c r="N25" i="88"/>
  <c r="P25" i="88"/>
  <c r="N17" i="88"/>
  <c r="P17" i="88"/>
  <c r="N9" i="88"/>
  <c r="P9" i="88"/>
  <c r="N268" i="87"/>
  <c r="P268" i="87"/>
  <c r="N260" i="87"/>
  <c r="P260" i="87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96" i="87"/>
  <c r="P196" i="87"/>
  <c r="N188" i="87"/>
  <c r="P188" i="87"/>
  <c r="N180" i="87"/>
  <c r="P180" i="87"/>
  <c r="N170" i="87"/>
  <c r="P170" i="87"/>
  <c r="N162" i="87"/>
  <c r="P162" i="87"/>
  <c r="N154" i="87"/>
  <c r="P154" i="87"/>
  <c r="N146" i="87"/>
  <c r="P146" i="87"/>
  <c r="N136" i="87"/>
  <c r="P136" i="87"/>
  <c r="N128" i="87"/>
  <c r="P128" i="87"/>
  <c r="N119" i="87"/>
  <c r="P119" i="87"/>
  <c r="N111" i="87"/>
  <c r="P111" i="87"/>
  <c r="N103" i="87"/>
  <c r="P103" i="87"/>
  <c r="N93" i="87"/>
  <c r="P93" i="87"/>
  <c r="N84" i="87"/>
  <c r="P84" i="87"/>
  <c r="N76" i="87"/>
  <c r="P76" i="87"/>
  <c r="N68" i="87"/>
  <c r="P68" i="87"/>
  <c r="N60" i="87"/>
  <c r="P60" i="87"/>
  <c r="N52" i="87"/>
  <c r="P52" i="87"/>
  <c r="N40" i="87"/>
  <c r="P40" i="87"/>
  <c r="N32" i="87"/>
  <c r="P32" i="87"/>
  <c r="N24" i="87"/>
  <c r="P24" i="87"/>
  <c r="N16" i="87"/>
  <c r="P16" i="87"/>
  <c r="N8" i="87"/>
  <c r="P8" i="87"/>
  <c r="N267" i="86"/>
  <c r="P267" i="86"/>
  <c r="N259" i="86"/>
  <c r="P259" i="86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9" i="86"/>
  <c r="P179" i="86"/>
  <c r="N169" i="86"/>
  <c r="P169" i="86"/>
  <c r="N161" i="86"/>
  <c r="P161" i="86"/>
  <c r="N153" i="86"/>
  <c r="P153" i="86"/>
  <c r="N145" i="86"/>
  <c r="P145" i="86"/>
  <c r="N135" i="86"/>
  <c r="P135" i="86"/>
  <c r="N127" i="86"/>
  <c r="P127" i="86"/>
  <c r="N118" i="86"/>
  <c r="P118" i="86"/>
  <c r="N110" i="86"/>
  <c r="P110" i="86"/>
  <c r="N102" i="86"/>
  <c r="P102" i="86"/>
  <c r="N92" i="86"/>
  <c r="P92" i="86"/>
  <c r="N83" i="86"/>
  <c r="P83" i="86"/>
  <c r="N75" i="86"/>
  <c r="P75" i="86"/>
  <c r="N67" i="86"/>
  <c r="P67" i="86"/>
  <c r="N59" i="86"/>
  <c r="P59" i="86"/>
  <c r="N51" i="86"/>
  <c r="P51" i="86"/>
  <c r="N39" i="86"/>
  <c r="P39" i="86"/>
  <c r="N31" i="86"/>
  <c r="P31" i="86"/>
  <c r="N23" i="86"/>
  <c r="P23" i="86"/>
  <c r="N15" i="86"/>
  <c r="P15" i="86"/>
  <c r="N7" i="86"/>
  <c r="P7" i="86"/>
  <c r="N266" i="85"/>
  <c r="P266" i="85"/>
  <c r="N258" i="85"/>
  <c r="P258" i="85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8" i="85"/>
  <c r="P178" i="85"/>
  <c r="N168" i="85"/>
  <c r="P168" i="85"/>
  <c r="N160" i="85"/>
  <c r="P160" i="85"/>
  <c r="N152" i="85"/>
  <c r="P152" i="85"/>
  <c r="N144" i="85"/>
  <c r="P144" i="85"/>
  <c r="N134" i="85"/>
  <c r="P134" i="85"/>
  <c r="N126" i="85"/>
  <c r="P126" i="85"/>
  <c r="N117" i="85"/>
  <c r="P117" i="85"/>
  <c r="N109" i="85"/>
  <c r="P109" i="85"/>
  <c r="N101" i="85"/>
  <c r="P101" i="85"/>
  <c r="N91" i="85"/>
  <c r="P91" i="85"/>
  <c r="N82" i="85"/>
  <c r="P82" i="85"/>
  <c r="N74" i="85"/>
  <c r="P74" i="85"/>
  <c r="N66" i="85"/>
  <c r="P66" i="85"/>
  <c r="N58" i="85"/>
  <c r="P58" i="85"/>
  <c r="N50" i="85"/>
  <c r="P50" i="85"/>
  <c r="N38" i="85"/>
  <c r="P38" i="85"/>
  <c r="N30" i="85"/>
  <c r="P30" i="85"/>
  <c r="N22" i="85"/>
  <c r="P22" i="85"/>
  <c r="N14" i="85"/>
  <c r="P14" i="85"/>
  <c r="N6" i="85"/>
  <c r="P6" i="85"/>
  <c r="N265" i="84"/>
  <c r="P265" i="84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5" i="84"/>
  <c r="P175" i="84"/>
  <c r="N167" i="84"/>
  <c r="P167" i="84"/>
  <c r="N159" i="84"/>
  <c r="P159" i="84"/>
  <c r="N151" i="84"/>
  <c r="P151" i="84"/>
  <c r="N143" i="84"/>
  <c r="P143" i="84"/>
  <c r="N133" i="84"/>
  <c r="P133" i="84"/>
  <c r="N124" i="84"/>
  <c r="P124" i="84"/>
  <c r="N116" i="84"/>
  <c r="P116" i="84"/>
  <c r="N108" i="84"/>
  <c r="P108" i="84"/>
  <c r="N100" i="84"/>
  <c r="P100" i="84"/>
  <c r="N90" i="84"/>
  <c r="P90" i="84"/>
  <c r="N81" i="84"/>
  <c r="P81" i="84"/>
  <c r="N73" i="84"/>
  <c r="P73" i="84"/>
  <c r="N65" i="84"/>
  <c r="P65" i="84"/>
  <c r="N57" i="84"/>
  <c r="P57" i="84"/>
  <c r="N49" i="84"/>
  <c r="P49" i="84"/>
  <c r="N37" i="84"/>
  <c r="P37" i="84"/>
  <c r="N29" i="84"/>
  <c r="P29" i="84"/>
  <c r="N21" i="84"/>
  <c r="P21" i="84"/>
  <c r="N13" i="84"/>
  <c r="P13" i="84"/>
  <c r="N264" i="83"/>
  <c r="P264" i="83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4" i="83"/>
  <c r="P174" i="83"/>
  <c r="N166" i="83"/>
  <c r="P166" i="83"/>
  <c r="N158" i="83"/>
  <c r="P158" i="83"/>
  <c r="N150" i="83"/>
  <c r="P150" i="83"/>
  <c r="N142" i="83"/>
  <c r="P142" i="83"/>
  <c r="N132" i="83"/>
  <c r="P132" i="83"/>
  <c r="N123" i="83"/>
  <c r="P123" i="83"/>
  <c r="N115" i="83"/>
  <c r="P115" i="83"/>
  <c r="N107" i="83"/>
  <c r="P107" i="83"/>
  <c r="N98" i="83"/>
  <c r="P98" i="83"/>
  <c r="N89" i="83"/>
  <c r="P89" i="83"/>
  <c r="N80" i="83"/>
  <c r="P80" i="83"/>
  <c r="N72" i="83"/>
  <c r="P72" i="83"/>
  <c r="N64" i="83"/>
  <c r="P64" i="83"/>
  <c r="N56" i="83"/>
  <c r="P56" i="83"/>
  <c r="N45" i="83"/>
  <c r="P45" i="83"/>
  <c r="N36" i="83"/>
  <c r="P36" i="83"/>
  <c r="N28" i="83"/>
  <c r="P28" i="83"/>
  <c r="N20" i="83"/>
  <c r="P20" i="83"/>
  <c r="N12" i="83"/>
  <c r="P12" i="83"/>
  <c r="N263" i="82"/>
  <c r="P263" i="82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3" i="82"/>
  <c r="P173" i="82"/>
  <c r="N165" i="82"/>
  <c r="P165" i="82"/>
  <c r="N157" i="82"/>
  <c r="P157" i="82"/>
  <c r="N149" i="82"/>
  <c r="P149" i="82"/>
  <c r="N141" i="82"/>
  <c r="P141" i="82"/>
  <c r="N131" i="82"/>
  <c r="P131" i="82"/>
  <c r="N122" i="82"/>
  <c r="P122" i="82"/>
  <c r="N114" i="82"/>
  <c r="P114" i="82"/>
  <c r="N106" i="82"/>
  <c r="P106" i="82"/>
  <c r="N97" i="82"/>
  <c r="P97" i="82"/>
  <c r="N88" i="82"/>
  <c r="P88" i="82"/>
  <c r="N79" i="82"/>
  <c r="P79" i="82"/>
  <c r="N71" i="82"/>
  <c r="P71" i="82"/>
  <c r="N63" i="82"/>
  <c r="P63" i="82"/>
  <c r="N55" i="82"/>
  <c r="P55" i="82"/>
  <c r="N44" i="82"/>
  <c r="P44" i="82"/>
  <c r="N35" i="82"/>
  <c r="P35" i="82"/>
  <c r="N27" i="82"/>
  <c r="P27" i="82"/>
  <c r="N19" i="82"/>
  <c r="P19" i="82"/>
  <c r="N11" i="82"/>
  <c r="P11" i="82"/>
  <c r="N262" i="81"/>
  <c r="P262" i="81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2" i="81"/>
  <c r="P172" i="81"/>
  <c r="N164" i="81"/>
  <c r="P164" i="81"/>
  <c r="N156" i="81"/>
  <c r="P156" i="81"/>
  <c r="N148" i="81"/>
  <c r="P148" i="81"/>
  <c r="N140" i="81"/>
  <c r="P140" i="81"/>
  <c r="N130" i="81"/>
  <c r="P130" i="81"/>
  <c r="N121" i="81"/>
  <c r="P121" i="81"/>
  <c r="N113" i="81"/>
  <c r="P113" i="81"/>
  <c r="N105" i="81"/>
  <c r="P105" i="81"/>
  <c r="N96" i="81"/>
  <c r="P96" i="81"/>
  <c r="N87" i="81"/>
  <c r="P87" i="81"/>
  <c r="N78" i="81"/>
  <c r="P78" i="81"/>
  <c r="N70" i="81"/>
  <c r="P70" i="81"/>
  <c r="N62" i="81"/>
  <c r="P62" i="81"/>
  <c r="N54" i="81"/>
  <c r="P54" i="81"/>
  <c r="N43" i="81"/>
  <c r="P43" i="81"/>
  <c r="N34" i="81"/>
  <c r="P34" i="81"/>
  <c r="N26" i="81"/>
  <c r="P26" i="81"/>
  <c r="N18" i="81"/>
  <c r="P18" i="81"/>
  <c r="N10" i="81"/>
  <c r="P10" i="81"/>
  <c r="N269" i="80"/>
  <c r="P269" i="80"/>
  <c r="N261" i="80"/>
  <c r="P261" i="80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71" i="80"/>
  <c r="P171" i="80"/>
  <c r="N163" i="80"/>
  <c r="P163" i="80"/>
  <c r="N155" i="80"/>
  <c r="P155" i="80"/>
  <c r="N147" i="80"/>
  <c r="P147" i="80"/>
  <c r="N137" i="80"/>
  <c r="P137" i="80"/>
  <c r="N129" i="80"/>
  <c r="P129" i="80"/>
  <c r="N120" i="80"/>
  <c r="P120" i="80"/>
  <c r="N112" i="80"/>
  <c r="P112" i="80"/>
  <c r="N104" i="80"/>
  <c r="P104" i="80"/>
  <c r="N94" i="80"/>
  <c r="P94" i="80"/>
  <c r="N85" i="80"/>
  <c r="P85" i="80"/>
  <c r="N77" i="80"/>
  <c r="P77" i="80"/>
  <c r="N69" i="80"/>
  <c r="P69" i="80"/>
  <c r="N61" i="80"/>
  <c r="P61" i="80"/>
  <c r="N53" i="80"/>
  <c r="P53" i="80"/>
  <c r="N42" i="80"/>
  <c r="P42" i="80"/>
  <c r="N33" i="80"/>
  <c r="P33" i="80"/>
  <c r="N25" i="80"/>
  <c r="P25" i="80"/>
  <c r="N17" i="80"/>
  <c r="P17" i="80"/>
  <c r="N9" i="80"/>
  <c r="P9" i="80"/>
  <c r="N268" i="79"/>
  <c r="P268" i="79"/>
  <c r="N260" i="79"/>
  <c r="P260" i="79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80" i="79"/>
  <c r="P180" i="79"/>
  <c r="N170" i="79"/>
  <c r="P170" i="79"/>
  <c r="N162" i="79"/>
  <c r="P162" i="79"/>
  <c r="N154" i="79"/>
  <c r="P154" i="79"/>
  <c r="N146" i="79"/>
  <c r="P146" i="79"/>
  <c r="N136" i="79"/>
  <c r="P136" i="79"/>
  <c r="N128" i="79"/>
  <c r="P128" i="79"/>
  <c r="N119" i="79"/>
  <c r="P119" i="79"/>
  <c r="N111" i="79"/>
  <c r="P111" i="79"/>
  <c r="N103" i="79"/>
  <c r="P103" i="79"/>
  <c r="N93" i="79"/>
  <c r="P93" i="79"/>
  <c r="N84" i="79"/>
  <c r="P84" i="79"/>
  <c r="N76" i="79"/>
  <c r="P76" i="79"/>
  <c r="N68" i="79"/>
  <c r="P68" i="79"/>
  <c r="N60" i="79"/>
  <c r="P60" i="79"/>
  <c r="N52" i="79"/>
  <c r="P52" i="79"/>
  <c r="N40" i="79"/>
  <c r="P40" i="79"/>
  <c r="N32" i="79"/>
  <c r="P32" i="79"/>
  <c r="N24" i="79"/>
  <c r="P24" i="79"/>
  <c r="N16" i="79"/>
  <c r="P16" i="79"/>
  <c r="N8" i="79"/>
  <c r="P8" i="79"/>
  <c r="N267" i="78"/>
  <c r="P267" i="78"/>
  <c r="N259" i="78"/>
  <c r="P259" i="78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9" i="78"/>
  <c r="P179" i="78"/>
  <c r="N169" i="78"/>
  <c r="P169" i="78"/>
  <c r="N161" i="78"/>
  <c r="P161" i="78"/>
  <c r="N153" i="78"/>
  <c r="P153" i="78"/>
  <c r="N145" i="78"/>
  <c r="P145" i="78"/>
  <c r="N135" i="78"/>
  <c r="P135" i="78"/>
  <c r="N127" i="78"/>
  <c r="P127" i="78"/>
  <c r="N118" i="78"/>
  <c r="P118" i="78"/>
  <c r="N110" i="78"/>
  <c r="P110" i="78"/>
  <c r="N102" i="78"/>
  <c r="P102" i="78"/>
  <c r="N92" i="78"/>
  <c r="P92" i="78"/>
  <c r="N83" i="78"/>
  <c r="P83" i="78"/>
  <c r="N75" i="78"/>
  <c r="P75" i="78"/>
  <c r="N67" i="78"/>
  <c r="P67" i="78"/>
  <c r="N59" i="78"/>
  <c r="P59" i="78"/>
  <c r="N51" i="78"/>
  <c r="P51" i="78"/>
  <c r="N39" i="78"/>
  <c r="P39" i="78"/>
  <c r="N31" i="78"/>
  <c r="P31" i="78"/>
  <c r="N23" i="78"/>
  <c r="P23" i="78"/>
  <c r="N15" i="78"/>
  <c r="P15" i="78"/>
  <c r="N7" i="78"/>
  <c r="P7" i="78"/>
  <c r="N266" i="77"/>
  <c r="P266" i="77"/>
  <c r="N258" i="77"/>
  <c r="P258" i="77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8" i="77"/>
  <c r="P178" i="77"/>
  <c r="N168" i="77"/>
  <c r="P168" i="77"/>
  <c r="N160" i="77"/>
  <c r="P160" i="77"/>
  <c r="N152" i="77"/>
  <c r="P152" i="77"/>
  <c r="N144" i="77"/>
  <c r="P144" i="77"/>
  <c r="N134" i="77"/>
  <c r="P134" i="77"/>
  <c r="N126" i="77"/>
  <c r="P126" i="77"/>
  <c r="N117" i="77"/>
  <c r="P117" i="77"/>
  <c r="N109" i="77"/>
  <c r="P109" i="77"/>
  <c r="N101" i="77"/>
  <c r="P101" i="77"/>
  <c r="N91" i="77"/>
  <c r="P91" i="77"/>
  <c r="N82" i="77"/>
  <c r="P82" i="77"/>
  <c r="N74" i="77"/>
  <c r="P74" i="77"/>
  <c r="N66" i="77"/>
  <c r="P66" i="77"/>
  <c r="N58" i="77"/>
  <c r="P58" i="77"/>
  <c r="N50" i="77"/>
  <c r="P50" i="77"/>
  <c r="N38" i="77"/>
  <c r="P38" i="77"/>
  <c r="N30" i="77"/>
  <c r="P30" i="77"/>
  <c r="N22" i="77"/>
  <c r="P22" i="77"/>
  <c r="N14" i="77"/>
  <c r="P14" i="77"/>
  <c r="N6" i="77"/>
  <c r="P6" i="77"/>
  <c r="N265" i="76"/>
  <c r="P265" i="76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5" i="76"/>
  <c r="P175" i="76"/>
  <c r="N167" i="76"/>
  <c r="P167" i="76"/>
  <c r="N159" i="76"/>
  <c r="P159" i="76"/>
  <c r="N151" i="76"/>
  <c r="P151" i="76"/>
  <c r="N143" i="76"/>
  <c r="P143" i="76"/>
  <c r="N133" i="76"/>
  <c r="P133" i="76"/>
  <c r="N124" i="76"/>
  <c r="P124" i="76"/>
  <c r="N116" i="76"/>
  <c r="P116" i="76"/>
  <c r="N108" i="76"/>
  <c r="P108" i="76"/>
  <c r="N100" i="76"/>
  <c r="P100" i="76"/>
  <c r="N90" i="76"/>
  <c r="P90" i="76"/>
  <c r="N81" i="76"/>
  <c r="P81" i="76"/>
  <c r="N73" i="76"/>
  <c r="P73" i="76"/>
  <c r="N65" i="76"/>
  <c r="P65" i="76"/>
  <c r="N57" i="76"/>
  <c r="P57" i="76"/>
  <c r="N49" i="76"/>
  <c r="P49" i="76"/>
  <c r="N37" i="76"/>
  <c r="P37" i="76"/>
  <c r="N29" i="76"/>
  <c r="P29" i="76"/>
  <c r="N21" i="76"/>
  <c r="P21" i="76"/>
  <c r="N13" i="76"/>
  <c r="P13" i="76"/>
  <c r="N264" i="75"/>
  <c r="P264" i="75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4" i="75"/>
  <c r="P174" i="75"/>
  <c r="N166" i="75"/>
  <c r="P166" i="75"/>
  <c r="N158" i="75"/>
  <c r="P158" i="75"/>
  <c r="N150" i="75"/>
  <c r="P150" i="75"/>
  <c r="N142" i="75"/>
  <c r="P142" i="75"/>
  <c r="N132" i="75"/>
  <c r="P132" i="75"/>
  <c r="N123" i="75"/>
  <c r="P123" i="75"/>
  <c r="N115" i="75"/>
  <c r="P115" i="75"/>
  <c r="N107" i="75"/>
  <c r="P107" i="75"/>
  <c r="N98" i="75"/>
  <c r="P98" i="75"/>
  <c r="N89" i="75"/>
  <c r="P89" i="75"/>
  <c r="N80" i="75"/>
  <c r="P80" i="75"/>
  <c r="N72" i="75"/>
  <c r="P72" i="75"/>
  <c r="N64" i="75"/>
  <c r="P64" i="75"/>
  <c r="N56" i="75"/>
  <c r="P56" i="75"/>
  <c r="N45" i="75"/>
  <c r="P45" i="75"/>
  <c r="N36" i="75"/>
  <c r="P36" i="75"/>
  <c r="N28" i="75"/>
  <c r="P28" i="75"/>
  <c r="N20" i="75"/>
  <c r="P20" i="75"/>
  <c r="N12" i="75"/>
  <c r="P12" i="75"/>
  <c r="N263" i="74"/>
  <c r="P263" i="74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3" i="74"/>
  <c r="P173" i="74"/>
  <c r="N165" i="74"/>
  <c r="P165" i="74"/>
  <c r="N157" i="74"/>
  <c r="P157" i="74"/>
  <c r="N149" i="74"/>
  <c r="P149" i="74"/>
  <c r="N141" i="74"/>
  <c r="P141" i="74"/>
  <c r="N131" i="74"/>
  <c r="P131" i="74"/>
  <c r="N122" i="74"/>
  <c r="P122" i="74"/>
  <c r="N114" i="74"/>
  <c r="P114" i="74"/>
  <c r="N106" i="74"/>
  <c r="P106" i="74"/>
  <c r="N97" i="74"/>
  <c r="P97" i="74"/>
  <c r="N88" i="74"/>
  <c r="P88" i="74"/>
  <c r="N79" i="74"/>
  <c r="P79" i="74"/>
  <c r="N71" i="74"/>
  <c r="P71" i="74"/>
  <c r="N63" i="74"/>
  <c r="P63" i="74"/>
  <c r="N55" i="74"/>
  <c r="P55" i="74"/>
  <c r="N44" i="74"/>
  <c r="P44" i="74"/>
  <c r="N35" i="74"/>
  <c r="P35" i="74"/>
  <c r="N27" i="74"/>
  <c r="P27" i="74"/>
  <c r="N19" i="74"/>
  <c r="P19" i="74"/>
  <c r="N11" i="74"/>
  <c r="P11" i="74"/>
  <c r="N262" i="73"/>
  <c r="P262" i="73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2" i="73"/>
  <c r="P172" i="73"/>
  <c r="N164" i="73"/>
  <c r="P164" i="73"/>
  <c r="N156" i="73"/>
  <c r="P156" i="73"/>
  <c r="N148" i="73"/>
  <c r="P148" i="73"/>
  <c r="N140" i="73"/>
  <c r="P140" i="73"/>
  <c r="N130" i="73"/>
  <c r="P130" i="73"/>
  <c r="N121" i="73"/>
  <c r="P121" i="73"/>
  <c r="N113" i="73"/>
  <c r="P113" i="73"/>
  <c r="N105" i="73"/>
  <c r="P105" i="73"/>
  <c r="N96" i="73"/>
  <c r="P96" i="73"/>
  <c r="N87" i="73"/>
  <c r="P87" i="73"/>
  <c r="N78" i="73"/>
  <c r="P78" i="73"/>
  <c r="N70" i="73"/>
  <c r="P70" i="73"/>
  <c r="N62" i="73"/>
  <c r="P62" i="73"/>
  <c r="N54" i="73"/>
  <c r="P54" i="73"/>
  <c r="N43" i="73"/>
  <c r="P43" i="73"/>
  <c r="N34" i="73"/>
  <c r="P34" i="73"/>
  <c r="N26" i="73"/>
  <c r="P26" i="73"/>
  <c r="N18" i="73"/>
  <c r="P18" i="73"/>
  <c r="N10" i="73"/>
  <c r="P10" i="73"/>
  <c r="N269" i="72"/>
  <c r="P269" i="72"/>
  <c r="N261" i="72"/>
  <c r="P261" i="72"/>
  <c r="P185" i="93"/>
  <c r="P116" i="93"/>
  <c r="P49" i="93"/>
  <c r="P264" i="92"/>
  <c r="P200" i="92"/>
  <c r="P132" i="92"/>
  <c r="P64" i="92"/>
  <c r="P215" i="91"/>
  <c r="P149" i="91"/>
  <c r="P79" i="91"/>
  <c r="P11" i="91"/>
  <c r="P230" i="90"/>
  <c r="P164" i="90"/>
  <c r="P42" i="89"/>
  <c r="P161" i="88"/>
  <c r="P126" i="87"/>
  <c r="N156" i="90"/>
  <c r="P156" i="90"/>
  <c r="N148" i="90"/>
  <c r="P148" i="90"/>
  <c r="N140" i="90"/>
  <c r="P140" i="90"/>
  <c r="N121" i="90"/>
  <c r="P121" i="90"/>
  <c r="N113" i="90"/>
  <c r="P113" i="90"/>
  <c r="N105" i="90"/>
  <c r="P105" i="90"/>
  <c r="N96" i="90"/>
  <c r="P96" i="90"/>
  <c r="N87" i="90"/>
  <c r="P87" i="90"/>
  <c r="N78" i="90"/>
  <c r="P78" i="90"/>
  <c r="N70" i="90"/>
  <c r="P70" i="90"/>
  <c r="N54" i="90"/>
  <c r="P54" i="90"/>
  <c r="N43" i="90"/>
  <c r="P43" i="90"/>
  <c r="N34" i="90"/>
  <c r="P34" i="90"/>
  <c r="N26" i="90"/>
  <c r="P26" i="90"/>
  <c r="N18" i="90"/>
  <c r="P18" i="90"/>
  <c r="N10" i="90"/>
  <c r="P10" i="90"/>
  <c r="N269" i="89"/>
  <c r="P269" i="89"/>
  <c r="N261" i="89"/>
  <c r="P261" i="89"/>
  <c r="N253" i="89"/>
  <c r="P253" i="89"/>
  <c r="N237" i="89"/>
  <c r="P237" i="89"/>
  <c r="N229" i="89"/>
  <c r="P229" i="89"/>
  <c r="N221" i="89"/>
  <c r="P221" i="89"/>
  <c r="N205" i="89"/>
  <c r="P205" i="89"/>
  <c r="N197" i="89"/>
  <c r="P197" i="89"/>
  <c r="N189" i="89"/>
  <c r="P189" i="89"/>
  <c r="N171" i="89"/>
  <c r="P171" i="89"/>
  <c r="N163" i="89"/>
  <c r="P163" i="89"/>
  <c r="N155" i="89"/>
  <c r="P155" i="89"/>
  <c r="N137" i="89"/>
  <c r="P137" i="89"/>
  <c r="N129" i="89"/>
  <c r="P129" i="89"/>
  <c r="N120" i="89"/>
  <c r="P120" i="89"/>
  <c r="N104" i="89"/>
  <c r="P104" i="89"/>
  <c r="N94" i="89"/>
  <c r="P94" i="89"/>
  <c r="N85" i="89"/>
  <c r="P85" i="89"/>
  <c r="N69" i="89"/>
  <c r="P69" i="89"/>
  <c r="N61" i="89"/>
  <c r="P61" i="89"/>
  <c r="N53" i="89"/>
  <c r="P53" i="89"/>
  <c r="N33" i="89"/>
  <c r="P33" i="89"/>
  <c r="N25" i="89"/>
  <c r="P25" i="89"/>
  <c r="N17" i="89"/>
  <c r="P17" i="89"/>
  <c r="N268" i="88"/>
  <c r="P268" i="88"/>
  <c r="N260" i="88"/>
  <c r="P260" i="88"/>
  <c r="N252" i="88"/>
  <c r="P252" i="88"/>
  <c r="N244" i="88"/>
  <c r="P244" i="88"/>
  <c r="N236" i="88"/>
  <c r="P236" i="88"/>
  <c r="N228" i="88"/>
  <c r="P228" i="88"/>
  <c r="N220" i="88"/>
  <c r="P220" i="88"/>
  <c r="N212" i="88"/>
  <c r="P212" i="88"/>
  <c r="N204" i="88"/>
  <c r="P204" i="88"/>
  <c r="N196" i="88"/>
  <c r="P196" i="88"/>
  <c r="N188" i="88"/>
  <c r="P188" i="88"/>
  <c r="N180" i="88"/>
  <c r="P180" i="88"/>
  <c r="N170" i="88"/>
  <c r="P170" i="88"/>
  <c r="N162" i="88"/>
  <c r="P162" i="88"/>
  <c r="N154" i="88"/>
  <c r="P154" i="88"/>
  <c r="N146" i="88"/>
  <c r="P146" i="88"/>
  <c r="N136" i="88"/>
  <c r="P136" i="88"/>
  <c r="N128" i="88"/>
  <c r="P128" i="88"/>
  <c r="N119" i="88"/>
  <c r="P119" i="88"/>
  <c r="N111" i="88"/>
  <c r="P111" i="88"/>
  <c r="N103" i="88"/>
  <c r="P103" i="88"/>
  <c r="N93" i="88"/>
  <c r="P93" i="88"/>
  <c r="N84" i="88"/>
  <c r="P84" i="88"/>
  <c r="N76" i="88"/>
  <c r="P76" i="88"/>
  <c r="N68" i="88"/>
  <c r="P68" i="88"/>
  <c r="N60" i="88"/>
  <c r="P60" i="88"/>
  <c r="N52" i="88"/>
  <c r="P52" i="88"/>
  <c r="N40" i="88"/>
  <c r="P40" i="88"/>
  <c r="N32" i="88"/>
  <c r="P32" i="88"/>
  <c r="N24" i="88"/>
  <c r="P24" i="88"/>
  <c r="N16" i="88"/>
  <c r="P16" i="88"/>
  <c r="N8" i="88"/>
  <c r="P8" i="88"/>
  <c r="N267" i="87"/>
  <c r="P267" i="87"/>
  <c r="N259" i="87"/>
  <c r="P259" i="87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95" i="87"/>
  <c r="P195" i="87"/>
  <c r="N187" i="87"/>
  <c r="P187" i="87"/>
  <c r="N179" i="87"/>
  <c r="P179" i="87"/>
  <c r="N169" i="87"/>
  <c r="P169" i="87"/>
  <c r="N161" i="87"/>
  <c r="P161" i="87"/>
  <c r="N153" i="87"/>
  <c r="P153" i="87"/>
  <c r="N145" i="87"/>
  <c r="P145" i="87"/>
  <c r="N135" i="87"/>
  <c r="P135" i="87"/>
  <c r="N127" i="87"/>
  <c r="P127" i="87"/>
  <c r="N118" i="87"/>
  <c r="P118" i="87"/>
  <c r="N110" i="87"/>
  <c r="P110" i="87"/>
  <c r="N102" i="87"/>
  <c r="P102" i="87"/>
  <c r="N92" i="87"/>
  <c r="P92" i="87"/>
  <c r="N83" i="87"/>
  <c r="P83" i="87"/>
  <c r="N75" i="87"/>
  <c r="P75" i="87"/>
  <c r="N67" i="87"/>
  <c r="P67" i="87"/>
  <c r="N59" i="87"/>
  <c r="P59" i="87"/>
  <c r="N51" i="87"/>
  <c r="P51" i="87"/>
  <c r="N39" i="87"/>
  <c r="P39" i="87"/>
  <c r="N31" i="87"/>
  <c r="P31" i="87"/>
  <c r="N23" i="87"/>
  <c r="P23" i="87"/>
  <c r="N15" i="87"/>
  <c r="P15" i="87"/>
  <c r="N7" i="87"/>
  <c r="P7" i="87"/>
  <c r="N266" i="86"/>
  <c r="P266" i="86"/>
  <c r="N258" i="86"/>
  <c r="P258" i="86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8" i="86"/>
  <c r="P178" i="86"/>
  <c r="N168" i="86"/>
  <c r="P168" i="86"/>
  <c r="N160" i="86"/>
  <c r="P160" i="86"/>
  <c r="N152" i="86"/>
  <c r="P152" i="86"/>
  <c r="N144" i="86"/>
  <c r="P144" i="86"/>
  <c r="N134" i="86"/>
  <c r="P134" i="86"/>
  <c r="N126" i="86"/>
  <c r="P126" i="86"/>
  <c r="N117" i="86"/>
  <c r="P117" i="86"/>
  <c r="N109" i="86"/>
  <c r="P109" i="86"/>
  <c r="N101" i="86"/>
  <c r="P101" i="86"/>
  <c r="N91" i="86"/>
  <c r="P91" i="86"/>
  <c r="N82" i="86"/>
  <c r="P82" i="86"/>
  <c r="N74" i="86"/>
  <c r="P74" i="86"/>
  <c r="N66" i="86"/>
  <c r="P66" i="86"/>
  <c r="N58" i="86"/>
  <c r="P58" i="86"/>
  <c r="N50" i="86"/>
  <c r="P50" i="86"/>
  <c r="N38" i="86"/>
  <c r="P38" i="86"/>
  <c r="N30" i="86"/>
  <c r="P30" i="86"/>
  <c r="N22" i="86"/>
  <c r="P22" i="86"/>
  <c r="N14" i="86"/>
  <c r="P14" i="86"/>
  <c r="N6" i="86"/>
  <c r="P6" i="86"/>
  <c r="N265" i="85"/>
  <c r="P265" i="85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5" i="85"/>
  <c r="P175" i="85"/>
  <c r="N167" i="85"/>
  <c r="P167" i="85"/>
  <c r="N159" i="85"/>
  <c r="P159" i="85"/>
  <c r="N151" i="85"/>
  <c r="P151" i="85"/>
  <c r="N143" i="85"/>
  <c r="P143" i="85"/>
  <c r="N133" i="85"/>
  <c r="P133" i="85"/>
  <c r="N124" i="85"/>
  <c r="P124" i="85"/>
  <c r="N116" i="85"/>
  <c r="P116" i="85"/>
  <c r="N108" i="85"/>
  <c r="P108" i="85"/>
  <c r="N100" i="85"/>
  <c r="P100" i="85"/>
  <c r="N90" i="85"/>
  <c r="P90" i="85"/>
  <c r="N81" i="85"/>
  <c r="P81" i="85"/>
  <c r="N73" i="85"/>
  <c r="P73" i="85"/>
  <c r="N65" i="85"/>
  <c r="P65" i="85"/>
  <c r="N57" i="85"/>
  <c r="P57" i="85"/>
  <c r="N49" i="85"/>
  <c r="P49" i="85"/>
  <c r="N37" i="85"/>
  <c r="P37" i="85"/>
  <c r="N29" i="85"/>
  <c r="P29" i="85"/>
  <c r="N21" i="85"/>
  <c r="P21" i="85"/>
  <c r="N13" i="85"/>
  <c r="P13" i="85"/>
  <c r="N264" i="84"/>
  <c r="P264" i="84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4" i="84"/>
  <c r="P174" i="84"/>
  <c r="N166" i="84"/>
  <c r="P166" i="84"/>
  <c r="N158" i="84"/>
  <c r="P158" i="84"/>
  <c r="N150" i="84"/>
  <c r="P150" i="84"/>
  <c r="N142" i="84"/>
  <c r="P142" i="84"/>
  <c r="N132" i="84"/>
  <c r="P132" i="84"/>
  <c r="N123" i="84"/>
  <c r="P123" i="84"/>
  <c r="N115" i="84"/>
  <c r="P115" i="84"/>
  <c r="N107" i="84"/>
  <c r="P107" i="84"/>
  <c r="N98" i="84"/>
  <c r="P98" i="84"/>
  <c r="N89" i="84"/>
  <c r="P89" i="84"/>
  <c r="N80" i="84"/>
  <c r="P80" i="84"/>
  <c r="N72" i="84"/>
  <c r="P72" i="84"/>
  <c r="N64" i="84"/>
  <c r="P64" i="84"/>
  <c r="N56" i="84"/>
  <c r="P56" i="84"/>
  <c r="N45" i="84"/>
  <c r="P45" i="84"/>
  <c r="N36" i="84"/>
  <c r="P36" i="84"/>
  <c r="N28" i="84"/>
  <c r="P28" i="84"/>
  <c r="N20" i="84"/>
  <c r="P20" i="84"/>
  <c r="N12" i="84"/>
  <c r="P12" i="84"/>
  <c r="N263" i="83"/>
  <c r="P263" i="83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3" i="83"/>
  <c r="P173" i="83"/>
  <c r="N165" i="83"/>
  <c r="P165" i="83"/>
  <c r="N157" i="83"/>
  <c r="P157" i="83"/>
  <c r="N149" i="83"/>
  <c r="P149" i="83"/>
  <c r="N141" i="83"/>
  <c r="P141" i="83"/>
  <c r="N131" i="83"/>
  <c r="P131" i="83"/>
  <c r="N122" i="83"/>
  <c r="P122" i="83"/>
  <c r="N114" i="83"/>
  <c r="P114" i="83"/>
  <c r="N106" i="83"/>
  <c r="P106" i="83"/>
  <c r="N97" i="83"/>
  <c r="P97" i="83"/>
  <c r="N88" i="83"/>
  <c r="P88" i="83"/>
  <c r="N79" i="83"/>
  <c r="P79" i="83"/>
  <c r="N71" i="83"/>
  <c r="P71" i="83"/>
  <c r="N63" i="83"/>
  <c r="P63" i="83"/>
  <c r="N55" i="83"/>
  <c r="P55" i="83"/>
  <c r="N44" i="83"/>
  <c r="P44" i="83"/>
  <c r="N35" i="83"/>
  <c r="P35" i="83"/>
  <c r="N27" i="83"/>
  <c r="P27" i="83"/>
  <c r="N19" i="83"/>
  <c r="P19" i="83"/>
  <c r="N11" i="83"/>
  <c r="P11" i="83"/>
  <c r="N262" i="82"/>
  <c r="P262" i="82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2" i="82"/>
  <c r="P172" i="82"/>
  <c r="N164" i="82"/>
  <c r="P164" i="82"/>
  <c r="N156" i="82"/>
  <c r="P156" i="82"/>
  <c r="N148" i="82"/>
  <c r="P148" i="82"/>
  <c r="N140" i="82"/>
  <c r="P140" i="82"/>
  <c r="N130" i="82"/>
  <c r="P130" i="82"/>
  <c r="N121" i="82"/>
  <c r="P121" i="82"/>
  <c r="N113" i="82"/>
  <c r="P113" i="82"/>
  <c r="N105" i="82"/>
  <c r="P105" i="82"/>
  <c r="N96" i="82"/>
  <c r="P96" i="82"/>
  <c r="N87" i="82"/>
  <c r="P87" i="82"/>
  <c r="N78" i="82"/>
  <c r="P78" i="82"/>
  <c r="N70" i="82"/>
  <c r="P70" i="82"/>
  <c r="N62" i="82"/>
  <c r="P62" i="82"/>
  <c r="N54" i="82"/>
  <c r="P54" i="82"/>
  <c r="N43" i="82"/>
  <c r="P43" i="82"/>
  <c r="N34" i="82"/>
  <c r="P34" i="82"/>
  <c r="N26" i="82"/>
  <c r="P26" i="82"/>
  <c r="N18" i="82"/>
  <c r="P18" i="82"/>
  <c r="N10" i="82"/>
  <c r="P10" i="82"/>
  <c r="N269" i="81"/>
  <c r="P269" i="81"/>
  <c r="N261" i="81"/>
  <c r="P261" i="81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71" i="81"/>
  <c r="P171" i="81"/>
  <c r="N163" i="81"/>
  <c r="P163" i="81"/>
  <c r="N155" i="81"/>
  <c r="P155" i="81"/>
  <c r="N147" i="81"/>
  <c r="P147" i="81"/>
  <c r="N137" i="81"/>
  <c r="P137" i="81"/>
  <c r="N129" i="81"/>
  <c r="P129" i="81"/>
  <c r="N120" i="81"/>
  <c r="P120" i="81"/>
  <c r="N112" i="81"/>
  <c r="P112" i="81"/>
  <c r="N104" i="81"/>
  <c r="P104" i="81"/>
  <c r="N94" i="81"/>
  <c r="P94" i="81"/>
  <c r="N85" i="81"/>
  <c r="P85" i="81"/>
  <c r="N77" i="81"/>
  <c r="P77" i="81"/>
  <c r="N69" i="81"/>
  <c r="P69" i="81"/>
  <c r="N61" i="81"/>
  <c r="P61" i="81"/>
  <c r="N53" i="81"/>
  <c r="P53" i="81"/>
  <c r="N42" i="81"/>
  <c r="P42" i="81"/>
  <c r="N33" i="81"/>
  <c r="P33" i="81"/>
  <c r="N25" i="81"/>
  <c r="P25" i="81"/>
  <c r="N17" i="81"/>
  <c r="P17" i="81"/>
  <c r="N9" i="81"/>
  <c r="P9" i="81"/>
  <c r="N268" i="80"/>
  <c r="P268" i="80"/>
  <c r="N260" i="80"/>
  <c r="P260" i="80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80" i="80"/>
  <c r="P180" i="80"/>
  <c r="N170" i="80"/>
  <c r="P170" i="80"/>
  <c r="N162" i="80"/>
  <c r="P162" i="80"/>
  <c r="N154" i="80"/>
  <c r="P154" i="80"/>
  <c r="N146" i="80"/>
  <c r="P146" i="80"/>
  <c r="N136" i="80"/>
  <c r="P136" i="80"/>
  <c r="N128" i="80"/>
  <c r="P128" i="80"/>
  <c r="N119" i="80"/>
  <c r="P119" i="80"/>
  <c r="N111" i="80"/>
  <c r="P111" i="80"/>
  <c r="N103" i="80"/>
  <c r="P103" i="80"/>
  <c r="N93" i="80"/>
  <c r="P93" i="80"/>
  <c r="N84" i="80"/>
  <c r="P84" i="80"/>
  <c r="N76" i="80"/>
  <c r="P76" i="80"/>
  <c r="N68" i="80"/>
  <c r="P68" i="80"/>
  <c r="N60" i="80"/>
  <c r="P60" i="80"/>
  <c r="N52" i="80"/>
  <c r="P52" i="80"/>
  <c r="N40" i="80"/>
  <c r="P40" i="80"/>
  <c r="N32" i="80"/>
  <c r="P32" i="80"/>
  <c r="N24" i="80"/>
  <c r="P24" i="80"/>
  <c r="N16" i="80"/>
  <c r="P16" i="80"/>
  <c r="N8" i="80"/>
  <c r="P8" i="80"/>
  <c r="N267" i="79"/>
  <c r="P267" i="79"/>
  <c r="N259" i="79"/>
  <c r="P259" i="79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9" i="79"/>
  <c r="P179" i="79"/>
  <c r="N169" i="79"/>
  <c r="P169" i="79"/>
  <c r="N161" i="79"/>
  <c r="P161" i="79"/>
  <c r="N153" i="79"/>
  <c r="P153" i="79"/>
  <c r="N145" i="79"/>
  <c r="P145" i="79"/>
  <c r="N135" i="79"/>
  <c r="P135" i="79"/>
  <c r="N127" i="79"/>
  <c r="P127" i="79"/>
  <c r="N118" i="79"/>
  <c r="P118" i="79"/>
  <c r="N110" i="79"/>
  <c r="P110" i="79"/>
  <c r="N102" i="79"/>
  <c r="P102" i="79"/>
  <c r="N92" i="79"/>
  <c r="P92" i="79"/>
  <c r="N83" i="79"/>
  <c r="P83" i="79"/>
  <c r="N75" i="79"/>
  <c r="P75" i="79"/>
  <c r="N67" i="79"/>
  <c r="P67" i="79"/>
  <c r="N59" i="79"/>
  <c r="P59" i="79"/>
  <c r="N51" i="79"/>
  <c r="P51" i="79"/>
  <c r="N39" i="79"/>
  <c r="P39" i="79"/>
  <c r="N31" i="79"/>
  <c r="P31" i="79"/>
  <c r="N23" i="79"/>
  <c r="P23" i="79"/>
  <c r="N15" i="79"/>
  <c r="P15" i="79"/>
  <c r="N7" i="79"/>
  <c r="P7" i="79"/>
  <c r="N266" i="78"/>
  <c r="P266" i="78"/>
  <c r="N258" i="78"/>
  <c r="P258" i="78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8" i="78"/>
  <c r="P178" i="78"/>
  <c r="N168" i="78"/>
  <c r="P168" i="78"/>
  <c r="N160" i="78"/>
  <c r="P160" i="78"/>
  <c r="N152" i="78"/>
  <c r="P152" i="78"/>
  <c r="N144" i="78"/>
  <c r="P144" i="78"/>
  <c r="N134" i="78"/>
  <c r="P134" i="78"/>
  <c r="N126" i="78"/>
  <c r="P126" i="78"/>
  <c r="N117" i="78"/>
  <c r="P117" i="78"/>
  <c r="N109" i="78"/>
  <c r="P109" i="78"/>
  <c r="N101" i="78"/>
  <c r="P101" i="78"/>
  <c r="N91" i="78"/>
  <c r="P91" i="78"/>
  <c r="N82" i="78"/>
  <c r="P82" i="78"/>
  <c r="N74" i="78"/>
  <c r="P74" i="78"/>
  <c r="N66" i="78"/>
  <c r="P66" i="78"/>
  <c r="N58" i="78"/>
  <c r="P58" i="78"/>
  <c r="N50" i="78"/>
  <c r="P50" i="78"/>
  <c r="N38" i="78"/>
  <c r="P38" i="78"/>
  <c r="N30" i="78"/>
  <c r="P30" i="78"/>
  <c r="N22" i="78"/>
  <c r="P22" i="78"/>
  <c r="N14" i="78"/>
  <c r="P14" i="78"/>
  <c r="N6" i="78"/>
  <c r="P6" i="78"/>
  <c r="N265" i="77"/>
  <c r="P265" i="77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5" i="77"/>
  <c r="P175" i="77"/>
  <c r="N167" i="77"/>
  <c r="P167" i="77"/>
  <c r="N159" i="77"/>
  <c r="P159" i="77"/>
  <c r="N151" i="77"/>
  <c r="P151" i="77"/>
  <c r="N143" i="77"/>
  <c r="P143" i="77"/>
  <c r="N133" i="77"/>
  <c r="P133" i="77"/>
  <c r="N124" i="77"/>
  <c r="P124" i="77"/>
  <c r="N116" i="77"/>
  <c r="P116" i="77"/>
  <c r="N108" i="77"/>
  <c r="P108" i="77"/>
  <c r="N100" i="77"/>
  <c r="P100" i="77"/>
  <c r="N90" i="77"/>
  <c r="P90" i="77"/>
  <c r="N81" i="77"/>
  <c r="P81" i="77"/>
  <c r="N73" i="77"/>
  <c r="P73" i="77"/>
  <c r="N65" i="77"/>
  <c r="P65" i="77"/>
  <c r="N57" i="77"/>
  <c r="P57" i="77"/>
  <c r="N49" i="77"/>
  <c r="P49" i="77"/>
  <c r="N37" i="77"/>
  <c r="P37" i="77"/>
  <c r="N29" i="77"/>
  <c r="P29" i="77"/>
  <c r="N21" i="77"/>
  <c r="P21" i="77"/>
  <c r="N13" i="77"/>
  <c r="P13" i="77"/>
  <c r="N264" i="76"/>
  <c r="P264" i="76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4" i="76"/>
  <c r="P174" i="76"/>
  <c r="N166" i="76"/>
  <c r="P166" i="76"/>
  <c r="N158" i="76"/>
  <c r="P158" i="76"/>
  <c r="N150" i="76"/>
  <c r="P150" i="76"/>
  <c r="N142" i="76"/>
  <c r="P142" i="76"/>
  <c r="N132" i="76"/>
  <c r="P132" i="76"/>
  <c r="N123" i="76"/>
  <c r="P123" i="76"/>
  <c r="N115" i="76"/>
  <c r="P115" i="76"/>
  <c r="N107" i="76"/>
  <c r="P107" i="76"/>
  <c r="N98" i="76"/>
  <c r="P98" i="76"/>
  <c r="N89" i="76"/>
  <c r="P89" i="76"/>
  <c r="N80" i="76"/>
  <c r="P80" i="76"/>
  <c r="N72" i="76"/>
  <c r="P72" i="76"/>
  <c r="N64" i="76"/>
  <c r="P64" i="76"/>
  <c r="N56" i="76"/>
  <c r="P56" i="76"/>
  <c r="N45" i="76"/>
  <c r="P45" i="76"/>
  <c r="N36" i="76"/>
  <c r="P36" i="76"/>
  <c r="N28" i="76"/>
  <c r="P28" i="76"/>
  <c r="N20" i="76"/>
  <c r="P20" i="76"/>
  <c r="N12" i="76"/>
  <c r="P12" i="76"/>
  <c r="N263" i="75"/>
  <c r="P263" i="75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3" i="75"/>
  <c r="P173" i="75"/>
  <c r="N165" i="75"/>
  <c r="P165" i="75"/>
  <c r="N157" i="75"/>
  <c r="P157" i="75"/>
  <c r="N149" i="75"/>
  <c r="P149" i="75"/>
  <c r="N141" i="75"/>
  <c r="P141" i="75"/>
  <c r="N131" i="75"/>
  <c r="P131" i="75"/>
  <c r="N122" i="75"/>
  <c r="P122" i="75"/>
  <c r="N114" i="75"/>
  <c r="P114" i="75"/>
  <c r="N106" i="75"/>
  <c r="P106" i="75"/>
  <c r="N97" i="75"/>
  <c r="P97" i="75"/>
  <c r="N88" i="75"/>
  <c r="P88" i="75"/>
  <c r="N79" i="75"/>
  <c r="P79" i="75"/>
  <c r="N71" i="75"/>
  <c r="P71" i="75"/>
  <c r="N63" i="75"/>
  <c r="P63" i="75"/>
  <c r="N55" i="75"/>
  <c r="P55" i="75"/>
  <c r="N44" i="75"/>
  <c r="P44" i="75"/>
  <c r="N35" i="75"/>
  <c r="P35" i="75"/>
  <c r="N27" i="75"/>
  <c r="P27" i="75"/>
  <c r="N19" i="75"/>
  <c r="P19" i="75"/>
  <c r="N11" i="75"/>
  <c r="P11" i="75"/>
  <c r="N262" i="74"/>
  <c r="P262" i="74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2" i="74"/>
  <c r="P172" i="74"/>
  <c r="N164" i="74"/>
  <c r="P164" i="74"/>
  <c r="N156" i="74"/>
  <c r="P156" i="74"/>
  <c r="N148" i="74"/>
  <c r="P148" i="74"/>
  <c r="N140" i="74"/>
  <c r="P140" i="74"/>
  <c r="N130" i="74"/>
  <c r="P130" i="74"/>
  <c r="N121" i="74"/>
  <c r="P121" i="74"/>
  <c r="N113" i="74"/>
  <c r="P113" i="74"/>
  <c r="N105" i="74"/>
  <c r="P105" i="74"/>
  <c r="N96" i="74"/>
  <c r="P96" i="74"/>
  <c r="N87" i="74"/>
  <c r="P87" i="74"/>
  <c r="N78" i="74"/>
  <c r="P78" i="74"/>
  <c r="N70" i="74"/>
  <c r="P70" i="74"/>
  <c r="N62" i="74"/>
  <c r="P62" i="74"/>
  <c r="N54" i="74"/>
  <c r="P54" i="74"/>
  <c r="N43" i="74"/>
  <c r="P43" i="74"/>
  <c r="N34" i="74"/>
  <c r="P34" i="74"/>
  <c r="N26" i="74"/>
  <c r="P26" i="74"/>
  <c r="N18" i="74"/>
  <c r="P18" i="74"/>
  <c r="N10" i="74"/>
  <c r="P10" i="74"/>
  <c r="N269" i="73"/>
  <c r="P269" i="73"/>
  <c r="N261" i="73"/>
  <c r="P261" i="73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71" i="73"/>
  <c r="P171" i="73"/>
  <c r="N163" i="73"/>
  <c r="P163" i="73"/>
  <c r="N155" i="73"/>
  <c r="P155" i="73"/>
  <c r="N147" i="73"/>
  <c r="P147" i="73"/>
  <c r="N137" i="73"/>
  <c r="P137" i="73"/>
  <c r="N129" i="73"/>
  <c r="P129" i="73"/>
  <c r="N120" i="73"/>
  <c r="P120" i="73"/>
  <c r="N112" i="73"/>
  <c r="P112" i="73"/>
  <c r="N104" i="73"/>
  <c r="P104" i="73"/>
  <c r="N94" i="73"/>
  <c r="P94" i="73"/>
  <c r="N85" i="73"/>
  <c r="P85" i="73"/>
  <c r="N77" i="73"/>
  <c r="P77" i="73"/>
  <c r="N69" i="73"/>
  <c r="P69" i="73"/>
  <c r="N61" i="73"/>
  <c r="P61" i="73"/>
  <c r="N53" i="73"/>
  <c r="P53" i="73"/>
  <c r="N42" i="73"/>
  <c r="P42" i="73"/>
  <c r="N33" i="73"/>
  <c r="P33" i="73"/>
  <c r="N25" i="73"/>
  <c r="P25" i="73"/>
  <c r="N17" i="73"/>
  <c r="P17" i="73"/>
  <c r="N9" i="73"/>
  <c r="P9" i="73"/>
  <c r="N268" i="72"/>
  <c r="P268" i="72"/>
  <c r="N260" i="72"/>
  <c r="P260" i="72"/>
  <c r="N252" i="72"/>
  <c r="P252" i="72"/>
  <c r="N244" i="72"/>
  <c r="P244" i="72"/>
  <c r="N236" i="72"/>
  <c r="P236" i="72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80" i="72"/>
  <c r="P180" i="72"/>
  <c r="N170" i="72"/>
  <c r="P170" i="72"/>
  <c r="N162" i="72"/>
  <c r="P162" i="72"/>
  <c r="N154" i="72"/>
  <c r="P154" i="72"/>
  <c r="N146" i="72"/>
  <c r="P146" i="72"/>
  <c r="N136" i="72"/>
  <c r="P136" i="72"/>
  <c r="N128" i="72"/>
  <c r="P128" i="72"/>
  <c r="N119" i="72"/>
  <c r="P119" i="72"/>
  <c r="N111" i="72"/>
  <c r="P111" i="72"/>
  <c r="N103" i="72"/>
  <c r="P103" i="72"/>
  <c r="N93" i="72"/>
  <c r="P93" i="72"/>
  <c r="N84" i="72"/>
  <c r="P84" i="72"/>
  <c r="N76" i="72"/>
  <c r="P76" i="72"/>
  <c r="N68" i="72"/>
  <c r="P68" i="72"/>
  <c r="N60" i="72"/>
  <c r="P60" i="72"/>
  <c r="N52" i="72"/>
  <c r="P52" i="72"/>
  <c r="N40" i="72"/>
  <c r="P40" i="72"/>
  <c r="N32" i="72"/>
  <c r="P32" i="72"/>
  <c r="N24" i="72"/>
  <c r="P24" i="72"/>
  <c r="N16" i="72"/>
  <c r="P16" i="72"/>
  <c r="N8" i="72"/>
  <c r="P8" i="72"/>
  <c r="N267" i="69"/>
  <c r="P267" i="69"/>
  <c r="N259" i="69"/>
  <c r="P259" i="69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9" i="69"/>
  <c r="P179" i="69"/>
  <c r="N169" i="69"/>
  <c r="P169" i="69"/>
  <c r="N161" i="69"/>
  <c r="P161" i="69"/>
  <c r="N153" i="69"/>
  <c r="P153" i="69"/>
  <c r="N145" i="69"/>
  <c r="P145" i="69"/>
  <c r="N135" i="69"/>
  <c r="P135" i="69"/>
  <c r="N127" i="69"/>
  <c r="P127" i="69"/>
  <c r="N118" i="69"/>
  <c r="P118" i="69"/>
  <c r="N110" i="69"/>
  <c r="P110" i="69"/>
  <c r="N102" i="69"/>
  <c r="P102" i="69"/>
  <c r="N92" i="69"/>
  <c r="P92" i="69"/>
  <c r="N83" i="69"/>
  <c r="P83" i="69"/>
  <c r="N75" i="69"/>
  <c r="P75" i="69"/>
  <c r="N67" i="69"/>
  <c r="P67" i="69"/>
  <c r="N59" i="69"/>
  <c r="P59" i="69"/>
  <c r="N51" i="69"/>
  <c r="P51" i="69"/>
  <c r="N39" i="69"/>
  <c r="P39" i="69"/>
  <c r="N31" i="69"/>
  <c r="P31" i="69"/>
  <c r="N23" i="69"/>
  <c r="P23" i="69"/>
  <c r="N15" i="69"/>
  <c r="P15" i="69"/>
  <c r="N7" i="69"/>
  <c r="P7" i="69"/>
  <c r="N266" i="68"/>
  <c r="P266" i="68"/>
  <c r="N258" i="68"/>
  <c r="P258" i="68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8" i="68"/>
  <c r="P178" i="68"/>
  <c r="N168" i="68"/>
  <c r="P168" i="68"/>
  <c r="N160" i="68"/>
  <c r="P160" i="68"/>
  <c r="N152" i="68"/>
  <c r="P152" i="68"/>
  <c r="N144" i="68"/>
  <c r="P144" i="68"/>
  <c r="N134" i="68"/>
  <c r="P134" i="68"/>
  <c r="N126" i="68"/>
  <c r="P126" i="68"/>
  <c r="N117" i="68"/>
  <c r="P117" i="68"/>
  <c r="N109" i="68"/>
  <c r="P109" i="68"/>
  <c r="N101" i="68"/>
  <c r="P101" i="68"/>
  <c r="N91" i="68"/>
  <c r="P91" i="68"/>
  <c r="N82" i="68"/>
  <c r="P82" i="68"/>
  <c r="N74" i="68"/>
  <c r="P74" i="68"/>
  <c r="N66" i="68"/>
  <c r="P66" i="68"/>
  <c r="N58" i="68"/>
  <c r="P58" i="68"/>
  <c r="N50" i="68"/>
  <c r="P50" i="68"/>
  <c r="N38" i="68"/>
  <c r="P38" i="68"/>
  <c r="N30" i="68"/>
  <c r="P30" i="68"/>
  <c r="N22" i="68"/>
  <c r="P22" i="68"/>
  <c r="N14" i="68"/>
  <c r="P14" i="68"/>
  <c r="N6" i="68"/>
  <c r="P6" i="68"/>
  <c r="N265" i="71"/>
  <c r="P265" i="71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5" i="71"/>
  <c r="P175" i="71"/>
  <c r="N167" i="71"/>
  <c r="P167" i="71"/>
  <c r="N159" i="71"/>
  <c r="P159" i="71"/>
  <c r="N151" i="71"/>
  <c r="P151" i="71"/>
  <c r="N143" i="71"/>
  <c r="P143" i="71"/>
  <c r="N133" i="71"/>
  <c r="P133" i="71"/>
  <c r="N124" i="71"/>
  <c r="P124" i="71"/>
  <c r="N116" i="71"/>
  <c r="P116" i="71"/>
  <c r="N108" i="71"/>
  <c r="P108" i="71"/>
  <c r="N100" i="71"/>
  <c r="P100" i="71"/>
  <c r="N90" i="71"/>
  <c r="P90" i="71"/>
  <c r="N81" i="71"/>
  <c r="P81" i="71"/>
  <c r="N73" i="71"/>
  <c r="P73" i="71"/>
  <c r="N65" i="71"/>
  <c r="P65" i="71"/>
  <c r="N57" i="71"/>
  <c r="P57" i="71"/>
  <c r="N49" i="71"/>
  <c r="P49" i="71"/>
  <c r="N37" i="71"/>
  <c r="P37" i="71"/>
  <c r="N29" i="71"/>
  <c r="P29" i="71"/>
  <c r="N21" i="71"/>
  <c r="P21" i="71"/>
  <c r="N13" i="71"/>
  <c r="P13" i="71"/>
  <c r="N264" i="70"/>
  <c r="P264" i="70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4" i="70"/>
  <c r="P174" i="70"/>
  <c r="N166" i="70"/>
  <c r="P166" i="70"/>
  <c r="N158" i="70"/>
  <c r="P158" i="70"/>
  <c r="N150" i="70"/>
  <c r="P150" i="70"/>
  <c r="N142" i="70"/>
  <c r="P142" i="70"/>
  <c r="N132" i="70"/>
  <c r="P132" i="70"/>
  <c r="N123" i="70"/>
  <c r="P123" i="70"/>
  <c r="N115" i="70"/>
  <c r="P115" i="70"/>
  <c r="N107" i="70"/>
  <c r="P107" i="70"/>
  <c r="N98" i="70"/>
  <c r="P98" i="70"/>
  <c r="N89" i="70"/>
  <c r="P89" i="70"/>
  <c r="N80" i="70"/>
  <c r="P80" i="70"/>
  <c r="N72" i="70"/>
  <c r="P72" i="70"/>
  <c r="N64" i="70"/>
  <c r="P64" i="70"/>
  <c r="N56" i="70"/>
  <c r="P56" i="70"/>
  <c r="N45" i="70"/>
  <c r="P45" i="70"/>
  <c r="N36" i="70"/>
  <c r="P36" i="70"/>
  <c r="N28" i="70"/>
  <c r="P28" i="70"/>
  <c r="N20" i="70"/>
  <c r="P20" i="70"/>
  <c r="N12" i="70"/>
  <c r="P12" i="70"/>
  <c r="N263" i="67"/>
  <c r="P263" i="67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3" i="67"/>
  <c r="P173" i="67"/>
  <c r="N165" i="67"/>
  <c r="P165" i="67"/>
  <c r="N157" i="67"/>
  <c r="P157" i="67"/>
  <c r="N149" i="67"/>
  <c r="P149" i="67"/>
  <c r="N141" i="67"/>
  <c r="P141" i="67"/>
  <c r="N131" i="67"/>
  <c r="P131" i="67"/>
  <c r="N122" i="67"/>
  <c r="P122" i="67"/>
  <c r="N114" i="67"/>
  <c r="P114" i="67"/>
  <c r="N106" i="67"/>
  <c r="P106" i="67"/>
  <c r="N97" i="67"/>
  <c r="P97" i="67"/>
  <c r="N88" i="67"/>
  <c r="P88" i="67"/>
  <c r="N79" i="67"/>
  <c r="P79" i="67"/>
  <c r="N71" i="67"/>
  <c r="P71" i="67"/>
  <c r="N63" i="67"/>
  <c r="P63" i="67"/>
  <c r="N55" i="67"/>
  <c r="P55" i="67"/>
  <c r="N44" i="67"/>
  <c r="P44" i="67"/>
  <c r="N35" i="67"/>
  <c r="P35" i="67"/>
  <c r="N27" i="67"/>
  <c r="P27" i="67"/>
  <c r="N19" i="67"/>
  <c r="P19" i="67"/>
  <c r="N11" i="67"/>
  <c r="P11" i="67"/>
  <c r="N262" i="66"/>
  <c r="P262" i="66"/>
  <c r="N254" i="66"/>
  <c r="P254" i="66"/>
  <c r="N246" i="66"/>
  <c r="P246" i="66"/>
  <c r="N238" i="66"/>
  <c r="P238" i="66"/>
  <c r="N230" i="66"/>
  <c r="P230" i="66"/>
  <c r="N222" i="66"/>
  <c r="P222" i="66"/>
  <c r="N214" i="66"/>
  <c r="P214" i="66"/>
  <c r="N206" i="66"/>
  <c r="P206" i="66"/>
  <c r="N198" i="66"/>
  <c r="P198" i="66"/>
  <c r="N190" i="66"/>
  <c r="P190" i="66"/>
  <c r="N182" i="66"/>
  <c r="P182" i="66"/>
  <c r="N172" i="66"/>
  <c r="P172" i="66"/>
  <c r="N164" i="66"/>
  <c r="P164" i="66"/>
  <c r="N156" i="66"/>
  <c r="P156" i="66"/>
  <c r="N148" i="66"/>
  <c r="P148" i="66"/>
  <c r="N140" i="66"/>
  <c r="P140" i="66"/>
  <c r="N130" i="66"/>
  <c r="P130" i="66"/>
  <c r="N121" i="66"/>
  <c r="P121" i="66"/>
  <c r="N113" i="66"/>
  <c r="P113" i="66"/>
  <c r="N105" i="66"/>
  <c r="P105" i="66"/>
  <c r="N96" i="66"/>
  <c r="P96" i="66"/>
  <c r="N87" i="66"/>
  <c r="P87" i="66"/>
  <c r="N78" i="66"/>
  <c r="P78" i="66"/>
  <c r="N70" i="66"/>
  <c r="P70" i="66"/>
  <c r="N62" i="66"/>
  <c r="P62" i="66"/>
  <c r="N54" i="66"/>
  <c r="P54" i="66"/>
  <c r="N43" i="66"/>
  <c r="P43" i="66"/>
  <c r="N34" i="66"/>
  <c r="P34" i="66"/>
  <c r="N26" i="66"/>
  <c r="P26" i="66"/>
  <c r="N18" i="66"/>
  <c r="P18" i="66"/>
  <c r="N10" i="66"/>
  <c r="P10" i="66"/>
  <c r="N186" i="91"/>
  <c r="P175" i="93"/>
  <c r="P108" i="93"/>
  <c r="P37" i="93"/>
  <c r="P256" i="92"/>
  <c r="P192" i="92"/>
  <c r="P123" i="92"/>
  <c r="P56" i="92"/>
  <c r="P207" i="91"/>
  <c r="P141" i="91"/>
  <c r="P71" i="91"/>
  <c r="P222" i="90"/>
  <c r="P155" i="90"/>
  <c r="P9" i="89"/>
  <c r="P102" i="88"/>
  <c r="N133" i="94"/>
  <c r="P133" i="94"/>
  <c r="N124" i="94"/>
  <c r="P124" i="94"/>
  <c r="N116" i="94"/>
  <c r="P116" i="94"/>
  <c r="N108" i="94"/>
  <c r="P108" i="94"/>
  <c r="N100" i="94"/>
  <c r="P100" i="94"/>
  <c r="N90" i="94"/>
  <c r="P90" i="94"/>
  <c r="N81" i="94"/>
  <c r="P81" i="94"/>
  <c r="N73" i="94"/>
  <c r="P73" i="94"/>
  <c r="N65" i="94"/>
  <c r="P65" i="94"/>
  <c r="N57" i="94"/>
  <c r="P57" i="94"/>
  <c r="N49" i="94"/>
  <c r="P49" i="94"/>
  <c r="N37" i="94"/>
  <c r="P37" i="94"/>
  <c r="N29" i="94"/>
  <c r="P29" i="94"/>
  <c r="N21" i="94"/>
  <c r="P21" i="94"/>
  <c r="N13" i="94"/>
  <c r="P13" i="94"/>
  <c r="N264" i="93"/>
  <c r="P264" i="93"/>
  <c r="N256" i="93"/>
  <c r="P256" i="93"/>
  <c r="N248" i="93"/>
  <c r="P248" i="93"/>
  <c r="N240" i="93"/>
  <c r="P240" i="93"/>
  <c r="N232" i="93"/>
  <c r="P232" i="93"/>
  <c r="N224" i="93"/>
  <c r="P224" i="93"/>
  <c r="N216" i="93"/>
  <c r="P216" i="93"/>
  <c r="N208" i="93"/>
  <c r="P208" i="93"/>
  <c r="N200" i="93"/>
  <c r="P200" i="93"/>
  <c r="N192" i="93"/>
  <c r="P192" i="93"/>
  <c r="N184" i="93"/>
  <c r="P184" i="93"/>
  <c r="N174" i="93"/>
  <c r="P174" i="93"/>
  <c r="N166" i="93"/>
  <c r="P166" i="93"/>
  <c r="N158" i="93"/>
  <c r="P158" i="93"/>
  <c r="N150" i="93"/>
  <c r="P150" i="93"/>
  <c r="N142" i="93"/>
  <c r="P142" i="93"/>
  <c r="N132" i="93"/>
  <c r="P132" i="93"/>
  <c r="N123" i="93"/>
  <c r="P123" i="93"/>
  <c r="N115" i="93"/>
  <c r="P115" i="93"/>
  <c r="N107" i="93"/>
  <c r="P107" i="93"/>
  <c r="N98" i="93"/>
  <c r="P98" i="93"/>
  <c r="N89" i="93"/>
  <c r="P89" i="93"/>
  <c r="N80" i="93"/>
  <c r="P80" i="93"/>
  <c r="N72" i="93"/>
  <c r="P72" i="93"/>
  <c r="N64" i="93"/>
  <c r="P64" i="93"/>
  <c r="N56" i="93"/>
  <c r="P56" i="93"/>
  <c r="N45" i="93"/>
  <c r="P45" i="93"/>
  <c r="N36" i="93"/>
  <c r="P36" i="93"/>
  <c r="N28" i="93"/>
  <c r="P28" i="93"/>
  <c r="N20" i="93"/>
  <c r="P20" i="93"/>
  <c r="N12" i="93"/>
  <c r="P12" i="93"/>
  <c r="N263" i="92"/>
  <c r="P263" i="92"/>
  <c r="N255" i="92"/>
  <c r="P255" i="92"/>
  <c r="N247" i="92"/>
  <c r="P247" i="92"/>
  <c r="N239" i="92"/>
  <c r="P239" i="92"/>
  <c r="N231" i="92"/>
  <c r="P231" i="92"/>
  <c r="N223" i="92"/>
  <c r="P223" i="92"/>
  <c r="N215" i="92"/>
  <c r="P215" i="92"/>
  <c r="N207" i="92"/>
  <c r="P207" i="92"/>
  <c r="N199" i="92"/>
  <c r="P199" i="92"/>
  <c r="N191" i="92"/>
  <c r="P191" i="92"/>
  <c r="N183" i="92"/>
  <c r="P183" i="92"/>
  <c r="N173" i="92"/>
  <c r="P173" i="92"/>
  <c r="N165" i="92"/>
  <c r="P165" i="92"/>
  <c r="N157" i="92"/>
  <c r="P157" i="92"/>
  <c r="N149" i="92"/>
  <c r="P149" i="92"/>
  <c r="N141" i="92"/>
  <c r="P141" i="92"/>
  <c r="N131" i="92"/>
  <c r="P131" i="92"/>
  <c r="N122" i="92"/>
  <c r="P122" i="92"/>
  <c r="N114" i="92"/>
  <c r="P114" i="92"/>
  <c r="N106" i="92"/>
  <c r="P106" i="92"/>
  <c r="N97" i="92"/>
  <c r="P97" i="92"/>
  <c r="N88" i="92"/>
  <c r="P88" i="92"/>
  <c r="N79" i="92"/>
  <c r="P79" i="92"/>
  <c r="N71" i="92"/>
  <c r="P71" i="92"/>
  <c r="N63" i="92"/>
  <c r="P63" i="92"/>
  <c r="N55" i="92"/>
  <c r="P55" i="92"/>
  <c r="N44" i="92"/>
  <c r="P44" i="92"/>
  <c r="N35" i="92"/>
  <c r="P35" i="92"/>
  <c r="N27" i="92"/>
  <c r="P27" i="92"/>
  <c r="N19" i="92"/>
  <c r="P19" i="92"/>
  <c r="N11" i="92"/>
  <c r="P11" i="92"/>
  <c r="N262" i="91"/>
  <c r="P262" i="91"/>
  <c r="N254" i="91"/>
  <c r="P254" i="91"/>
  <c r="N246" i="91"/>
  <c r="P246" i="91"/>
  <c r="N238" i="91"/>
  <c r="P238" i="91"/>
  <c r="N230" i="91"/>
  <c r="P230" i="91"/>
  <c r="N222" i="91"/>
  <c r="P222" i="91"/>
  <c r="N214" i="91"/>
  <c r="P214" i="91"/>
  <c r="N206" i="91"/>
  <c r="P206" i="91"/>
  <c r="N198" i="91"/>
  <c r="P198" i="91"/>
  <c r="N190" i="91"/>
  <c r="P190" i="91"/>
  <c r="N182" i="91"/>
  <c r="P182" i="91"/>
  <c r="N172" i="91"/>
  <c r="P172" i="91"/>
  <c r="N164" i="91"/>
  <c r="P164" i="91"/>
  <c r="N156" i="91"/>
  <c r="P156" i="91"/>
  <c r="N148" i="91"/>
  <c r="P148" i="91"/>
  <c r="N140" i="91"/>
  <c r="P140" i="91"/>
  <c r="N130" i="91"/>
  <c r="P130" i="91"/>
  <c r="N121" i="91"/>
  <c r="P121" i="91"/>
  <c r="N113" i="91"/>
  <c r="P113" i="91"/>
  <c r="N105" i="91"/>
  <c r="P105" i="91"/>
  <c r="N96" i="91"/>
  <c r="P96" i="91"/>
  <c r="N87" i="91"/>
  <c r="P87" i="91"/>
  <c r="N78" i="91"/>
  <c r="P78" i="91"/>
  <c r="N70" i="91"/>
  <c r="P70" i="91"/>
  <c r="N62" i="91"/>
  <c r="P62" i="91"/>
  <c r="N54" i="91"/>
  <c r="P54" i="91"/>
  <c r="N43" i="91"/>
  <c r="P43" i="91"/>
  <c r="N34" i="91"/>
  <c r="P34" i="91"/>
  <c r="N26" i="91"/>
  <c r="P26" i="91"/>
  <c r="N18" i="91"/>
  <c r="P18" i="91"/>
  <c r="N10" i="91"/>
  <c r="P10" i="91"/>
  <c r="N269" i="90"/>
  <c r="P269" i="90"/>
  <c r="N261" i="90"/>
  <c r="P261" i="90"/>
  <c r="N253" i="90"/>
  <c r="P253" i="90"/>
  <c r="N245" i="90"/>
  <c r="P245" i="90"/>
  <c r="N237" i="90"/>
  <c r="P237" i="90"/>
  <c r="N229" i="90"/>
  <c r="P229" i="90"/>
  <c r="N221" i="90"/>
  <c r="P221" i="90"/>
  <c r="N213" i="90"/>
  <c r="P213" i="90"/>
  <c r="N205" i="90"/>
  <c r="P205" i="90"/>
  <c r="N197" i="90"/>
  <c r="P197" i="90"/>
  <c r="N189" i="90"/>
  <c r="P189" i="90"/>
  <c r="N181" i="90"/>
  <c r="P181" i="90"/>
  <c r="N171" i="90"/>
  <c r="P171" i="90"/>
  <c r="N163" i="90"/>
  <c r="P163" i="90"/>
  <c r="N147" i="90"/>
  <c r="P147" i="90"/>
  <c r="N137" i="90"/>
  <c r="P137" i="90"/>
  <c r="N129" i="90"/>
  <c r="P129" i="90"/>
  <c r="N120" i="90"/>
  <c r="P120" i="90"/>
  <c r="N112" i="90"/>
  <c r="P112" i="90"/>
  <c r="N104" i="90"/>
  <c r="P104" i="90"/>
  <c r="N94" i="90"/>
  <c r="P94" i="90"/>
  <c r="N77" i="90"/>
  <c r="P77" i="90"/>
  <c r="N69" i="90"/>
  <c r="P69" i="90"/>
  <c r="N61" i="90"/>
  <c r="P61" i="90"/>
  <c r="N53" i="90"/>
  <c r="P53" i="90"/>
  <c r="N42" i="90"/>
  <c r="P42" i="90"/>
  <c r="N25" i="90"/>
  <c r="P25" i="90"/>
  <c r="N17" i="90"/>
  <c r="P17" i="90"/>
  <c r="N9" i="90"/>
  <c r="P9" i="90"/>
  <c r="N268" i="89"/>
  <c r="P268" i="89"/>
  <c r="N260" i="89"/>
  <c r="P260" i="89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80" i="89"/>
  <c r="P180" i="89"/>
  <c r="N170" i="89"/>
  <c r="P170" i="89"/>
  <c r="N162" i="89"/>
  <c r="P162" i="89"/>
  <c r="N154" i="89"/>
  <c r="P154" i="89"/>
  <c r="N146" i="89"/>
  <c r="P146" i="89"/>
  <c r="N136" i="89"/>
  <c r="P136" i="89"/>
  <c r="N128" i="89"/>
  <c r="P128" i="89"/>
  <c r="N119" i="89"/>
  <c r="P119" i="89"/>
  <c r="N111" i="89"/>
  <c r="P111" i="89"/>
  <c r="N103" i="89"/>
  <c r="P103" i="89"/>
  <c r="N93" i="89"/>
  <c r="P93" i="89"/>
  <c r="N84" i="89"/>
  <c r="P84" i="89"/>
  <c r="N76" i="89"/>
  <c r="P76" i="89"/>
  <c r="N68" i="89"/>
  <c r="P68" i="89"/>
  <c r="N60" i="89"/>
  <c r="P60" i="89"/>
  <c r="N52" i="89"/>
  <c r="P52" i="89"/>
  <c r="N40" i="89"/>
  <c r="P40" i="89"/>
  <c r="N32" i="89"/>
  <c r="P32" i="89"/>
  <c r="N24" i="89"/>
  <c r="P24" i="89"/>
  <c r="N16" i="89"/>
  <c r="P16" i="89"/>
  <c r="N8" i="89"/>
  <c r="P8" i="89"/>
  <c r="N267" i="88"/>
  <c r="P267" i="88"/>
  <c r="N251" i="88"/>
  <c r="P251" i="88"/>
  <c r="N243" i="88"/>
  <c r="P243" i="88"/>
  <c r="N235" i="88"/>
  <c r="P235" i="88"/>
  <c r="N219" i="88"/>
  <c r="P219" i="88"/>
  <c r="N211" i="88"/>
  <c r="P211" i="88"/>
  <c r="N203" i="88"/>
  <c r="P203" i="88"/>
  <c r="N187" i="88"/>
  <c r="P187" i="88"/>
  <c r="N179" i="88"/>
  <c r="P179" i="88"/>
  <c r="N169" i="88"/>
  <c r="P169" i="88"/>
  <c r="N153" i="88"/>
  <c r="P153" i="88"/>
  <c r="N145" i="88"/>
  <c r="P145" i="88"/>
  <c r="N135" i="88"/>
  <c r="P135" i="88"/>
  <c r="N127" i="88"/>
  <c r="P127" i="88"/>
  <c r="N118" i="88"/>
  <c r="P118" i="88"/>
  <c r="N110" i="88"/>
  <c r="P110" i="88"/>
  <c r="N92" i="88"/>
  <c r="P92" i="88"/>
  <c r="N83" i="88"/>
  <c r="P83" i="88"/>
  <c r="N75" i="88"/>
  <c r="P75" i="88"/>
  <c r="N67" i="88"/>
  <c r="P67" i="88"/>
  <c r="N59" i="88"/>
  <c r="P59" i="88"/>
  <c r="N51" i="88"/>
  <c r="P51" i="88"/>
  <c r="N39" i="88"/>
  <c r="P39" i="88"/>
  <c r="N23" i="88"/>
  <c r="P23" i="88"/>
  <c r="N15" i="88"/>
  <c r="P15" i="88"/>
  <c r="N7" i="88"/>
  <c r="P7" i="88"/>
  <c r="N266" i="87"/>
  <c r="P266" i="87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86" i="87"/>
  <c r="P186" i="87"/>
  <c r="N178" i="87"/>
  <c r="P178" i="87"/>
  <c r="N168" i="87"/>
  <c r="P168" i="87"/>
  <c r="N160" i="87"/>
  <c r="P160" i="87"/>
  <c r="N152" i="87"/>
  <c r="P152" i="87"/>
  <c r="N144" i="87"/>
  <c r="P144" i="87"/>
  <c r="N134" i="87"/>
  <c r="P134" i="87"/>
  <c r="N117" i="87"/>
  <c r="P117" i="87"/>
  <c r="N109" i="87"/>
  <c r="P109" i="87"/>
  <c r="N101" i="87"/>
  <c r="P101" i="87"/>
  <c r="N91" i="87"/>
  <c r="P91" i="87"/>
  <c r="N82" i="87"/>
  <c r="P82" i="87"/>
  <c r="N74" i="87"/>
  <c r="P74" i="87"/>
  <c r="N66" i="87"/>
  <c r="P66" i="87"/>
  <c r="N58" i="87"/>
  <c r="P58" i="87"/>
  <c r="N50" i="87"/>
  <c r="P50" i="87"/>
  <c r="N38" i="87"/>
  <c r="P38" i="87"/>
  <c r="N30" i="87"/>
  <c r="P30" i="87"/>
  <c r="N22" i="87"/>
  <c r="P22" i="87"/>
  <c r="N14" i="87"/>
  <c r="P14" i="87"/>
  <c r="N6" i="87"/>
  <c r="P6" i="87"/>
  <c r="N265" i="86"/>
  <c r="P265" i="86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5" i="86"/>
  <c r="P175" i="86"/>
  <c r="N167" i="86"/>
  <c r="P167" i="86"/>
  <c r="N159" i="86"/>
  <c r="P159" i="86"/>
  <c r="N151" i="86"/>
  <c r="P151" i="86"/>
  <c r="N143" i="86"/>
  <c r="P143" i="86"/>
  <c r="N133" i="86"/>
  <c r="P133" i="86"/>
  <c r="N124" i="86"/>
  <c r="P124" i="86"/>
  <c r="N116" i="86"/>
  <c r="P116" i="86"/>
  <c r="N108" i="86"/>
  <c r="P108" i="86"/>
  <c r="N100" i="86"/>
  <c r="P100" i="86"/>
  <c r="N90" i="86"/>
  <c r="P90" i="86"/>
  <c r="N81" i="86"/>
  <c r="P81" i="86"/>
  <c r="N73" i="86"/>
  <c r="P73" i="86"/>
  <c r="N65" i="86"/>
  <c r="P65" i="86"/>
  <c r="N57" i="86"/>
  <c r="P57" i="86"/>
  <c r="N49" i="86"/>
  <c r="P49" i="86"/>
  <c r="N37" i="86"/>
  <c r="P37" i="86"/>
  <c r="N29" i="86"/>
  <c r="P29" i="86"/>
  <c r="N21" i="86"/>
  <c r="P21" i="86"/>
  <c r="N13" i="86"/>
  <c r="P13" i="86"/>
  <c r="N264" i="85"/>
  <c r="P264" i="85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4" i="85"/>
  <c r="P174" i="85"/>
  <c r="N166" i="85"/>
  <c r="P166" i="85"/>
  <c r="N158" i="85"/>
  <c r="P158" i="85"/>
  <c r="N150" i="85"/>
  <c r="P150" i="85"/>
  <c r="N142" i="85"/>
  <c r="P142" i="85"/>
  <c r="N132" i="85"/>
  <c r="P132" i="85"/>
  <c r="N123" i="85"/>
  <c r="P123" i="85"/>
  <c r="N115" i="85"/>
  <c r="P115" i="85"/>
  <c r="N107" i="85"/>
  <c r="P107" i="85"/>
  <c r="N98" i="85"/>
  <c r="P98" i="85"/>
  <c r="N89" i="85"/>
  <c r="P89" i="85"/>
  <c r="N80" i="85"/>
  <c r="P80" i="85"/>
  <c r="N72" i="85"/>
  <c r="P72" i="85"/>
  <c r="N64" i="85"/>
  <c r="P64" i="85"/>
  <c r="N56" i="85"/>
  <c r="P56" i="85"/>
  <c r="N45" i="85"/>
  <c r="P45" i="85"/>
  <c r="N36" i="85"/>
  <c r="P36" i="85"/>
  <c r="N28" i="85"/>
  <c r="P28" i="85"/>
  <c r="N20" i="85"/>
  <c r="P20" i="85"/>
  <c r="N12" i="85"/>
  <c r="P12" i="85"/>
  <c r="N263" i="84"/>
  <c r="P263" i="84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3" i="84"/>
  <c r="P173" i="84"/>
  <c r="N165" i="84"/>
  <c r="P165" i="84"/>
  <c r="N157" i="84"/>
  <c r="P157" i="84"/>
  <c r="N149" i="84"/>
  <c r="P149" i="84"/>
  <c r="N141" i="84"/>
  <c r="P141" i="84"/>
  <c r="N131" i="84"/>
  <c r="P131" i="84"/>
  <c r="N122" i="84"/>
  <c r="P122" i="84"/>
  <c r="N114" i="84"/>
  <c r="P114" i="84"/>
  <c r="N106" i="84"/>
  <c r="P106" i="84"/>
  <c r="N97" i="84"/>
  <c r="P97" i="84"/>
  <c r="N88" i="84"/>
  <c r="P88" i="84"/>
  <c r="N79" i="84"/>
  <c r="P79" i="84"/>
  <c r="N71" i="84"/>
  <c r="P71" i="84"/>
  <c r="N63" i="84"/>
  <c r="P63" i="84"/>
  <c r="N55" i="84"/>
  <c r="P55" i="84"/>
  <c r="N44" i="84"/>
  <c r="P44" i="84"/>
  <c r="N35" i="84"/>
  <c r="P35" i="84"/>
  <c r="N27" i="84"/>
  <c r="P27" i="84"/>
  <c r="N19" i="84"/>
  <c r="P19" i="84"/>
  <c r="N11" i="84"/>
  <c r="P11" i="84"/>
  <c r="N262" i="83"/>
  <c r="P262" i="83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2" i="83"/>
  <c r="P172" i="83"/>
  <c r="N164" i="83"/>
  <c r="P164" i="83"/>
  <c r="N156" i="83"/>
  <c r="P156" i="83"/>
  <c r="N148" i="83"/>
  <c r="P148" i="83"/>
  <c r="N140" i="83"/>
  <c r="P140" i="83"/>
  <c r="N130" i="83"/>
  <c r="P130" i="83"/>
  <c r="N121" i="83"/>
  <c r="P121" i="83"/>
  <c r="N113" i="83"/>
  <c r="P113" i="83"/>
  <c r="N105" i="83"/>
  <c r="P105" i="83"/>
  <c r="N96" i="83"/>
  <c r="P96" i="83"/>
  <c r="N87" i="83"/>
  <c r="P87" i="83"/>
  <c r="N78" i="83"/>
  <c r="P78" i="83"/>
  <c r="N70" i="83"/>
  <c r="P70" i="83"/>
  <c r="N62" i="83"/>
  <c r="P62" i="83"/>
  <c r="N54" i="83"/>
  <c r="P54" i="83"/>
  <c r="N43" i="83"/>
  <c r="P43" i="83"/>
  <c r="N34" i="83"/>
  <c r="P34" i="83"/>
  <c r="N26" i="83"/>
  <c r="P26" i="83"/>
  <c r="N18" i="83"/>
  <c r="P18" i="83"/>
  <c r="N10" i="83"/>
  <c r="P10" i="83"/>
  <c r="N269" i="82"/>
  <c r="P269" i="82"/>
  <c r="N261" i="82"/>
  <c r="P261" i="82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71" i="82"/>
  <c r="P171" i="82"/>
  <c r="N163" i="82"/>
  <c r="P163" i="82"/>
  <c r="N155" i="82"/>
  <c r="P155" i="82"/>
  <c r="N147" i="82"/>
  <c r="P147" i="82"/>
  <c r="N137" i="82"/>
  <c r="P137" i="82"/>
  <c r="N129" i="82"/>
  <c r="P129" i="82"/>
  <c r="N120" i="82"/>
  <c r="P120" i="82"/>
  <c r="N112" i="82"/>
  <c r="P112" i="82"/>
  <c r="N104" i="82"/>
  <c r="P104" i="82"/>
  <c r="N94" i="82"/>
  <c r="P94" i="82"/>
  <c r="N85" i="82"/>
  <c r="P85" i="82"/>
  <c r="N77" i="82"/>
  <c r="P77" i="82"/>
  <c r="N69" i="82"/>
  <c r="P69" i="82"/>
  <c r="N61" i="82"/>
  <c r="P61" i="82"/>
  <c r="N53" i="82"/>
  <c r="P53" i="82"/>
  <c r="N42" i="82"/>
  <c r="P42" i="82"/>
  <c r="N33" i="82"/>
  <c r="P33" i="82"/>
  <c r="N25" i="82"/>
  <c r="P25" i="82"/>
  <c r="N17" i="82"/>
  <c r="P17" i="82"/>
  <c r="N9" i="82"/>
  <c r="P9" i="82"/>
  <c r="N268" i="81"/>
  <c r="P268" i="81"/>
  <c r="N260" i="81"/>
  <c r="P260" i="81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80" i="81"/>
  <c r="P180" i="81"/>
  <c r="N170" i="81"/>
  <c r="P170" i="81"/>
  <c r="N162" i="81"/>
  <c r="P162" i="81"/>
  <c r="N154" i="81"/>
  <c r="P154" i="81"/>
  <c r="N146" i="81"/>
  <c r="P146" i="81"/>
  <c r="N136" i="81"/>
  <c r="P136" i="81"/>
  <c r="N128" i="81"/>
  <c r="P128" i="81"/>
  <c r="N119" i="81"/>
  <c r="P119" i="81"/>
  <c r="N111" i="81"/>
  <c r="P111" i="81"/>
  <c r="N103" i="81"/>
  <c r="P103" i="81"/>
  <c r="N93" i="81"/>
  <c r="P93" i="81"/>
  <c r="N84" i="81"/>
  <c r="P84" i="81"/>
  <c r="N76" i="81"/>
  <c r="P76" i="81"/>
  <c r="N68" i="81"/>
  <c r="P68" i="81"/>
  <c r="N60" i="81"/>
  <c r="P60" i="81"/>
  <c r="N52" i="81"/>
  <c r="P52" i="81"/>
  <c r="N40" i="81"/>
  <c r="P40" i="81"/>
  <c r="N32" i="81"/>
  <c r="P32" i="81"/>
  <c r="N24" i="81"/>
  <c r="P24" i="81"/>
  <c r="N16" i="81"/>
  <c r="P16" i="81"/>
  <c r="N8" i="81"/>
  <c r="P8" i="81"/>
  <c r="N267" i="80"/>
  <c r="P267" i="80"/>
  <c r="N259" i="80"/>
  <c r="P259" i="80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9" i="80"/>
  <c r="P179" i="80"/>
  <c r="N169" i="80"/>
  <c r="P169" i="80"/>
  <c r="N161" i="80"/>
  <c r="P161" i="80"/>
  <c r="N153" i="80"/>
  <c r="P153" i="80"/>
  <c r="N145" i="80"/>
  <c r="P145" i="80"/>
  <c r="N135" i="80"/>
  <c r="P135" i="80"/>
  <c r="N127" i="80"/>
  <c r="P127" i="80"/>
  <c r="N118" i="80"/>
  <c r="P118" i="80"/>
  <c r="N110" i="80"/>
  <c r="P110" i="80"/>
  <c r="N102" i="80"/>
  <c r="P102" i="80"/>
  <c r="N92" i="80"/>
  <c r="P92" i="80"/>
  <c r="N83" i="80"/>
  <c r="P83" i="80"/>
  <c r="N75" i="80"/>
  <c r="P75" i="80"/>
  <c r="N67" i="80"/>
  <c r="P67" i="80"/>
  <c r="N59" i="80"/>
  <c r="P59" i="80"/>
  <c r="N51" i="80"/>
  <c r="P51" i="80"/>
  <c r="N39" i="80"/>
  <c r="P39" i="80"/>
  <c r="N31" i="80"/>
  <c r="P31" i="80"/>
  <c r="N23" i="80"/>
  <c r="P23" i="80"/>
  <c r="N15" i="80"/>
  <c r="P15" i="80"/>
  <c r="N7" i="80"/>
  <c r="P7" i="80"/>
  <c r="N266" i="79"/>
  <c r="P266" i="79"/>
  <c r="N258" i="79"/>
  <c r="P258" i="79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8" i="79"/>
  <c r="P178" i="79"/>
  <c r="N168" i="79"/>
  <c r="P168" i="79"/>
  <c r="N160" i="79"/>
  <c r="P160" i="79"/>
  <c r="N152" i="79"/>
  <c r="P152" i="79"/>
  <c r="N144" i="79"/>
  <c r="P144" i="79"/>
  <c r="N134" i="79"/>
  <c r="P134" i="79"/>
  <c r="N126" i="79"/>
  <c r="P126" i="79"/>
  <c r="N117" i="79"/>
  <c r="P117" i="79"/>
  <c r="N109" i="79"/>
  <c r="P109" i="79"/>
  <c r="N101" i="79"/>
  <c r="P101" i="79"/>
  <c r="N91" i="79"/>
  <c r="P91" i="79"/>
  <c r="N82" i="79"/>
  <c r="P82" i="79"/>
  <c r="N74" i="79"/>
  <c r="P74" i="79"/>
  <c r="N66" i="79"/>
  <c r="P66" i="79"/>
  <c r="N58" i="79"/>
  <c r="P58" i="79"/>
  <c r="N50" i="79"/>
  <c r="P50" i="79"/>
  <c r="N38" i="79"/>
  <c r="P38" i="79"/>
  <c r="N30" i="79"/>
  <c r="P30" i="79"/>
  <c r="N22" i="79"/>
  <c r="P22" i="79"/>
  <c r="N14" i="79"/>
  <c r="P14" i="79"/>
  <c r="N6" i="79"/>
  <c r="P6" i="79"/>
  <c r="N265" i="78"/>
  <c r="P265" i="78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5" i="78"/>
  <c r="P175" i="78"/>
  <c r="N167" i="78"/>
  <c r="P167" i="78"/>
  <c r="N159" i="78"/>
  <c r="P159" i="78"/>
  <c r="N151" i="78"/>
  <c r="P151" i="78"/>
  <c r="N143" i="78"/>
  <c r="P143" i="78"/>
  <c r="N133" i="78"/>
  <c r="P133" i="78"/>
  <c r="N124" i="78"/>
  <c r="P124" i="78"/>
  <c r="N116" i="78"/>
  <c r="P116" i="78"/>
  <c r="N108" i="78"/>
  <c r="P108" i="78"/>
  <c r="N100" i="78"/>
  <c r="P100" i="78"/>
  <c r="N90" i="78"/>
  <c r="P90" i="78"/>
  <c r="N81" i="78"/>
  <c r="P81" i="78"/>
  <c r="N73" i="78"/>
  <c r="P73" i="78"/>
  <c r="N65" i="78"/>
  <c r="P65" i="78"/>
  <c r="N57" i="78"/>
  <c r="P57" i="78"/>
  <c r="N49" i="78"/>
  <c r="P49" i="78"/>
  <c r="N37" i="78"/>
  <c r="P37" i="78"/>
  <c r="N29" i="78"/>
  <c r="P29" i="78"/>
  <c r="N21" i="78"/>
  <c r="P21" i="78"/>
  <c r="N13" i="78"/>
  <c r="P13" i="78"/>
  <c r="N264" i="77"/>
  <c r="P264" i="77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4" i="77"/>
  <c r="P174" i="77"/>
  <c r="N166" i="77"/>
  <c r="P166" i="77"/>
  <c r="N158" i="77"/>
  <c r="P158" i="77"/>
  <c r="N150" i="77"/>
  <c r="P150" i="77"/>
  <c r="N142" i="77"/>
  <c r="P142" i="77"/>
  <c r="N132" i="77"/>
  <c r="P132" i="77"/>
  <c r="N123" i="77"/>
  <c r="P123" i="77"/>
  <c r="N115" i="77"/>
  <c r="P115" i="77"/>
  <c r="N107" i="77"/>
  <c r="P107" i="77"/>
  <c r="N98" i="77"/>
  <c r="P98" i="77"/>
  <c r="N89" i="77"/>
  <c r="P89" i="77"/>
  <c r="N80" i="77"/>
  <c r="P80" i="77"/>
  <c r="N72" i="77"/>
  <c r="P72" i="77"/>
  <c r="N64" i="77"/>
  <c r="P64" i="77"/>
  <c r="N56" i="77"/>
  <c r="P56" i="77"/>
  <c r="N45" i="77"/>
  <c r="P45" i="77"/>
  <c r="N36" i="77"/>
  <c r="P36" i="77"/>
  <c r="N28" i="77"/>
  <c r="P28" i="77"/>
  <c r="N20" i="77"/>
  <c r="P20" i="77"/>
  <c r="N12" i="77"/>
  <c r="P12" i="77"/>
  <c r="N263" i="76"/>
  <c r="P263" i="76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3" i="76"/>
  <c r="P173" i="76"/>
  <c r="N165" i="76"/>
  <c r="P165" i="76"/>
  <c r="N157" i="76"/>
  <c r="P157" i="76"/>
  <c r="N149" i="76"/>
  <c r="P149" i="76"/>
  <c r="N141" i="76"/>
  <c r="P141" i="76"/>
  <c r="N131" i="76"/>
  <c r="P131" i="76"/>
  <c r="N122" i="76"/>
  <c r="P122" i="76"/>
  <c r="N114" i="76"/>
  <c r="P114" i="76"/>
  <c r="N106" i="76"/>
  <c r="P106" i="76"/>
  <c r="N97" i="76"/>
  <c r="P97" i="76"/>
  <c r="N88" i="76"/>
  <c r="P88" i="76"/>
  <c r="N79" i="76"/>
  <c r="P79" i="76"/>
  <c r="N71" i="76"/>
  <c r="P71" i="76"/>
  <c r="N63" i="76"/>
  <c r="P63" i="76"/>
  <c r="N55" i="76"/>
  <c r="P55" i="76"/>
  <c r="N44" i="76"/>
  <c r="P44" i="76"/>
  <c r="N35" i="76"/>
  <c r="P35" i="76"/>
  <c r="N27" i="76"/>
  <c r="P27" i="76"/>
  <c r="N19" i="76"/>
  <c r="P19" i="76"/>
  <c r="N11" i="76"/>
  <c r="P11" i="76"/>
  <c r="N262" i="75"/>
  <c r="P262" i="75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2" i="75"/>
  <c r="P172" i="75"/>
  <c r="N164" i="75"/>
  <c r="P164" i="75"/>
  <c r="N156" i="75"/>
  <c r="P156" i="75"/>
  <c r="N148" i="75"/>
  <c r="P148" i="75"/>
  <c r="N140" i="75"/>
  <c r="P140" i="75"/>
  <c r="N130" i="75"/>
  <c r="P130" i="75"/>
  <c r="N121" i="75"/>
  <c r="P121" i="75"/>
  <c r="N113" i="75"/>
  <c r="P113" i="75"/>
  <c r="N105" i="75"/>
  <c r="P105" i="75"/>
  <c r="N96" i="75"/>
  <c r="P96" i="75"/>
  <c r="N87" i="75"/>
  <c r="P87" i="75"/>
  <c r="N78" i="75"/>
  <c r="P78" i="75"/>
  <c r="N70" i="75"/>
  <c r="P70" i="75"/>
  <c r="N62" i="75"/>
  <c r="P62" i="75"/>
  <c r="N54" i="75"/>
  <c r="P54" i="75"/>
  <c r="N43" i="75"/>
  <c r="P43" i="75"/>
  <c r="N34" i="75"/>
  <c r="P34" i="75"/>
  <c r="N26" i="75"/>
  <c r="P26" i="75"/>
  <c r="N18" i="75"/>
  <c r="P18" i="75"/>
  <c r="N10" i="75"/>
  <c r="P10" i="75"/>
  <c r="N269" i="74"/>
  <c r="P269" i="74"/>
  <c r="N261" i="74"/>
  <c r="P261" i="74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71" i="74"/>
  <c r="P171" i="74"/>
  <c r="N163" i="74"/>
  <c r="P163" i="74"/>
  <c r="N155" i="74"/>
  <c r="P155" i="74"/>
  <c r="N147" i="74"/>
  <c r="P147" i="74"/>
  <c r="N137" i="74"/>
  <c r="P137" i="74"/>
  <c r="N129" i="74"/>
  <c r="P129" i="74"/>
  <c r="N120" i="74"/>
  <c r="P120" i="74"/>
  <c r="N112" i="74"/>
  <c r="P112" i="74"/>
  <c r="N104" i="74"/>
  <c r="P104" i="74"/>
  <c r="N94" i="74"/>
  <c r="P94" i="74"/>
  <c r="N85" i="74"/>
  <c r="P85" i="74"/>
  <c r="N77" i="74"/>
  <c r="P77" i="74"/>
  <c r="N69" i="74"/>
  <c r="P69" i="74"/>
  <c r="N61" i="74"/>
  <c r="P61" i="74"/>
  <c r="N53" i="74"/>
  <c r="P53" i="74"/>
  <c r="N42" i="74"/>
  <c r="P42" i="74"/>
  <c r="N33" i="74"/>
  <c r="P33" i="74"/>
  <c r="N25" i="74"/>
  <c r="P25" i="74"/>
  <c r="N17" i="74"/>
  <c r="P17" i="74"/>
  <c r="N9" i="74"/>
  <c r="P9" i="74"/>
  <c r="N268" i="73"/>
  <c r="P268" i="73"/>
  <c r="N260" i="73"/>
  <c r="P260" i="73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80" i="73"/>
  <c r="P180" i="73"/>
  <c r="N170" i="73"/>
  <c r="P170" i="73"/>
  <c r="N162" i="73"/>
  <c r="P162" i="73"/>
  <c r="N154" i="73"/>
  <c r="P154" i="73"/>
  <c r="N146" i="73"/>
  <c r="P146" i="73"/>
  <c r="N136" i="73"/>
  <c r="P136" i="73"/>
  <c r="N128" i="73"/>
  <c r="P128" i="73"/>
  <c r="N119" i="73"/>
  <c r="P119" i="73"/>
  <c r="N111" i="73"/>
  <c r="P111" i="73"/>
  <c r="N103" i="73"/>
  <c r="P103" i="73"/>
  <c r="N93" i="73"/>
  <c r="P93" i="73"/>
  <c r="N84" i="73"/>
  <c r="P84" i="73"/>
  <c r="N76" i="73"/>
  <c r="P76" i="73"/>
  <c r="N68" i="73"/>
  <c r="P68" i="73"/>
  <c r="N60" i="73"/>
  <c r="P60" i="73"/>
  <c r="N52" i="73"/>
  <c r="P52" i="73"/>
  <c r="N40" i="73"/>
  <c r="P40" i="73"/>
  <c r="N32" i="73"/>
  <c r="P32" i="73"/>
  <c r="N24" i="73"/>
  <c r="P24" i="73"/>
  <c r="N16" i="73"/>
  <c r="P16" i="73"/>
  <c r="N8" i="73"/>
  <c r="P8" i="73"/>
  <c r="N267" i="72"/>
  <c r="P267" i="72"/>
  <c r="P167" i="93"/>
  <c r="P100" i="93"/>
  <c r="P29" i="93"/>
  <c r="P248" i="92"/>
  <c r="P184" i="92"/>
  <c r="P115" i="92"/>
  <c r="P45" i="92"/>
  <c r="P263" i="91"/>
  <c r="P199" i="91"/>
  <c r="P131" i="91"/>
  <c r="P63" i="91"/>
  <c r="P214" i="90"/>
  <c r="P130" i="90"/>
  <c r="P245" i="89"/>
  <c r="P31" i="88"/>
  <c r="N166" i="94"/>
  <c r="P166" i="94"/>
  <c r="N158" i="94"/>
  <c r="P158" i="94"/>
  <c r="N150" i="94"/>
  <c r="P150" i="94"/>
  <c r="N142" i="94"/>
  <c r="P142" i="94"/>
  <c r="N132" i="94"/>
  <c r="P132" i="94"/>
  <c r="N123" i="94"/>
  <c r="P123" i="94"/>
  <c r="N115" i="94"/>
  <c r="P115" i="94"/>
  <c r="N107" i="94"/>
  <c r="P107" i="94"/>
  <c r="N98" i="94"/>
  <c r="P98" i="94"/>
  <c r="N89" i="94"/>
  <c r="P89" i="94"/>
  <c r="N80" i="94"/>
  <c r="P80" i="94"/>
  <c r="N72" i="94"/>
  <c r="P72" i="94"/>
  <c r="N64" i="94"/>
  <c r="P64" i="94"/>
  <c r="N56" i="94"/>
  <c r="P56" i="94"/>
  <c r="N45" i="94"/>
  <c r="P45" i="94"/>
  <c r="N36" i="94"/>
  <c r="P36" i="94"/>
  <c r="N28" i="94"/>
  <c r="P28" i="94"/>
  <c r="N20" i="94"/>
  <c r="P20" i="94"/>
  <c r="N12" i="94"/>
  <c r="P12" i="94"/>
  <c r="N263" i="93"/>
  <c r="P263" i="93"/>
  <c r="N255" i="93"/>
  <c r="P255" i="93"/>
  <c r="N247" i="93"/>
  <c r="P247" i="93"/>
  <c r="N239" i="93"/>
  <c r="P239" i="93"/>
  <c r="N231" i="93"/>
  <c r="P231" i="93"/>
  <c r="N223" i="93"/>
  <c r="P223" i="93"/>
  <c r="N215" i="93"/>
  <c r="P215" i="93"/>
  <c r="N207" i="93"/>
  <c r="P207" i="93"/>
  <c r="N199" i="93"/>
  <c r="P199" i="93"/>
  <c r="N191" i="93"/>
  <c r="P191" i="93"/>
  <c r="N183" i="93"/>
  <c r="P183" i="93"/>
  <c r="N173" i="93"/>
  <c r="P173" i="93"/>
  <c r="N165" i="93"/>
  <c r="P165" i="93"/>
  <c r="N157" i="93"/>
  <c r="P157" i="93"/>
  <c r="N149" i="93"/>
  <c r="P149" i="93"/>
  <c r="N141" i="93"/>
  <c r="P141" i="93"/>
  <c r="N131" i="93"/>
  <c r="P131" i="93"/>
  <c r="N122" i="93"/>
  <c r="P122" i="93"/>
  <c r="N114" i="93"/>
  <c r="P114" i="93"/>
  <c r="N106" i="93"/>
  <c r="P106" i="93"/>
  <c r="N97" i="93"/>
  <c r="P97" i="93"/>
  <c r="N88" i="93"/>
  <c r="P88" i="93"/>
  <c r="N79" i="93"/>
  <c r="P79" i="93"/>
  <c r="N71" i="93"/>
  <c r="P71" i="93"/>
  <c r="N63" i="93"/>
  <c r="P63" i="93"/>
  <c r="N55" i="93"/>
  <c r="P55" i="93"/>
  <c r="N44" i="93"/>
  <c r="P44" i="93"/>
  <c r="N35" i="93"/>
  <c r="P35" i="93"/>
  <c r="N27" i="93"/>
  <c r="P27" i="93"/>
  <c r="N19" i="93"/>
  <c r="P19" i="93"/>
  <c r="N11" i="93"/>
  <c r="P11" i="93"/>
  <c r="N262" i="92"/>
  <c r="P262" i="92"/>
  <c r="N254" i="92"/>
  <c r="P254" i="92"/>
  <c r="N246" i="92"/>
  <c r="P246" i="92"/>
  <c r="N238" i="92"/>
  <c r="P238" i="92"/>
  <c r="N230" i="92"/>
  <c r="P230" i="92"/>
  <c r="N222" i="92"/>
  <c r="P222" i="92"/>
  <c r="N214" i="92"/>
  <c r="P214" i="92"/>
  <c r="N206" i="92"/>
  <c r="P206" i="92"/>
  <c r="N198" i="92"/>
  <c r="P198" i="92"/>
  <c r="N190" i="92"/>
  <c r="P190" i="92"/>
  <c r="N182" i="92"/>
  <c r="P182" i="92"/>
  <c r="N172" i="92"/>
  <c r="P172" i="92"/>
  <c r="N164" i="92"/>
  <c r="P164" i="92"/>
  <c r="N156" i="92"/>
  <c r="P156" i="92"/>
  <c r="N148" i="92"/>
  <c r="P148" i="92"/>
  <c r="N140" i="92"/>
  <c r="P140" i="92"/>
  <c r="N130" i="92"/>
  <c r="P130" i="92"/>
  <c r="N121" i="92"/>
  <c r="P121" i="92"/>
  <c r="N113" i="92"/>
  <c r="P113" i="92"/>
  <c r="N105" i="92"/>
  <c r="P105" i="92"/>
  <c r="N96" i="92"/>
  <c r="P96" i="92"/>
  <c r="N87" i="92"/>
  <c r="P87" i="92"/>
  <c r="N78" i="92"/>
  <c r="P78" i="92"/>
  <c r="N70" i="92"/>
  <c r="P70" i="92"/>
  <c r="N62" i="92"/>
  <c r="P62" i="92"/>
  <c r="N54" i="92"/>
  <c r="P54" i="92"/>
  <c r="N43" i="92"/>
  <c r="P43" i="92"/>
  <c r="N34" i="92"/>
  <c r="P34" i="92"/>
  <c r="N26" i="92"/>
  <c r="P26" i="92"/>
  <c r="N18" i="92"/>
  <c r="P18" i="92"/>
  <c r="N10" i="92"/>
  <c r="P10" i="92"/>
  <c r="N269" i="91"/>
  <c r="P269" i="91"/>
  <c r="N261" i="91"/>
  <c r="P261" i="91"/>
  <c r="N253" i="91"/>
  <c r="P253" i="91"/>
  <c r="N245" i="91"/>
  <c r="P245" i="91"/>
  <c r="N237" i="91"/>
  <c r="P237" i="91"/>
  <c r="N229" i="91"/>
  <c r="P229" i="91"/>
  <c r="N221" i="91"/>
  <c r="P221" i="91"/>
  <c r="N213" i="91"/>
  <c r="P213" i="91"/>
  <c r="N205" i="91"/>
  <c r="P205" i="91"/>
  <c r="N197" i="91"/>
  <c r="P197" i="91"/>
  <c r="N189" i="91"/>
  <c r="P189" i="91"/>
  <c r="N181" i="91"/>
  <c r="P181" i="91"/>
  <c r="N171" i="91"/>
  <c r="P171" i="91"/>
  <c r="N163" i="91"/>
  <c r="P163" i="91"/>
  <c r="N155" i="91"/>
  <c r="P155" i="91"/>
  <c r="N147" i="91"/>
  <c r="P147" i="91"/>
  <c r="N137" i="91"/>
  <c r="P137" i="91"/>
  <c r="N129" i="91"/>
  <c r="P129" i="91"/>
  <c r="N120" i="91"/>
  <c r="P120" i="91"/>
  <c r="N112" i="91"/>
  <c r="P112" i="91"/>
  <c r="N104" i="91"/>
  <c r="P104" i="91"/>
  <c r="N94" i="91"/>
  <c r="P94" i="91"/>
  <c r="N85" i="91"/>
  <c r="P85" i="91"/>
  <c r="N77" i="91"/>
  <c r="P77" i="91"/>
  <c r="N69" i="91"/>
  <c r="P69" i="91"/>
  <c r="N61" i="91"/>
  <c r="P61" i="91"/>
  <c r="N53" i="91"/>
  <c r="P53" i="91"/>
  <c r="N42" i="91"/>
  <c r="P42" i="91"/>
  <c r="N33" i="91"/>
  <c r="P33" i="91"/>
  <c r="N25" i="91"/>
  <c r="P25" i="91"/>
  <c r="N17" i="91"/>
  <c r="P17" i="91"/>
  <c r="N9" i="91"/>
  <c r="P9" i="91"/>
  <c r="N268" i="90"/>
  <c r="P268" i="90"/>
  <c r="N260" i="90"/>
  <c r="P260" i="90"/>
  <c r="N252" i="90"/>
  <c r="P252" i="90"/>
  <c r="N244" i="90"/>
  <c r="P244" i="90"/>
  <c r="N236" i="90"/>
  <c r="P236" i="90"/>
  <c r="N228" i="90"/>
  <c r="P228" i="90"/>
  <c r="N220" i="90"/>
  <c r="P220" i="90"/>
  <c r="N212" i="90"/>
  <c r="P212" i="90"/>
  <c r="N204" i="90"/>
  <c r="P204" i="90"/>
  <c r="N196" i="90"/>
  <c r="P196" i="90"/>
  <c r="N188" i="90"/>
  <c r="P188" i="90"/>
  <c r="N180" i="90"/>
  <c r="P180" i="90"/>
  <c r="N170" i="90"/>
  <c r="P170" i="90"/>
  <c r="N162" i="90"/>
  <c r="P162" i="90"/>
  <c r="N154" i="90"/>
  <c r="P154" i="90"/>
  <c r="N146" i="90"/>
  <c r="P146" i="90"/>
  <c r="N136" i="90"/>
  <c r="P136" i="90"/>
  <c r="N128" i="90"/>
  <c r="P128" i="90"/>
  <c r="N119" i="90"/>
  <c r="P119" i="90"/>
  <c r="N111" i="90"/>
  <c r="P111" i="90"/>
  <c r="N103" i="90"/>
  <c r="P103" i="90"/>
  <c r="N93" i="90"/>
  <c r="P93" i="90"/>
  <c r="N84" i="90"/>
  <c r="P84" i="90"/>
  <c r="N76" i="90"/>
  <c r="P76" i="90"/>
  <c r="N68" i="90"/>
  <c r="P68" i="90"/>
  <c r="N60" i="90"/>
  <c r="P60" i="90"/>
  <c r="N52" i="90"/>
  <c r="P52" i="90"/>
  <c r="N40" i="90"/>
  <c r="P40" i="90"/>
  <c r="N32" i="90"/>
  <c r="P32" i="90"/>
  <c r="N24" i="90"/>
  <c r="P24" i="90"/>
  <c r="N16" i="90"/>
  <c r="P16" i="90"/>
  <c r="N8" i="90"/>
  <c r="P8" i="90"/>
  <c r="N267" i="89"/>
  <c r="P267" i="89"/>
  <c r="N259" i="89"/>
  <c r="P259" i="89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9" i="89"/>
  <c r="P179" i="89"/>
  <c r="N169" i="89"/>
  <c r="P169" i="89"/>
  <c r="N161" i="89"/>
  <c r="P161" i="89"/>
  <c r="N153" i="89"/>
  <c r="P153" i="89"/>
  <c r="N145" i="89"/>
  <c r="P145" i="89"/>
  <c r="N135" i="89"/>
  <c r="P135" i="89"/>
  <c r="N127" i="89"/>
  <c r="P127" i="89"/>
  <c r="N118" i="89"/>
  <c r="P118" i="89"/>
  <c r="N110" i="89"/>
  <c r="P110" i="89"/>
  <c r="N102" i="89"/>
  <c r="P102" i="89"/>
  <c r="N92" i="89"/>
  <c r="P92" i="89"/>
  <c r="N83" i="89"/>
  <c r="P83" i="89"/>
  <c r="N75" i="89"/>
  <c r="P75" i="89"/>
  <c r="N67" i="89"/>
  <c r="P67" i="89"/>
  <c r="N59" i="89"/>
  <c r="P59" i="89"/>
  <c r="N51" i="89"/>
  <c r="P51" i="89"/>
  <c r="N39" i="89"/>
  <c r="P39" i="89"/>
  <c r="N31" i="89"/>
  <c r="P31" i="89"/>
  <c r="N23" i="89"/>
  <c r="P23" i="89"/>
  <c r="N15" i="89"/>
  <c r="P15" i="89"/>
  <c r="N7" i="89"/>
  <c r="P7" i="89"/>
  <c r="N266" i="88"/>
  <c r="P266" i="88"/>
  <c r="N258" i="88"/>
  <c r="P258" i="88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8" i="88"/>
  <c r="P178" i="88"/>
  <c r="N168" i="88"/>
  <c r="P168" i="88"/>
  <c r="N160" i="88"/>
  <c r="P160" i="88"/>
  <c r="N152" i="88"/>
  <c r="P152" i="88"/>
  <c r="N144" i="88"/>
  <c r="P144" i="88"/>
  <c r="N134" i="88"/>
  <c r="P134" i="88"/>
  <c r="N126" i="88"/>
  <c r="P126" i="88"/>
  <c r="N117" i="88"/>
  <c r="P117" i="88"/>
  <c r="N109" i="88"/>
  <c r="P109" i="88"/>
  <c r="N101" i="88"/>
  <c r="P101" i="88"/>
  <c r="N91" i="88"/>
  <c r="P91" i="88"/>
  <c r="N82" i="88"/>
  <c r="P82" i="88"/>
  <c r="N74" i="88"/>
  <c r="P74" i="88"/>
  <c r="N66" i="88"/>
  <c r="P66" i="88"/>
  <c r="N58" i="88"/>
  <c r="P58" i="88"/>
  <c r="N50" i="88"/>
  <c r="P50" i="88"/>
  <c r="N38" i="88"/>
  <c r="P38" i="88"/>
  <c r="N30" i="88"/>
  <c r="P30" i="88"/>
  <c r="N22" i="88"/>
  <c r="P22" i="88"/>
  <c r="N14" i="88"/>
  <c r="P14" i="88"/>
  <c r="N6" i="88"/>
  <c r="P6" i="88"/>
  <c r="N265" i="87"/>
  <c r="P265" i="87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5" i="87"/>
  <c r="P175" i="87"/>
  <c r="N167" i="87"/>
  <c r="P167" i="87"/>
  <c r="N159" i="87"/>
  <c r="P159" i="87"/>
  <c r="N151" i="87"/>
  <c r="P151" i="87"/>
  <c r="N143" i="87"/>
  <c r="P143" i="87"/>
  <c r="N133" i="87"/>
  <c r="P133" i="87"/>
  <c r="N124" i="87"/>
  <c r="P124" i="87"/>
  <c r="N116" i="87"/>
  <c r="P116" i="87"/>
  <c r="N108" i="87"/>
  <c r="P108" i="87"/>
  <c r="N100" i="87"/>
  <c r="P100" i="87"/>
  <c r="N90" i="87"/>
  <c r="P90" i="87"/>
  <c r="N81" i="87"/>
  <c r="P81" i="87"/>
  <c r="N73" i="87"/>
  <c r="P73" i="87"/>
  <c r="N65" i="87"/>
  <c r="P65" i="87"/>
  <c r="N57" i="87"/>
  <c r="P57" i="87"/>
  <c r="N49" i="87"/>
  <c r="P49" i="87"/>
  <c r="N37" i="87"/>
  <c r="P37" i="87"/>
  <c r="N29" i="87"/>
  <c r="P29" i="87"/>
  <c r="N21" i="87"/>
  <c r="P21" i="87"/>
  <c r="N13" i="87"/>
  <c r="P13" i="87"/>
  <c r="N264" i="86"/>
  <c r="P264" i="86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4" i="86"/>
  <c r="P174" i="86"/>
  <c r="N166" i="86"/>
  <c r="P166" i="86"/>
  <c r="N158" i="86"/>
  <c r="P158" i="86"/>
  <c r="N150" i="86"/>
  <c r="P150" i="86"/>
  <c r="N142" i="86"/>
  <c r="P142" i="86"/>
  <c r="N132" i="86"/>
  <c r="P132" i="86"/>
  <c r="N123" i="86"/>
  <c r="P123" i="86"/>
  <c r="N115" i="86"/>
  <c r="P115" i="86"/>
  <c r="N107" i="86"/>
  <c r="P107" i="86"/>
  <c r="N98" i="86"/>
  <c r="P98" i="86"/>
  <c r="N89" i="86"/>
  <c r="P89" i="86"/>
  <c r="N80" i="86"/>
  <c r="P80" i="86"/>
  <c r="N72" i="86"/>
  <c r="P72" i="86"/>
  <c r="N64" i="86"/>
  <c r="P64" i="86"/>
  <c r="N56" i="86"/>
  <c r="P56" i="86"/>
  <c r="N45" i="86"/>
  <c r="P45" i="86"/>
  <c r="N36" i="86"/>
  <c r="P36" i="86"/>
  <c r="N28" i="86"/>
  <c r="P28" i="86"/>
  <c r="N20" i="86"/>
  <c r="P20" i="86"/>
  <c r="N12" i="86"/>
  <c r="P12" i="86"/>
  <c r="N263" i="85"/>
  <c r="P263" i="85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3" i="85"/>
  <c r="P173" i="85"/>
  <c r="N165" i="85"/>
  <c r="P165" i="85"/>
  <c r="N157" i="85"/>
  <c r="P157" i="85"/>
  <c r="N149" i="85"/>
  <c r="P149" i="85"/>
  <c r="N141" i="85"/>
  <c r="P141" i="85"/>
  <c r="N131" i="85"/>
  <c r="P131" i="85"/>
  <c r="N122" i="85"/>
  <c r="P122" i="85"/>
  <c r="N114" i="85"/>
  <c r="P114" i="85"/>
  <c r="N106" i="85"/>
  <c r="P106" i="85"/>
  <c r="N97" i="85"/>
  <c r="P97" i="85"/>
  <c r="N88" i="85"/>
  <c r="P88" i="85"/>
  <c r="N79" i="85"/>
  <c r="P79" i="85"/>
  <c r="N71" i="85"/>
  <c r="P71" i="85"/>
  <c r="N63" i="85"/>
  <c r="P63" i="85"/>
  <c r="N55" i="85"/>
  <c r="P55" i="85"/>
  <c r="N44" i="85"/>
  <c r="P44" i="85"/>
  <c r="N35" i="85"/>
  <c r="P35" i="85"/>
  <c r="N27" i="85"/>
  <c r="P27" i="85"/>
  <c r="N19" i="85"/>
  <c r="P19" i="85"/>
  <c r="N11" i="85"/>
  <c r="P11" i="85"/>
  <c r="N262" i="84"/>
  <c r="P262" i="84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2" i="84"/>
  <c r="P172" i="84"/>
  <c r="N164" i="84"/>
  <c r="P164" i="84"/>
  <c r="N156" i="84"/>
  <c r="P156" i="84"/>
  <c r="N148" i="84"/>
  <c r="P148" i="84"/>
  <c r="N140" i="84"/>
  <c r="P140" i="84"/>
  <c r="N130" i="84"/>
  <c r="P130" i="84"/>
  <c r="N121" i="84"/>
  <c r="P121" i="84"/>
  <c r="N113" i="84"/>
  <c r="P113" i="84"/>
  <c r="N105" i="84"/>
  <c r="P105" i="84"/>
  <c r="N96" i="84"/>
  <c r="P96" i="84"/>
  <c r="N87" i="84"/>
  <c r="P87" i="84"/>
  <c r="N78" i="84"/>
  <c r="P78" i="84"/>
  <c r="N70" i="84"/>
  <c r="P70" i="84"/>
  <c r="N62" i="84"/>
  <c r="P62" i="84"/>
  <c r="N54" i="84"/>
  <c r="P54" i="84"/>
  <c r="N43" i="84"/>
  <c r="P43" i="84"/>
  <c r="N34" i="84"/>
  <c r="P34" i="84"/>
  <c r="N26" i="84"/>
  <c r="P26" i="84"/>
  <c r="N18" i="84"/>
  <c r="P18" i="84"/>
  <c r="N10" i="84"/>
  <c r="P10" i="84"/>
  <c r="N269" i="83"/>
  <c r="P269" i="83"/>
  <c r="N261" i="83"/>
  <c r="P261" i="83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71" i="83"/>
  <c r="P171" i="83"/>
  <c r="N163" i="83"/>
  <c r="P163" i="83"/>
  <c r="N155" i="83"/>
  <c r="P155" i="83"/>
  <c r="N147" i="83"/>
  <c r="P147" i="83"/>
  <c r="N137" i="83"/>
  <c r="P137" i="83"/>
  <c r="N129" i="83"/>
  <c r="P129" i="83"/>
  <c r="N120" i="83"/>
  <c r="P120" i="83"/>
  <c r="N112" i="83"/>
  <c r="P112" i="83"/>
  <c r="N104" i="83"/>
  <c r="P104" i="83"/>
  <c r="N94" i="83"/>
  <c r="P94" i="83"/>
  <c r="N85" i="83"/>
  <c r="P85" i="83"/>
  <c r="N77" i="83"/>
  <c r="P77" i="83"/>
  <c r="N69" i="83"/>
  <c r="P69" i="83"/>
  <c r="N61" i="83"/>
  <c r="P61" i="83"/>
  <c r="N53" i="83"/>
  <c r="P53" i="83"/>
  <c r="N42" i="83"/>
  <c r="P42" i="83"/>
  <c r="N33" i="83"/>
  <c r="P33" i="83"/>
  <c r="N25" i="83"/>
  <c r="P25" i="83"/>
  <c r="N17" i="83"/>
  <c r="P17" i="83"/>
  <c r="N9" i="83"/>
  <c r="P9" i="83"/>
  <c r="N268" i="82"/>
  <c r="P268" i="82"/>
  <c r="N260" i="82"/>
  <c r="P260" i="82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80" i="82"/>
  <c r="P180" i="82"/>
  <c r="N170" i="82"/>
  <c r="P170" i="82"/>
  <c r="N162" i="82"/>
  <c r="P162" i="82"/>
  <c r="N154" i="82"/>
  <c r="P154" i="82"/>
  <c r="N146" i="82"/>
  <c r="P146" i="82"/>
  <c r="N136" i="82"/>
  <c r="P136" i="82"/>
  <c r="N128" i="82"/>
  <c r="P128" i="82"/>
  <c r="N119" i="82"/>
  <c r="P119" i="82"/>
  <c r="N111" i="82"/>
  <c r="P111" i="82"/>
  <c r="N103" i="82"/>
  <c r="P103" i="82"/>
  <c r="N93" i="82"/>
  <c r="P93" i="82"/>
  <c r="N84" i="82"/>
  <c r="P84" i="82"/>
  <c r="N76" i="82"/>
  <c r="P76" i="82"/>
  <c r="N68" i="82"/>
  <c r="P68" i="82"/>
  <c r="N60" i="82"/>
  <c r="P60" i="82"/>
  <c r="N52" i="82"/>
  <c r="P52" i="82"/>
  <c r="N40" i="82"/>
  <c r="P40" i="82"/>
  <c r="N32" i="82"/>
  <c r="P32" i="82"/>
  <c r="N24" i="82"/>
  <c r="P24" i="82"/>
  <c r="N16" i="82"/>
  <c r="P16" i="82"/>
  <c r="N8" i="82"/>
  <c r="P8" i="82"/>
  <c r="N267" i="81"/>
  <c r="P267" i="81"/>
  <c r="N259" i="81"/>
  <c r="P259" i="81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9" i="81"/>
  <c r="P179" i="81"/>
  <c r="N169" i="81"/>
  <c r="P169" i="81"/>
  <c r="N161" i="81"/>
  <c r="P161" i="81"/>
  <c r="N153" i="81"/>
  <c r="P153" i="81"/>
  <c r="N145" i="81"/>
  <c r="P145" i="81"/>
  <c r="N135" i="81"/>
  <c r="P135" i="81"/>
  <c r="N127" i="81"/>
  <c r="P127" i="81"/>
  <c r="N118" i="81"/>
  <c r="P118" i="81"/>
  <c r="N110" i="81"/>
  <c r="P110" i="81"/>
  <c r="N102" i="81"/>
  <c r="P102" i="81"/>
  <c r="N92" i="81"/>
  <c r="P92" i="81"/>
  <c r="N83" i="81"/>
  <c r="P83" i="81"/>
  <c r="N75" i="81"/>
  <c r="P75" i="81"/>
  <c r="N67" i="81"/>
  <c r="P67" i="81"/>
  <c r="N59" i="81"/>
  <c r="P59" i="81"/>
  <c r="N51" i="81"/>
  <c r="P51" i="81"/>
  <c r="N39" i="81"/>
  <c r="P39" i="81"/>
  <c r="N31" i="81"/>
  <c r="P31" i="81"/>
  <c r="N23" i="81"/>
  <c r="P23" i="81"/>
  <c r="N15" i="81"/>
  <c r="P15" i="81"/>
  <c r="N7" i="81"/>
  <c r="P7" i="81"/>
  <c r="N266" i="80"/>
  <c r="P266" i="80"/>
  <c r="N258" i="80"/>
  <c r="P258" i="80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8" i="80"/>
  <c r="P178" i="80"/>
  <c r="N168" i="80"/>
  <c r="P168" i="80"/>
  <c r="N160" i="80"/>
  <c r="P160" i="80"/>
  <c r="N152" i="80"/>
  <c r="P152" i="80"/>
  <c r="N144" i="80"/>
  <c r="P144" i="80"/>
  <c r="N134" i="80"/>
  <c r="P134" i="80"/>
  <c r="N126" i="80"/>
  <c r="P126" i="80"/>
  <c r="N117" i="80"/>
  <c r="P117" i="80"/>
  <c r="N109" i="80"/>
  <c r="P109" i="80"/>
  <c r="N101" i="80"/>
  <c r="P101" i="80"/>
  <c r="N91" i="80"/>
  <c r="P91" i="80"/>
  <c r="N82" i="80"/>
  <c r="P82" i="80"/>
  <c r="N74" i="80"/>
  <c r="P74" i="80"/>
  <c r="N66" i="80"/>
  <c r="P66" i="80"/>
  <c r="N58" i="80"/>
  <c r="P58" i="80"/>
  <c r="N50" i="80"/>
  <c r="P50" i="80"/>
  <c r="N38" i="80"/>
  <c r="P38" i="80"/>
  <c r="N30" i="80"/>
  <c r="P30" i="80"/>
  <c r="N22" i="80"/>
  <c r="P22" i="80"/>
  <c r="N14" i="80"/>
  <c r="P14" i="80"/>
  <c r="N6" i="80"/>
  <c r="P6" i="80"/>
  <c r="N265" i="79"/>
  <c r="P265" i="79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5" i="79"/>
  <c r="P175" i="79"/>
  <c r="N167" i="79"/>
  <c r="P167" i="79"/>
  <c r="N159" i="79"/>
  <c r="P159" i="79"/>
  <c r="N151" i="79"/>
  <c r="P151" i="79"/>
  <c r="N143" i="79"/>
  <c r="P143" i="79"/>
  <c r="N133" i="79"/>
  <c r="P133" i="79"/>
  <c r="N124" i="79"/>
  <c r="P124" i="79"/>
  <c r="N116" i="79"/>
  <c r="P116" i="79"/>
  <c r="N108" i="79"/>
  <c r="P108" i="79"/>
  <c r="N100" i="79"/>
  <c r="P100" i="79"/>
  <c r="N90" i="79"/>
  <c r="P90" i="79"/>
  <c r="N81" i="79"/>
  <c r="P81" i="79"/>
  <c r="N73" i="79"/>
  <c r="P73" i="79"/>
  <c r="N65" i="79"/>
  <c r="P65" i="79"/>
  <c r="N57" i="79"/>
  <c r="P57" i="79"/>
  <c r="N49" i="79"/>
  <c r="P49" i="79"/>
  <c r="N37" i="79"/>
  <c r="P37" i="79"/>
  <c r="N29" i="79"/>
  <c r="P29" i="79"/>
  <c r="N21" i="79"/>
  <c r="P21" i="79"/>
  <c r="N13" i="79"/>
  <c r="P13" i="79"/>
  <c r="N264" i="78"/>
  <c r="P264" i="78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4" i="78"/>
  <c r="P174" i="78"/>
  <c r="N166" i="78"/>
  <c r="P166" i="78"/>
  <c r="N158" i="78"/>
  <c r="P158" i="78"/>
  <c r="N150" i="78"/>
  <c r="P150" i="78"/>
  <c r="N142" i="78"/>
  <c r="P142" i="78"/>
  <c r="N132" i="78"/>
  <c r="P132" i="78"/>
  <c r="N123" i="78"/>
  <c r="P123" i="78"/>
  <c r="N115" i="78"/>
  <c r="P115" i="78"/>
  <c r="N107" i="78"/>
  <c r="P107" i="78"/>
  <c r="N98" i="78"/>
  <c r="P98" i="78"/>
  <c r="N89" i="78"/>
  <c r="P89" i="78"/>
  <c r="N80" i="78"/>
  <c r="P80" i="78"/>
  <c r="N72" i="78"/>
  <c r="P72" i="78"/>
  <c r="N64" i="78"/>
  <c r="P64" i="78"/>
  <c r="N56" i="78"/>
  <c r="P56" i="78"/>
  <c r="N45" i="78"/>
  <c r="P45" i="78"/>
  <c r="N36" i="78"/>
  <c r="P36" i="78"/>
  <c r="N28" i="78"/>
  <c r="P28" i="78"/>
  <c r="N20" i="78"/>
  <c r="P20" i="78"/>
  <c r="N12" i="78"/>
  <c r="P12" i="78"/>
  <c r="N263" i="77"/>
  <c r="P263" i="77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3" i="77"/>
  <c r="P173" i="77"/>
  <c r="N165" i="77"/>
  <c r="P165" i="77"/>
  <c r="N157" i="77"/>
  <c r="P157" i="77"/>
  <c r="N149" i="77"/>
  <c r="P149" i="77"/>
  <c r="N141" i="77"/>
  <c r="P141" i="77"/>
  <c r="N131" i="77"/>
  <c r="P131" i="77"/>
  <c r="N122" i="77"/>
  <c r="P122" i="77"/>
  <c r="N114" i="77"/>
  <c r="P114" i="77"/>
  <c r="N106" i="77"/>
  <c r="P106" i="77"/>
  <c r="N97" i="77"/>
  <c r="P97" i="77"/>
  <c r="N88" i="77"/>
  <c r="P88" i="77"/>
  <c r="N79" i="77"/>
  <c r="P79" i="77"/>
  <c r="N71" i="77"/>
  <c r="P71" i="77"/>
  <c r="N63" i="77"/>
  <c r="P63" i="77"/>
  <c r="N55" i="77"/>
  <c r="P55" i="77"/>
  <c r="N44" i="77"/>
  <c r="P44" i="77"/>
  <c r="N35" i="77"/>
  <c r="P35" i="77"/>
  <c r="N27" i="77"/>
  <c r="P27" i="77"/>
  <c r="N19" i="77"/>
  <c r="P19" i="77"/>
  <c r="N11" i="77"/>
  <c r="P11" i="77"/>
  <c r="N262" i="76"/>
  <c r="P262" i="76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2" i="76"/>
  <c r="P172" i="76"/>
  <c r="N164" i="76"/>
  <c r="P164" i="76"/>
  <c r="N156" i="76"/>
  <c r="P156" i="76"/>
  <c r="N148" i="76"/>
  <c r="P148" i="76"/>
  <c r="N140" i="76"/>
  <c r="P140" i="76"/>
  <c r="N130" i="76"/>
  <c r="P130" i="76"/>
  <c r="N121" i="76"/>
  <c r="P121" i="76"/>
  <c r="N113" i="76"/>
  <c r="P113" i="76"/>
  <c r="N105" i="76"/>
  <c r="P105" i="76"/>
  <c r="N96" i="76"/>
  <c r="P96" i="76"/>
  <c r="N87" i="76"/>
  <c r="P87" i="76"/>
  <c r="N78" i="76"/>
  <c r="P78" i="76"/>
  <c r="N70" i="76"/>
  <c r="P70" i="76"/>
  <c r="N62" i="76"/>
  <c r="P62" i="76"/>
  <c r="N54" i="76"/>
  <c r="P54" i="76"/>
  <c r="N43" i="76"/>
  <c r="P43" i="76"/>
  <c r="N34" i="76"/>
  <c r="P34" i="76"/>
  <c r="N26" i="76"/>
  <c r="P26" i="76"/>
  <c r="N18" i="76"/>
  <c r="P18" i="76"/>
  <c r="N10" i="76"/>
  <c r="P10" i="76"/>
  <c r="N269" i="75"/>
  <c r="P269" i="75"/>
  <c r="N261" i="75"/>
  <c r="P261" i="75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71" i="75"/>
  <c r="P171" i="75"/>
  <c r="N163" i="75"/>
  <c r="P163" i="75"/>
  <c r="N155" i="75"/>
  <c r="P155" i="75"/>
  <c r="N147" i="75"/>
  <c r="P147" i="75"/>
  <c r="N137" i="75"/>
  <c r="P137" i="75"/>
  <c r="N129" i="75"/>
  <c r="P129" i="75"/>
  <c r="N120" i="75"/>
  <c r="P120" i="75"/>
  <c r="N112" i="75"/>
  <c r="P112" i="75"/>
  <c r="N104" i="75"/>
  <c r="P104" i="75"/>
  <c r="N94" i="75"/>
  <c r="P94" i="75"/>
  <c r="N85" i="75"/>
  <c r="P85" i="75"/>
  <c r="N77" i="75"/>
  <c r="P77" i="75"/>
  <c r="N69" i="75"/>
  <c r="P69" i="75"/>
  <c r="N61" i="75"/>
  <c r="P61" i="75"/>
  <c r="N53" i="75"/>
  <c r="P53" i="75"/>
  <c r="N42" i="75"/>
  <c r="P42" i="75"/>
  <c r="N33" i="75"/>
  <c r="P33" i="75"/>
  <c r="N25" i="75"/>
  <c r="P25" i="75"/>
  <c r="N17" i="75"/>
  <c r="P17" i="75"/>
  <c r="N9" i="75"/>
  <c r="P9" i="75"/>
  <c r="N268" i="74"/>
  <c r="P268" i="74"/>
  <c r="N260" i="74"/>
  <c r="P260" i="74"/>
  <c r="N252" i="74"/>
  <c r="P252" i="74"/>
  <c r="N244" i="74"/>
  <c r="P244" i="74"/>
  <c r="N236" i="74"/>
  <c r="P236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80" i="74"/>
  <c r="P180" i="74"/>
  <c r="N170" i="74"/>
  <c r="P170" i="74"/>
  <c r="N162" i="74"/>
  <c r="P162" i="74"/>
  <c r="N154" i="74"/>
  <c r="P154" i="74"/>
  <c r="N146" i="74"/>
  <c r="P146" i="74"/>
  <c r="N136" i="74"/>
  <c r="P136" i="74"/>
  <c r="N128" i="74"/>
  <c r="P128" i="74"/>
  <c r="N119" i="74"/>
  <c r="P119" i="74"/>
  <c r="N111" i="74"/>
  <c r="P111" i="74"/>
  <c r="N103" i="74"/>
  <c r="P103" i="74"/>
  <c r="N93" i="74"/>
  <c r="P93" i="74"/>
  <c r="N84" i="74"/>
  <c r="P84" i="74"/>
  <c r="N76" i="74"/>
  <c r="P76" i="74"/>
  <c r="N68" i="74"/>
  <c r="P68" i="74"/>
  <c r="N60" i="74"/>
  <c r="P60" i="74"/>
  <c r="N52" i="74"/>
  <c r="P52" i="74"/>
  <c r="N40" i="74"/>
  <c r="P40" i="74"/>
  <c r="N32" i="74"/>
  <c r="P32" i="74"/>
  <c r="N24" i="74"/>
  <c r="P24" i="74"/>
  <c r="N16" i="74"/>
  <c r="P16" i="74"/>
  <c r="N8" i="74"/>
  <c r="P8" i="74"/>
  <c r="N267" i="73"/>
  <c r="P267" i="73"/>
  <c r="N259" i="73"/>
  <c r="P259" i="73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9" i="73"/>
  <c r="P179" i="73"/>
  <c r="N169" i="73"/>
  <c r="P169" i="73"/>
  <c r="N161" i="73"/>
  <c r="P161" i="73"/>
  <c r="N153" i="73"/>
  <c r="P153" i="73"/>
  <c r="N145" i="73"/>
  <c r="P145" i="73"/>
  <c r="N135" i="73"/>
  <c r="P135" i="73"/>
  <c r="N127" i="73"/>
  <c r="P127" i="73"/>
  <c r="N118" i="73"/>
  <c r="P118" i="73"/>
  <c r="N110" i="73"/>
  <c r="P110" i="73"/>
  <c r="N102" i="73"/>
  <c r="P102" i="73"/>
  <c r="N92" i="73"/>
  <c r="P92" i="73"/>
  <c r="N83" i="73"/>
  <c r="P83" i="73"/>
  <c r="N75" i="73"/>
  <c r="P75" i="73"/>
  <c r="N67" i="73"/>
  <c r="P67" i="73"/>
  <c r="N59" i="73"/>
  <c r="P59" i="73"/>
  <c r="N51" i="73"/>
  <c r="P51" i="73"/>
  <c r="N39" i="73"/>
  <c r="P39" i="73"/>
  <c r="N31" i="73"/>
  <c r="P31" i="73"/>
  <c r="N23" i="73"/>
  <c r="P23" i="73"/>
  <c r="N15" i="73"/>
  <c r="P15" i="73"/>
  <c r="N7" i="73"/>
  <c r="P7" i="73"/>
  <c r="N266" i="72"/>
  <c r="P266" i="72"/>
  <c r="N258" i="72"/>
  <c r="P258" i="72"/>
  <c r="N250" i="72"/>
  <c r="P250" i="72"/>
  <c r="P159" i="93"/>
  <c r="P90" i="93"/>
  <c r="P21" i="93"/>
  <c r="P240" i="92"/>
  <c r="P174" i="92"/>
  <c r="P107" i="92"/>
  <c r="P36" i="92"/>
  <c r="P255" i="91"/>
  <c r="P191" i="91"/>
  <c r="P122" i="91"/>
  <c r="P55" i="91"/>
  <c r="P206" i="90"/>
  <c r="P213" i="89"/>
  <c r="N113" i="94"/>
  <c r="P113" i="94"/>
  <c r="N105" i="94"/>
  <c r="P105" i="94"/>
  <c r="N96" i="94"/>
  <c r="P96" i="94"/>
  <c r="N87" i="94"/>
  <c r="P87" i="94"/>
  <c r="N78" i="94"/>
  <c r="P78" i="94"/>
  <c r="N70" i="94"/>
  <c r="P70" i="94"/>
  <c r="N62" i="94"/>
  <c r="P62" i="94"/>
  <c r="N54" i="94"/>
  <c r="P54" i="94"/>
  <c r="N43" i="94"/>
  <c r="P43" i="94"/>
  <c r="N34" i="94"/>
  <c r="P34" i="94"/>
  <c r="N26" i="94"/>
  <c r="P26" i="94"/>
  <c r="N18" i="94"/>
  <c r="P18" i="94"/>
  <c r="N10" i="94"/>
  <c r="P10" i="94"/>
  <c r="N269" i="93"/>
  <c r="P269" i="93"/>
  <c r="N261" i="93"/>
  <c r="P261" i="93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N205" i="93"/>
  <c r="P205" i="93"/>
  <c r="N197" i="93"/>
  <c r="P197" i="93"/>
  <c r="N189" i="93"/>
  <c r="P189" i="93"/>
  <c r="N181" i="93"/>
  <c r="P181" i="93"/>
  <c r="N171" i="93"/>
  <c r="P171" i="93"/>
  <c r="N163" i="93"/>
  <c r="P163" i="93"/>
  <c r="N155" i="93"/>
  <c r="P155" i="93"/>
  <c r="N147" i="93"/>
  <c r="P147" i="93"/>
  <c r="N137" i="93"/>
  <c r="P137" i="93"/>
  <c r="N129" i="93"/>
  <c r="P129" i="93"/>
  <c r="N120" i="93"/>
  <c r="P120" i="93"/>
  <c r="N112" i="93"/>
  <c r="P112" i="93"/>
  <c r="N104" i="93"/>
  <c r="P104" i="93"/>
  <c r="N94" i="93"/>
  <c r="P94" i="93"/>
  <c r="N85" i="93"/>
  <c r="P85" i="93"/>
  <c r="N77" i="93"/>
  <c r="P77" i="93"/>
  <c r="N69" i="93"/>
  <c r="P69" i="93"/>
  <c r="N61" i="93"/>
  <c r="P61" i="93"/>
  <c r="N53" i="93"/>
  <c r="P53" i="93"/>
  <c r="N42" i="93"/>
  <c r="P42" i="93"/>
  <c r="N33" i="93"/>
  <c r="P33" i="93"/>
  <c r="N25" i="93"/>
  <c r="P25" i="93"/>
  <c r="N17" i="93"/>
  <c r="P17" i="93"/>
  <c r="N9" i="93"/>
  <c r="P9" i="93"/>
  <c r="N268" i="92"/>
  <c r="P268" i="92"/>
  <c r="N260" i="92"/>
  <c r="P260" i="92"/>
  <c r="N252" i="92"/>
  <c r="P252" i="92"/>
  <c r="N244" i="92"/>
  <c r="P244" i="92"/>
  <c r="N236" i="92"/>
  <c r="P236" i="92"/>
  <c r="N228" i="92"/>
  <c r="P228" i="92"/>
  <c r="N220" i="92"/>
  <c r="P220" i="92"/>
  <c r="N212" i="92"/>
  <c r="P212" i="92"/>
  <c r="N204" i="92"/>
  <c r="P204" i="92"/>
  <c r="N196" i="92"/>
  <c r="P196" i="92"/>
  <c r="N188" i="92"/>
  <c r="P188" i="92"/>
  <c r="N180" i="92"/>
  <c r="P180" i="92"/>
  <c r="N170" i="92"/>
  <c r="P170" i="92"/>
  <c r="N162" i="92"/>
  <c r="P162" i="92"/>
  <c r="N154" i="92"/>
  <c r="P154" i="92"/>
  <c r="N146" i="92"/>
  <c r="P146" i="92"/>
  <c r="N136" i="92"/>
  <c r="P136" i="92"/>
  <c r="N128" i="92"/>
  <c r="P128" i="92"/>
  <c r="N119" i="92"/>
  <c r="P119" i="92"/>
  <c r="N111" i="92"/>
  <c r="P111" i="92"/>
  <c r="N103" i="92"/>
  <c r="P103" i="92"/>
  <c r="N93" i="92"/>
  <c r="P93" i="92"/>
  <c r="N84" i="92"/>
  <c r="P84" i="92"/>
  <c r="N76" i="92"/>
  <c r="P76" i="92"/>
  <c r="N68" i="92"/>
  <c r="P68" i="92"/>
  <c r="N60" i="92"/>
  <c r="P60" i="92"/>
  <c r="N52" i="92"/>
  <c r="P52" i="92"/>
  <c r="N40" i="92"/>
  <c r="P40" i="92"/>
  <c r="N32" i="92"/>
  <c r="P32" i="92"/>
  <c r="N24" i="92"/>
  <c r="P24" i="92"/>
  <c r="N16" i="92"/>
  <c r="P16" i="92"/>
  <c r="N8" i="92"/>
  <c r="P8" i="92"/>
  <c r="N267" i="91"/>
  <c r="P267" i="91"/>
  <c r="N259" i="91"/>
  <c r="P259" i="91"/>
  <c r="N251" i="91"/>
  <c r="P251" i="91"/>
  <c r="N243" i="91"/>
  <c r="P243" i="91"/>
  <c r="N235" i="91"/>
  <c r="P235" i="91"/>
  <c r="N227" i="91"/>
  <c r="P227" i="91"/>
  <c r="N219" i="91"/>
  <c r="P219" i="91"/>
  <c r="N211" i="91"/>
  <c r="P211" i="91"/>
  <c r="N203" i="91"/>
  <c r="P203" i="91"/>
  <c r="N195" i="91"/>
  <c r="P195" i="91"/>
  <c r="N187" i="91"/>
  <c r="P187" i="91"/>
  <c r="N179" i="91"/>
  <c r="P179" i="91"/>
  <c r="N169" i="91"/>
  <c r="P169" i="91"/>
  <c r="N161" i="91"/>
  <c r="P161" i="91"/>
  <c r="N153" i="91"/>
  <c r="P153" i="91"/>
  <c r="N145" i="91"/>
  <c r="P145" i="91"/>
  <c r="N135" i="91"/>
  <c r="P135" i="91"/>
  <c r="N127" i="91"/>
  <c r="P127" i="91"/>
  <c r="N118" i="91"/>
  <c r="P118" i="91"/>
  <c r="N110" i="91"/>
  <c r="P110" i="91"/>
  <c r="N102" i="91"/>
  <c r="P102" i="91"/>
  <c r="N92" i="91"/>
  <c r="P92" i="91"/>
  <c r="N83" i="91"/>
  <c r="P83" i="91"/>
  <c r="N75" i="91"/>
  <c r="P75" i="91"/>
  <c r="N67" i="91"/>
  <c r="P67" i="91"/>
  <c r="N59" i="91"/>
  <c r="P59" i="91"/>
  <c r="N51" i="91"/>
  <c r="P51" i="91"/>
  <c r="N39" i="91"/>
  <c r="P39" i="91"/>
  <c r="N31" i="91"/>
  <c r="P31" i="91"/>
  <c r="N23" i="91"/>
  <c r="P23" i="91"/>
  <c r="N15" i="91"/>
  <c r="P15" i="91"/>
  <c r="N7" i="91"/>
  <c r="P7" i="91"/>
  <c r="N266" i="90"/>
  <c r="P266" i="90"/>
  <c r="N258" i="90"/>
  <c r="P258" i="90"/>
  <c r="N250" i="90"/>
  <c r="P250" i="90"/>
  <c r="N242" i="90"/>
  <c r="P242" i="90"/>
  <c r="N234" i="90"/>
  <c r="P234" i="90"/>
  <c r="N226" i="90"/>
  <c r="P226" i="90"/>
  <c r="N218" i="90"/>
  <c r="P218" i="90"/>
  <c r="N210" i="90"/>
  <c r="P210" i="90"/>
  <c r="N202" i="90"/>
  <c r="P202" i="90"/>
  <c r="N194" i="90"/>
  <c r="P194" i="90"/>
  <c r="N186" i="90"/>
  <c r="P186" i="90"/>
  <c r="N178" i="90"/>
  <c r="P178" i="90"/>
  <c r="N168" i="90"/>
  <c r="P168" i="90"/>
  <c r="N160" i="90"/>
  <c r="P160" i="90"/>
  <c r="N152" i="90"/>
  <c r="P152" i="90"/>
  <c r="N144" i="90"/>
  <c r="P144" i="90"/>
  <c r="N134" i="90"/>
  <c r="P134" i="90"/>
  <c r="N126" i="90"/>
  <c r="P126" i="90"/>
  <c r="N117" i="90"/>
  <c r="P117" i="90"/>
  <c r="N109" i="90"/>
  <c r="P109" i="90"/>
  <c r="N101" i="90"/>
  <c r="P101" i="90"/>
  <c r="N91" i="90"/>
  <c r="P91" i="90"/>
  <c r="N82" i="90"/>
  <c r="P82" i="90"/>
  <c r="N74" i="90"/>
  <c r="P74" i="90"/>
  <c r="N66" i="90"/>
  <c r="P66" i="90"/>
  <c r="N58" i="90"/>
  <c r="P58" i="90"/>
  <c r="N50" i="90"/>
  <c r="P50" i="90"/>
  <c r="N38" i="90"/>
  <c r="P38" i="90"/>
  <c r="N30" i="90"/>
  <c r="P30" i="90"/>
  <c r="N22" i="90"/>
  <c r="P22" i="90"/>
  <c r="N14" i="90"/>
  <c r="P14" i="90"/>
  <c r="N6" i="90"/>
  <c r="P6" i="90"/>
  <c r="N265" i="89"/>
  <c r="P265" i="89"/>
  <c r="N257" i="89"/>
  <c r="P257" i="89"/>
  <c r="N249" i="89"/>
  <c r="P249" i="89"/>
  <c r="N241" i="89"/>
  <c r="P241" i="89"/>
  <c r="N233" i="89"/>
  <c r="P233" i="89"/>
  <c r="N225" i="89"/>
  <c r="P225" i="89"/>
  <c r="N217" i="89"/>
  <c r="P217" i="89"/>
  <c r="N209" i="89"/>
  <c r="P209" i="89"/>
  <c r="N201" i="89"/>
  <c r="P201" i="89"/>
  <c r="N193" i="89"/>
  <c r="P193" i="89"/>
  <c r="N185" i="89"/>
  <c r="P185" i="89"/>
  <c r="N175" i="89"/>
  <c r="P175" i="89"/>
  <c r="N167" i="89"/>
  <c r="P167" i="89"/>
  <c r="N159" i="89"/>
  <c r="P159" i="89"/>
  <c r="N151" i="89"/>
  <c r="P151" i="89"/>
  <c r="N143" i="89"/>
  <c r="P143" i="89"/>
  <c r="N133" i="89"/>
  <c r="P133" i="89"/>
  <c r="N124" i="89"/>
  <c r="P124" i="89"/>
  <c r="N116" i="89"/>
  <c r="P116" i="89"/>
  <c r="N108" i="89"/>
  <c r="P108" i="89"/>
  <c r="N100" i="89"/>
  <c r="P100" i="89"/>
  <c r="N90" i="89"/>
  <c r="P90" i="89"/>
  <c r="N81" i="89"/>
  <c r="P81" i="89"/>
  <c r="N73" i="89"/>
  <c r="P73" i="89"/>
  <c r="N65" i="89"/>
  <c r="P65" i="89"/>
  <c r="N57" i="89"/>
  <c r="P57" i="89"/>
  <c r="N49" i="89"/>
  <c r="P49" i="89"/>
  <c r="N37" i="89"/>
  <c r="P37" i="89"/>
  <c r="N29" i="89"/>
  <c r="P29" i="89"/>
  <c r="N21" i="89"/>
  <c r="P21" i="89"/>
  <c r="N13" i="89"/>
  <c r="P13" i="89"/>
  <c r="N264" i="88"/>
  <c r="P264" i="88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4" i="88"/>
  <c r="P174" i="88"/>
  <c r="N166" i="88"/>
  <c r="P166" i="88"/>
  <c r="N158" i="88"/>
  <c r="P158" i="88"/>
  <c r="N150" i="88"/>
  <c r="P150" i="88"/>
  <c r="N142" i="88"/>
  <c r="P142" i="88"/>
  <c r="N132" i="88"/>
  <c r="P132" i="88"/>
  <c r="N123" i="88"/>
  <c r="P123" i="88"/>
  <c r="N115" i="88"/>
  <c r="P115" i="88"/>
  <c r="N107" i="88"/>
  <c r="P107" i="88"/>
  <c r="N98" i="88"/>
  <c r="P98" i="88"/>
  <c r="N89" i="88"/>
  <c r="P89" i="88"/>
  <c r="N80" i="88"/>
  <c r="P80" i="88"/>
  <c r="N72" i="88"/>
  <c r="P72" i="88"/>
  <c r="N64" i="88"/>
  <c r="P64" i="88"/>
  <c r="N56" i="88"/>
  <c r="P56" i="88"/>
  <c r="N45" i="88"/>
  <c r="P45" i="88"/>
  <c r="N36" i="88"/>
  <c r="P36" i="88"/>
  <c r="N28" i="88"/>
  <c r="P28" i="88"/>
  <c r="N20" i="88"/>
  <c r="P20" i="88"/>
  <c r="N12" i="88"/>
  <c r="P12" i="88"/>
  <c r="N263" i="87"/>
  <c r="P263" i="87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3" i="87"/>
  <c r="P173" i="87"/>
  <c r="N165" i="87"/>
  <c r="P165" i="87"/>
  <c r="N157" i="87"/>
  <c r="P157" i="87"/>
  <c r="N149" i="87"/>
  <c r="P149" i="87"/>
  <c r="N141" i="87"/>
  <c r="P141" i="87"/>
  <c r="N131" i="87"/>
  <c r="P131" i="87"/>
  <c r="N122" i="87"/>
  <c r="P122" i="87"/>
  <c r="N114" i="87"/>
  <c r="P114" i="87"/>
  <c r="N106" i="87"/>
  <c r="P106" i="87"/>
  <c r="N97" i="87"/>
  <c r="P97" i="87"/>
  <c r="N88" i="87"/>
  <c r="P88" i="87"/>
  <c r="N79" i="87"/>
  <c r="P79" i="87"/>
  <c r="N71" i="87"/>
  <c r="P71" i="87"/>
  <c r="N63" i="87"/>
  <c r="P63" i="87"/>
  <c r="N55" i="87"/>
  <c r="P55" i="87"/>
  <c r="N44" i="87"/>
  <c r="P44" i="87"/>
  <c r="N35" i="87"/>
  <c r="P35" i="87"/>
  <c r="N27" i="87"/>
  <c r="P27" i="87"/>
  <c r="N19" i="87"/>
  <c r="P19" i="87"/>
  <c r="N11" i="87"/>
  <c r="P11" i="87"/>
  <c r="N262" i="86"/>
  <c r="P262" i="86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2" i="86"/>
  <c r="P172" i="86"/>
  <c r="N164" i="86"/>
  <c r="P164" i="86"/>
  <c r="N156" i="86"/>
  <c r="P156" i="86"/>
  <c r="N148" i="86"/>
  <c r="P148" i="86"/>
  <c r="N140" i="86"/>
  <c r="P140" i="86"/>
  <c r="N130" i="86"/>
  <c r="P130" i="86"/>
  <c r="N121" i="86"/>
  <c r="P121" i="86"/>
  <c r="N113" i="86"/>
  <c r="P113" i="86"/>
  <c r="N105" i="86"/>
  <c r="P105" i="86"/>
  <c r="N96" i="86"/>
  <c r="P96" i="86"/>
  <c r="N87" i="86"/>
  <c r="P87" i="86"/>
  <c r="N78" i="86"/>
  <c r="P78" i="86"/>
  <c r="N70" i="86"/>
  <c r="P70" i="86"/>
  <c r="N62" i="86"/>
  <c r="P62" i="86"/>
  <c r="N54" i="86"/>
  <c r="P54" i="86"/>
  <c r="N43" i="86"/>
  <c r="P43" i="86"/>
  <c r="N34" i="86"/>
  <c r="P34" i="86"/>
  <c r="N26" i="86"/>
  <c r="P26" i="86"/>
  <c r="N18" i="86"/>
  <c r="P18" i="86"/>
  <c r="N10" i="86"/>
  <c r="P10" i="86"/>
  <c r="N269" i="85"/>
  <c r="P269" i="85"/>
  <c r="N261" i="85"/>
  <c r="P261" i="85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71" i="85"/>
  <c r="P171" i="85"/>
  <c r="N163" i="85"/>
  <c r="P163" i="85"/>
  <c r="N155" i="85"/>
  <c r="P155" i="85"/>
  <c r="N147" i="85"/>
  <c r="P147" i="85"/>
  <c r="N137" i="85"/>
  <c r="P137" i="85"/>
  <c r="N129" i="85"/>
  <c r="P129" i="85"/>
  <c r="N120" i="85"/>
  <c r="P120" i="85"/>
  <c r="N112" i="85"/>
  <c r="P112" i="85"/>
  <c r="N104" i="85"/>
  <c r="P104" i="85"/>
  <c r="N94" i="85"/>
  <c r="P94" i="85"/>
  <c r="N85" i="85"/>
  <c r="P85" i="85"/>
  <c r="N77" i="85"/>
  <c r="P77" i="85"/>
  <c r="N69" i="85"/>
  <c r="P69" i="85"/>
  <c r="N61" i="85"/>
  <c r="P61" i="85"/>
  <c r="N53" i="85"/>
  <c r="P53" i="85"/>
  <c r="N42" i="85"/>
  <c r="P42" i="85"/>
  <c r="N33" i="85"/>
  <c r="P33" i="85"/>
  <c r="N25" i="85"/>
  <c r="P25" i="85"/>
  <c r="N17" i="85"/>
  <c r="P17" i="85"/>
  <c r="N9" i="85"/>
  <c r="P9" i="85"/>
  <c r="N268" i="84"/>
  <c r="P268" i="84"/>
  <c r="N260" i="84"/>
  <c r="P260" i="84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80" i="84"/>
  <c r="P180" i="84"/>
  <c r="N170" i="84"/>
  <c r="P170" i="84"/>
  <c r="N162" i="84"/>
  <c r="P162" i="84"/>
  <c r="N154" i="84"/>
  <c r="P154" i="84"/>
  <c r="N146" i="84"/>
  <c r="P146" i="84"/>
  <c r="N136" i="84"/>
  <c r="P136" i="84"/>
  <c r="N128" i="84"/>
  <c r="P128" i="84"/>
  <c r="N119" i="84"/>
  <c r="P119" i="84"/>
  <c r="N111" i="84"/>
  <c r="P111" i="84"/>
  <c r="N103" i="84"/>
  <c r="P103" i="84"/>
  <c r="N93" i="84"/>
  <c r="P93" i="84"/>
  <c r="N84" i="84"/>
  <c r="P84" i="84"/>
  <c r="N76" i="84"/>
  <c r="P76" i="84"/>
  <c r="N68" i="84"/>
  <c r="P68" i="84"/>
  <c r="N60" i="84"/>
  <c r="P60" i="84"/>
  <c r="N52" i="84"/>
  <c r="P52" i="84"/>
  <c r="N40" i="84"/>
  <c r="P40" i="84"/>
  <c r="N32" i="84"/>
  <c r="P32" i="84"/>
  <c r="N24" i="84"/>
  <c r="P24" i="84"/>
  <c r="N16" i="84"/>
  <c r="P16" i="84"/>
  <c r="N8" i="84"/>
  <c r="P8" i="84"/>
  <c r="N267" i="83"/>
  <c r="P267" i="83"/>
  <c r="N259" i="83"/>
  <c r="P259" i="83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9" i="83"/>
  <c r="P179" i="83"/>
  <c r="N169" i="83"/>
  <c r="P169" i="83"/>
  <c r="N161" i="83"/>
  <c r="P161" i="83"/>
  <c r="N153" i="83"/>
  <c r="P153" i="83"/>
  <c r="N145" i="83"/>
  <c r="P145" i="83"/>
  <c r="N135" i="83"/>
  <c r="P135" i="83"/>
  <c r="N127" i="83"/>
  <c r="P127" i="83"/>
  <c r="N118" i="83"/>
  <c r="P118" i="83"/>
  <c r="N110" i="83"/>
  <c r="P110" i="83"/>
  <c r="N102" i="83"/>
  <c r="P102" i="83"/>
  <c r="N92" i="83"/>
  <c r="P92" i="83"/>
  <c r="N83" i="83"/>
  <c r="P83" i="83"/>
  <c r="N75" i="83"/>
  <c r="P75" i="83"/>
  <c r="N67" i="83"/>
  <c r="P67" i="83"/>
  <c r="N59" i="83"/>
  <c r="P59" i="83"/>
  <c r="N51" i="83"/>
  <c r="P51" i="83"/>
  <c r="N39" i="83"/>
  <c r="P39" i="83"/>
  <c r="N31" i="83"/>
  <c r="P31" i="83"/>
  <c r="N23" i="83"/>
  <c r="P23" i="83"/>
  <c r="N15" i="83"/>
  <c r="P15" i="83"/>
  <c r="N7" i="83"/>
  <c r="P7" i="83"/>
  <c r="N266" i="82"/>
  <c r="P266" i="82"/>
  <c r="N258" i="82"/>
  <c r="P258" i="82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8" i="82"/>
  <c r="P178" i="82"/>
  <c r="N168" i="82"/>
  <c r="P168" i="82"/>
  <c r="N160" i="82"/>
  <c r="P160" i="82"/>
  <c r="N152" i="82"/>
  <c r="P152" i="82"/>
  <c r="N144" i="82"/>
  <c r="P144" i="82"/>
  <c r="N134" i="82"/>
  <c r="P134" i="82"/>
  <c r="N126" i="82"/>
  <c r="P126" i="82"/>
  <c r="N117" i="82"/>
  <c r="P117" i="82"/>
  <c r="N109" i="82"/>
  <c r="P109" i="82"/>
  <c r="N101" i="82"/>
  <c r="P101" i="82"/>
  <c r="N91" i="82"/>
  <c r="P91" i="82"/>
  <c r="N82" i="82"/>
  <c r="P82" i="82"/>
  <c r="N74" i="82"/>
  <c r="P74" i="82"/>
  <c r="N66" i="82"/>
  <c r="P66" i="82"/>
  <c r="N58" i="82"/>
  <c r="P58" i="82"/>
  <c r="N50" i="82"/>
  <c r="P50" i="82"/>
  <c r="N38" i="82"/>
  <c r="P38" i="82"/>
  <c r="N30" i="82"/>
  <c r="P30" i="82"/>
  <c r="N22" i="82"/>
  <c r="P22" i="82"/>
  <c r="N14" i="82"/>
  <c r="P14" i="82"/>
  <c r="N6" i="82"/>
  <c r="P6" i="82"/>
  <c r="N265" i="81"/>
  <c r="P265" i="81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5" i="81"/>
  <c r="P175" i="81"/>
  <c r="N167" i="81"/>
  <c r="P167" i="81"/>
  <c r="N159" i="81"/>
  <c r="P159" i="81"/>
  <c r="N151" i="81"/>
  <c r="P151" i="81"/>
  <c r="N143" i="81"/>
  <c r="P143" i="81"/>
  <c r="N133" i="81"/>
  <c r="P133" i="81"/>
  <c r="N124" i="81"/>
  <c r="P124" i="81"/>
  <c r="N116" i="81"/>
  <c r="P116" i="81"/>
  <c r="N108" i="81"/>
  <c r="P108" i="81"/>
  <c r="N100" i="81"/>
  <c r="P100" i="81"/>
  <c r="N90" i="81"/>
  <c r="P90" i="81"/>
  <c r="N81" i="81"/>
  <c r="P81" i="81"/>
  <c r="N73" i="81"/>
  <c r="P73" i="81"/>
  <c r="N65" i="81"/>
  <c r="P65" i="81"/>
  <c r="N57" i="81"/>
  <c r="P57" i="81"/>
  <c r="N49" i="81"/>
  <c r="P49" i="81"/>
  <c r="N37" i="81"/>
  <c r="P37" i="81"/>
  <c r="N29" i="81"/>
  <c r="P29" i="81"/>
  <c r="N21" i="81"/>
  <c r="P21" i="81"/>
  <c r="N13" i="81"/>
  <c r="P13" i="81"/>
  <c r="N264" i="80"/>
  <c r="P264" i="80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4" i="80"/>
  <c r="P174" i="80"/>
  <c r="N166" i="80"/>
  <c r="P166" i="80"/>
  <c r="N158" i="80"/>
  <c r="P158" i="80"/>
  <c r="N150" i="80"/>
  <c r="P150" i="80"/>
  <c r="N142" i="80"/>
  <c r="P142" i="80"/>
  <c r="N132" i="80"/>
  <c r="P132" i="80"/>
  <c r="N123" i="80"/>
  <c r="P123" i="80"/>
  <c r="N115" i="80"/>
  <c r="P115" i="80"/>
  <c r="N107" i="80"/>
  <c r="P107" i="80"/>
  <c r="N98" i="80"/>
  <c r="P98" i="80"/>
  <c r="N89" i="80"/>
  <c r="P89" i="80"/>
  <c r="N80" i="80"/>
  <c r="P80" i="80"/>
  <c r="N72" i="80"/>
  <c r="P72" i="80"/>
  <c r="N64" i="80"/>
  <c r="P64" i="80"/>
  <c r="N56" i="80"/>
  <c r="P56" i="80"/>
  <c r="N45" i="80"/>
  <c r="P45" i="80"/>
  <c r="N36" i="80"/>
  <c r="P36" i="80"/>
  <c r="N28" i="80"/>
  <c r="P28" i="80"/>
  <c r="N20" i="80"/>
  <c r="P20" i="80"/>
  <c r="N12" i="80"/>
  <c r="P12" i="80"/>
  <c r="N263" i="79"/>
  <c r="P263" i="79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3" i="79"/>
  <c r="P173" i="79"/>
  <c r="N165" i="79"/>
  <c r="P165" i="79"/>
  <c r="N157" i="79"/>
  <c r="P157" i="79"/>
  <c r="N149" i="79"/>
  <c r="P149" i="79"/>
  <c r="N141" i="79"/>
  <c r="P141" i="79"/>
  <c r="N131" i="79"/>
  <c r="P131" i="79"/>
  <c r="N122" i="79"/>
  <c r="P122" i="79"/>
  <c r="N114" i="79"/>
  <c r="P114" i="79"/>
  <c r="N106" i="79"/>
  <c r="P106" i="79"/>
  <c r="N97" i="79"/>
  <c r="P97" i="79"/>
  <c r="N88" i="79"/>
  <c r="P88" i="79"/>
  <c r="N79" i="79"/>
  <c r="P79" i="79"/>
  <c r="N71" i="79"/>
  <c r="P71" i="79"/>
  <c r="N63" i="79"/>
  <c r="P63" i="79"/>
  <c r="N55" i="79"/>
  <c r="P55" i="79"/>
  <c r="N44" i="79"/>
  <c r="P44" i="79"/>
  <c r="N35" i="79"/>
  <c r="P35" i="79"/>
  <c r="N27" i="79"/>
  <c r="P27" i="79"/>
  <c r="N19" i="79"/>
  <c r="P19" i="79"/>
  <c r="N11" i="79"/>
  <c r="P11" i="79"/>
  <c r="N262" i="78"/>
  <c r="P262" i="78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2" i="78"/>
  <c r="P172" i="78"/>
  <c r="N164" i="78"/>
  <c r="P164" i="78"/>
  <c r="N156" i="78"/>
  <c r="P156" i="78"/>
  <c r="N148" i="78"/>
  <c r="P148" i="78"/>
  <c r="N140" i="78"/>
  <c r="P140" i="78"/>
  <c r="N130" i="78"/>
  <c r="P130" i="78"/>
  <c r="N121" i="78"/>
  <c r="P121" i="78"/>
  <c r="N113" i="78"/>
  <c r="P113" i="78"/>
  <c r="N105" i="78"/>
  <c r="P105" i="78"/>
  <c r="N96" i="78"/>
  <c r="P96" i="78"/>
  <c r="N87" i="78"/>
  <c r="P87" i="78"/>
  <c r="N78" i="78"/>
  <c r="P78" i="78"/>
  <c r="N70" i="78"/>
  <c r="P70" i="78"/>
  <c r="N62" i="78"/>
  <c r="P62" i="78"/>
  <c r="N54" i="78"/>
  <c r="P54" i="78"/>
  <c r="N43" i="78"/>
  <c r="P43" i="78"/>
  <c r="N34" i="78"/>
  <c r="P34" i="78"/>
  <c r="N26" i="78"/>
  <c r="P26" i="78"/>
  <c r="N18" i="78"/>
  <c r="P18" i="78"/>
  <c r="N10" i="78"/>
  <c r="P10" i="78"/>
  <c r="N269" i="77"/>
  <c r="P269" i="77"/>
  <c r="N261" i="77"/>
  <c r="P261" i="77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71" i="77"/>
  <c r="P171" i="77"/>
  <c r="N163" i="77"/>
  <c r="P163" i="77"/>
  <c r="N155" i="77"/>
  <c r="P155" i="77"/>
  <c r="N147" i="77"/>
  <c r="P147" i="77"/>
  <c r="N137" i="77"/>
  <c r="P137" i="77"/>
  <c r="N129" i="77"/>
  <c r="P129" i="77"/>
  <c r="N120" i="77"/>
  <c r="P120" i="77"/>
  <c r="N112" i="77"/>
  <c r="P112" i="77"/>
  <c r="N104" i="77"/>
  <c r="P104" i="77"/>
  <c r="N94" i="77"/>
  <c r="P94" i="77"/>
  <c r="N85" i="77"/>
  <c r="P85" i="77"/>
  <c r="N77" i="77"/>
  <c r="P77" i="77"/>
  <c r="N69" i="77"/>
  <c r="P69" i="77"/>
  <c r="N61" i="77"/>
  <c r="P61" i="77"/>
  <c r="N53" i="77"/>
  <c r="P53" i="77"/>
  <c r="N42" i="77"/>
  <c r="P42" i="77"/>
  <c r="N33" i="77"/>
  <c r="P33" i="77"/>
  <c r="N25" i="77"/>
  <c r="P25" i="77"/>
  <c r="N17" i="77"/>
  <c r="P17" i="77"/>
  <c r="N9" i="77"/>
  <c r="P9" i="77"/>
  <c r="N268" i="76"/>
  <c r="P268" i="76"/>
  <c r="N260" i="76"/>
  <c r="P260" i="76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80" i="76"/>
  <c r="P180" i="76"/>
  <c r="N170" i="76"/>
  <c r="P170" i="76"/>
  <c r="N162" i="76"/>
  <c r="P162" i="76"/>
  <c r="N154" i="76"/>
  <c r="P154" i="76"/>
  <c r="N146" i="76"/>
  <c r="P146" i="76"/>
  <c r="N136" i="76"/>
  <c r="P136" i="76"/>
  <c r="N128" i="76"/>
  <c r="P128" i="76"/>
  <c r="N119" i="76"/>
  <c r="P119" i="76"/>
  <c r="N111" i="76"/>
  <c r="P111" i="76"/>
  <c r="N103" i="76"/>
  <c r="P103" i="76"/>
  <c r="N93" i="76"/>
  <c r="P93" i="76"/>
  <c r="N84" i="76"/>
  <c r="P84" i="76"/>
  <c r="N76" i="76"/>
  <c r="P76" i="76"/>
  <c r="N68" i="76"/>
  <c r="P68" i="76"/>
  <c r="N60" i="76"/>
  <c r="P60" i="76"/>
  <c r="N52" i="76"/>
  <c r="P52" i="76"/>
  <c r="N40" i="76"/>
  <c r="P40" i="76"/>
  <c r="N32" i="76"/>
  <c r="P32" i="76"/>
  <c r="N24" i="76"/>
  <c r="P24" i="76"/>
  <c r="N16" i="76"/>
  <c r="P16" i="76"/>
  <c r="N8" i="76"/>
  <c r="P8" i="76"/>
  <c r="N267" i="75"/>
  <c r="P267" i="75"/>
  <c r="N259" i="75"/>
  <c r="P259" i="75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9" i="75"/>
  <c r="P179" i="75"/>
  <c r="N169" i="75"/>
  <c r="P169" i="75"/>
  <c r="N161" i="75"/>
  <c r="P161" i="75"/>
  <c r="N153" i="75"/>
  <c r="P153" i="75"/>
  <c r="N145" i="75"/>
  <c r="P145" i="75"/>
  <c r="N135" i="75"/>
  <c r="P135" i="75"/>
  <c r="N127" i="75"/>
  <c r="P127" i="75"/>
  <c r="N118" i="75"/>
  <c r="P118" i="75"/>
  <c r="N110" i="75"/>
  <c r="P110" i="75"/>
  <c r="N102" i="75"/>
  <c r="P102" i="75"/>
  <c r="N92" i="75"/>
  <c r="P92" i="75"/>
  <c r="N83" i="75"/>
  <c r="P83" i="75"/>
  <c r="N75" i="75"/>
  <c r="P75" i="75"/>
  <c r="N67" i="75"/>
  <c r="P67" i="75"/>
  <c r="N59" i="75"/>
  <c r="P59" i="75"/>
  <c r="N51" i="75"/>
  <c r="P51" i="75"/>
  <c r="N39" i="75"/>
  <c r="P39" i="75"/>
  <c r="N31" i="75"/>
  <c r="P31" i="75"/>
  <c r="N23" i="75"/>
  <c r="P23" i="75"/>
  <c r="N15" i="75"/>
  <c r="P15" i="75"/>
  <c r="N7" i="75"/>
  <c r="P7" i="75"/>
  <c r="N266" i="74"/>
  <c r="P266" i="74"/>
  <c r="N258" i="74"/>
  <c r="P258" i="74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8" i="74"/>
  <c r="P178" i="74"/>
  <c r="N168" i="74"/>
  <c r="P168" i="74"/>
  <c r="N160" i="74"/>
  <c r="P160" i="74"/>
  <c r="N152" i="74"/>
  <c r="P152" i="74"/>
  <c r="N144" i="74"/>
  <c r="P144" i="74"/>
  <c r="N134" i="74"/>
  <c r="P134" i="74"/>
  <c r="N126" i="74"/>
  <c r="P126" i="74"/>
  <c r="N117" i="74"/>
  <c r="P117" i="74"/>
  <c r="N109" i="74"/>
  <c r="P109" i="74"/>
  <c r="N101" i="74"/>
  <c r="P101" i="74"/>
  <c r="N91" i="74"/>
  <c r="P91" i="74"/>
  <c r="N82" i="74"/>
  <c r="P82" i="74"/>
  <c r="N74" i="74"/>
  <c r="P74" i="74"/>
  <c r="N66" i="74"/>
  <c r="P66" i="74"/>
  <c r="N58" i="74"/>
  <c r="P58" i="74"/>
  <c r="N50" i="74"/>
  <c r="P50" i="74"/>
  <c r="N38" i="74"/>
  <c r="P38" i="74"/>
  <c r="N30" i="74"/>
  <c r="P30" i="74"/>
  <c r="N22" i="74"/>
  <c r="P22" i="74"/>
  <c r="N14" i="74"/>
  <c r="P14" i="74"/>
  <c r="N6" i="74"/>
  <c r="P6" i="74"/>
  <c r="N265" i="73"/>
  <c r="P265" i="73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5" i="73"/>
  <c r="P175" i="73"/>
  <c r="N167" i="73"/>
  <c r="P167" i="73"/>
  <c r="N159" i="73"/>
  <c r="P159" i="73"/>
  <c r="N151" i="73"/>
  <c r="P151" i="73"/>
  <c r="N143" i="73"/>
  <c r="P143" i="73"/>
  <c r="N133" i="73"/>
  <c r="P133" i="73"/>
  <c r="N124" i="73"/>
  <c r="P124" i="73"/>
  <c r="N116" i="73"/>
  <c r="P116" i="73"/>
  <c r="N108" i="73"/>
  <c r="P108" i="73"/>
  <c r="N100" i="73"/>
  <c r="P100" i="73"/>
  <c r="N90" i="73"/>
  <c r="P90" i="73"/>
  <c r="N81" i="73"/>
  <c r="P81" i="73"/>
  <c r="N73" i="73"/>
  <c r="P73" i="73"/>
  <c r="N65" i="73"/>
  <c r="P65" i="73"/>
  <c r="N57" i="73"/>
  <c r="P57" i="73"/>
  <c r="N49" i="73"/>
  <c r="P49" i="73"/>
  <c r="N37" i="73"/>
  <c r="P37" i="73"/>
  <c r="N29" i="73"/>
  <c r="P29" i="73"/>
  <c r="N21" i="73"/>
  <c r="P21" i="73"/>
  <c r="N13" i="73"/>
  <c r="P13" i="73"/>
  <c r="N264" i="72"/>
  <c r="P264" i="72"/>
  <c r="N256" i="72"/>
  <c r="P256" i="72"/>
  <c r="N248" i="72"/>
  <c r="P248" i="72"/>
  <c r="P209" i="93"/>
  <c r="P143" i="93"/>
  <c r="P73" i="93"/>
  <c r="P224" i="92"/>
  <c r="P158" i="92"/>
  <c r="P89" i="92"/>
  <c r="P20" i="92"/>
  <c r="P239" i="91"/>
  <c r="P173" i="91"/>
  <c r="P106" i="91"/>
  <c r="P35" i="91"/>
  <c r="P254" i="90"/>
  <c r="P190" i="90"/>
  <c r="P62" i="90"/>
  <c r="P147" i="89"/>
  <c r="P259" i="88"/>
  <c r="N120" i="94"/>
  <c r="P120" i="94"/>
  <c r="N112" i="94"/>
  <c r="P112" i="94"/>
  <c r="N104" i="94"/>
  <c r="P104" i="94"/>
  <c r="N94" i="94"/>
  <c r="P94" i="94"/>
  <c r="N85" i="94"/>
  <c r="P85" i="94"/>
  <c r="N77" i="94"/>
  <c r="P77" i="94"/>
  <c r="N69" i="94"/>
  <c r="P69" i="94"/>
  <c r="N61" i="94"/>
  <c r="P61" i="94"/>
  <c r="N53" i="94"/>
  <c r="P53" i="94"/>
  <c r="N42" i="94"/>
  <c r="P42" i="94"/>
  <c r="N33" i="94"/>
  <c r="P33" i="94"/>
  <c r="N25" i="94"/>
  <c r="P25" i="94"/>
  <c r="N17" i="94"/>
  <c r="P17" i="94"/>
  <c r="N9" i="94"/>
  <c r="P9" i="94"/>
  <c r="N268" i="93"/>
  <c r="P268" i="93"/>
  <c r="N260" i="93"/>
  <c r="P260" i="93"/>
  <c r="N252" i="93"/>
  <c r="P252" i="93"/>
  <c r="N244" i="93"/>
  <c r="P244" i="93"/>
  <c r="N236" i="93"/>
  <c r="P236" i="93"/>
  <c r="N228" i="93"/>
  <c r="P228" i="93"/>
  <c r="N220" i="93"/>
  <c r="P220" i="93"/>
  <c r="N212" i="93"/>
  <c r="P212" i="93"/>
  <c r="N204" i="93"/>
  <c r="P204" i="93"/>
  <c r="N196" i="93"/>
  <c r="P196" i="93"/>
  <c r="N188" i="93"/>
  <c r="P188" i="93"/>
  <c r="N180" i="93"/>
  <c r="P180" i="93"/>
  <c r="N170" i="93"/>
  <c r="P170" i="93"/>
  <c r="N162" i="93"/>
  <c r="P162" i="93"/>
  <c r="N154" i="93"/>
  <c r="P154" i="93"/>
  <c r="N146" i="93"/>
  <c r="P146" i="93"/>
  <c r="N136" i="93"/>
  <c r="P136" i="93"/>
  <c r="N128" i="93"/>
  <c r="P128" i="93"/>
  <c r="P119" i="93"/>
  <c r="N119" i="93"/>
  <c r="N111" i="93"/>
  <c r="P111" i="93"/>
  <c r="N103" i="93"/>
  <c r="P103" i="93"/>
  <c r="N93" i="93"/>
  <c r="P93" i="93"/>
  <c r="N84" i="93"/>
  <c r="P84" i="93"/>
  <c r="N76" i="93"/>
  <c r="P76" i="93"/>
  <c r="N68" i="93"/>
  <c r="P68" i="93"/>
  <c r="N60" i="93"/>
  <c r="P60" i="93"/>
  <c r="N52" i="93"/>
  <c r="P52" i="93"/>
  <c r="N40" i="93"/>
  <c r="P40" i="93"/>
  <c r="N32" i="93"/>
  <c r="P32" i="93"/>
  <c r="N24" i="93"/>
  <c r="P24" i="93"/>
  <c r="N16" i="93"/>
  <c r="P16" i="93"/>
  <c r="N8" i="93"/>
  <c r="P8" i="93"/>
  <c r="N267" i="92"/>
  <c r="P267" i="92"/>
  <c r="N259" i="92"/>
  <c r="P259" i="92"/>
  <c r="N251" i="92"/>
  <c r="P251" i="92"/>
  <c r="N243" i="92"/>
  <c r="P243" i="92"/>
  <c r="N235" i="92"/>
  <c r="P235" i="92"/>
  <c r="N227" i="92"/>
  <c r="P227" i="92"/>
  <c r="N219" i="92"/>
  <c r="P219" i="92"/>
  <c r="N211" i="92"/>
  <c r="P211" i="92"/>
  <c r="N203" i="92"/>
  <c r="P203" i="92"/>
  <c r="N195" i="92"/>
  <c r="P195" i="92"/>
  <c r="N187" i="92"/>
  <c r="P187" i="92"/>
  <c r="N179" i="92"/>
  <c r="P179" i="92"/>
  <c r="N169" i="92"/>
  <c r="P169" i="92"/>
  <c r="N161" i="92"/>
  <c r="P161" i="92"/>
  <c r="N153" i="92"/>
  <c r="P153" i="92"/>
  <c r="N145" i="92"/>
  <c r="P145" i="92"/>
  <c r="N135" i="92"/>
  <c r="P135" i="92"/>
  <c r="N127" i="92"/>
  <c r="P127" i="92"/>
  <c r="N118" i="92"/>
  <c r="P118" i="92"/>
  <c r="N110" i="92"/>
  <c r="P110" i="92"/>
  <c r="N102" i="92"/>
  <c r="P102" i="92"/>
  <c r="N92" i="92"/>
  <c r="P92" i="92"/>
  <c r="N83" i="92"/>
  <c r="P83" i="92"/>
  <c r="N75" i="92"/>
  <c r="P75" i="92"/>
  <c r="N67" i="92"/>
  <c r="P67" i="92"/>
  <c r="N59" i="92"/>
  <c r="P59" i="92"/>
  <c r="N51" i="92"/>
  <c r="P51" i="92"/>
  <c r="N39" i="92"/>
  <c r="P39" i="92"/>
  <c r="N31" i="92"/>
  <c r="P31" i="92"/>
  <c r="N23" i="92"/>
  <c r="P23" i="92"/>
  <c r="N15" i="92"/>
  <c r="P15" i="92"/>
  <c r="N7" i="92"/>
  <c r="P7" i="92"/>
  <c r="N266" i="91"/>
  <c r="P266" i="91"/>
  <c r="N258" i="91"/>
  <c r="P258" i="91"/>
  <c r="N250" i="91"/>
  <c r="P250" i="91"/>
  <c r="N242" i="91"/>
  <c r="P242" i="91"/>
  <c r="N234" i="91"/>
  <c r="P234" i="91"/>
  <c r="N226" i="91"/>
  <c r="P226" i="91"/>
  <c r="N218" i="91"/>
  <c r="P218" i="91"/>
  <c r="N210" i="91"/>
  <c r="P210" i="91"/>
  <c r="N202" i="91"/>
  <c r="P202" i="91"/>
  <c r="N194" i="91"/>
  <c r="P194" i="91"/>
  <c r="N178" i="91"/>
  <c r="P178" i="91"/>
  <c r="N168" i="91"/>
  <c r="P168" i="91"/>
  <c r="N160" i="91"/>
  <c r="P160" i="91"/>
  <c r="N152" i="91"/>
  <c r="P152" i="91"/>
  <c r="N144" i="91"/>
  <c r="P144" i="91"/>
  <c r="N134" i="91"/>
  <c r="P134" i="91"/>
  <c r="N126" i="91"/>
  <c r="P126" i="91"/>
  <c r="N117" i="91"/>
  <c r="P117" i="91"/>
  <c r="N109" i="91"/>
  <c r="P109" i="91"/>
  <c r="N101" i="91"/>
  <c r="P101" i="91"/>
  <c r="N91" i="91"/>
  <c r="P91" i="91"/>
  <c r="N82" i="91"/>
  <c r="P82" i="91"/>
  <c r="N74" i="91"/>
  <c r="P74" i="91"/>
  <c r="N66" i="91"/>
  <c r="P66" i="91"/>
  <c r="N58" i="91"/>
  <c r="P58" i="91"/>
  <c r="N50" i="91"/>
  <c r="P50" i="91"/>
  <c r="N38" i="91"/>
  <c r="P38" i="91"/>
  <c r="N30" i="91"/>
  <c r="P30" i="91"/>
  <c r="N22" i="91"/>
  <c r="P22" i="91"/>
  <c r="N14" i="91"/>
  <c r="P14" i="91"/>
  <c r="N6" i="91"/>
  <c r="P6" i="91"/>
  <c r="N265" i="90"/>
  <c r="P265" i="90"/>
  <c r="N257" i="90"/>
  <c r="P257" i="90"/>
  <c r="N249" i="90"/>
  <c r="P249" i="90"/>
  <c r="N241" i="90"/>
  <c r="P241" i="90"/>
  <c r="N233" i="90"/>
  <c r="P233" i="90"/>
  <c r="N225" i="90"/>
  <c r="P225" i="90"/>
  <c r="N217" i="90"/>
  <c r="P217" i="90"/>
  <c r="N209" i="90"/>
  <c r="P209" i="90"/>
  <c r="N201" i="90"/>
  <c r="P201" i="90"/>
  <c r="N193" i="90"/>
  <c r="P193" i="90"/>
  <c r="N185" i="90"/>
  <c r="P185" i="90"/>
  <c r="N175" i="90"/>
  <c r="P175" i="90"/>
  <c r="N167" i="90"/>
  <c r="P167" i="90"/>
  <c r="N159" i="90"/>
  <c r="P159" i="90"/>
  <c r="N151" i="90"/>
  <c r="P151" i="90"/>
  <c r="N143" i="90"/>
  <c r="P143" i="90"/>
  <c r="N133" i="90"/>
  <c r="P133" i="90"/>
  <c r="N124" i="90"/>
  <c r="P124" i="90"/>
  <c r="N116" i="90"/>
  <c r="P116" i="90"/>
  <c r="N108" i="90"/>
  <c r="P108" i="90"/>
  <c r="N100" i="90"/>
  <c r="P100" i="90"/>
  <c r="N90" i="90"/>
  <c r="P90" i="90"/>
  <c r="N81" i="90"/>
  <c r="P81" i="90"/>
  <c r="N73" i="90"/>
  <c r="P73" i="90"/>
  <c r="N65" i="90"/>
  <c r="P65" i="90"/>
  <c r="N57" i="90"/>
  <c r="P57" i="90"/>
  <c r="N49" i="90"/>
  <c r="P49" i="90"/>
  <c r="N37" i="90"/>
  <c r="P37" i="90"/>
  <c r="N29" i="90"/>
  <c r="P29" i="90"/>
  <c r="N21" i="90"/>
  <c r="P21" i="90"/>
  <c r="N13" i="90"/>
  <c r="P13" i="90"/>
  <c r="N264" i="89"/>
  <c r="P264" i="89"/>
  <c r="N256" i="89"/>
  <c r="P256" i="89"/>
  <c r="N248" i="89"/>
  <c r="P248" i="89"/>
  <c r="N240" i="89"/>
  <c r="P240" i="89"/>
  <c r="N232" i="89"/>
  <c r="P232" i="89"/>
  <c r="N224" i="89"/>
  <c r="P224" i="89"/>
  <c r="N216" i="89"/>
  <c r="P216" i="89"/>
  <c r="N208" i="89"/>
  <c r="P208" i="89"/>
  <c r="N200" i="89"/>
  <c r="P200" i="89"/>
  <c r="N192" i="89"/>
  <c r="P192" i="89"/>
  <c r="N184" i="89"/>
  <c r="P184" i="89"/>
  <c r="N174" i="89"/>
  <c r="P174" i="89"/>
  <c r="N166" i="89"/>
  <c r="P166" i="89"/>
  <c r="N158" i="89"/>
  <c r="P158" i="89"/>
  <c r="N150" i="89"/>
  <c r="P150" i="89"/>
  <c r="N142" i="89"/>
  <c r="P142" i="89"/>
  <c r="N132" i="89"/>
  <c r="P132" i="89"/>
  <c r="N123" i="89"/>
  <c r="P123" i="89"/>
  <c r="N115" i="89"/>
  <c r="P115" i="89"/>
  <c r="N107" i="89"/>
  <c r="P107" i="89"/>
  <c r="N98" i="89"/>
  <c r="P98" i="89"/>
  <c r="N89" i="89"/>
  <c r="P89" i="89"/>
  <c r="N80" i="89"/>
  <c r="P80" i="89"/>
  <c r="N72" i="89"/>
  <c r="P72" i="89"/>
  <c r="N64" i="89"/>
  <c r="P64" i="89"/>
  <c r="N56" i="89"/>
  <c r="P56" i="89"/>
  <c r="N45" i="89"/>
  <c r="P45" i="89"/>
  <c r="N36" i="89"/>
  <c r="P36" i="89"/>
  <c r="N28" i="89"/>
  <c r="P28" i="89"/>
  <c r="N20" i="89"/>
  <c r="P20" i="89"/>
  <c r="N12" i="89"/>
  <c r="P12" i="89"/>
  <c r="N263" i="88"/>
  <c r="P263" i="88"/>
  <c r="N255" i="88"/>
  <c r="P255" i="88"/>
  <c r="N247" i="88"/>
  <c r="P247" i="88"/>
  <c r="N239" i="88"/>
  <c r="P239" i="88"/>
  <c r="N231" i="88"/>
  <c r="P231" i="88"/>
  <c r="N223" i="88"/>
  <c r="P223" i="88"/>
  <c r="N215" i="88"/>
  <c r="P215" i="88"/>
  <c r="N207" i="88"/>
  <c r="P207" i="88"/>
  <c r="N199" i="88"/>
  <c r="P199" i="88"/>
  <c r="N191" i="88"/>
  <c r="P191" i="88"/>
  <c r="N183" i="88"/>
  <c r="P183" i="88"/>
  <c r="N173" i="88"/>
  <c r="P173" i="88"/>
  <c r="N165" i="88"/>
  <c r="P165" i="88"/>
  <c r="N157" i="88"/>
  <c r="P157" i="88"/>
  <c r="N149" i="88"/>
  <c r="P149" i="88"/>
  <c r="N141" i="88"/>
  <c r="P141" i="88"/>
  <c r="N131" i="88"/>
  <c r="P131" i="88"/>
  <c r="N122" i="88"/>
  <c r="P122" i="88"/>
  <c r="N114" i="88"/>
  <c r="P114" i="88"/>
  <c r="N106" i="88"/>
  <c r="P106" i="88"/>
  <c r="N97" i="88"/>
  <c r="P97" i="88"/>
  <c r="N88" i="88"/>
  <c r="P88" i="88"/>
  <c r="N79" i="88"/>
  <c r="P79" i="88"/>
  <c r="N71" i="88"/>
  <c r="P71" i="88"/>
  <c r="N63" i="88"/>
  <c r="P63" i="88"/>
  <c r="N55" i="88"/>
  <c r="P55" i="88"/>
  <c r="N44" i="88"/>
  <c r="P44" i="88"/>
  <c r="N35" i="88"/>
  <c r="P35" i="88"/>
  <c r="N27" i="88"/>
  <c r="P27" i="88"/>
  <c r="N19" i="88"/>
  <c r="P19" i="88"/>
  <c r="N11" i="88"/>
  <c r="P11" i="88"/>
  <c r="N262" i="87"/>
  <c r="P262" i="87"/>
  <c r="N254" i="87"/>
  <c r="P254" i="87"/>
  <c r="N246" i="87"/>
  <c r="P246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82" i="87"/>
  <c r="P182" i="87"/>
  <c r="N172" i="87"/>
  <c r="P172" i="87"/>
  <c r="N164" i="87"/>
  <c r="P164" i="87"/>
  <c r="P156" i="87"/>
  <c r="N156" i="87"/>
  <c r="N148" i="87"/>
  <c r="P148" i="87"/>
  <c r="N140" i="87"/>
  <c r="P140" i="87"/>
  <c r="N130" i="87"/>
  <c r="P130" i="87"/>
  <c r="N121" i="87"/>
  <c r="P121" i="87"/>
  <c r="N113" i="87"/>
  <c r="P113" i="87"/>
  <c r="N105" i="87"/>
  <c r="P105" i="87"/>
  <c r="N96" i="87"/>
  <c r="P96" i="87"/>
  <c r="N87" i="87"/>
  <c r="P87" i="87"/>
  <c r="N78" i="87"/>
  <c r="P78" i="87"/>
  <c r="N70" i="87"/>
  <c r="P70" i="87"/>
  <c r="N62" i="87"/>
  <c r="P62" i="87"/>
  <c r="N54" i="87"/>
  <c r="P54" i="87"/>
  <c r="N43" i="87"/>
  <c r="P43" i="87"/>
  <c r="N34" i="87"/>
  <c r="P34" i="87"/>
  <c r="N26" i="87"/>
  <c r="P26" i="87"/>
  <c r="N18" i="87"/>
  <c r="P18" i="87"/>
  <c r="N10" i="87"/>
  <c r="P10" i="87"/>
  <c r="N269" i="86"/>
  <c r="P269" i="86"/>
  <c r="N261" i="86"/>
  <c r="P261" i="86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71" i="86"/>
  <c r="P171" i="86"/>
  <c r="N163" i="86"/>
  <c r="P163" i="86"/>
  <c r="N155" i="86"/>
  <c r="P155" i="86"/>
  <c r="N147" i="86"/>
  <c r="P147" i="86"/>
  <c r="N137" i="86"/>
  <c r="P137" i="86"/>
  <c r="N129" i="86"/>
  <c r="P129" i="86"/>
  <c r="N120" i="86"/>
  <c r="P120" i="86"/>
  <c r="N112" i="86"/>
  <c r="P112" i="86"/>
  <c r="N104" i="86"/>
  <c r="P104" i="86"/>
  <c r="N94" i="86"/>
  <c r="P94" i="86"/>
  <c r="N85" i="86"/>
  <c r="P85" i="86"/>
  <c r="N77" i="86"/>
  <c r="P77" i="86"/>
  <c r="N69" i="86"/>
  <c r="P69" i="86"/>
  <c r="N61" i="86"/>
  <c r="P61" i="86"/>
  <c r="N53" i="86"/>
  <c r="P53" i="86"/>
  <c r="N42" i="86"/>
  <c r="P42" i="86"/>
  <c r="N33" i="86"/>
  <c r="P33" i="86"/>
  <c r="N25" i="86"/>
  <c r="P25" i="86"/>
  <c r="N17" i="86"/>
  <c r="P17" i="86"/>
  <c r="N9" i="86"/>
  <c r="P9" i="86"/>
  <c r="N268" i="85"/>
  <c r="P268" i="85"/>
  <c r="N260" i="85"/>
  <c r="P260" i="85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80" i="85"/>
  <c r="P180" i="85"/>
  <c r="N170" i="85"/>
  <c r="P170" i="85"/>
  <c r="N162" i="85"/>
  <c r="P162" i="85"/>
  <c r="N154" i="85"/>
  <c r="P154" i="85"/>
  <c r="N146" i="85"/>
  <c r="P146" i="85"/>
  <c r="N136" i="85"/>
  <c r="P136" i="85"/>
  <c r="N128" i="85"/>
  <c r="P128" i="85"/>
  <c r="N119" i="85"/>
  <c r="P119" i="85"/>
  <c r="N111" i="85"/>
  <c r="P111" i="85"/>
  <c r="N103" i="85"/>
  <c r="P103" i="85"/>
  <c r="N93" i="85"/>
  <c r="P93" i="85"/>
  <c r="N84" i="85"/>
  <c r="P84" i="85"/>
  <c r="N76" i="85"/>
  <c r="P76" i="85"/>
  <c r="N68" i="85"/>
  <c r="P68" i="85"/>
  <c r="N60" i="85"/>
  <c r="P60" i="85"/>
  <c r="N52" i="85"/>
  <c r="P52" i="85"/>
  <c r="N40" i="85"/>
  <c r="P40" i="85"/>
  <c r="N32" i="85"/>
  <c r="P32" i="85"/>
  <c r="N24" i="85"/>
  <c r="P24" i="85"/>
  <c r="N16" i="85"/>
  <c r="P16" i="85"/>
  <c r="N8" i="85"/>
  <c r="P8" i="85"/>
  <c r="N267" i="84"/>
  <c r="P267" i="84"/>
  <c r="N259" i="84"/>
  <c r="P259" i="84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9" i="84"/>
  <c r="P179" i="84"/>
  <c r="N169" i="84"/>
  <c r="P169" i="84"/>
  <c r="N161" i="84"/>
  <c r="P161" i="84"/>
  <c r="N153" i="84"/>
  <c r="P153" i="84"/>
  <c r="N145" i="84"/>
  <c r="P145" i="84"/>
  <c r="N135" i="84"/>
  <c r="P135" i="84"/>
  <c r="N127" i="84"/>
  <c r="P127" i="84"/>
  <c r="N118" i="84"/>
  <c r="P118" i="84"/>
  <c r="N110" i="84"/>
  <c r="P110" i="84"/>
  <c r="N102" i="84"/>
  <c r="P102" i="84"/>
  <c r="N92" i="84"/>
  <c r="P92" i="84"/>
  <c r="N83" i="84"/>
  <c r="P83" i="84"/>
  <c r="N75" i="84"/>
  <c r="P75" i="84"/>
  <c r="N67" i="84"/>
  <c r="P67" i="84"/>
  <c r="N59" i="84"/>
  <c r="P59" i="84"/>
  <c r="N51" i="84"/>
  <c r="P51" i="84"/>
  <c r="N39" i="84"/>
  <c r="P39" i="84"/>
  <c r="N31" i="84"/>
  <c r="P31" i="84"/>
  <c r="N23" i="84"/>
  <c r="P23" i="84"/>
  <c r="N15" i="84"/>
  <c r="P15" i="84"/>
  <c r="N7" i="84"/>
  <c r="P7" i="84"/>
  <c r="N266" i="83"/>
  <c r="P266" i="83"/>
  <c r="N258" i="83"/>
  <c r="P258" i="83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8" i="83"/>
  <c r="P178" i="83"/>
  <c r="N168" i="83"/>
  <c r="P168" i="83"/>
  <c r="N160" i="83"/>
  <c r="P160" i="83"/>
  <c r="N152" i="83"/>
  <c r="P152" i="83"/>
  <c r="N144" i="83"/>
  <c r="P144" i="83"/>
  <c r="N134" i="83"/>
  <c r="P134" i="83"/>
  <c r="N126" i="83"/>
  <c r="P126" i="83"/>
  <c r="N117" i="83"/>
  <c r="P117" i="83"/>
  <c r="N109" i="83"/>
  <c r="P109" i="83"/>
  <c r="N101" i="83"/>
  <c r="P101" i="83"/>
  <c r="N91" i="83"/>
  <c r="P91" i="83"/>
  <c r="N82" i="83"/>
  <c r="P82" i="83"/>
  <c r="N74" i="83"/>
  <c r="P74" i="83"/>
  <c r="N66" i="83"/>
  <c r="P66" i="83"/>
  <c r="N58" i="83"/>
  <c r="P58" i="83"/>
  <c r="N50" i="83"/>
  <c r="P50" i="83"/>
  <c r="N38" i="83"/>
  <c r="P38" i="83"/>
  <c r="N30" i="83"/>
  <c r="P30" i="83"/>
  <c r="N22" i="83"/>
  <c r="P22" i="83"/>
  <c r="N14" i="83"/>
  <c r="P14" i="83"/>
  <c r="N6" i="83"/>
  <c r="P6" i="83"/>
  <c r="N265" i="82"/>
  <c r="P265" i="82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5" i="82"/>
  <c r="P175" i="82"/>
  <c r="N167" i="82"/>
  <c r="P167" i="82"/>
  <c r="N159" i="82"/>
  <c r="P159" i="82"/>
  <c r="N151" i="82"/>
  <c r="P151" i="82"/>
  <c r="N143" i="82"/>
  <c r="P143" i="82"/>
  <c r="N133" i="82"/>
  <c r="P133" i="82"/>
  <c r="N124" i="82"/>
  <c r="P124" i="82"/>
  <c r="N116" i="82"/>
  <c r="P116" i="82"/>
  <c r="N108" i="82"/>
  <c r="P108" i="82"/>
  <c r="N100" i="82"/>
  <c r="P100" i="82"/>
  <c r="N90" i="82"/>
  <c r="P90" i="82"/>
  <c r="N81" i="82"/>
  <c r="P81" i="82"/>
  <c r="N73" i="82"/>
  <c r="P73" i="82"/>
  <c r="N65" i="82"/>
  <c r="P65" i="82"/>
  <c r="N57" i="82"/>
  <c r="P57" i="82"/>
  <c r="N49" i="82"/>
  <c r="P49" i="82"/>
  <c r="N37" i="82"/>
  <c r="P37" i="82"/>
  <c r="N29" i="82"/>
  <c r="P29" i="82"/>
  <c r="N21" i="82"/>
  <c r="P21" i="82"/>
  <c r="N13" i="82"/>
  <c r="P13" i="82"/>
  <c r="N264" i="81"/>
  <c r="P264" i="81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4" i="81"/>
  <c r="P174" i="81"/>
  <c r="N166" i="81"/>
  <c r="P166" i="81"/>
  <c r="N158" i="81"/>
  <c r="P158" i="81"/>
  <c r="N150" i="81"/>
  <c r="P150" i="81"/>
  <c r="N142" i="81"/>
  <c r="P142" i="81"/>
  <c r="N132" i="81"/>
  <c r="P132" i="81"/>
  <c r="N123" i="81"/>
  <c r="P123" i="81"/>
  <c r="N115" i="81"/>
  <c r="P115" i="81"/>
  <c r="N107" i="81"/>
  <c r="P107" i="81"/>
  <c r="N98" i="81"/>
  <c r="P98" i="81"/>
  <c r="N89" i="81"/>
  <c r="P89" i="81"/>
  <c r="N80" i="81"/>
  <c r="P80" i="81"/>
  <c r="N72" i="81"/>
  <c r="P72" i="81"/>
  <c r="N64" i="81"/>
  <c r="P64" i="81"/>
  <c r="N56" i="81"/>
  <c r="P56" i="81"/>
  <c r="N45" i="81"/>
  <c r="P45" i="81"/>
  <c r="N36" i="81"/>
  <c r="P36" i="81"/>
  <c r="N28" i="81"/>
  <c r="P28" i="81"/>
  <c r="N20" i="81"/>
  <c r="P20" i="81"/>
  <c r="N12" i="81"/>
  <c r="P12" i="81"/>
  <c r="N263" i="80"/>
  <c r="P263" i="80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3" i="80"/>
  <c r="P173" i="80"/>
  <c r="N165" i="80"/>
  <c r="P165" i="80"/>
  <c r="N157" i="80"/>
  <c r="P157" i="80"/>
  <c r="N149" i="80"/>
  <c r="P149" i="80"/>
  <c r="N141" i="80"/>
  <c r="P141" i="80"/>
  <c r="N131" i="80"/>
  <c r="P131" i="80"/>
  <c r="N122" i="80"/>
  <c r="P122" i="80"/>
  <c r="N114" i="80"/>
  <c r="P114" i="80"/>
  <c r="N106" i="80"/>
  <c r="P106" i="80"/>
  <c r="N97" i="80"/>
  <c r="P97" i="80"/>
  <c r="N88" i="80"/>
  <c r="P88" i="80"/>
  <c r="N79" i="80"/>
  <c r="P79" i="80"/>
  <c r="N71" i="80"/>
  <c r="P71" i="80"/>
  <c r="N63" i="80"/>
  <c r="P63" i="80"/>
  <c r="N55" i="80"/>
  <c r="P55" i="80"/>
  <c r="N44" i="80"/>
  <c r="P44" i="80"/>
  <c r="N35" i="80"/>
  <c r="P35" i="80"/>
  <c r="N27" i="80"/>
  <c r="P27" i="80"/>
  <c r="N19" i="80"/>
  <c r="P19" i="80"/>
  <c r="N11" i="80"/>
  <c r="P11" i="80"/>
  <c r="N262" i="79"/>
  <c r="P262" i="79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2" i="79"/>
  <c r="P172" i="79"/>
  <c r="N164" i="79"/>
  <c r="P164" i="79"/>
  <c r="N156" i="79"/>
  <c r="P156" i="79"/>
  <c r="N148" i="79"/>
  <c r="P148" i="79"/>
  <c r="N140" i="79"/>
  <c r="P140" i="79"/>
  <c r="N130" i="79"/>
  <c r="P130" i="79"/>
  <c r="N121" i="79"/>
  <c r="P121" i="79"/>
  <c r="N113" i="79"/>
  <c r="P113" i="79"/>
  <c r="N105" i="79"/>
  <c r="P105" i="79"/>
  <c r="N96" i="79"/>
  <c r="P96" i="79"/>
  <c r="N87" i="79"/>
  <c r="P87" i="79"/>
  <c r="N78" i="79"/>
  <c r="P78" i="79"/>
  <c r="N70" i="79"/>
  <c r="P70" i="79"/>
  <c r="N62" i="79"/>
  <c r="P62" i="79"/>
  <c r="N54" i="79"/>
  <c r="P54" i="79"/>
  <c r="N43" i="79"/>
  <c r="P43" i="79"/>
  <c r="N34" i="79"/>
  <c r="P34" i="79"/>
  <c r="N26" i="79"/>
  <c r="P26" i="79"/>
  <c r="N18" i="79"/>
  <c r="P18" i="79"/>
  <c r="N10" i="79"/>
  <c r="P10" i="79"/>
  <c r="N269" i="78"/>
  <c r="P269" i="78"/>
  <c r="N261" i="78"/>
  <c r="P261" i="78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71" i="78"/>
  <c r="P171" i="78"/>
  <c r="N163" i="78"/>
  <c r="P163" i="78"/>
  <c r="N155" i="78"/>
  <c r="P155" i="78"/>
  <c r="N147" i="78"/>
  <c r="P147" i="78"/>
  <c r="N137" i="78"/>
  <c r="P137" i="78"/>
  <c r="N129" i="78"/>
  <c r="P129" i="78"/>
  <c r="N120" i="78"/>
  <c r="P120" i="78"/>
  <c r="N112" i="78"/>
  <c r="P112" i="78"/>
  <c r="N104" i="78"/>
  <c r="P104" i="78"/>
  <c r="N94" i="78"/>
  <c r="P94" i="78"/>
  <c r="N85" i="78"/>
  <c r="P85" i="78"/>
  <c r="N77" i="78"/>
  <c r="P77" i="78"/>
  <c r="N69" i="78"/>
  <c r="P69" i="78"/>
  <c r="N61" i="78"/>
  <c r="P61" i="78"/>
  <c r="N53" i="78"/>
  <c r="P53" i="78"/>
  <c r="N42" i="78"/>
  <c r="P42" i="78"/>
  <c r="N33" i="78"/>
  <c r="P33" i="78"/>
  <c r="N25" i="78"/>
  <c r="P25" i="78"/>
  <c r="N17" i="78"/>
  <c r="P17" i="78"/>
  <c r="N9" i="78"/>
  <c r="P9" i="78"/>
  <c r="N268" i="77"/>
  <c r="P268" i="77"/>
  <c r="N260" i="77"/>
  <c r="P260" i="77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80" i="77"/>
  <c r="P180" i="77"/>
  <c r="N170" i="77"/>
  <c r="P170" i="77"/>
  <c r="N162" i="77"/>
  <c r="P162" i="77"/>
  <c r="N154" i="77"/>
  <c r="P154" i="77"/>
  <c r="N146" i="77"/>
  <c r="P146" i="77"/>
  <c r="N136" i="77"/>
  <c r="P136" i="77"/>
  <c r="N128" i="77"/>
  <c r="P128" i="77"/>
  <c r="N119" i="77"/>
  <c r="P119" i="77"/>
  <c r="N111" i="77"/>
  <c r="P111" i="77"/>
  <c r="N103" i="77"/>
  <c r="P103" i="77"/>
  <c r="N93" i="77"/>
  <c r="P93" i="77"/>
  <c r="N84" i="77"/>
  <c r="P84" i="77"/>
  <c r="N76" i="77"/>
  <c r="P76" i="77"/>
  <c r="N68" i="77"/>
  <c r="P68" i="77"/>
  <c r="N60" i="77"/>
  <c r="P60" i="77"/>
  <c r="N52" i="77"/>
  <c r="P52" i="77"/>
  <c r="N40" i="77"/>
  <c r="P40" i="77"/>
  <c r="N32" i="77"/>
  <c r="P32" i="77"/>
  <c r="N24" i="77"/>
  <c r="P24" i="77"/>
  <c r="N16" i="77"/>
  <c r="P16" i="77"/>
  <c r="N8" i="77"/>
  <c r="P8" i="77"/>
  <c r="N267" i="76"/>
  <c r="P267" i="76"/>
  <c r="N259" i="76"/>
  <c r="P259" i="76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9" i="76"/>
  <c r="P179" i="76"/>
  <c r="N169" i="76"/>
  <c r="P169" i="76"/>
  <c r="N161" i="76"/>
  <c r="P161" i="76"/>
  <c r="N153" i="76"/>
  <c r="P153" i="76"/>
  <c r="N145" i="76"/>
  <c r="P145" i="76"/>
  <c r="N135" i="76"/>
  <c r="P135" i="76"/>
  <c r="N127" i="76"/>
  <c r="P127" i="76"/>
  <c r="N118" i="76"/>
  <c r="P118" i="76"/>
  <c r="N110" i="76"/>
  <c r="P110" i="76"/>
  <c r="N102" i="76"/>
  <c r="P102" i="76"/>
  <c r="N92" i="76"/>
  <c r="P92" i="76"/>
  <c r="N83" i="76"/>
  <c r="P83" i="76"/>
  <c r="N75" i="76"/>
  <c r="P75" i="76"/>
  <c r="N67" i="76"/>
  <c r="P67" i="76"/>
  <c r="N59" i="76"/>
  <c r="P59" i="76"/>
  <c r="N51" i="76"/>
  <c r="P51" i="76"/>
  <c r="N39" i="76"/>
  <c r="P39" i="76"/>
  <c r="N31" i="76"/>
  <c r="P31" i="76"/>
  <c r="N23" i="76"/>
  <c r="P23" i="76"/>
  <c r="N15" i="76"/>
  <c r="P15" i="76"/>
  <c r="N7" i="76"/>
  <c r="P7" i="76"/>
  <c r="N266" i="75"/>
  <c r="P266" i="75"/>
  <c r="N258" i="75"/>
  <c r="P258" i="75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8" i="75"/>
  <c r="P178" i="75"/>
  <c r="N168" i="75"/>
  <c r="P168" i="75"/>
  <c r="N160" i="75"/>
  <c r="P160" i="75"/>
  <c r="N152" i="75"/>
  <c r="P152" i="75"/>
  <c r="N144" i="75"/>
  <c r="P144" i="75"/>
  <c r="N134" i="75"/>
  <c r="P134" i="75"/>
  <c r="N126" i="75"/>
  <c r="P126" i="75"/>
  <c r="N117" i="75"/>
  <c r="P117" i="75"/>
  <c r="N109" i="75"/>
  <c r="P109" i="75"/>
  <c r="N101" i="75"/>
  <c r="P101" i="75"/>
  <c r="N91" i="75"/>
  <c r="P91" i="75"/>
  <c r="N82" i="75"/>
  <c r="P82" i="75"/>
  <c r="N74" i="75"/>
  <c r="P74" i="75"/>
  <c r="N66" i="75"/>
  <c r="P66" i="75"/>
  <c r="N58" i="75"/>
  <c r="P58" i="75"/>
  <c r="N50" i="75"/>
  <c r="P50" i="75"/>
  <c r="N38" i="75"/>
  <c r="P38" i="75"/>
  <c r="N30" i="75"/>
  <c r="P30" i="75"/>
  <c r="N22" i="75"/>
  <c r="P22" i="75"/>
  <c r="N14" i="75"/>
  <c r="P14" i="75"/>
  <c r="N6" i="75"/>
  <c r="P6" i="75"/>
  <c r="N265" i="74"/>
  <c r="P265" i="74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5" i="74"/>
  <c r="P175" i="74"/>
  <c r="N167" i="74"/>
  <c r="P167" i="74"/>
  <c r="N159" i="74"/>
  <c r="P159" i="74"/>
  <c r="N151" i="74"/>
  <c r="P151" i="74"/>
  <c r="N143" i="74"/>
  <c r="P143" i="74"/>
  <c r="N133" i="74"/>
  <c r="P133" i="74"/>
  <c r="N124" i="74"/>
  <c r="P124" i="74"/>
  <c r="N116" i="74"/>
  <c r="P116" i="74"/>
  <c r="N108" i="74"/>
  <c r="P108" i="74"/>
  <c r="N100" i="74"/>
  <c r="P100" i="74"/>
  <c r="N90" i="74"/>
  <c r="P90" i="74"/>
  <c r="N81" i="74"/>
  <c r="P81" i="74"/>
  <c r="N73" i="74"/>
  <c r="P73" i="74"/>
  <c r="N65" i="74"/>
  <c r="P65" i="74"/>
  <c r="N57" i="74"/>
  <c r="P57" i="74"/>
  <c r="N49" i="74"/>
  <c r="P49" i="74"/>
  <c r="N37" i="74"/>
  <c r="P37" i="74"/>
  <c r="N29" i="74"/>
  <c r="P29" i="74"/>
  <c r="N21" i="74"/>
  <c r="P21" i="74"/>
  <c r="N13" i="74"/>
  <c r="P13" i="74"/>
  <c r="N264" i="73"/>
  <c r="P264" i="73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4" i="73"/>
  <c r="P174" i="73"/>
  <c r="N166" i="73"/>
  <c r="P166" i="73"/>
  <c r="N158" i="73"/>
  <c r="P158" i="73"/>
  <c r="N150" i="73"/>
  <c r="P150" i="73"/>
  <c r="N142" i="73"/>
  <c r="P142" i="73"/>
  <c r="N132" i="73"/>
  <c r="P132" i="73"/>
  <c r="N123" i="73"/>
  <c r="P123" i="73"/>
  <c r="N115" i="73"/>
  <c r="P115" i="73"/>
  <c r="N107" i="73"/>
  <c r="P107" i="73"/>
  <c r="N98" i="73"/>
  <c r="P98" i="73"/>
  <c r="N89" i="73"/>
  <c r="P89" i="73"/>
  <c r="N80" i="73"/>
  <c r="P80" i="73"/>
  <c r="N72" i="73"/>
  <c r="P72" i="73"/>
  <c r="N64" i="73"/>
  <c r="P64" i="73"/>
  <c r="N56" i="73"/>
  <c r="P56" i="73"/>
  <c r="N45" i="73"/>
  <c r="P45" i="73"/>
  <c r="N36" i="73"/>
  <c r="P36" i="73"/>
  <c r="N28" i="73"/>
  <c r="P28" i="73"/>
  <c r="N20" i="73"/>
  <c r="P20" i="73"/>
  <c r="N12" i="73"/>
  <c r="P12" i="73"/>
  <c r="N263" i="72"/>
  <c r="P263" i="72"/>
  <c r="N255" i="72"/>
  <c r="P255" i="72"/>
  <c r="N247" i="72"/>
  <c r="P247" i="72"/>
  <c r="N68" i="94"/>
  <c r="P201" i="93"/>
  <c r="P133" i="93"/>
  <c r="P65" i="93"/>
  <c r="P216" i="92"/>
  <c r="P150" i="92"/>
  <c r="P80" i="92"/>
  <c r="P12" i="92"/>
  <c r="P231" i="91"/>
  <c r="P165" i="91"/>
  <c r="P97" i="91"/>
  <c r="P27" i="91"/>
  <c r="P246" i="90"/>
  <c r="P182" i="90"/>
  <c r="P33" i="90"/>
  <c r="P112" i="89"/>
  <c r="P227" i="88"/>
  <c r="P258" i="87"/>
  <c r="N128" i="94"/>
  <c r="P128" i="94"/>
  <c r="N119" i="94"/>
  <c r="P119" i="94"/>
  <c r="N111" i="94"/>
  <c r="P111" i="94"/>
  <c r="N103" i="94"/>
  <c r="P103" i="94"/>
  <c r="N93" i="94"/>
  <c r="P93" i="94"/>
  <c r="N84" i="94"/>
  <c r="P84" i="94"/>
  <c r="N76" i="94"/>
  <c r="P76" i="94"/>
  <c r="N60" i="94"/>
  <c r="P60" i="94"/>
  <c r="N52" i="94"/>
  <c r="P52" i="94"/>
  <c r="N40" i="94"/>
  <c r="P40" i="94"/>
  <c r="P32" i="94"/>
  <c r="N32" i="94"/>
  <c r="N24" i="94"/>
  <c r="P24" i="94"/>
  <c r="N16" i="94"/>
  <c r="P16" i="94"/>
  <c r="N8" i="94"/>
  <c r="P8" i="94"/>
  <c r="N267" i="93"/>
  <c r="P267" i="93"/>
  <c r="P259" i="93"/>
  <c r="N259" i="93"/>
  <c r="N251" i="93"/>
  <c r="P251" i="93"/>
  <c r="N243" i="93"/>
  <c r="P243" i="93"/>
  <c r="N235" i="93"/>
  <c r="P235" i="93"/>
  <c r="N227" i="93"/>
  <c r="P227" i="93"/>
  <c r="N219" i="93"/>
  <c r="P219" i="93"/>
  <c r="N211" i="93"/>
  <c r="P211" i="93"/>
  <c r="N203" i="93"/>
  <c r="P203" i="93"/>
  <c r="P195" i="93"/>
  <c r="N195" i="93"/>
  <c r="N187" i="93"/>
  <c r="P187" i="93"/>
  <c r="N179" i="93"/>
  <c r="P179" i="93"/>
  <c r="N169" i="93"/>
  <c r="P169" i="93"/>
  <c r="N161" i="93"/>
  <c r="P161" i="93"/>
  <c r="N153" i="93"/>
  <c r="P153" i="93"/>
  <c r="N145" i="93"/>
  <c r="P145" i="93"/>
  <c r="N135" i="93"/>
  <c r="P135" i="93"/>
  <c r="N127" i="93"/>
  <c r="P127" i="93"/>
  <c r="N118" i="93"/>
  <c r="P118" i="93"/>
  <c r="N110" i="93"/>
  <c r="P110" i="93"/>
  <c r="N102" i="93"/>
  <c r="P102" i="93"/>
  <c r="N92" i="93"/>
  <c r="P92" i="93"/>
  <c r="N83" i="93"/>
  <c r="P83" i="93"/>
  <c r="N75" i="93"/>
  <c r="P75" i="93"/>
  <c r="N67" i="93"/>
  <c r="P67" i="93"/>
  <c r="N59" i="93"/>
  <c r="P59" i="93"/>
  <c r="N51" i="93"/>
  <c r="P51" i="93"/>
  <c r="N39" i="93"/>
  <c r="P39" i="93"/>
  <c r="N31" i="93"/>
  <c r="P31" i="93"/>
  <c r="N23" i="93"/>
  <c r="P23" i="93"/>
  <c r="N15" i="93"/>
  <c r="N7" i="93"/>
  <c r="P7" i="93"/>
  <c r="N266" i="92"/>
  <c r="P266" i="92"/>
  <c r="N258" i="92"/>
  <c r="P258" i="92"/>
  <c r="N250" i="92"/>
  <c r="P250" i="92"/>
  <c r="N242" i="92"/>
  <c r="P242" i="92"/>
  <c r="N234" i="92"/>
  <c r="P234" i="92"/>
  <c r="N226" i="92"/>
  <c r="P226" i="92"/>
  <c r="N218" i="92"/>
  <c r="P218" i="92"/>
  <c r="N210" i="92"/>
  <c r="P210" i="92"/>
  <c r="N202" i="92"/>
  <c r="P202" i="92"/>
  <c r="N194" i="92"/>
  <c r="P194" i="92"/>
  <c r="N186" i="92"/>
  <c r="P186" i="92"/>
  <c r="N178" i="92"/>
  <c r="P178" i="92"/>
  <c r="N168" i="92"/>
  <c r="P168" i="92"/>
  <c r="N160" i="92"/>
  <c r="P160" i="92"/>
  <c r="N152" i="92"/>
  <c r="P152" i="92"/>
  <c r="N144" i="92"/>
  <c r="P144" i="92"/>
  <c r="N134" i="92"/>
  <c r="P134" i="92"/>
  <c r="N126" i="92"/>
  <c r="P126" i="92"/>
  <c r="N117" i="92"/>
  <c r="P117" i="92"/>
  <c r="N109" i="92"/>
  <c r="P109" i="92"/>
  <c r="N101" i="92"/>
  <c r="P101" i="92"/>
  <c r="N91" i="92"/>
  <c r="P91" i="92"/>
  <c r="N82" i="92"/>
  <c r="P82" i="92"/>
  <c r="N74" i="92"/>
  <c r="P74" i="92"/>
  <c r="N66" i="92"/>
  <c r="P66" i="92"/>
  <c r="N58" i="92"/>
  <c r="P58" i="92"/>
  <c r="N50" i="92"/>
  <c r="P50" i="92"/>
  <c r="N38" i="92"/>
  <c r="P38" i="92"/>
  <c r="N30" i="92"/>
  <c r="P30" i="92"/>
  <c r="N22" i="92"/>
  <c r="P22" i="92"/>
  <c r="N14" i="92"/>
  <c r="P14" i="92"/>
  <c r="N6" i="92"/>
  <c r="P6" i="92"/>
  <c r="N265" i="91"/>
  <c r="P265" i="91"/>
  <c r="N257" i="91"/>
  <c r="P257" i="91"/>
  <c r="N249" i="91"/>
  <c r="P249" i="91"/>
  <c r="N241" i="91"/>
  <c r="P241" i="91"/>
  <c r="N233" i="91"/>
  <c r="P233" i="91"/>
  <c r="N225" i="91"/>
  <c r="P225" i="91"/>
  <c r="N217" i="91"/>
  <c r="P217" i="91"/>
  <c r="N209" i="91"/>
  <c r="P209" i="91"/>
  <c r="N201" i="91"/>
  <c r="P201" i="91"/>
  <c r="N193" i="91"/>
  <c r="P193" i="91"/>
  <c r="N185" i="91"/>
  <c r="P185" i="91"/>
  <c r="N175" i="91"/>
  <c r="P175" i="91"/>
  <c r="N167" i="91"/>
  <c r="P167" i="91"/>
  <c r="N159" i="91"/>
  <c r="P159" i="91"/>
  <c r="N151" i="91"/>
  <c r="P151" i="91"/>
  <c r="N143" i="91"/>
  <c r="P143" i="91"/>
  <c r="N133" i="91"/>
  <c r="P133" i="91"/>
  <c r="N124" i="91"/>
  <c r="P124" i="91"/>
  <c r="N116" i="91"/>
  <c r="P116" i="91"/>
  <c r="N108" i="91"/>
  <c r="P108" i="91"/>
  <c r="N100" i="91"/>
  <c r="P100" i="91"/>
  <c r="N90" i="91"/>
  <c r="P90" i="91"/>
  <c r="N81" i="91"/>
  <c r="P81" i="91"/>
  <c r="N73" i="91"/>
  <c r="P73" i="91"/>
  <c r="N65" i="91"/>
  <c r="P65" i="91"/>
  <c r="N57" i="91"/>
  <c r="P57" i="91"/>
  <c r="N49" i="91"/>
  <c r="P49" i="91"/>
  <c r="N37" i="91"/>
  <c r="P37" i="91"/>
  <c r="N29" i="91"/>
  <c r="P29" i="91"/>
  <c r="N21" i="91"/>
  <c r="P21" i="91"/>
  <c r="N13" i="91"/>
  <c r="P13" i="91"/>
  <c r="N264" i="90"/>
  <c r="P264" i="90"/>
  <c r="N256" i="90"/>
  <c r="P256" i="90"/>
  <c r="N248" i="90"/>
  <c r="P248" i="90"/>
  <c r="N240" i="90"/>
  <c r="P240" i="90"/>
  <c r="N232" i="90"/>
  <c r="P232" i="90"/>
  <c r="N224" i="90"/>
  <c r="P224" i="90"/>
  <c r="N216" i="90"/>
  <c r="P216" i="90"/>
  <c r="N208" i="90"/>
  <c r="P208" i="90"/>
  <c r="N200" i="90"/>
  <c r="P200" i="90"/>
  <c r="N192" i="90"/>
  <c r="P192" i="90"/>
  <c r="N184" i="90"/>
  <c r="P184" i="90"/>
  <c r="N174" i="90"/>
  <c r="P174" i="90"/>
  <c r="N166" i="90"/>
  <c r="P166" i="90"/>
  <c r="N158" i="90"/>
  <c r="P158" i="90"/>
  <c r="N150" i="90"/>
  <c r="P150" i="90"/>
  <c r="N142" i="90"/>
  <c r="P142" i="90"/>
  <c r="P132" i="90"/>
  <c r="N132" i="90"/>
  <c r="N123" i="90"/>
  <c r="P123" i="90"/>
  <c r="N115" i="90"/>
  <c r="P115" i="90"/>
  <c r="N107" i="90"/>
  <c r="P107" i="90"/>
  <c r="N98" i="90"/>
  <c r="P98" i="90"/>
  <c r="N89" i="90"/>
  <c r="P89" i="90"/>
  <c r="N80" i="90"/>
  <c r="P80" i="90"/>
  <c r="N72" i="90"/>
  <c r="P72" i="90"/>
  <c r="N64" i="90"/>
  <c r="P64" i="90"/>
  <c r="N56" i="90"/>
  <c r="P56" i="90"/>
  <c r="N45" i="90"/>
  <c r="P45" i="90"/>
  <c r="N36" i="90"/>
  <c r="P36" i="90"/>
  <c r="N28" i="90"/>
  <c r="P28" i="90"/>
  <c r="N20" i="90"/>
  <c r="P20" i="90"/>
  <c r="N12" i="90"/>
  <c r="P12" i="90"/>
  <c r="N263" i="89"/>
  <c r="P263" i="89"/>
  <c r="N255" i="89"/>
  <c r="P255" i="89"/>
  <c r="N247" i="89"/>
  <c r="P247" i="89"/>
  <c r="N239" i="89"/>
  <c r="P239" i="89"/>
  <c r="N231" i="89"/>
  <c r="P231" i="89"/>
  <c r="N223" i="89"/>
  <c r="P223" i="89"/>
  <c r="N215" i="89"/>
  <c r="P215" i="89"/>
  <c r="N207" i="89"/>
  <c r="P207" i="89"/>
  <c r="N199" i="89"/>
  <c r="P199" i="89"/>
  <c r="N191" i="89"/>
  <c r="P191" i="89"/>
  <c r="N183" i="89"/>
  <c r="P183" i="89"/>
  <c r="N173" i="89"/>
  <c r="P173" i="89"/>
  <c r="N165" i="89"/>
  <c r="P165" i="89"/>
  <c r="N157" i="89"/>
  <c r="P157" i="89"/>
  <c r="N149" i="89"/>
  <c r="P149" i="89"/>
  <c r="N141" i="89"/>
  <c r="P141" i="89"/>
  <c r="N131" i="89"/>
  <c r="P131" i="89"/>
  <c r="N122" i="89"/>
  <c r="P122" i="89"/>
  <c r="N114" i="89"/>
  <c r="P114" i="89"/>
  <c r="N106" i="89"/>
  <c r="P106" i="89"/>
  <c r="N97" i="89"/>
  <c r="P97" i="89"/>
  <c r="N88" i="89"/>
  <c r="P88" i="89"/>
  <c r="N79" i="89"/>
  <c r="P79" i="89"/>
  <c r="N71" i="89"/>
  <c r="P71" i="89"/>
  <c r="N63" i="89"/>
  <c r="P63" i="89"/>
  <c r="N55" i="89"/>
  <c r="P55" i="89"/>
  <c r="N44" i="89"/>
  <c r="P44" i="89"/>
  <c r="N35" i="89"/>
  <c r="P35" i="89"/>
  <c r="N27" i="89"/>
  <c r="P27" i="89"/>
  <c r="N19" i="89"/>
  <c r="P19" i="89"/>
  <c r="N11" i="89"/>
  <c r="P11" i="89"/>
  <c r="N262" i="88"/>
  <c r="P262" i="88"/>
  <c r="N254" i="88"/>
  <c r="P254" i="88"/>
  <c r="N246" i="88"/>
  <c r="P246" i="88"/>
  <c r="N238" i="88"/>
  <c r="P238" i="88"/>
  <c r="N230" i="88"/>
  <c r="P230" i="88"/>
  <c r="N222" i="88"/>
  <c r="P222" i="88"/>
  <c r="N214" i="88"/>
  <c r="P214" i="88"/>
  <c r="N206" i="88"/>
  <c r="P206" i="88"/>
  <c r="N198" i="88"/>
  <c r="P198" i="88"/>
  <c r="N190" i="88"/>
  <c r="P190" i="88"/>
  <c r="N182" i="88"/>
  <c r="P182" i="88"/>
  <c r="N172" i="88"/>
  <c r="P172" i="88"/>
  <c r="N164" i="88"/>
  <c r="P164" i="88"/>
  <c r="N156" i="88"/>
  <c r="P156" i="88"/>
  <c r="N148" i="88"/>
  <c r="P148" i="88"/>
  <c r="N140" i="88"/>
  <c r="P140" i="88"/>
  <c r="N130" i="88"/>
  <c r="P130" i="88"/>
  <c r="N121" i="88"/>
  <c r="P121" i="88"/>
  <c r="N113" i="88"/>
  <c r="P113" i="88"/>
  <c r="N105" i="88"/>
  <c r="P105" i="88"/>
  <c r="N96" i="88"/>
  <c r="P96" i="88"/>
  <c r="N87" i="88"/>
  <c r="P87" i="88"/>
  <c r="N78" i="88"/>
  <c r="P78" i="88"/>
  <c r="N70" i="88"/>
  <c r="P70" i="88"/>
  <c r="N62" i="88"/>
  <c r="P62" i="88"/>
  <c r="N54" i="88"/>
  <c r="P54" i="88"/>
  <c r="N43" i="88"/>
  <c r="P43" i="88"/>
  <c r="N34" i="88"/>
  <c r="P34" i="88"/>
  <c r="N26" i="88"/>
  <c r="P26" i="88"/>
  <c r="N18" i="88"/>
  <c r="P18" i="88"/>
  <c r="N10" i="88"/>
  <c r="P10" i="88"/>
  <c r="N269" i="87"/>
  <c r="P269" i="87"/>
  <c r="N261" i="87"/>
  <c r="P261" i="87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97" i="87"/>
  <c r="P197" i="87"/>
  <c r="N189" i="87"/>
  <c r="P189" i="87"/>
  <c r="N181" i="87"/>
  <c r="P181" i="87"/>
  <c r="N171" i="87"/>
  <c r="P171" i="87"/>
  <c r="N163" i="87"/>
  <c r="P163" i="87"/>
  <c r="N155" i="87"/>
  <c r="P155" i="87"/>
  <c r="N147" i="87"/>
  <c r="P147" i="87"/>
  <c r="N137" i="87"/>
  <c r="P137" i="87"/>
  <c r="N129" i="87"/>
  <c r="P129" i="87"/>
  <c r="N120" i="87"/>
  <c r="P120" i="87"/>
  <c r="N112" i="87"/>
  <c r="P112" i="87"/>
  <c r="N104" i="87"/>
  <c r="P104" i="87"/>
  <c r="N94" i="87"/>
  <c r="P94" i="87"/>
  <c r="N85" i="87"/>
  <c r="P85" i="87"/>
  <c r="N77" i="87"/>
  <c r="P77" i="87"/>
  <c r="N69" i="87"/>
  <c r="P69" i="87"/>
  <c r="N61" i="87"/>
  <c r="P61" i="87"/>
  <c r="N53" i="87"/>
  <c r="P53" i="87"/>
  <c r="N42" i="87"/>
  <c r="P42" i="87"/>
  <c r="N33" i="87"/>
  <c r="P33" i="87"/>
  <c r="N25" i="87"/>
  <c r="P25" i="87"/>
  <c r="N17" i="87"/>
  <c r="P17" i="87"/>
  <c r="N9" i="87"/>
  <c r="P9" i="87"/>
  <c r="N268" i="86"/>
  <c r="P268" i="86"/>
  <c r="N260" i="86"/>
  <c r="P260" i="86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80" i="86"/>
  <c r="P180" i="86"/>
  <c r="N170" i="86"/>
  <c r="P170" i="86"/>
  <c r="N162" i="86"/>
  <c r="P162" i="86"/>
  <c r="N154" i="86"/>
  <c r="P154" i="86"/>
  <c r="N146" i="86"/>
  <c r="P146" i="86"/>
  <c r="N136" i="86"/>
  <c r="P136" i="86"/>
  <c r="N128" i="86"/>
  <c r="P128" i="86"/>
  <c r="N119" i="86"/>
  <c r="P119" i="86"/>
  <c r="N111" i="86"/>
  <c r="P111" i="86"/>
  <c r="N103" i="86"/>
  <c r="P103" i="86"/>
  <c r="N93" i="86"/>
  <c r="P93" i="86"/>
  <c r="N84" i="86"/>
  <c r="P84" i="86"/>
  <c r="N76" i="86"/>
  <c r="P76" i="86"/>
  <c r="N68" i="86"/>
  <c r="P68" i="86"/>
  <c r="N60" i="86"/>
  <c r="P60" i="86"/>
  <c r="N52" i="86"/>
  <c r="P52" i="86"/>
  <c r="N40" i="86"/>
  <c r="P40" i="86"/>
  <c r="N32" i="86"/>
  <c r="P32" i="86"/>
  <c r="N24" i="86"/>
  <c r="P24" i="86"/>
  <c r="P16" i="86"/>
  <c r="N16" i="86"/>
  <c r="N8" i="86"/>
  <c r="P8" i="86"/>
  <c r="N267" i="85"/>
  <c r="P267" i="85"/>
  <c r="N259" i="85"/>
  <c r="P259" i="85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9" i="85"/>
  <c r="P179" i="85"/>
  <c r="N169" i="85"/>
  <c r="P169" i="85"/>
  <c r="N161" i="85"/>
  <c r="P161" i="85"/>
  <c r="N153" i="85"/>
  <c r="P153" i="85"/>
  <c r="N145" i="85"/>
  <c r="P145" i="85"/>
  <c r="N135" i="85"/>
  <c r="P135" i="85"/>
  <c r="N127" i="85"/>
  <c r="P127" i="85"/>
  <c r="N118" i="85"/>
  <c r="P118" i="85"/>
  <c r="N110" i="85"/>
  <c r="P110" i="85"/>
  <c r="N102" i="85"/>
  <c r="P102" i="85"/>
  <c r="N92" i="85"/>
  <c r="P92" i="85"/>
  <c r="N83" i="85"/>
  <c r="P83" i="85"/>
  <c r="N75" i="85"/>
  <c r="P75" i="85"/>
  <c r="N67" i="85"/>
  <c r="P67" i="85"/>
  <c r="N59" i="85"/>
  <c r="P59" i="85"/>
  <c r="N51" i="85"/>
  <c r="P51" i="85"/>
  <c r="N39" i="85"/>
  <c r="P39" i="85"/>
  <c r="N31" i="85"/>
  <c r="P31" i="85"/>
  <c r="N23" i="85"/>
  <c r="P23" i="85"/>
  <c r="N15" i="85"/>
  <c r="P15" i="85"/>
  <c r="N7" i="85"/>
  <c r="P7" i="85"/>
  <c r="N266" i="84"/>
  <c r="P266" i="84"/>
  <c r="N258" i="84"/>
  <c r="P258" i="84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8" i="84"/>
  <c r="P178" i="84"/>
  <c r="N168" i="84"/>
  <c r="P168" i="84"/>
  <c r="N160" i="84"/>
  <c r="P160" i="84"/>
  <c r="N152" i="84"/>
  <c r="P152" i="84"/>
  <c r="N144" i="84"/>
  <c r="P144" i="84"/>
  <c r="N134" i="84"/>
  <c r="P134" i="84"/>
  <c r="N126" i="84"/>
  <c r="P126" i="84"/>
  <c r="N117" i="84"/>
  <c r="P117" i="84"/>
  <c r="N109" i="84"/>
  <c r="P109" i="84"/>
  <c r="N101" i="84"/>
  <c r="P101" i="84"/>
  <c r="N91" i="84"/>
  <c r="P91" i="84"/>
  <c r="N82" i="84"/>
  <c r="P82" i="84"/>
  <c r="N74" i="84"/>
  <c r="P74" i="84"/>
  <c r="N66" i="84"/>
  <c r="P66" i="84"/>
  <c r="N58" i="84"/>
  <c r="P58" i="84"/>
  <c r="N50" i="84"/>
  <c r="P50" i="84"/>
  <c r="N38" i="84"/>
  <c r="P38" i="84"/>
  <c r="N30" i="84"/>
  <c r="P30" i="84"/>
  <c r="N22" i="84"/>
  <c r="P22" i="84"/>
  <c r="N14" i="84"/>
  <c r="P14" i="84"/>
  <c r="N6" i="84"/>
  <c r="P6" i="84"/>
  <c r="N265" i="83"/>
  <c r="P265" i="83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5" i="83"/>
  <c r="P175" i="83"/>
  <c r="N167" i="83"/>
  <c r="P167" i="83"/>
  <c r="N159" i="83"/>
  <c r="P159" i="83"/>
  <c r="N151" i="83"/>
  <c r="P151" i="83"/>
  <c r="N143" i="83"/>
  <c r="P143" i="83"/>
  <c r="N133" i="83"/>
  <c r="P133" i="83"/>
  <c r="N124" i="83"/>
  <c r="P124" i="83"/>
  <c r="N116" i="83"/>
  <c r="P116" i="83"/>
  <c r="N108" i="83"/>
  <c r="P108" i="83"/>
  <c r="N100" i="83"/>
  <c r="P100" i="83"/>
  <c r="N90" i="83"/>
  <c r="P90" i="83"/>
  <c r="N81" i="83"/>
  <c r="P81" i="83"/>
  <c r="N73" i="83"/>
  <c r="P73" i="83"/>
  <c r="N65" i="83"/>
  <c r="P65" i="83"/>
  <c r="N57" i="83"/>
  <c r="P57" i="83"/>
  <c r="N49" i="83"/>
  <c r="P49" i="83"/>
  <c r="N37" i="83"/>
  <c r="P37" i="83"/>
  <c r="N29" i="83"/>
  <c r="P29" i="83"/>
  <c r="N21" i="83"/>
  <c r="P21" i="83"/>
  <c r="N13" i="83"/>
  <c r="P13" i="83"/>
  <c r="N264" i="82"/>
  <c r="P264" i="82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4" i="82"/>
  <c r="P174" i="82"/>
  <c r="N166" i="82"/>
  <c r="P166" i="82"/>
  <c r="N158" i="82"/>
  <c r="P158" i="82"/>
  <c r="N150" i="82"/>
  <c r="P150" i="82"/>
  <c r="N142" i="82"/>
  <c r="P142" i="82"/>
  <c r="N132" i="82"/>
  <c r="P132" i="82"/>
  <c r="N123" i="82"/>
  <c r="P123" i="82"/>
  <c r="N115" i="82"/>
  <c r="P115" i="82"/>
  <c r="N107" i="82"/>
  <c r="P107" i="82"/>
  <c r="N98" i="82"/>
  <c r="P98" i="82"/>
  <c r="N89" i="82"/>
  <c r="P89" i="82"/>
  <c r="N80" i="82"/>
  <c r="P80" i="82"/>
  <c r="N72" i="82"/>
  <c r="P72" i="82"/>
  <c r="N64" i="82"/>
  <c r="P64" i="82"/>
  <c r="N56" i="82"/>
  <c r="P56" i="82"/>
  <c r="N45" i="82"/>
  <c r="P45" i="82"/>
  <c r="N36" i="82"/>
  <c r="P36" i="82"/>
  <c r="N28" i="82"/>
  <c r="P28" i="82"/>
  <c r="N20" i="82"/>
  <c r="P20" i="82"/>
  <c r="N12" i="82"/>
  <c r="P12" i="82"/>
  <c r="N263" i="81"/>
  <c r="P263" i="81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3" i="81"/>
  <c r="P173" i="81"/>
  <c r="N165" i="81"/>
  <c r="P165" i="81"/>
  <c r="N157" i="81"/>
  <c r="P157" i="81"/>
  <c r="N149" i="81"/>
  <c r="P149" i="81"/>
  <c r="N141" i="81"/>
  <c r="P141" i="81"/>
  <c r="N131" i="81"/>
  <c r="P131" i="81"/>
  <c r="N122" i="81"/>
  <c r="P122" i="81"/>
  <c r="N114" i="81"/>
  <c r="P114" i="81"/>
  <c r="N106" i="81"/>
  <c r="P106" i="81"/>
  <c r="N97" i="81"/>
  <c r="P97" i="81"/>
  <c r="N88" i="81"/>
  <c r="P88" i="81"/>
  <c r="N79" i="81"/>
  <c r="P79" i="81"/>
  <c r="N71" i="81"/>
  <c r="P71" i="81"/>
  <c r="N63" i="81"/>
  <c r="P63" i="81"/>
  <c r="N55" i="81"/>
  <c r="P55" i="81"/>
  <c r="N44" i="81"/>
  <c r="P44" i="81"/>
  <c r="N35" i="81"/>
  <c r="P35" i="81"/>
  <c r="N27" i="81"/>
  <c r="P27" i="81"/>
  <c r="N19" i="81"/>
  <c r="P19" i="81"/>
  <c r="N11" i="81"/>
  <c r="P11" i="81"/>
  <c r="N262" i="80"/>
  <c r="P262" i="80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2" i="80"/>
  <c r="P172" i="80"/>
  <c r="N164" i="80"/>
  <c r="P164" i="80"/>
  <c r="N156" i="80"/>
  <c r="P156" i="80"/>
  <c r="N148" i="80"/>
  <c r="P148" i="80"/>
  <c r="N140" i="80"/>
  <c r="P140" i="80"/>
  <c r="N130" i="80"/>
  <c r="P130" i="80"/>
  <c r="N121" i="80"/>
  <c r="P121" i="80"/>
  <c r="N113" i="80"/>
  <c r="P113" i="80"/>
  <c r="N105" i="80"/>
  <c r="P105" i="80"/>
  <c r="N96" i="80"/>
  <c r="P96" i="80"/>
  <c r="N87" i="80"/>
  <c r="P87" i="80"/>
  <c r="N78" i="80"/>
  <c r="P78" i="80"/>
  <c r="N70" i="80"/>
  <c r="P70" i="80"/>
  <c r="N62" i="80"/>
  <c r="P62" i="80"/>
  <c r="N54" i="80"/>
  <c r="P54" i="80"/>
  <c r="N43" i="80"/>
  <c r="P43" i="80"/>
  <c r="N34" i="80"/>
  <c r="P34" i="80"/>
  <c r="N26" i="80"/>
  <c r="P26" i="80"/>
  <c r="N18" i="80"/>
  <c r="P18" i="80"/>
  <c r="N10" i="80"/>
  <c r="P10" i="80"/>
  <c r="N269" i="79"/>
  <c r="P269" i="79"/>
  <c r="N261" i="79"/>
  <c r="P261" i="79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71" i="79"/>
  <c r="P171" i="79"/>
  <c r="N163" i="79"/>
  <c r="P163" i="79"/>
  <c r="N155" i="79"/>
  <c r="P155" i="79"/>
  <c r="N147" i="79"/>
  <c r="P147" i="79"/>
  <c r="N137" i="79"/>
  <c r="P137" i="79"/>
  <c r="N129" i="79"/>
  <c r="P129" i="79"/>
  <c r="N120" i="79"/>
  <c r="P120" i="79"/>
  <c r="N112" i="79"/>
  <c r="P112" i="79"/>
  <c r="N104" i="79"/>
  <c r="P104" i="79"/>
  <c r="N94" i="79"/>
  <c r="P94" i="79"/>
  <c r="N85" i="79"/>
  <c r="P85" i="79"/>
  <c r="N77" i="79"/>
  <c r="P77" i="79"/>
  <c r="N69" i="79"/>
  <c r="P69" i="79"/>
  <c r="N61" i="79"/>
  <c r="P61" i="79"/>
  <c r="N53" i="79"/>
  <c r="P53" i="79"/>
  <c r="N42" i="79"/>
  <c r="P42" i="79"/>
  <c r="N33" i="79"/>
  <c r="P33" i="79"/>
  <c r="N25" i="79"/>
  <c r="P25" i="79"/>
  <c r="N17" i="79"/>
  <c r="P17" i="79"/>
  <c r="N9" i="79"/>
  <c r="P9" i="79"/>
  <c r="N268" i="78"/>
  <c r="P268" i="78"/>
  <c r="N260" i="78"/>
  <c r="P260" i="78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80" i="78"/>
  <c r="P180" i="78"/>
  <c r="N170" i="78"/>
  <c r="P170" i="78"/>
  <c r="N162" i="78"/>
  <c r="P162" i="78"/>
  <c r="N154" i="78"/>
  <c r="P154" i="78"/>
  <c r="N146" i="78"/>
  <c r="P146" i="78"/>
  <c r="N136" i="78"/>
  <c r="P136" i="78"/>
  <c r="N128" i="78"/>
  <c r="P128" i="78"/>
  <c r="N119" i="78"/>
  <c r="P119" i="78"/>
  <c r="N111" i="78"/>
  <c r="P111" i="78"/>
  <c r="N103" i="78"/>
  <c r="P103" i="78"/>
  <c r="N93" i="78"/>
  <c r="P93" i="78"/>
  <c r="N84" i="78"/>
  <c r="P84" i="78"/>
  <c r="N76" i="78"/>
  <c r="P76" i="78"/>
  <c r="N68" i="78"/>
  <c r="P68" i="78"/>
  <c r="N60" i="78"/>
  <c r="P60" i="78"/>
  <c r="N52" i="78"/>
  <c r="P52" i="78"/>
  <c r="N40" i="78"/>
  <c r="P40" i="78"/>
  <c r="N32" i="78"/>
  <c r="P32" i="78"/>
  <c r="N24" i="78"/>
  <c r="P24" i="78"/>
  <c r="N16" i="78"/>
  <c r="P16" i="78"/>
  <c r="N8" i="78"/>
  <c r="P8" i="78"/>
  <c r="N267" i="77"/>
  <c r="P267" i="77"/>
  <c r="N259" i="77"/>
  <c r="P259" i="77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9" i="77"/>
  <c r="P179" i="77"/>
  <c r="N169" i="77"/>
  <c r="P169" i="77"/>
  <c r="N161" i="77"/>
  <c r="P161" i="77"/>
  <c r="N153" i="77"/>
  <c r="P153" i="77"/>
  <c r="N145" i="77"/>
  <c r="P145" i="77"/>
  <c r="N135" i="77"/>
  <c r="P135" i="77"/>
  <c r="N127" i="77"/>
  <c r="P127" i="77"/>
  <c r="N118" i="77"/>
  <c r="P118" i="77"/>
  <c r="N110" i="77"/>
  <c r="P110" i="77"/>
  <c r="N102" i="77"/>
  <c r="P102" i="77"/>
  <c r="N92" i="77"/>
  <c r="P92" i="77"/>
  <c r="N83" i="77"/>
  <c r="P83" i="77"/>
  <c r="N75" i="77"/>
  <c r="P75" i="77"/>
  <c r="N67" i="77"/>
  <c r="P67" i="77"/>
  <c r="N59" i="77"/>
  <c r="P59" i="77"/>
  <c r="N51" i="77"/>
  <c r="P51" i="77"/>
  <c r="N39" i="77"/>
  <c r="P39" i="77"/>
  <c r="N31" i="77"/>
  <c r="P31" i="77"/>
  <c r="N23" i="77"/>
  <c r="P23" i="77"/>
  <c r="N15" i="77"/>
  <c r="P15" i="77"/>
  <c r="N7" i="77"/>
  <c r="P7" i="77"/>
  <c r="N266" i="76"/>
  <c r="P266" i="76"/>
  <c r="N258" i="76"/>
  <c r="P258" i="76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8" i="76"/>
  <c r="P178" i="76"/>
  <c r="N168" i="76"/>
  <c r="P168" i="76"/>
  <c r="N160" i="76"/>
  <c r="P160" i="76"/>
  <c r="N152" i="76"/>
  <c r="P152" i="76"/>
  <c r="N144" i="76"/>
  <c r="P144" i="76"/>
  <c r="N134" i="76"/>
  <c r="P134" i="76"/>
  <c r="N126" i="76"/>
  <c r="P126" i="76"/>
  <c r="N117" i="76"/>
  <c r="P117" i="76"/>
  <c r="N109" i="76"/>
  <c r="P109" i="76"/>
  <c r="N101" i="76"/>
  <c r="P101" i="76"/>
  <c r="N91" i="76"/>
  <c r="P91" i="76"/>
  <c r="N82" i="76"/>
  <c r="P82" i="76"/>
  <c r="N74" i="76"/>
  <c r="P74" i="76"/>
  <c r="N66" i="76"/>
  <c r="P66" i="76"/>
  <c r="N58" i="76"/>
  <c r="P58" i="76"/>
  <c r="N50" i="76"/>
  <c r="P50" i="76"/>
  <c r="N38" i="76"/>
  <c r="P38" i="76"/>
  <c r="N30" i="76"/>
  <c r="P30" i="76"/>
  <c r="N22" i="76"/>
  <c r="P22" i="76"/>
  <c r="N14" i="76"/>
  <c r="P14" i="76"/>
  <c r="N6" i="76"/>
  <c r="P6" i="76"/>
  <c r="N265" i="75"/>
  <c r="P265" i="75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5" i="75"/>
  <c r="P175" i="75"/>
  <c r="N167" i="75"/>
  <c r="P167" i="75"/>
  <c r="N159" i="75"/>
  <c r="P159" i="75"/>
  <c r="N151" i="75"/>
  <c r="P151" i="75"/>
  <c r="N143" i="75"/>
  <c r="P143" i="75"/>
  <c r="N133" i="75"/>
  <c r="P133" i="75"/>
  <c r="N124" i="75"/>
  <c r="P124" i="75"/>
  <c r="N116" i="75"/>
  <c r="P116" i="75"/>
  <c r="N108" i="75"/>
  <c r="P108" i="75"/>
  <c r="N100" i="75"/>
  <c r="P100" i="75"/>
  <c r="N90" i="75"/>
  <c r="P90" i="75"/>
  <c r="N81" i="75"/>
  <c r="P81" i="75"/>
  <c r="N73" i="75"/>
  <c r="P73" i="75"/>
  <c r="N65" i="75"/>
  <c r="P65" i="75"/>
  <c r="N57" i="75"/>
  <c r="P57" i="75"/>
  <c r="N49" i="75"/>
  <c r="P49" i="75"/>
  <c r="N37" i="75"/>
  <c r="P37" i="75"/>
  <c r="N29" i="75"/>
  <c r="P29" i="75"/>
  <c r="N21" i="75"/>
  <c r="P21" i="75"/>
  <c r="N13" i="75"/>
  <c r="P13" i="75"/>
  <c r="N264" i="74"/>
  <c r="P264" i="74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4" i="74"/>
  <c r="P174" i="74"/>
  <c r="N166" i="74"/>
  <c r="P166" i="74"/>
  <c r="N158" i="74"/>
  <c r="P158" i="74"/>
  <c r="N150" i="74"/>
  <c r="P150" i="74"/>
  <c r="N142" i="74"/>
  <c r="P142" i="74"/>
  <c r="N132" i="74"/>
  <c r="P132" i="74"/>
  <c r="N123" i="74"/>
  <c r="P123" i="74"/>
  <c r="N115" i="74"/>
  <c r="P115" i="74"/>
  <c r="N107" i="74"/>
  <c r="P107" i="74"/>
  <c r="N98" i="74"/>
  <c r="P98" i="74"/>
  <c r="N89" i="74"/>
  <c r="P89" i="74"/>
  <c r="N80" i="74"/>
  <c r="P80" i="74"/>
  <c r="N72" i="74"/>
  <c r="P72" i="74"/>
  <c r="N64" i="74"/>
  <c r="P64" i="74"/>
  <c r="N56" i="74"/>
  <c r="P56" i="74"/>
  <c r="N45" i="74"/>
  <c r="P45" i="74"/>
  <c r="N36" i="74"/>
  <c r="P36" i="74"/>
  <c r="N28" i="74"/>
  <c r="P28" i="74"/>
  <c r="N20" i="74"/>
  <c r="P20" i="74"/>
  <c r="N12" i="74"/>
  <c r="P12" i="74"/>
  <c r="N263" i="73"/>
  <c r="P263" i="73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3" i="73"/>
  <c r="P173" i="73"/>
  <c r="N165" i="73"/>
  <c r="P165" i="73"/>
  <c r="N157" i="73"/>
  <c r="P157" i="73"/>
  <c r="N149" i="73"/>
  <c r="P149" i="73"/>
  <c r="N141" i="73"/>
  <c r="P141" i="73"/>
  <c r="N131" i="73"/>
  <c r="P131" i="73"/>
  <c r="N122" i="73"/>
  <c r="P122" i="73"/>
  <c r="N114" i="73"/>
  <c r="P114" i="73"/>
  <c r="N106" i="73"/>
  <c r="P106" i="73"/>
  <c r="N97" i="73"/>
  <c r="P97" i="73"/>
  <c r="N88" i="73"/>
  <c r="P88" i="73"/>
  <c r="N79" i="73"/>
  <c r="P79" i="73"/>
  <c r="N71" i="73"/>
  <c r="P71" i="73"/>
  <c r="N63" i="73"/>
  <c r="P63" i="73"/>
  <c r="N55" i="73"/>
  <c r="P55" i="73"/>
  <c r="N44" i="73"/>
  <c r="P44" i="73"/>
  <c r="N35" i="73"/>
  <c r="P35" i="73"/>
  <c r="N27" i="73"/>
  <c r="P27" i="73"/>
  <c r="N19" i="73"/>
  <c r="P19" i="73"/>
  <c r="N11" i="73"/>
  <c r="P11" i="73"/>
  <c r="N262" i="72"/>
  <c r="P262" i="72"/>
  <c r="N254" i="72"/>
  <c r="P254" i="72"/>
  <c r="N246" i="72"/>
  <c r="P246" i="72"/>
  <c r="N238" i="72"/>
  <c r="P238" i="72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2" i="72"/>
  <c r="P172" i="72"/>
  <c r="N164" i="72"/>
  <c r="P164" i="72"/>
  <c r="N156" i="72"/>
  <c r="P156" i="72"/>
  <c r="N148" i="72"/>
  <c r="P148" i="72"/>
  <c r="N140" i="72"/>
  <c r="P140" i="72"/>
  <c r="N130" i="72"/>
  <c r="P130" i="72"/>
  <c r="N121" i="72"/>
  <c r="P121" i="72"/>
  <c r="N113" i="72"/>
  <c r="P113" i="72"/>
  <c r="N105" i="72"/>
  <c r="P105" i="72"/>
  <c r="N96" i="72"/>
  <c r="P96" i="72"/>
  <c r="N87" i="72"/>
  <c r="P87" i="72"/>
  <c r="N78" i="72"/>
  <c r="P78" i="72"/>
  <c r="N70" i="72"/>
  <c r="P70" i="72"/>
  <c r="N62" i="72"/>
  <c r="P62" i="72"/>
  <c r="N54" i="72"/>
  <c r="P54" i="72"/>
  <c r="N43" i="72"/>
  <c r="P43" i="72"/>
  <c r="N34" i="72"/>
  <c r="P34" i="72"/>
  <c r="N26" i="72"/>
  <c r="P26" i="72"/>
  <c r="N18" i="72"/>
  <c r="P18" i="72"/>
  <c r="N10" i="72"/>
  <c r="P10" i="72"/>
  <c r="N269" i="69"/>
  <c r="P269" i="69"/>
  <c r="N261" i="69"/>
  <c r="P261" i="69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71" i="69"/>
  <c r="P171" i="69"/>
  <c r="N163" i="69"/>
  <c r="P163" i="69"/>
  <c r="N155" i="69"/>
  <c r="P155" i="69"/>
  <c r="N147" i="69"/>
  <c r="P147" i="69"/>
  <c r="N137" i="69"/>
  <c r="P137" i="69"/>
  <c r="N129" i="69"/>
  <c r="P129" i="69"/>
  <c r="N120" i="69"/>
  <c r="P120" i="69"/>
  <c r="N112" i="69"/>
  <c r="P112" i="69"/>
  <c r="N104" i="69"/>
  <c r="P104" i="69"/>
  <c r="N94" i="69"/>
  <c r="P94" i="69"/>
  <c r="N85" i="69"/>
  <c r="P85" i="69"/>
  <c r="N77" i="69"/>
  <c r="P77" i="69"/>
  <c r="N69" i="69"/>
  <c r="P69" i="69"/>
  <c r="N61" i="69"/>
  <c r="P61" i="69"/>
  <c r="N53" i="69"/>
  <c r="P53" i="69"/>
  <c r="N42" i="69"/>
  <c r="P42" i="69"/>
  <c r="N33" i="69"/>
  <c r="P33" i="69"/>
  <c r="N25" i="69"/>
  <c r="P25" i="69"/>
  <c r="N17" i="69"/>
  <c r="P17" i="69"/>
  <c r="N9" i="69"/>
  <c r="P9" i="69"/>
  <c r="N268" i="68"/>
  <c r="P268" i="68"/>
  <c r="N260" i="68"/>
  <c r="P260" i="68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80" i="68"/>
  <c r="P180" i="68"/>
  <c r="N170" i="68"/>
  <c r="P170" i="68"/>
  <c r="N162" i="68"/>
  <c r="P162" i="68"/>
  <c r="N154" i="68"/>
  <c r="P154" i="68"/>
  <c r="N146" i="68"/>
  <c r="P146" i="68"/>
  <c r="N136" i="68"/>
  <c r="P136" i="68"/>
  <c r="N128" i="68"/>
  <c r="P128" i="68"/>
  <c r="N119" i="68"/>
  <c r="P119" i="68"/>
  <c r="N111" i="68"/>
  <c r="P111" i="68"/>
  <c r="N103" i="68"/>
  <c r="P103" i="68"/>
  <c r="N93" i="68"/>
  <c r="P93" i="68"/>
  <c r="N84" i="68"/>
  <c r="P84" i="68"/>
  <c r="N76" i="68"/>
  <c r="P76" i="68"/>
  <c r="N68" i="68"/>
  <c r="P68" i="68"/>
  <c r="N60" i="68"/>
  <c r="P60" i="68"/>
  <c r="N52" i="68"/>
  <c r="P52" i="68"/>
  <c r="N40" i="68"/>
  <c r="P40" i="68"/>
  <c r="N32" i="68"/>
  <c r="P32" i="68"/>
  <c r="N24" i="68"/>
  <c r="P24" i="68"/>
  <c r="N16" i="68"/>
  <c r="P16" i="68"/>
  <c r="N8" i="68"/>
  <c r="P8" i="68"/>
  <c r="N267" i="71"/>
  <c r="P267" i="71"/>
  <c r="N259" i="71"/>
  <c r="P259" i="71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9" i="71"/>
  <c r="P179" i="71"/>
  <c r="N169" i="71"/>
  <c r="P169" i="71"/>
  <c r="N161" i="71"/>
  <c r="P161" i="71"/>
  <c r="N153" i="71"/>
  <c r="P153" i="71"/>
  <c r="N145" i="71"/>
  <c r="P145" i="71"/>
  <c r="N135" i="71"/>
  <c r="P135" i="71"/>
  <c r="N127" i="71"/>
  <c r="P127" i="71"/>
  <c r="N118" i="71"/>
  <c r="P118" i="71"/>
  <c r="N110" i="71"/>
  <c r="P110" i="71"/>
  <c r="N102" i="71"/>
  <c r="P102" i="71"/>
  <c r="N92" i="71"/>
  <c r="P92" i="71"/>
  <c r="N83" i="71"/>
  <c r="P83" i="71"/>
  <c r="N75" i="71"/>
  <c r="P75" i="71"/>
  <c r="N67" i="71"/>
  <c r="P67" i="71"/>
  <c r="N59" i="71"/>
  <c r="P59" i="71"/>
  <c r="N51" i="71"/>
  <c r="P51" i="71"/>
  <c r="N39" i="71"/>
  <c r="P39" i="71"/>
  <c r="N31" i="71"/>
  <c r="P31" i="71"/>
  <c r="N23" i="71"/>
  <c r="P23" i="71"/>
  <c r="N15" i="71"/>
  <c r="P15" i="71"/>
  <c r="N7" i="71"/>
  <c r="P7" i="71"/>
  <c r="N266" i="70"/>
  <c r="P266" i="70"/>
  <c r="N258" i="70"/>
  <c r="P258" i="70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8" i="70"/>
  <c r="P178" i="70"/>
  <c r="N168" i="70"/>
  <c r="P168" i="70"/>
  <c r="N160" i="70"/>
  <c r="P160" i="70"/>
  <c r="N152" i="70"/>
  <c r="P152" i="70"/>
  <c r="N144" i="70"/>
  <c r="P144" i="70"/>
  <c r="N134" i="70"/>
  <c r="P134" i="70"/>
  <c r="N126" i="70"/>
  <c r="P126" i="70"/>
  <c r="N117" i="70"/>
  <c r="P117" i="70"/>
  <c r="N109" i="70"/>
  <c r="P109" i="70"/>
  <c r="N101" i="70"/>
  <c r="P101" i="70"/>
  <c r="N91" i="70"/>
  <c r="P91" i="70"/>
  <c r="N82" i="70"/>
  <c r="P82" i="70"/>
  <c r="N74" i="70"/>
  <c r="P74" i="70"/>
  <c r="N66" i="70"/>
  <c r="P66" i="70"/>
  <c r="N58" i="70"/>
  <c r="P58" i="70"/>
  <c r="N50" i="70"/>
  <c r="P50" i="70"/>
  <c r="N38" i="70"/>
  <c r="P38" i="70"/>
  <c r="N30" i="70"/>
  <c r="P30" i="70"/>
  <c r="N22" i="70"/>
  <c r="P22" i="70"/>
  <c r="N14" i="70"/>
  <c r="P14" i="70"/>
  <c r="N6" i="70"/>
  <c r="P6" i="70"/>
  <c r="N265" i="67"/>
  <c r="P265" i="67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5" i="67"/>
  <c r="P175" i="67"/>
  <c r="N167" i="67"/>
  <c r="P167" i="67"/>
  <c r="N159" i="67"/>
  <c r="P159" i="67"/>
  <c r="N151" i="67"/>
  <c r="P151" i="67"/>
  <c r="N143" i="67"/>
  <c r="P143" i="67"/>
  <c r="N133" i="67"/>
  <c r="P133" i="67"/>
  <c r="N124" i="67"/>
  <c r="P124" i="67"/>
  <c r="N116" i="67"/>
  <c r="P116" i="67"/>
  <c r="N108" i="67"/>
  <c r="P108" i="67"/>
  <c r="N100" i="67"/>
  <c r="P100" i="67"/>
  <c r="N90" i="67"/>
  <c r="P90" i="67"/>
  <c r="N81" i="67"/>
  <c r="P81" i="67"/>
  <c r="N73" i="67"/>
  <c r="P73" i="67"/>
  <c r="N65" i="67"/>
  <c r="P65" i="67"/>
  <c r="N57" i="67"/>
  <c r="P57" i="67"/>
  <c r="N49" i="67"/>
  <c r="P49" i="67"/>
  <c r="N37" i="67"/>
  <c r="P37" i="67"/>
  <c r="N29" i="67"/>
  <c r="P29" i="67"/>
  <c r="N21" i="67"/>
  <c r="P21" i="67"/>
  <c r="N13" i="67"/>
  <c r="P13" i="67"/>
  <c r="N264" i="66"/>
  <c r="P264" i="66"/>
  <c r="N256" i="66"/>
  <c r="P256" i="66"/>
  <c r="N248" i="66"/>
  <c r="P248" i="66"/>
  <c r="N240" i="66"/>
  <c r="P240" i="66"/>
  <c r="N232" i="66"/>
  <c r="P232" i="66"/>
  <c r="N224" i="66"/>
  <c r="P224" i="66"/>
  <c r="N216" i="66"/>
  <c r="P216" i="66"/>
  <c r="N208" i="66"/>
  <c r="P208" i="66"/>
  <c r="N200" i="66"/>
  <c r="P200" i="66"/>
  <c r="N192" i="66"/>
  <c r="P192" i="66"/>
  <c r="N184" i="66"/>
  <c r="P184" i="66"/>
  <c r="N174" i="66"/>
  <c r="P174" i="66"/>
  <c r="N166" i="66"/>
  <c r="P166" i="66"/>
  <c r="N158" i="66"/>
  <c r="P158" i="66"/>
  <c r="N150" i="66"/>
  <c r="P150" i="66"/>
  <c r="N142" i="66"/>
  <c r="P142" i="66"/>
  <c r="N132" i="66"/>
  <c r="P132" i="66"/>
  <c r="N123" i="66"/>
  <c r="P123" i="66"/>
  <c r="N115" i="66"/>
  <c r="P115" i="66"/>
  <c r="N107" i="66"/>
  <c r="P107" i="66"/>
  <c r="N98" i="66"/>
  <c r="P98" i="66"/>
  <c r="N89" i="66"/>
  <c r="P89" i="66"/>
  <c r="N80" i="66"/>
  <c r="P80" i="66"/>
  <c r="N72" i="66"/>
  <c r="P72" i="66"/>
  <c r="N64" i="66"/>
  <c r="P64" i="66"/>
  <c r="N56" i="66"/>
  <c r="P56" i="66"/>
  <c r="N45" i="66"/>
  <c r="P45" i="66"/>
  <c r="N36" i="66"/>
  <c r="P36" i="66"/>
  <c r="N28" i="66"/>
  <c r="P28" i="66"/>
  <c r="N20" i="66"/>
  <c r="P20" i="66"/>
  <c r="N12" i="66"/>
  <c r="P12" i="66"/>
  <c r="P193" i="93"/>
  <c r="P124" i="93"/>
  <c r="P57" i="93"/>
  <c r="P208" i="92"/>
  <c r="P142" i="92"/>
  <c r="P72" i="92"/>
  <c r="P223" i="91"/>
  <c r="P157" i="91"/>
  <c r="P88" i="91"/>
  <c r="P19" i="91"/>
  <c r="P238" i="90"/>
  <c r="P172" i="90"/>
  <c r="P77" i="89"/>
  <c r="P195" i="88"/>
  <c r="P194" i="87"/>
  <c r="N259" i="72"/>
  <c r="P259" i="72"/>
  <c r="N251" i="72"/>
  <c r="P251" i="72"/>
  <c r="N243" i="72"/>
  <c r="P243" i="72"/>
  <c r="N235" i="72"/>
  <c r="P235" i="72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9" i="72"/>
  <c r="P179" i="72"/>
  <c r="N169" i="72"/>
  <c r="P169" i="72"/>
  <c r="N161" i="72"/>
  <c r="P161" i="72"/>
  <c r="N153" i="72"/>
  <c r="P153" i="72"/>
  <c r="N145" i="72"/>
  <c r="P145" i="72"/>
  <c r="N135" i="72"/>
  <c r="P135" i="72"/>
  <c r="N127" i="72"/>
  <c r="P127" i="72"/>
  <c r="N118" i="72"/>
  <c r="P118" i="72"/>
  <c r="N110" i="72"/>
  <c r="P110" i="72"/>
  <c r="N102" i="72"/>
  <c r="P102" i="72"/>
  <c r="N92" i="72"/>
  <c r="P92" i="72"/>
  <c r="N83" i="72"/>
  <c r="P83" i="72"/>
  <c r="N75" i="72"/>
  <c r="P75" i="72"/>
  <c r="N67" i="72"/>
  <c r="P67" i="72"/>
  <c r="N59" i="72"/>
  <c r="P59" i="72"/>
  <c r="N51" i="72"/>
  <c r="P51" i="72"/>
  <c r="N39" i="72"/>
  <c r="P39" i="72"/>
  <c r="N31" i="72"/>
  <c r="P31" i="72"/>
  <c r="N23" i="72"/>
  <c r="P23" i="72"/>
  <c r="N15" i="72"/>
  <c r="P15" i="72"/>
  <c r="N7" i="72"/>
  <c r="P7" i="72"/>
  <c r="N266" i="69"/>
  <c r="P266" i="69"/>
  <c r="N258" i="69"/>
  <c r="P258" i="69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8" i="69"/>
  <c r="P178" i="69"/>
  <c r="N168" i="69"/>
  <c r="P168" i="69"/>
  <c r="N160" i="69"/>
  <c r="P160" i="69"/>
  <c r="N152" i="69"/>
  <c r="P152" i="69"/>
  <c r="N144" i="69"/>
  <c r="P144" i="69"/>
  <c r="N134" i="69"/>
  <c r="P134" i="69"/>
  <c r="N126" i="69"/>
  <c r="P126" i="69"/>
  <c r="N117" i="69"/>
  <c r="P117" i="69"/>
  <c r="N109" i="69"/>
  <c r="P109" i="69"/>
  <c r="N101" i="69"/>
  <c r="P101" i="69"/>
  <c r="N91" i="69"/>
  <c r="P91" i="69"/>
  <c r="N82" i="69"/>
  <c r="P82" i="69"/>
  <c r="N74" i="69"/>
  <c r="P74" i="69"/>
  <c r="N66" i="69"/>
  <c r="P66" i="69"/>
  <c r="N58" i="69"/>
  <c r="P58" i="69"/>
  <c r="N50" i="69"/>
  <c r="P50" i="69"/>
  <c r="N38" i="69"/>
  <c r="P38" i="69"/>
  <c r="N30" i="69"/>
  <c r="P30" i="69"/>
  <c r="N22" i="69"/>
  <c r="P22" i="69"/>
  <c r="N14" i="69"/>
  <c r="P14" i="69"/>
  <c r="N6" i="69"/>
  <c r="P6" i="69"/>
  <c r="N265" i="68"/>
  <c r="P265" i="68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5" i="68"/>
  <c r="P175" i="68"/>
  <c r="N167" i="68"/>
  <c r="P167" i="68"/>
  <c r="N159" i="68"/>
  <c r="P159" i="68"/>
  <c r="N151" i="68"/>
  <c r="P151" i="68"/>
  <c r="N143" i="68"/>
  <c r="P143" i="68"/>
  <c r="N133" i="68"/>
  <c r="P133" i="68"/>
  <c r="N124" i="68"/>
  <c r="P124" i="68"/>
  <c r="N116" i="68"/>
  <c r="P116" i="68"/>
  <c r="N108" i="68"/>
  <c r="P108" i="68"/>
  <c r="N100" i="68"/>
  <c r="P100" i="68"/>
  <c r="N90" i="68"/>
  <c r="P90" i="68"/>
  <c r="N81" i="68"/>
  <c r="P81" i="68"/>
  <c r="N73" i="68"/>
  <c r="P73" i="68"/>
  <c r="N65" i="68"/>
  <c r="P65" i="68"/>
  <c r="N57" i="68"/>
  <c r="P57" i="68"/>
  <c r="N49" i="68"/>
  <c r="P49" i="68"/>
  <c r="N37" i="68"/>
  <c r="P37" i="68"/>
  <c r="N29" i="68"/>
  <c r="P29" i="68"/>
  <c r="N21" i="68"/>
  <c r="P21" i="68"/>
  <c r="N13" i="68"/>
  <c r="P13" i="68"/>
  <c r="N264" i="71"/>
  <c r="P264" i="71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4" i="71"/>
  <c r="P174" i="71"/>
  <c r="N166" i="71"/>
  <c r="P166" i="71"/>
  <c r="N158" i="71"/>
  <c r="P158" i="71"/>
  <c r="N150" i="71"/>
  <c r="P150" i="71"/>
  <c r="N142" i="71"/>
  <c r="P142" i="71"/>
  <c r="N132" i="71"/>
  <c r="P132" i="71"/>
  <c r="N123" i="71"/>
  <c r="P123" i="71"/>
  <c r="N115" i="71"/>
  <c r="P115" i="71"/>
  <c r="N107" i="71"/>
  <c r="P107" i="71"/>
  <c r="N98" i="71"/>
  <c r="P98" i="71"/>
  <c r="N89" i="71"/>
  <c r="P89" i="71"/>
  <c r="N80" i="71"/>
  <c r="P80" i="71"/>
  <c r="N72" i="71"/>
  <c r="P72" i="71"/>
  <c r="N64" i="71"/>
  <c r="P64" i="71"/>
  <c r="N56" i="71"/>
  <c r="P56" i="71"/>
  <c r="N45" i="71"/>
  <c r="P45" i="71"/>
  <c r="N36" i="71"/>
  <c r="P36" i="71"/>
  <c r="N28" i="71"/>
  <c r="P28" i="71"/>
  <c r="N20" i="71"/>
  <c r="P20" i="71"/>
  <c r="N12" i="71"/>
  <c r="P12" i="71"/>
  <c r="N263" i="70"/>
  <c r="P263" i="70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3" i="70"/>
  <c r="P173" i="70"/>
  <c r="N165" i="70"/>
  <c r="P165" i="70"/>
  <c r="N157" i="70"/>
  <c r="P157" i="70"/>
  <c r="N149" i="70"/>
  <c r="P149" i="70"/>
  <c r="N141" i="70"/>
  <c r="P141" i="70"/>
  <c r="N131" i="70"/>
  <c r="P131" i="70"/>
  <c r="N122" i="70"/>
  <c r="P122" i="70"/>
  <c r="N114" i="70"/>
  <c r="P114" i="70"/>
  <c r="N106" i="70"/>
  <c r="P106" i="70"/>
  <c r="N97" i="70"/>
  <c r="P97" i="70"/>
  <c r="N88" i="70"/>
  <c r="P88" i="70"/>
  <c r="N79" i="70"/>
  <c r="P79" i="70"/>
  <c r="N71" i="70"/>
  <c r="P71" i="70"/>
  <c r="N63" i="70"/>
  <c r="P63" i="70"/>
  <c r="N55" i="70"/>
  <c r="P55" i="70"/>
  <c r="N44" i="70"/>
  <c r="P44" i="70"/>
  <c r="N35" i="70"/>
  <c r="P35" i="70"/>
  <c r="N27" i="70"/>
  <c r="P27" i="70"/>
  <c r="N19" i="70"/>
  <c r="P19" i="70"/>
  <c r="N11" i="70"/>
  <c r="P11" i="70"/>
  <c r="N262" i="67"/>
  <c r="P262" i="67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2" i="67"/>
  <c r="P172" i="67"/>
  <c r="N164" i="67"/>
  <c r="P164" i="67"/>
  <c r="N156" i="67"/>
  <c r="P156" i="67"/>
  <c r="N148" i="67"/>
  <c r="P148" i="67"/>
  <c r="N140" i="67"/>
  <c r="P140" i="67"/>
  <c r="N130" i="67"/>
  <c r="P130" i="67"/>
  <c r="N121" i="67"/>
  <c r="P121" i="67"/>
  <c r="N113" i="67"/>
  <c r="P113" i="67"/>
  <c r="N105" i="67"/>
  <c r="P105" i="67"/>
  <c r="N96" i="67"/>
  <c r="P96" i="67"/>
  <c r="N87" i="67"/>
  <c r="P87" i="67"/>
  <c r="N78" i="67"/>
  <c r="P78" i="67"/>
  <c r="N70" i="67"/>
  <c r="P70" i="67"/>
  <c r="N62" i="67"/>
  <c r="P62" i="67"/>
  <c r="N54" i="67"/>
  <c r="P54" i="67"/>
  <c r="N43" i="67"/>
  <c r="P43" i="67"/>
  <c r="N34" i="67"/>
  <c r="P34" i="67"/>
  <c r="N26" i="67"/>
  <c r="P26" i="67"/>
  <c r="N18" i="67"/>
  <c r="P18" i="67"/>
  <c r="N10" i="67"/>
  <c r="P10" i="67"/>
  <c r="N269" i="66"/>
  <c r="P269" i="66"/>
  <c r="N261" i="66"/>
  <c r="P261" i="66"/>
  <c r="N253" i="66"/>
  <c r="P253" i="66"/>
  <c r="N245" i="66"/>
  <c r="P245" i="66"/>
  <c r="N237" i="66"/>
  <c r="P237" i="66"/>
  <c r="N229" i="66"/>
  <c r="P229" i="66"/>
  <c r="N221" i="66"/>
  <c r="P221" i="66"/>
  <c r="N213" i="66"/>
  <c r="P213" i="66"/>
  <c r="N205" i="66"/>
  <c r="P205" i="66"/>
  <c r="N197" i="66"/>
  <c r="P197" i="66"/>
  <c r="N189" i="66"/>
  <c r="P189" i="66"/>
  <c r="N181" i="66"/>
  <c r="P181" i="66"/>
  <c r="N171" i="66"/>
  <c r="P171" i="66"/>
  <c r="N163" i="66"/>
  <c r="P163" i="66"/>
  <c r="N155" i="66"/>
  <c r="P155" i="66"/>
  <c r="N147" i="66"/>
  <c r="P147" i="66"/>
  <c r="N137" i="66"/>
  <c r="P137" i="66"/>
  <c r="N129" i="66"/>
  <c r="P129" i="66"/>
  <c r="N120" i="66"/>
  <c r="P120" i="66"/>
  <c r="N112" i="66"/>
  <c r="P112" i="66"/>
  <c r="N104" i="66"/>
  <c r="P104" i="66"/>
  <c r="N94" i="66"/>
  <c r="P94" i="66"/>
  <c r="N85" i="66"/>
  <c r="P85" i="66"/>
  <c r="N77" i="66"/>
  <c r="P77" i="66"/>
  <c r="N69" i="66"/>
  <c r="P69" i="66"/>
  <c r="N61" i="66"/>
  <c r="P61" i="66"/>
  <c r="N53" i="66"/>
  <c r="P53" i="66"/>
  <c r="N42" i="66"/>
  <c r="P42" i="66"/>
  <c r="N33" i="66"/>
  <c r="P33" i="66"/>
  <c r="N25" i="66"/>
  <c r="P25" i="66"/>
  <c r="N17" i="66"/>
  <c r="P17" i="66"/>
  <c r="N9" i="66"/>
  <c r="P9" i="66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8" i="72"/>
  <c r="P178" i="72"/>
  <c r="N168" i="72"/>
  <c r="P168" i="72"/>
  <c r="N160" i="72"/>
  <c r="P160" i="72"/>
  <c r="N152" i="72"/>
  <c r="P152" i="72"/>
  <c r="N144" i="72"/>
  <c r="P144" i="72"/>
  <c r="N134" i="72"/>
  <c r="P134" i="72"/>
  <c r="N126" i="72"/>
  <c r="P126" i="72"/>
  <c r="N117" i="72"/>
  <c r="P117" i="72"/>
  <c r="N109" i="72"/>
  <c r="P109" i="72"/>
  <c r="N101" i="72"/>
  <c r="P101" i="72"/>
  <c r="N91" i="72"/>
  <c r="P91" i="72"/>
  <c r="N82" i="72"/>
  <c r="P82" i="72"/>
  <c r="N74" i="72"/>
  <c r="P74" i="72"/>
  <c r="N66" i="72"/>
  <c r="P66" i="72"/>
  <c r="N58" i="72"/>
  <c r="P58" i="72"/>
  <c r="N50" i="72"/>
  <c r="P50" i="72"/>
  <c r="N38" i="72"/>
  <c r="P38" i="72"/>
  <c r="N30" i="72"/>
  <c r="P30" i="72"/>
  <c r="N22" i="72"/>
  <c r="P22" i="72"/>
  <c r="N14" i="72"/>
  <c r="P14" i="72"/>
  <c r="N6" i="72"/>
  <c r="P6" i="72"/>
  <c r="N265" i="69"/>
  <c r="P265" i="69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5" i="69"/>
  <c r="P175" i="69"/>
  <c r="N167" i="69"/>
  <c r="P167" i="69"/>
  <c r="N159" i="69"/>
  <c r="P159" i="69"/>
  <c r="N151" i="69"/>
  <c r="P151" i="69"/>
  <c r="N143" i="69"/>
  <c r="P143" i="69"/>
  <c r="N133" i="69"/>
  <c r="P133" i="69"/>
  <c r="N124" i="69"/>
  <c r="P124" i="69"/>
  <c r="N116" i="69"/>
  <c r="P116" i="69"/>
  <c r="N108" i="69"/>
  <c r="P108" i="69"/>
  <c r="N100" i="69"/>
  <c r="P100" i="69"/>
  <c r="N90" i="69"/>
  <c r="P90" i="69"/>
  <c r="N81" i="69"/>
  <c r="P81" i="69"/>
  <c r="N73" i="69"/>
  <c r="P73" i="69"/>
  <c r="N65" i="69"/>
  <c r="P65" i="69"/>
  <c r="N57" i="69"/>
  <c r="P57" i="69"/>
  <c r="N49" i="69"/>
  <c r="P49" i="69"/>
  <c r="N37" i="69"/>
  <c r="P37" i="69"/>
  <c r="N29" i="69"/>
  <c r="P29" i="69"/>
  <c r="N21" i="69"/>
  <c r="P21" i="69"/>
  <c r="N13" i="69"/>
  <c r="P13" i="69"/>
  <c r="N264" i="68"/>
  <c r="P264" i="68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4" i="68"/>
  <c r="P174" i="68"/>
  <c r="N166" i="68"/>
  <c r="P166" i="68"/>
  <c r="N158" i="68"/>
  <c r="P158" i="68"/>
  <c r="N150" i="68"/>
  <c r="P150" i="68"/>
  <c r="N142" i="68"/>
  <c r="P142" i="68"/>
  <c r="N132" i="68"/>
  <c r="P132" i="68"/>
  <c r="N123" i="68"/>
  <c r="P123" i="68"/>
  <c r="N115" i="68"/>
  <c r="P115" i="68"/>
  <c r="N107" i="68"/>
  <c r="P107" i="68"/>
  <c r="N98" i="68"/>
  <c r="P98" i="68"/>
  <c r="N89" i="68"/>
  <c r="P89" i="68"/>
  <c r="N80" i="68"/>
  <c r="P80" i="68"/>
  <c r="N72" i="68"/>
  <c r="P72" i="68"/>
  <c r="N64" i="68"/>
  <c r="P64" i="68"/>
  <c r="N56" i="68"/>
  <c r="P56" i="68"/>
  <c r="N45" i="68"/>
  <c r="P45" i="68"/>
  <c r="N36" i="68"/>
  <c r="P36" i="68"/>
  <c r="N28" i="68"/>
  <c r="P28" i="68"/>
  <c r="N20" i="68"/>
  <c r="P20" i="68"/>
  <c r="N12" i="68"/>
  <c r="P12" i="68"/>
  <c r="N263" i="71"/>
  <c r="P263" i="71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3" i="71"/>
  <c r="P173" i="71"/>
  <c r="N165" i="71"/>
  <c r="P165" i="71"/>
  <c r="N157" i="71"/>
  <c r="P157" i="71"/>
  <c r="N149" i="71"/>
  <c r="P149" i="71"/>
  <c r="N141" i="71"/>
  <c r="P141" i="71"/>
  <c r="N131" i="71"/>
  <c r="P131" i="71"/>
  <c r="N122" i="71"/>
  <c r="P122" i="71"/>
  <c r="N114" i="71"/>
  <c r="P114" i="71"/>
  <c r="N106" i="71"/>
  <c r="P106" i="71"/>
  <c r="N97" i="71"/>
  <c r="P97" i="71"/>
  <c r="N88" i="71"/>
  <c r="P88" i="71"/>
  <c r="N79" i="71"/>
  <c r="P79" i="71"/>
  <c r="N71" i="71"/>
  <c r="P71" i="71"/>
  <c r="N63" i="71"/>
  <c r="P63" i="71"/>
  <c r="N55" i="71"/>
  <c r="P55" i="71"/>
  <c r="N44" i="71"/>
  <c r="P44" i="71"/>
  <c r="N35" i="71"/>
  <c r="P35" i="71"/>
  <c r="N27" i="71"/>
  <c r="P27" i="71"/>
  <c r="N19" i="71"/>
  <c r="P19" i="71"/>
  <c r="N11" i="71"/>
  <c r="P11" i="71"/>
  <c r="N262" i="70"/>
  <c r="P262" i="70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2" i="70"/>
  <c r="P172" i="70"/>
  <c r="N164" i="70"/>
  <c r="P164" i="70"/>
  <c r="N156" i="70"/>
  <c r="P156" i="70"/>
  <c r="N148" i="70"/>
  <c r="P148" i="70"/>
  <c r="N140" i="70"/>
  <c r="P140" i="70"/>
  <c r="N130" i="70"/>
  <c r="P130" i="70"/>
  <c r="N121" i="70"/>
  <c r="P121" i="70"/>
  <c r="N113" i="70"/>
  <c r="P113" i="70"/>
  <c r="N105" i="70"/>
  <c r="P105" i="70"/>
  <c r="N96" i="70"/>
  <c r="P96" i="70"/>
  <c r="N87" i="70"/>
  <c r="P87" i="70"/>
  <c r="N78" i="70"/>
  <c r="P78" i="70"/>
  <c r="N70" i="70"/>
  <c r="P70" i="70"/>
  <c r="N62" i="70"/>
  <c r="P62" i="70"/>
  <c r="N54" i="70"/>
  <c r="P54" i="70"/>
  <c r="N43" i="70"/>
  <c r="P43" i="70"/>
  <c r="N34" i="70"/>
  <c r="P34" i="70"/>
  <c r="N26" i="70"/>
  <c r="P26" i="70"/>
  <c r="N18" i="70"/>
  <c r="P18" i="70"/>
  <c r="N10" i="70"/>
  <c r="P10" i="70"/>
  <c r="N269" i="67"/>
  <c r="P269" i="67"/>
  <c r="N261" i="67"/>
  <c r="P261" i="67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71" i="67"/>
  <c r="P171" i="67"/>
  <c r="N163" i="67"/>
  <c r="P163" i="67"/>
  <c r="N155" i="67"/>
  <c r="P155" i="67"/>
  <c r="N147" i="67"/>
  <c r="P147" i="67"/>
  <c r="N137" i="67"/>
  <c r="P137" i="67"/>
  <c r="N129" i="67"/>
  <c r="P129" i="67"/>
  <c r="N120" i="67"/>
  <c r="P120" i="67"/>
  <c r="N112" i="67"/>
  <c r="P112" i="67"/>
  <c r="N104" i="67"/>
  <c r="P104" i="67"/>
  <c r="N94" i="67"/>
  <c r="P94" i="67"/>
  <c r="N85" i="67"/>
  <c r="P85" i="67"/>
  <c r="N77" i="67"/>
  <c r="P77" i="67"/>
  <c r="N69" i="67"/>
  <c r="P69" i="67"/>
  <c r="N61" i="67"/>
  <c r="P61" i="67"/>
  <c r="N53" i="67"/>
  <c r="P53" i="67"/>
  <c r="N42" i="67"/>
  <c r="P42" i="67"/>
  <c r="N33" i="67"/>
  <c r="P33" i="67"/>
  <c r="N25" i="67"/>
  <c r="P25" i="67"/>
  <c r="N17" i="67"/>
  <c r="P17" i="67"/>
  <c r="N9" i="67"/>
  <c r="P9" i="67"/>
  <c r="N268" i="66"/>
  <c r="P268" i="66"/>
  <c r="N260" i="66"/>
  <c r="P260" i="66"/>
  <c r="N252" i="66"/>
  <c r="P252" i="66"/>
  <c r="N244" i="66"/>
  <c r="P244" i="66"/>
  <c r="N236" i="66"/>
  <c r="P236" i="66"/>
  <c r="N228" i="66"/>
  <c r="P228" i="66"/>
  <c r="N220" i="66"/>
  <c r="P220" i="66"/>
  <c r="N212" i="66"/>
  <c r="P212" i="66"/>
  <c r="N204" i="66"/>
  <c r="P204" i="66"/>
  <c r="N196" i="66"/>
  <c r="P196" i="66"/>
  <c r="N188" i="66"/>
  <c r="P188" i="66"/>
  <c r="N180" i="66"/>
  <c r="P180" i="66"/>
  <c r="N170" i="66"/>
  <c r="P170" i="66"/>
  <c r="N162" i="66"/>
  <c r="P162" i="66"/>
  <c r="N154" i="66"/>
  <c r="P154" i="66"/>
  <c r="N146" i="66"/>
  <c r="P146" i="66"/>
  <c r="N136" i="66"/>
  <c r="P136" i="66"/>
  <c r="N128" i="66"/>
  <c r="P128" i="66"/>
  <c r="N119" i="66"/>
  <c r="P119" i="66"/>
  <c r="N111" i="66"/>
  <c r="P111" i="66"/>
  <c r="N103" i="66"/>
  <c r="P103" i="66"/>
  <c r="N93" i="66"/>
  <c r="P93" i="66"/>
  <c r="N84" i="66"/>
  <c r="P84" i="66"/>
  <c r="N76" i="66"/>
  <c r="P76" i="66"/>
  <c r="N68" i="66"/>
  <c r="P68" i="66"/>
  <c r="N60" i="66"/>
  <c r="P60" i="66"/>
  <c r="N52" i="66"/>
  <c r="P52" i="66"/>
  <c r="N40" i="66"/>
  <c r="P40" i="66"/>
  <c r="N32" i="66"/>
  <c r="P32" i="66"/>
  <c r="N24" i="66"/>
  <c r="P24" i="66"/>
  <c r="N16" i="66"/>
  <c r="P16" i="66"/>
  <c r="N8" i="66"/>
  <c r="P8" i="66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5" i="72"/>
  <c r="P175" i="72"/>
  <c r="N167" i="72"/>
  <c r="P167" i="72"/>
  <c r="N159" i="72"/>
  <c r="P159" i="72"/>
  <c r="N151" i="72"/>
  <c r="P151" i="72"/>
  <c r="N143" i="72"/>
  <c r="P143" i="72"/>
  <c r="N133" i="72"/>
  <c r="P133" i="72"/>
  <c r="N124" i="72"/>
  <c r="P124" i="72"/>
  <c r="N116" i="72"/>
  <c r="P116" i="72"/>
  <c r="N108" i="72"/>
  <c r="P108" i="72"/>
  <c r="N100" i="72"/>
  <c r="P100" i="72"/>
  <c r="N90" i="72"/>
  <c r="P90" i="72"/>
  <c r="N81" i="72"/>
  <c r="P81" i="72"/>
  <c r="N73" i="72"/>
  <c r="P73" i="72"/>
  <c r="N65" i="72"/>
  <c r="P65" i="72"/>
  <c r="N57" i="72"/>
  <c r="P57" i="72"/>
  <c r="N49" i="72"/>
  <c r="P49" i="72"/>
  <c r="N37" i="72"/>
  <c r="P37" i="72"/>
  <c r="N29" i="72"/>
  <c r="P29" i="72"/>
  <c r="N21" i="72"/>
  <c r="P21" i="72"/>
  <c r="N13" i="72"/>
  <c r="P13" i="72"/>
  <c r="N264" i="69"/>
  <c r="P264" i="69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4" i="69"/>
  <c r="P174" i="69"/>
  <c r="N166" i="69"/>
  <c r="P166" i="69"/>
  <c r="N158" i="69"/>
  <c r="P158" i="69"/>
  <c r="N150" i="69"/>
  <c r="P150" i="69"/>
  <c r="N142" i="69"/>
  <c r="P142" i="69"/>
  <c r="N132" i="69"/>
  <c r="P132" i="69"/>
  <c r="N123" i="69"/>
  <c r="P123" i="69"/>
  <c r="N115" i="69"/>
  <c r="P115" i="69"/>
  <c r="N107" i="69"/>
  <c r="P107" i="69"/>
  <c r="N98" i="69"/>
  <c r="P98" i="69"/>
  <c r="N89" i="69"/>
  <c r="P89" i="69"/>
  <c r="N80" i="69"/>
  <c r="P80" i="69"/>
  <c r="N72" i="69"/>
  <c r="P72" i="69"/>
  <c r="N64" i="69"/>
  <c r="P64" i="69"/>
  <c r="N56" i="69"/>
  <c r="P56" i="69"/>
  <c r="N45" i="69"/>
  <c r="P45" i="69"/>
  <c r="N36" i="69"/>
  <c r="P36" i="69"/>
  <c r="N28" i="69"/>
  <c r="P28" i="69"/>
  <c r="N20" i="69"/>
  <c r="P20" i="69"/>
  <c r="N12" i="69"/>
  <c r="P12" i="69"/>
  <c r="N263" i="68"/>
  <c r="P263" i="68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3" i="68"/>
  <c r="P173" i="68"/>
  <c r="N165" i="68"/>
  <c r="P165" i="68"/>
  <c r="N157" i="68"/>
  <c r="P157" i="68"/>
  <c r="N149" i="68"/>
  <c r="P149" i="68"/>
  <c r="N141" i="68"/>
  <c r="P141" i="68"/>
  <c r="N131" i="68"/>
  <c r="P131" i="68"/>
  <c r="N122" i="68"/>
  <c r="P122" i="68"/>
  <c r="N114" i="68"/>
  <c r="P114" i="68"/>
  <c r="N106" i="68"/>
  <c r="P106" i="68"/>
  <c r="N97" i="68"/>
  <c r="P97" i="68"/>
  <c r="N88" i="68"/>
  <c r="P88" i="68"/>
  <c r="N79" i="68"/>
  <c r="P79" i="68"/>
  <c r="N71" i="68"/>
  <c r="P71" i="68"/>
  <c r="N63" i="68"/>
  <c r="P63" i="68"/>
  <c r="N55" i="68"/>
  <c r="P55" i="68"/>
  <c r="N44" i="68"/>
  <c r="P44" i="68"/>
  <c r="N35" i="68"/>
  <c r="P35" i="68"/>
  <c r="N27" i="68"/>
  <c r="P27" i="68"/>
  <c r="N19" i="68"/>
  <c r="P19" i="68"/>
  <c r="N11" i="68"/>
  <c r="P11" i="68"/>
  <c r="N262" i="71"/>
  <c r="P262" i="71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2" i="71"/>
  <c r="P172" i="71"/>
  <c r="N164" i="71"/>
  <c r="P164" i="71"/>
  <c r="N156" i="71"/>
  <c r="P156" i="71"/>
  <c r="N148" i="71"/>
  <c r="P148" i="71"/>
  <c r="N140" i="71"/>
  <c r="P140" i="71"/>
  <c r="N130" i="71"/>
  <c r="P130" i="71"/>
  <c r="N121" i="71"/>
  <c r="P121" i="71"/>
  <c r="N113" i="71"/>
  <c r="P113" i="71"/>
  <c r="N105" i="71"/>
  <c r="P105" i="71"/>
  <c r="N96" i="71"/>
  <c r="P96" i="71"/>
  <c r="N87" i="71"/>
  <c r="P87" i="71"/>
  <c r="N78" i="71"/>
  <c r="P78" i="71"/>
  <c r="N70" i="71"/>
  <c r="P70" i="71"/>
  <c r="N62" i="71"/>
  <c r="P62" i="71"/>
  <c r="N54" i="71"/>
  <c r="P54" i="71"/>
  <c r="N43" i="71"/>
  <c r="P43" i="71"/>
  <c r="N34" i="71"/>
  <c r="P34" i="71"/>
  <c r="N26" i="71"/>
  <c r="P26" i="71"/>
  <c r="N18" i="71"/>
  <c r="P18" i="71"/>
  <c r="N10" i="71"/>
  <c r="P10" i="71"/>
  <c r="N269" i="70"/>
  <c r="P269" i="70"/>
  <c r="N261" i="70"/>
  <c r="P261" i="70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71" i="70"/>
  <c r="P171" i="70"/>
  <c r="N163" i="70"/>
  <c r="P163" i="70"/>
  <c r="N155" i="70"/>
  <c r="P155" i="70"/>
  <c r="N147" i="70"/>
  <c r="P147" i="70"/>
  <c r="N137" i="70"/>
  <c r="P137" i="70"/>
  <c r="N129" i="70"/>
  <c r="P129" i="70"/>
  <c r="N120" i="70"/>
  <c r="P120" i="70"/>
  <c r="N112" i="70"/>
  <c r="P112" i="70"/>
  <c r="N104" i="70"/>
  <c r="P104" i="70"/>
  <c r="N94" i="70"/>
  <c r="P94" i="70"/>
  <c r="N85" i="70"/>
  <c r="P85" i="70"/>
  <c r="N77" i="70"/>
  <c r="P77" i="70"/>
  <c r="N69" i="70"/>
  <c r="P69" i="70"/>
  <c r="N61" i="70"/>
  <c r="P61" i="70"/>
  <c r="N53" i="70"/>
  <c r="P53" i="70"/>
  <c r="N42" i="70"/>
  <c r="P42" i="70"/>
  <c r="N33" i="70"/>
  <c r="P33" i="70"/>
  <c r="N25" i="70"/>
  <c r="P25" i="70"/>
  <c r="N17" i="70"/>
  <c r="P17" i="70"/>
  <c r="N9" i="70"/>
  <c r="P9" i="70"/>
  <c r="N268" i="67"/>
  <c r="P268" i="67"/>
  <c r="N260" i="67"/>
  <c r="P260" i="67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80" i="67"/>
  <c r="P180" i="67"/>
  <c r="N170" i="67"/>
  <c r="P170" i="67"/>
  <c r="N162" i="67"/>
  <c r="P162" i="67"/>
  <c r="N154" i="67"/>
  <c r="P154" i="67"/>
  <c r="N146" i="67"/>
  <c r="P146" i="67"/>
  <c r="N136" i="67"/>
  <c r="P136" i="67"/>
  <c r="N128" i="67"/>
  <c r="P128" i="67"/>
  <c r="N119" i="67"/>
  <c r="P119" i="67"/>
  <c r="N111" i="67"/>
  <c r="P111" i="67"/>
  <c r="N103" i="67"/>
  <c r="P103" i="67"/>
  <c r="N93" i="67"/>
  <c r="P93" i="67"/>
  <c r="N84" i="67"/>
  <c r="P84" i="67"/>
  <c r="N76" i="67"/>
  <c r="P76" i="67"/>
  <c r="N68" i="67"/>
  <c r="P68" i="67"/>
  <c r="N60" i="67"/>
  <c r="P60" i="67"/>
  <c r="N52" i="67"/>
  <c r="P52" i="67"/>
  <c r="N40" i="67"/>
  <c r="P40" i="67"/>
  <c r="N32" i="67"/>
  <c r="P32" i="67"/>
  <c r="N24" i="67"/>
  <c r="P24" i="67"/>
  <c r="N16" i="67"/>
  <c r="P16" i="67"/>
  <c r="N8" i="67"/>
  <c r="P8" i="67"/>
  <c r="N267" i="66"/>
  <c r="P267" i="66"/>
  <c r="N259" i="66"/>
  <c r="P259" i="66"/>
  <c r="N251" i="66"/>
  <c r="P251" i="66"/>
  <c r="N243" i="66"/>
  <c r="P243" i="66"/>
  <c r="N235" i="66"/>
  <c r="P235" i="66"/>
  <c r="N227" i="66"/>
  <c r="P227" i="66"/>
  <c r="N219" i="66"/>
  <c r="P219" i="66"/>
  <c r="N211" i="66"/>
  <c r="P211" i="66"/>
  <c r="N203" i="66"/>
  <c r="P203" i="66"/>
  <c r="N195" i="66"/>
  <c r="P195" i="66"/>
  <c r="N187" i="66"/>
  <c r="P187" i="66"/>
  <c r="N179" i="66"/>
  <c r="P179" i="66"/>
  <c r="N169" i="66"/>
  <c r="P169" i="66"/>
  <c r="N161" i="66"/>
  <c r="P161" i="66"/>
  <c r="N153" i="66"/>
  <c r="P153" i="66"/>
  <c r="N145" i="66"/>
  <c r="P145" i="66"/>
  <c r="N135" i="66"/>
  <c r="P135" i="66"/>
  <c r="N127" i="66"/>
  <c r="P127" i="66"/>
  <c r="N118" i="66"/>
  <c r="P118" i="66"/>
  <c r="N110" i="66"/>
  <c r="P110" i="66"/>
  <c r="N102" i="66"/>
  <c r="P102" i="66"/>
  <c r="N92" i="66"/>
  <c r="P92" i="66"/>
  <c r="N83" i="66"/>
  <c r="P83" i="66"/>
  <c r="N75" i="66"/>
  <c r="P75" i="66"/>
  <c r="N67" i="66"/>
  <c r="P67" i="66"/>
  <c r="N59" i="66"/>
  <c r="P59" i="66"/>
  <c r="N51" i="66"/>
  <c r="P51" i="66"/>
  <c r="N39" i="66"/>
  <c r="P39" i="66"/>
  <c r="N31" i="66"/>
  <c r="P31" i="66"/>
  <c r="N23" i="66"/>
  <c r="P23" i="66"/>
  <c r="N15" i="66"/>
  <c r="P15" i="66"/>
  <c r="N7" i="66"/>
  <c r="P7" i="66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4" i="72"/>
  <c r="P174" i="72"/>
  <c r="N166" i="72"/>
  <c r="P166" i="72"/>
  <c r="N158" i="72"/>
  <c r="P158" i="72"/>
  <c r="N150" i="72"/>
  <c r="P150" i="72"/>
  <c r="N142" i="72"/>
  <c r="P142" i="72"/>
  <c r="N132" i="72"/>
  <c r="P132" i="72"/>
  <c r="N123" i="72"/>
  <c r="P123" i="72"/>
  <c r="N115" i="72"/>
  <c r="P115" i="72"/>
  <c r="N107" i="72"/>
  <c r="P107" i="72"/>
  <c r="N98" i="72"/>
  <c r="P98" i="72"/>
  <c r="N89" i="72"/>
  <c r="P89" i="72"/>
  <c r="N80" i="72"/>
  <c r="P80" i="72"/>
  <c r="N72" i="72"/>
  <c r="P72" i="72"/>
  <c r="N64" i="72"/>
  <c r="P64" i="72"/>
  <c r="N56" i="72"/>
  <c r="P56" i="72"/>
  <c r="N45" i="72"/>
  <c r="P45" i="72"/>
  <c r="N36" i="72"/>
  <c r="P36" i="72"/>
  <c r="N28" i="72"/>
  <c r="P28" i="72"/>
  <c r="N20" i="72"/>
  <c r="P20" i="72"/>
  <c r="N12" i="72"/>
  <c r="P12" i="72"/>
  <c r="N263" i="69"/>
  <c r="P263" i="69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3" i="69"/>
  <c r="P173" i="69"/>
  <c r="N165" i="69"/>
  <c r="P165" i="69"/>
  <c r="N157" i="69"/>
  <c r="P157" i="69"/>
  <c r="N149" i="69"/>
  <c r="P149" i="69"/>
  <c r="N141" i="69"/>
  <c r="P141" i="69"/>
  <c r="N131" i="69"/>
  <c r="P131" i="69"/>
  <c r="N122" i="69"/>
  <c r="P122" i="69"/>
  <c r="N114" i="69"/>
  <c r="P114" i="69"/>
  <c r="N106" i="69"/>
  <c r="P106" i="69"/>
  <c r="N97" i="69"/>
  <c r="P97" i="69"/>
  <c r="N88" i="69"/>
  <c r="P88" i="69"/>
  <c r="N79" i="69"/>
  <c r="P79" i="69"/>
  <c r="N71" i="69"/>
  <c r="P71" i="69"/>
  <c r="N63" i="69"/>
  <c r="P63" i="69"/>
  <c r="N55" i="69"/>
  <c r="P55" i="69"/>
  <c r="N44" i="69"/>
  <c r="P44" i="69"/>
  <c r="N35" i="69"/>
  <c r="P35" i="69"/>
  <c r="N27" i="69"/>
  <c r="P27" i="69"/>
  <c r="N19" i="69"/>
  <c r="P19" i="69"/>
  <c r="N11" i="69"/>
  <c r="P11" i="69"/>
  <c r="N262" i="68"/>
  <c r="P262" i="68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2" i="68"/>
  <c r="P172" i="68"/>
  <c r="N164" i="68"/>
  <c r="P164" i="68"/>
  <c r="N156" i="68"/>
  <c r="P156" i="68"/>
  <c r="N148" i="68"/>
  <c r="P148" i="68"/>
  <c r="N140" i="68"/>
  <c r="P140" i="68"/>
  <c r="N130" i="68"/>
  <c r="P130" i="68"/>
  <c r="N121" i="68"/>
  <c r="P121" i="68"/>
  <c r="N113" i="68"/>
  <c r="P113" i="68"/>
  <c r="N105" i="68"/>
  <c r="P105" i="68"/>
  <c r="N96" i="68"/>
  <c r="P96" i="68"/>
  <c r="N87" i="68"/>
  <c r="P87" i="68"/>
  <c r="N78" i="68"/>
  <c r="P78" i="68"/>
  <c r="N70" i="68"/>
  <c r="P70" i="68"/>
  <c r="N62" i="68"/>
  <c r="P62" i="68"/>
  <c r="N54" i="68"/>
  <c r="P54" i="68"/>
  <c r="N43" i="68"/>
  <c r="P43" i="68"/>
  <c r="N34" i="68"/>
  <c r="P34" i="68"/>
  <c r="N26" i="68"/>
  <c r="P26" i="68"/>
  <c r="N18" i="68"/>
  <c r="P18" i="68"/>
  <c r="N10" i="68"/>
  <c r="P10" i="68"/>
  <c r="N269" i="71"/>
  <c r="P269" i="71"/>
  <c r="N261" i="71"/>
  <c r="P261" i="71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71" i="71"/>
  <c r="P171" i="71"/>
  <c r="N163" i="71"/>
  <c r="P163" i="71"/>
  <c r="N155" i="71"/>
  <c r="P155" i="71"/>
  <c r="N147" i="71"/>
  <c r="P147" i="71"/>
  <c r="N137" i="71"/>
  <c r="P137" i="71"/>
  <c r="N129" i="71"/>
  <c r="P129" i="71"/>
  <c r="N120" i="71"/>
  <c r="P120" i="71"/>
  <c r="N112" i="71"/>
  <c r="P112" i="71"/>
  <c r="N104" i="71"/>
  <c r="P104" i="71"/>
  <c r="N94" i="71"/>
  <c r="P94" i="71"/>
  <c r="N85" i="71"/>
  <c r="P85" i="71"/>
  <c r="N77" i="71"/>
  <c r="P77" i="71"/>
  <c r="N69" i="71"/>
  <c r="P69" i="71"/>
  <c r="N61" i="71"/>
  <c r="P61" i="71"/>
  <c r="N53" i="71"/>
  <c r="P53" i="71"/>
  <c r="N42" i="71"/>
  <c r="P42" i="71"/>
  <c r="N33" i="71"/>
  <c r="P33" i="71"/>
  <c r="N25" i="71"/>
  <c r="P25" i="71"/>
  <c r="N17" i="71"/>
  <c r="P17" i="71"/>
  <c r="N9" i="71"/>
  <c r="P9" i="71"/>
  <c r="N268" i="70"/>
  <c r="P268" i="70"/>
  <c r="N260" i="70"/>
  <c r="P260" i="70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80" i="70"/>
  <c r="P180" i="70"/>
  <c r="N170" i="70"/>
  <c r="P170" i="70"/>
  <c r="N162" i="70"/>
  <c r="P162" i="70"/>
  <c r="N154" i="70"/>
  <c r="P154" i="70"/>
  <c r="N146" i="70"/>
  <c r="P146" i="70"/>
  <c r="N136" i="70"/>
  <c r="P136" i="70"/>
  <c r="N128" i="70"/>
  <c r="P128" i="70"/>
  <c r="N119" i="70"/>
  <c r="P119" i="70"/>
  <c r="N111" i="70"/>
  <c r="P111" i="70"/>
  <c r="N103" i="70"/>
  <c r="P103" i="70"/>
  <c r="N93" i="70"/>
  <c r="P93" i="70"/>
  <c r="N84" i="70"/>
  <c r="P84" i="70"/>
  <c r="N76" i="70"/>
  <c r="P76" i="70"/>
  <c r="N68" i="70"/>
  <c r="P68" i="70"/>
  <c r="N60" i="70"/>
  <c r="P60" i="70"/>
  <c r="N52" i="70"/>
  <c r="P52" i="70"/>
  <c r="N40" i="70"/>
  <c r="P40" i="70"/>
  <c r="N32" i="70"/>
  <c r="P32" i="70"/>
  <c r="N24" i="70"/>
  <c r="P24" i="70"/>
  <c r="N16" i="70"/>
  <c r="P16" i="70"/>
  <c r="N8" i="70"/>
  <c r="P8" i="70"/>
  <c r="N267" i="67"/>
  <c r="P267" i="67"/>
  <c r="N259" i="67"/>
  <c r="P259" i="67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9" i="67"/>
  <c r="P179" i="67"/>
  <c r="N169" i="67"/>
  <c r="P169" i="67"/>
  <c r="N161" i="67"/>
  <c r="P161" i="67"/>
  <c r="N153" i="67"/>
  <c r="P153" i="67"/>
  <c r="N145" i="67"/>
  <c r="P145" i="67"/>
  <c r="N135" i="67"/>
  <c r="P135" i="67"/>
  <c r="N127" i="67"/>
  <c r="P127" i="67"/>
  <c r="N118" i="67"/>
  <c r="P118" i="67"/>
  <c r="N110" i="67"/>
  <c r="P110" i="67"/>
  <c r="N102" i="67"/>
  <c r="P102" i="67"/>
  <c r="N92" i="67"/>
  <c r="P92" i="67"/>
  <c r="N83" i="67"/>
  <c r="P83" i="67"/>
  <c r="N75" i="67"/>
  <c r="P75" i="67"/>
  <c r="N67" i="67"/>
  <c r="P67" i="67"/>
  <c r="N59" i="67"/>
  <c r="P59" i="67"/>
  <c r="N51" i="67"/>
  <c r="P51" i="67"/>
  <c r="N39" i="67"/>
  <c r="P39" i="67"/>
  <c r="N31" i="67"/>
  <c r="P31" i="67"/>
  <c r="N23" i="67"/>
  <c r="P23" i="67"/>
  <c r="N15" i="67"/>
  <c r="P15" i="67"/>
  <c r="N7" i="67"/>
  <c r="P7" i="67"/>
  <c r="N266" i="66"/>
  <c r="P266" i="66"/>
  <c r="N258" i="66"/>
  <c r="P258" i="66"/>
  <c r="N250" i="66"/>
  <c r="P250" i="66"/>
  <c r="N242" i="66"/>
  <c r="P242" i="66"/>
  <c r="N234" i="66"/>
  <c r="P234" i="66"/>
  <c r="N226" i="66"/>
  <c r="P226" i="66"/>
  <c r="N218" i="66"/>
  <c r="P218" i="66"/>
  <c r="N210" i="66"/>
  <c r="P210" i="66"/>
  <c r="N202" i="66"/>
  <c r="P202" i="66"/>
  <c r="N194" i="66"/>
  <c r="P194" i="66"/>
  <c r="N186" i="66"/>
  <c r="P186" i="66"/>
  <c r="N178" i="66"/>
  <c r="P178" i="66"/>
  <c r="N168" i="66"/>
  <c r="P168" i="66"/>
  <c r="N160" i="66"/>
  <c r="P160" i="66"/>
  <c r="N152" i="66"/>
  <c r="P152" i="66"/>
  <c r="N144" i="66"/>
  <c r="P144" i="66"/>
  <c r="N134" i="66"/>
  <c r="P134" i="66"/>
  <c r="N126" i="66"/>
  <c r="P126" i="66"/>
  <c r="N117" i="66"/>
  <c r="P117" i="66"/>
  <c r="N109" i="66"/>
  <c r="P109" i="66"/>
  <c r="N101" i="66"/>
  <c r="P101" i="66"/>
  <c r="N91" i="66"/>
  <c r="P91" i="66"/>
  <c r="N82" i="66"/>
  <c r="P82" i="66"/>
  <c r="N74" i="66"/>
  <c r="P74" i="66"/>
  <c r="N66" i="66"/>
  <c r="P66" i="66"/>
  <c r="N58" i="66"/>
  <c r="P58" i="66"/>
  <c r="N50" i="66"/>
  <c r="P50" i="66"/>
  <c r="N38" i="66"/>
  <c r="P38" i="66"/>
  <c r="N30" i="66"/>
  <c r="P30" i="66"/>
  <c r="N22" i="66"/>
  <c r="P22" i="66"/>
  <c r="N14" i="66"/>
  <c r="P14" i="66"/>
  <c r="N6" i="66"/>
  <c r="P6" i="66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3" i="72"/>
  <c r="P173" i="72"/>
  <c r="N165" i="72"/>
  <c r="P165" i="72"/>
  <c r="N157" i="72"/>
  <c r="P157" i="72"/>
  <c r="N149" i="72"/>
  <c r="P149" i="72"/>
  <c r="N141" i="72"/>
  <c r="P141" i="72"/>
  <c r="N131" i="72"/>
  <c r="P131" i="72"/>
  <c r="N122" i="72"/>
  <c r="P122" i="72"/>
  <c r="N114" i="72"/>
  <c r="P114" i="72"/>
  <c r="N106" i="72"/>
  <c r="P106" i="72"/>
  <c r="N97" i="72"/>
  <c r="P97" i="72"/>
  <c r="N88" i="72"/>
  <c r="P88" i="72"/>
  <c r="N79" i="72"/>
  <c r="P79" i="72"/>
  <c r="N71" i="72"/>
  <c r="P71" i="72"/>
  <c r="N63" i="72"/>
  <c r="P63" i="72"/>
  <c r="N55" i="72"/>
  <c r="P55" i="72"/>
  <c r="N44" i="72"/>
  <c r="P44" i="72"/>
  <c r="N35" i="72"/>
  <c r="P35" i="72"/>
  <c r="N27" i="72"/>
  <c r="P27" i="72"/>
  <c r="N19" i="72"/>
  <c r="P19" i="72"/>
  <c r="N11" i="72"/>
  <c r="P11" i="72"/>
  <c r="N262" i="69"/>
  <c r="P262" i="69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2" i="69"/>
  <c r="P172" i="69"/>
  <c r="N164" i="69"/>
  <c r="P164" i="69"/>
  <c r="N156" i="69"/>
  <c r="P156" i="69"/>
  <c r="N148" i="69"/>
  <c r="P148" i="69"/>
  <c r="N140" i="69"/>
  <c r="P140" i="69"/>
  <c r="N130" i="69"/>
  <c r="P130" i="69"/>
  <c r="N121" i="69"/>
  <c r="P121" i="69"/>
  <c r="N113" i="69"/>
  <c r="P113" i="69"/>
  <c r="N105" i="69"/>
  <c r="P105" i="69"/>
  <c r="N96" i="69"/>
  <c r="P96" i="69"/>
  <c r="N87" i="69"/>
  <c r="P87" i="69"/>
  <c r="N78" i="69"/>
  <c r="P78" i="69"/>
  <c r="N70" i="69"/>
  <c r="P70" i="69"/>
  <c r="N62" i="69"/>
  <c r="P62" i="69"/>
  <c r="N54" i="69"/>
  <c r="P54" i="69"/>
  <c r="N43" i="69"/>
  <c r="P43" i="69"/>
  <c r="N34" i="69"/>
  <c r="P34" i="69"/>
  <c r="N26" i="69"/>
  <c r="P26" i="69"/>
  <c r="N18" i="69"/>
  <c r="P18" i="69"/>
  <c r="N10" i="69"/>
  <c r="P10" i="69"/>
  <c r="N269" i="68"/>
  <c r="P269" i="68"/>
  <c r="N261" i="68"/>
  <c r="P261" i="68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71" i="68"/>
  <c r="P171" i="68"/>
  <c r="N163" i="68"/>
  <c r="P163" i="68"/>
  <c r="N155" i="68"/>
  <c r="P155" i="68"/>
  <c r="N147" i="68"/>
  <c r="P147" i="68"/>
  <c r="N137" i="68"/>
  <c r="P137" i="68"/>
  <c r="N129" i="68"/>
  <c r="P129" i="68"/>
  <c r="N120" i="68"/>
  <c r="P120" i="68"/>
  <c r="N112" i="68"/>
  <c r="P112" i="68"/>
  <c r="N104" i="68"/>
  <c r="P104" i="68"/>
  <c r="N94" i="68"/>
  <c r="P94" i="68"/>
  <c r="N85" i="68"/>
  <c r="P85" i="68"/>
  <c r="N77" i="68"/>
  <c r="P77" i="68"/>
  <c r="N69" i="68"/>
  <c r="P69" i="68"/>
  <c r="N61" i="68"/>
  <c r="P61" i="68"/>
  <c r="N53" i="68"/>
  <c r="P53" i="68"/>
  <c r="N42" i="68"/>
  <c r="P42" i="68"/>
  <c r="N33" i="68"/>
  <c r="P33" i="68"/>
  <c r="N25" i="68"/>
  <c r="P25" i="68"/>
  <c r="N17" i="68"/>
  <c r="P17" i="68"/>
  <c r="N9" i="68"/>
  <c r="P9" i="68"/>
  <c r="N268" i="71"/>
  <c r="P268" i="71"/>
  <c r="N260" i="71"/>
  <c r="P260" i="71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80" i="71"/>
  <c r="P180" i="71"/>
  <c r="N170" i="71"/>
  <c r="P170" i="71"/>
  <c r="N162" i="71"/>
  <c r="P162" i="71"/>
  <c r="N154" i="71"/>
  <c r="P154" i="71"/>
  <c r="N146" i="71"/>
  <c r="P146" i="71"/>
  <c r="N136" i="71"/>
  <c r="P136" i="71"/>
  <c r="N128" i="71"/>
  <c r="P128" i="71"/>
  <c r="N119" i="71"/>
  <c r="P119" i="71"/>
  <c r="N111" i="71"/>
  <c r="P111" i="71"/>
  <c r="N103" i="71"/>
  <c r="P103" i="71"/>
  <c r="N93" i="71"/>
  <c r="P93" i="71"/>
  <c r="N84" i="71"/>
  <c r="P84" i="71"/>
  <c r="N76" i="71"/>
  <c r="P76" i="71"/>
  <c r="N68" i="71"/>
  <c r="P68" i="71"/>
  <c r="N60" i="71"/>
  <c r="P60" i="71"/>
  <c r="N52" i="71"/>
  <c r="P52" i="71"/>
  <c r="N40" i="71"/>
  <c r="P40" i="71"/>
  <c r="N32" i="71"/>
  <c r="P32" i="71"/>
  <c r="N24" i="71"/>
  <c r="P24" i="71"/>
  <c r="N16" i="71"/>
  <c r="P16" i="71"/>
  <c r="N8" i="71"/>
  <c r="P8" i="71"/>
  <c r="N267" i="70"/>
  <c r="P267" i="70"/>
  <c r="N259" i="70"/>
  <c r="P259" i="70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9" i="70"/>
  <c r="P179" i="70"/>
  <c r="N169" i="70"/>
  <c r="P169" i="70"/>
  <c r="N161" i="70"/>
  <c r="P161" i="70"/>
  <c r="N153" i="70"/>
  <c r="P153" i="70"/>
  <c r="N145" i="70"/>
  <c r="P145" i="70"/>
  <c r="N135" i="70"/>
  <c r="P135" i="70"/>
  <c r="N127" i="70"/>
  <c r="P127" i="70"/>
  <c r="N118" i="70"/>
  <c r="P118" i="70"/>
  <c r="N110" i="70"/>
  <c r="P110" i="70"/>
  <c r="N102" i="70"/>
  <c r="P102" i="70"/>
  <c r="N92" i="70"/>
  <c r="P92" i="70"/>
  <c r="N83" i="70"/>
  <c r="P83" i="70"/>
  <c r="N75" i="70"/>
  <c r="P75" i="70"/>
  <c r="N67" i="70"/>
  <c r="P67" i="70"/>
  <c r="N59" i="70"/>
  <c r="P59" i="70"/>
  <c r="N51" i="70"/>
  <c r="P51" i="70"/>
  <c r="N39" i="70"/>
  <c r="P39" i="70"/>
  <c r="N31" i="70"/>
  <c r="P31" i="70"/>
  <c r="N23" i="70"/>
  <c r="P23" i="70"/>
  <c r="N15" i="70"/>
  <c r="P15" i="70"/>
  <c r="N7" i="70"/>
  <c r="P7" i="70"/>
  <c r="N266" i="67"/>
  <c r="P266" i="67"/>
  <c r="N258" i="67"/>
  <c r="P258" i="67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8" i="67"/>
  <c r="P178" i="67"/>
  <c r="N168" i="67"/>
  <c r="P168" i="67"/>
  <c r="N160" i="67"/>
  <c r="P160" i="67"/>
  <c r="N152" i="67"/>
  <c r="P152" i="67"/>
  <c r="N144" i="67"/>
  <c r="P144" i="67"/>
  <c r="N134" i="67"/>
  <c r="P134" i="67"/>
  <c r="N126" i="67"/>
  <c r="P126" i="67"/>
  <c r="N117" i="67"/>
  <c r="P117" i="67"/>
  <c r="N109" i="67"/>
  <c r="P109" i="67"/>
  <c r="N101" i="67"/>
  <c r="P101" i="67"/>
  <c r="N91" i="67"/>
  <c r="P91" i="67"/>
  <c r="N82" i="67"/>
  <c r="P82" i="67"/>
  <c r="N74" i="67"/>
  <c r="P74" i="67"/>
  <c r="N66" i="67"/>
  <c r="P66" i="67"/>
  <c r="N58" i="67"/>
  <c r="P58" i="67"/>
  <c r="N50" i="67"/>
  <c r="P50" i="67"/>
  <c r="N38" i="67"/>
  <c r="P38" i="67"/>
  <c r="N30" i="67"/>
  <c r="P30" i="67"/>
  <c r="N22" i="67"/>
  <c r="P22" i="67"/>
  <c r="N14" i="67"/>
  <c r="P14" i="67"/>
  <c r="N6" i="67"/>
  <c r="P6" i="67"/>
  <c r="N265" i="66"/>
  <c r="P265" i="66"/>
  <c r="N257" i="66"/>
  <c r="P257" i="66"/>
  <c r="N249" i="66"/>
  <c r="P249" i="66"/>
  <c r="N241" i="66"/>
  <c r="P241" i="66"/>
  <c r="N233" i="66"/>
  <c r="P233" i="66"/>
  <c r="N225" i="66"/>
  <c r="P225" i="66"/>
  <c r="N217" i="66"/>
  <c r="P217" i="66"/>
  <c r="N209" i="66"/>
  <c r="P209" i="66"/>
  <c r="N201" i="66"/>
  <c r="P201" i="66"/>
  <c r="N193" i="66"/>
  <c r="P193" i="66"/>
  <c r="N185" i="66"/>
  <c r="P185" i="66"/>
  <c r="N175" i="66"/>
  <c r="P175" i="66"/>
  <c r="N167" i="66"/>
  <c r="P167" i="66"/>
  <c r="N159" i="66"/>
  <c r="P159" i="66"/>
  <c r="N151" i="66"/>
  <c r="P151" i="66"/>
  <c r="N143" i="66"/>
  <c r="P143" i="66"/>
  <c r="N133" i="66"/>
  <c r="P133" i="66"/>
  <c r="N124" i="66"/>
  <c r="P124" i="66"/>
  <c r="N116" i="66"/>
  <c r="P116" i="66"/>
  <c r="N108" i="66"/>
  <c r="P108" i="66"/>
  <c r="N100" i="66"/>
  <c r="P100" i="66"/>
  <c r="N90" i="66"/>
  <c r="P90" i="66"/>
  <c r="N81" i="66"/>
  <c r="P81" i="66"/>
  <c r="N73" i="66"/>
  <c r="P73" i="66"/>
  <c r="N65" i="66"/>
  <c r="P65" i="66"/>
  <c r="N57" i="66"/>
  <c r="P57" i="66"/>
  <c r="N49" i="66"/>
  <c r="P49" i="66"/>
  <c r="N37" i="66"/>
  <c r="P37" i="66"/>
  <c r="N29" i="66"/>
  <c r="P29" i="66"/>
  <c r="N21" i="66"/>
  <c r="P21" i="66"/>
  <c r="N13" i="66"/>
  <c r="P13" i="66"/>
  <c r="N253" i="72"/>
  <c r="P253" i="72"/>
  <c r="N245" i="72"/>
  <c r="P245" i="72"/>
  <c r="N237" i="72"/>
  <c r="P237" i="72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71" i="72"/>
  <c r="P171" i="72"/>
  <c r="N163" i="72"/>
  <c r="P163" i="72"/>
  <c r="N155" i="72"/>
  <c r="P155" i="72"/>
  <c r="N147" i="72"/>
  <c r="P147" i="72"/>
  <c r="N137" i="72"/>
  <c r="P137" i="72"/>
  <c r="N129" i="72"/>
  <c r="P129" i="72"/>
  <c r="N120" i="72"/>
  <c r="P120" i="72"/>
  <c r="N112" i="72"/>
  <c r="P112" i="72"/>
  <c r="N104" i="72"/>
  <c r="P104" i="72"/>
  <c r="N94" i="72"/>
  <c r="P94" i="72"/>
  <c r="N85" i="72"/>
  <c r="P85" i="72"/>
  <c r="N77" i="72"/>
  <c r="P77" i="72"/>
  <c r="N69" i="72"/>
  <c r="P69" i="72"/>
  <c r="N61" i="72"/>
  <c r="P61" i="72"/>
  <c r="N53" i="72"/>
  <c r="P53" i="72"/>
  <c r="N42" i="72"/>
  <c r="P42" i="72"/>
  <c r="N33" i="72"/>
  <c r="P33" i="72"/>
  <c r="N25" i="72"/>
  <c r="P25" i="72"/>
  <c r="N17" i="72"/>
  <c r="P17" i="72"/>
  <c r="N9" i="72"/>
  <c r="P9" i="72"/>
  <c r="N268" i="69"/>
  <c r="P268" i="69"/>
  <c r="N260" i="69"/>
  <c r="P260" i="69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80" i="69"/>
  <c r="P180" i="69"/>
  <c r="N170" i="69"/>
  <c r="P170" i="69"/>
  <c r="N162" i="69"/>
  <c r="P162" i="69"/>
  <c r="N154" i="69"/>
  <c r="P154" i="69"/>
  <c r="N146" i="69"/>
  <c r="P146" i="69"/>
  <c r="N136" i="69"/>
  <c r="P136" i="69"/>
  <c r="N128" i="69"/>
  <c r="P128" i="69"/>
  <c r="N119" i="69"/>
  <c r="P119" i="69"/>
  <c r="N111" i="69"/>
  <c r="P111" i="69"/>
  <c r="N103" i="69"/>
  <c r="P103" i="69"/>
  <c r="N93" i="69"/>
  <c r="P93" i="69"/>
  <c r="N84" i="69"/>
  <c r="P84" i="69"/>
  <c r="N76" i="69"/>
  <c r="P76" i="69"/>
  <c r="N68" i="69"/>
  <c r="P68" i="69"/>
  <c r="N60" i="69"/>
  <c r="P60" i="69"/>
  <c r="N52" i="69"/>
  <c r="P52" i="69"/>
  <c r="N40" i="69"/>
  <c r="P40" i="69"/>
  <c r="N32" i="69"/>
  <c r="P32" i="69"/>
  <c r="N24" i="69"/>
  <c r="P24" i="69"/>
  <c r="N16" i="69"/>
  <c r="P16" i="69"/>
  <c r="N8" i="69"/>
  <c r="P8" i="69"/>
  <c r="N267" i="68"/>
  <c r="P267" i="68"/>
  <c r="N259" i="68"/>
  <c r="P259" i="68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9" i="68"/>
  <c r="P179" i="68"/>
  <c r="N169" i="68"/>
  <c r="P169" i="68"/>
  <c r="N161" i="68"/>
  <c r="P161" i="68"/>
  <c r="N153" i="68"/>
  <c r="P153" i="68"/>
  <c r="N145" i="68"/>
  <c r="P145" i="68"/>
  <c r="N135" i="68"/>
  <c r="P135" i="68"/>
  <c r="N127" i="68"/>
  <c r="P127" i="68"/>
  <c r="N118" i="68"/>
  <c r="P118" i="68"/>
  <c r="N110" i="68"/>
  <c r="P110" i="68"/>
  <c r="N102" i="68"/>
  <c r="P102" i="68"/>
  <c r="N92" i="68"/>
  <c r="P92" i="68"/>
  <c r="N83" i="68"/>
  <c r="P83" i="68"/>
  <c r="N75" i="68"/>
  <c r="P75" i="68"/>
  <c r="N67" i="68"/>
  <c r="P67" i="68"/>
  <c r="N59" i="68"/>
  <c r="P59" i="68"/>
  <c r="N51" i="68"/>
  <c r="P51" i="68"/>
  <c r="N39" i="68"/>
  <c r="P39" i="68"/>
  <c r="N31" i="68"/>
  <c r="P31" i="68"/>
  <c r="N23" i="68"/>
  <c r="P23" i="68"/>
  <c r="N15" i="68"/>
  <c r="P15" i="68"/>
  <c r="N7" i="68"/>
  <c r="P7" i="68"/>
  <c r="N266" i="71"/>
  <c r="P266" i="71"/>
  <c r="N258" i="71"/>
  <c r="P258" i="71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8" i="71"/>
  <c r="P178" i="71"/>
  <c r="N168" i="71"/>
  <c r="P168" i="71"/>
  <c r="N160" i="71"/>
  <c r="P160" i="71"/>
  <c r="N152" i="71"/>
  <c r="P152" i="71"/>
  <c r="N144" i="71"/>
  <c r="P144" i="71"/>
  <c r="N134" i="71"/>
  <c r="P134" i="71"/>
  <c r="N126" i="71"/>
  <c r="P126" i="71"/>
  <c r="N117" i="71"/>
  <c r="P117" i="71"/>
  <c r="N109" i="71"/>
  <c r="P109" i="71"/>
  <c r="N101" i="71"/>
  <c r="P101" i="71"/>
  <c r="N91" i="71"/>
  <c r="P91" i="71"/>
  <c r="N82" i="71"/>
  <c r="P82" i="71"/>
  <c r="N74" i="71"/>
  <c r="P74" i="71"/>
  <c r="N66" i="71"/>
  <c r="P66" i="71"/>
  <c r="N58" i="71"/>
  <c r="P58" i="71"/>
  <c r="N50" i="71"/>
  <c r="P50" i="71"/>
  <c r="N38" i="71"/>
  <c r="P38" i="71"/>
  <c r="N30" i="71"/>
  <c r="P30" i="71"/>
  <c r="N22" i="71"/>
  <c r="P22" i="71"/>
  <c r="N14" i="71"/>
  <c r="P14" i="71"/>
  <c r="N6" i="71"/>
  <c r="P6" i="71"/>
  <c r="N265" i="70"/>
  <c r="P265" i="70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5" i="70"/>
  <c r="P175" i="70"/>
  <c r="N167" i="70"/>
  <c r="P167" i="70"/>
  <c r="N159" i="70"/>
  <c r="P159" i="70"/>
  <c r="N151" i="70"/>
  <c r="P151" i="70"/>
  <c r="N143" i="70"/>
  <c r="P143" i="70"/>
  <c r="N133" i="70"/>
  <c r="P133" i="70"/>
  <c r="N124" i="70"/>
  <c r="P124" i="70"/>
  <c r="N116" i="70"/>
  <c r="P116" i="70"/>
  <c r="N108" i="70"/>
  <c r="P108" i="70"/>
  <c r="N100" i="70"/>
  <c r="P100" i="70"/>
  <c r="N90" i="70"/>
  <c r="P90" i="70"/>
  <c r="N81" i="70"/>
  <c r="P81" i="70"/>
  <c r="N73" i="70"/>
  <c r="P73" i="70"/>
  <c r="N65" i="70"/>
  <c r="P65" i="70"/>
  <c r="N57" i="70"/>
  <c r="P57" i="70"/>
  <c r="N49" i="70"/>
  <c r="P49" i="70"/>
  <c r="N37" i="70"/>
  <c r="P37" i="70"/>
  <c r="N29" i="70"/>
  <c r="P29" i="70"/>
  <c r="N21" i="70"/>
  <c r="P21" i="70"/>
  <c r="N13" i="70"/>
  <c r="P13" i="70"/>
  <c r="N264" i="67"/>
  <c r="P264" i="67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4" i="67"/>
  <c r="P174" i="67"/>
  <c r="N166" i="67"/>
  <c r="P166" i="67"/>
  <c r="N158" i="67"/>
  <c r="P158" i="67"/>
  <c r="N150" i="67"/>
  <c r="P150" i="67"/>
  <c r="N142" i="67"/>
  <c r="P142" i="67"/>
  <c r="N132" i="67"/>
  <c r="P132" i="67"/>
  <c r="N123" i="67"/>
  <c r="P123" i="67"/>
  <c r="N115" i="67"/>
  <c r="P115" i="67"/>
  <c r="N107" i="67"/>
  <c r="P107" i="67"/>
  <c r="N98" i="67"/>
  <c r="P98" i="67"/>
  <c r="N89" i="67"/>
  <c r="P89" i="67"/>
  <c r="N80" i="67"/>
  <c r="P80" i="67"/>
  <c r="N72" i="67"/>
  <c r="P72" i="67"/>
  <c r="N64" i="67"/>
  <c r="P64" i="67"/>
  <c r="N56" i="67"/>
  <c r="P56" i="67"/>
  <c r="N45" i="67"/>
  <c r="P45" i="67"/>
  <c r="N36" i="67"/>
  <c r="P36" i="67"/>
  <c r="N28" i="67"/>
  <c r="P28" i="67"/>
  <c r="N20" i="67"/>
  <c r="P20" i="67"/>
  <c r="N12" i="67"/>
  <c r="P12" i="67"/>
  <c r="N263" i="66"/>
  <c r="P263" i="66"/>
  <c r="N255" i="66"/>
  <c r="P255" i="66"/>
  <c r="N247" i="66"/>
  <c r="P247" i="66"/>
  <c r="N239" i="66"/>
  <c r="P239" i="66"/>
  <c r="N231" i="66"/>
  <c r="P231" i="66"/>
  <c r="N223" i="66"/>
  <c r="P223" i="66"/>
  <c r="N215" i="66"/>
  <c r="P215" i="66"/>
  <c r="N207" i="66"/>
  <c r="P207" i="66"/>
  <c r="N199" i="66"/>
  <c r="P199" i="66"/>
  <c r="N191" i="66"/>
  <c r="P191" i="66"/>
  <c r="N183" i="66"/>
  <c r="P183" i="66"/>
  <c r="N173" i="66"/>
  <c r="P173" i="66"/>
  <c r="N165" i="66"/>
  <c r="P165" i="66"/>
  <c r="N157" i="66"/>
  <c r="P157" i="66"/>
  <c r="N149" i="66"/>
  <c r="P149" i="66"/>
  <c r="N141" i="66"/>
  <c r="P141" i="66"/>
  <c r="N131" i="66"/>
  <c r="P131" i="66"/>
  <c r="N122" i="66"/>
  <c r="P122" i="66"/>
  <c r="N114" i="66"/>
  <c r="P114" i="66"/>
  <c r="N106" i="66"/>
  <c r="P106" i="66"/>
  <c r="N97" i="66"/>
  <c r="P97" i="66"/>
  <c r="N88" i="66"/>
  <c r="P88" i="66"/>
  <c r="N79" i="66"/>
  <c r="P79" i="66"/>
  <c r="N71" i="66"/>
  <c r="P71" i="66"/>
  <c r="N63" i="66"/>
  <c r="P63" i="66"/>
  <c r="N55" i="66"/>
  <c r="P55" i="66"/>
  <c r="N44" i="66"/>
  <c r="P44" i="66"/>
  <c r="N35" i="66"/>
  <c r="P35" i="66"/>
  <c r="N27" i="66"/>
  <c r="P27" i="66"/>
  <c r="N19" i="66"/>
  <c r="P19" i="66"/>
  <c r="N11" i="66"/>
  <c r="P11" i="66"/>
  <c r="E171" i="8"/>
  <c r="E155" i="8"/>
  <c r="E147" i="8"/>
  <c r="E104" i="8"/>
  <c r="E9" i="8"/>
  <c r="E153" i="8"/>
  <c r="E168" i="8"/>
  <c r="E226" i="8"/>
  <c r="E144" i="8"/>
  <c r="E126" i="8"/>
  <c r="E249" i="8"/>
  <c r="E175" i="8"/>
  <c r="E167" i="8"/>
  <c r="E159" i="8"/>
  <c r="E124" i="8"/>
  <c r="E39" i="8"/>
  <c r="E192" i="8"/>
  <c r="E174" i="8"/>
  <c r="E166" i="8"/>
  <c r="E158" i="8"/>
  <c r="E123" i="8"/>
  <c r="E12" i="8"/>
  <c r="N285" i="8"/>
  <c r="E87" i="8" l="1"/>
  <c r="E127" i="8"/>
  <c r="C37" i="81"/>
  <c r="E37" i="81" s="1"/>
  <c r="H37" i="81" s="1"/>
  <c r="C37" i="82" s="1"/>
  <c r="E37" i="82" s="1"/>
  <c r="H37" i="82" s="1"/>
  <c r="C37" i="83" s="1"/>
  <c r="E37" i="83" s="1"/>
  <c r="H37" i="83" s="1"/>
  <c r="C37" i="84" s="1"/>
  <c r="E37" i="84" s="1"/>
  <c r="H37" i="84" s="1"/>
  <c r="C37" i="85" s="1"/>
  <c r="E37" i="85" s="1"/>
  <c r="H37" i="85" s="1"/>
  <c r="C37" i="86" s="1"/>
  <c r="E37" i="86" s="1"/>
  <c r="H37" i="86" s="1"/>
  <c r="C37" i="87" s="1"/>
  <c r="E37" i="87" s="1"/>
  <c r="H37" i="87" s="1"/>
  <c r="C37" i="88" s="1"/>
  <c r="E37" i="88" s="1"/>
  <c r="H37" i="88" s="1"/>
  <c r="C37" i="89" s="1"/>
  <c r="E37" i="89" s="1"/>
  <c r="H37" i="89" s="1"/>
  <c r="C37" i="90" s="1"/>
  <c r="E37" i="90" s="1"/>
  <c r="H37" i="90" s="1"/>
  <c r="C37" i="91" s="1"/>
  <c r="E37" i="91" s="1"/>
  <c r="H37" i="91" s="1"/>
  <c r="C37" i="92" s="1"/>
  <c r="E37" i="92" s="1"/>
  <c r="H37" i="92" s="1"/>
  <c r="C37" i="93" s="1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188" i="81"/>
  <c r="E188" i="81" s="1"/>
  <c r="H188" i="81" s="1"/>
  <c r="C188" i="82" s="1"/>
  <c r="E188" i="82" s="1"/>
  <c r="H188" i="82" s="1"/>
  <c r="C188" i="83" s="1"/>
  <c r="E188" i="83" s="1"/>
  <c r="H188" i="83" s="1"/>
  <c r="C188" i="84" s="1"/>
  <c r="E188" i="84" s="1"/>
  <c r="H188" i="84" s="1"/>
  <c r="C188" i="85" s="1"/>
  <c r="E188" i="85" s="1"/>
  <c r="H188" i="85" s="1"/>
  <c r="C188" i="86" s="1"/>
  <c r="E188" i="86" s="1"/>
  <c r="H188" i="86" s="1"/>
  <c r="C188" i="87" s="1"/>
  <c r="E188" i="87" s="1"/>
  <c r="H188" i="87" s="1"/>
  <c r="C188" i="88" s="1"/>
  <c r="E188" i="88" s="1"/>
  <c r="H188" i="88" s="1"/>
  <c r="C188" i="89" s="1"/>
  <c r="E188" i="89" s="1"/>
  <c r="H188" i="89" s="1"/>
  <c r="C188" i="90" s="1"/>
  <c r="E188" i="90" s="1"/>
  <c r="H188" i="90" s="1"/>
  <c r="C188" i="91" s="1"/>
  <c r="E188" i="91" s="1"/>
  <c r="H188" i="91" s="1"/>
  <c r="C188" i="92" s="1"/>
  <c r="E188" i="92" s="1"/>
  <c r="H188" i="92" s="1"/>
  <c r="C188" i="93" s="1"/>
  <c r="E188" i="93" s="1"/>
  <c r="H188" i="93" s="1"/>
  <c r="C188" i="94" s="1"/>
  <c r="E188" i="94" s="1"/>
  <c r="H188" i="94" s="1"/>
  <c r="C188" i="95" s="1"/>
  <c r="E188" i="95" s="1"/>
  <c r="H188" i="95" s="1"/>
  <c r="C188" i="96" s="1"/>
  <c r="E188" i="96" s="1"/>
  <c r="H188" i="96" s="1"/>
  <c r="C124" i="81"/>
  <c r="E124" i="81" s="1"/>
  <c r="H124" i="81" s="1"/>
  <c r="C124" i="82" s="1"/>
  <c r="E124" i="82" s="1"/>
  <c r="H124" i="82" s="1"/>
  <c r="C124" i="83" s="1"/>
  <c r="E124" i="83" s="1"/>
  <c r="H124" i="83" s="1"/>
  <c r="C124" i="84" s="1"/>
  <c r="E124" i="84" s="1"/>
  <c r="H124" i="84" s="1"/>
  <c r="C124" i="85" s="1"/>
  <c r="E124" i="85" s="1"/>
  <c r="H124" i="85" s="1"/>
  <c r="C124" i="86" s="1"/>
  <c r="E124" i="86" s="1"/>
  <c r="H124" i="86" s="1"/>
  <c r="C124" i="87" s="1"/>
  <c r="E124" i="87" s="1"/>
  <c r="H124" i="87" s="1"/>
  <c r="C124" i="88" s="1"/>
  <c r="E124" i="88" s="1"/>
  <c r="H124" i="88" s="1"/>
  <c r="C124" i="89" s="1"/>
  <c r="E124" i="89" s="1"/>
  <c r="H124" i="89" s="1"/>
  <c r="C124" i="90" s="1"/>
  <c r="E124" i="90" s="1"/>
  <c r="H124" i="90" s="1"/>
  <c r="C124" i="91" s="1"/>
  <c r="E124" i="91" s="1"/>
  <c r="H124" i="91" s="1"/>
  <c r="C124" i="92" s="1"/>
  <c r="E124" i="92" s="1"/>
  <c r="H124" i="92" s="1"/>
  <c r="C124" i="93" s="1"/>
  <c r="E124" i="93" s="1"/>
  <c r="H124" i="93" s="1"/>
  <c r="C124" i="94" s="1"/>
  <c r="E124" i="94" s="1"/>
  <c r="H124" i="94" s="1"/>
  <c r="C124" i="95" s="1"/>
  <c r="E124" i="95" s="1"/>
  <c r="H124" i="95" s="1"/>
  <c r="C124" i="96" s="1"/>
  <c r="E124" i="96" s="1"/>
  <c r="H124" i="96" s="1"/>
  <c r="C170" i="81"/>
  <c r="E170" i="81" s="1"/>
  <c r="H170" i="81" s="1"/>
  <c r="C170" i="82" s="1"/>
  <c r="E170" i="82" s="1"/>
  <c r="H170" i="82" s="1"/>
  <c r="C170" i="83" s="1"/>
  <c r="E170" i="83" s="1"/>
  <c r="H170" i="83" s="1"/>
  <c r="C170" i="84" s="1"/>
  <c r="E170" i="84" s="1"/>
  <c r="H170" i="84" s="1"/>
  <c r="C170" i="85" s="1"/>
  <c r="E170" i="85" s="1"/>
  <c r="H170" i="85" s="1"/>
  <c r="C170" i="86" s="1"/>
  <c r="E170" i="86" s="1"/>
  <c r="H170" i="86" s="1"/>
  <c r="C170" i="87" s="1"/>
  <c r="E170" i="87" s="1"/>
  <c r="H170" i="87" s="1"/>
  <c r="C170" i="88" s="1"/>
  <c r="E170" i="88" s="1"/>
  <c r="H170" i="88" s="1"/>
  <c r="C170" i="89" s="1"/>
  <c r="E170" i="89" s="1"/>
  <c r="H170" i="89" s="1"/>
  <c r="C170" i="90" s="1"/>
  <c r="E170" i="90" s="1"/>
  <c r="H170" i="90" s="1"/>
  <c r="C170" i="91" s="1"/>
  <c r="E170" i="91" s="1"/>
  <c r="H170" i="91" s="1"/>
  <c r="C170" i="92" s="1"/>
  <c r="E170" i="92" s="1"/>
  <c r="H170" i="92" s="1"/>
  <c r="C170" i="93" s="1"/>
  <c r="E170" i="93" s="1"/>
  <c r="H170" i="93" s="1"/>
  <c r="C170" i="94" s="1"/>
  <c r="E170" i="94" s="1"/>
  <c r="H170" i="94" s="1"/>
  <c r="C170" i="95" s="1"/>
  <c r="E170" i="95" s="1"/>
  <c r="H170" i="95" s="1"/>
  <c r="C170" i="96" s="1"/>
  <c r="E170" i="96" s="1"/>
  <c r="H170" i="96" s="1"/>
  <c r="C164" i="75"/>
  <c r="E164" i="75" s="1"/>
  <c r="H164" i="75" s="1"/>
  <c r="C164" i="76" s="1"/>
  <c r="E164" i="76" s="1"/>
  <c r="H164" i="76" s="1"/>
  <c r="C164" i="77" s="1"/>
  <c r="E164" i="77" s="1"/>
  <c r="H164" i="77" s="1"/>
  <c r="C164" i="78" s="1"/>
  <c r="E164" i="78" s="1"/>
  <c r="H164" i="78" s="1"/>
  <c r="C164" i="79" s="1"/>
  <c r="E164" i="79" s="1"/>
  <c r="H164" i="79" s="1"/>
  <c r="C164" i="80" s="1"/>
  <c r="E164" i="80" s="1"/>
  <c r="H164" i="80" s="1"/>
  <c r="C123" i="75"/>
  <c r="E123" i="75" s="1"/>
  <c r="H123" i="75" s="1"/>
  <c r="C123" i="76" s="1"/>
  <c r="E123" i="76" s="1"/>
  <c r="H123" i="76" s="1"/>
  <c r="C123" i="77" s="1"/>
  <c r="E123" i="77" s="1"/>
  <c r="H123" i="77" s="1"/>
  <c r="C123" i="78" s="1"/>
  <c r="E123" i="78" s="1"/>
  <c r="H123" i="78" s="1"/>
  <c r="C123" i="79" s="1"/>
  <c r="E123" i="79" s="1"/>
  <c r="H123" i="79" s="1"/>
  <c r="C123" i="80" s="1"/>
  <c r="E123" i="80" s="1"/>
  <c r="H123" i="80" s="1"/>
  <c r="C238" i="75"/>
  <c r="E238" i="75" s="1"/>
  <c r="H238" i="75" s="1"/>
  <c r="C238" i="76" s="1"/>
  <c r="E238" i="76" s="1"/>
  <c r="H238" i="76" s="1"/>
  <c r="C238" i="77" s="1"/>
  <c r="E238" i="77" s="1"/>
  <c r="H238" i="77" s="1"/>
  <c r="C238" i="78" s="1"/>
  <c r="E238" i="78" s="1"/>
  <c r="H238" i="78" s="1"/>
  <c r="C238" i="79" s="1"/>
  <c r="E238" i="79" s="1"/>
  <c r="H238" i="79" s="1"/>
  <c r="C238" i="80" s="1"/>
  <c r="E238" i="80" s="1"/>
  <c r="H238" i="80" s="1"/>
  <c r="C104" i="75"/>
  <c r="E104" i="75" s="1"/>
  <c r="H104" i="75" s="1"/>
  <c r="C104" i="76" s="1"/>
  <c r="E104" i="76" s="1"/>
  <c r="H104" i="76" s="1"/>
  <c r="C104" i="77" s="1"/>
  <c r="E104" i="77" s="1"/>
  <c r="H104" i="77" s="1"/>
  <c r="C104" i="78" s="1"/>
  <c r="E104" i="78" s="1"/>
  <c r="H104" i="78" s="1"/>
  <c r="C104" i="79" s="1"/>
  <c r="E104" i="79" s="1"/>
  <c r="H104" i="79" s="1"/>
  <c r="C104" i="80" s="1"/>
  <c r="E104" i="80" s="1"/>
  <c r="H104" i="80" s="1"/>
  <c r="C155" i="75"/>
  <c r="E155" i="75" s="1"/>
  <c r="H155" i="75" s="1"/>
  <c r="C155" i="76" s="1"/>
  <c r="E155" i="76" s="1"/>
  <c r="H155" i="76" s="1"/>
  <c r="C155" i="77" s="1"/>
  <c r="E155" i="77" s="1"/>
  <c r="H155" i="77" s="1"/>
  <c r="C155" i="78" s="1"/>
  <c r="E155" i="78" s="1"/>
  <c r="H155" i="78" s="1"/>
  <c r="C155" i="79" s="1"/>
  <c r="E155" i="79" s="1"/>
  <c r="H155" i="79" s="1"/>
  <c r="C155" i="80" s="1"/>
  <c r="E155" i="80" s="1"/>
  <c r="H155" i="80" s="1"/>
  <c r="C171" i="75"/>
  <c r="E171" i="75" s="1"/>
  <c r="H171" i="75" s="1"/>
  <c r="C171" i="76" s="1"/>
  <c r="E171" i="76" s="1"/>
  <c r="H171" i="76" s="1"/>
  <c r="C171" i="77" s="1"/>
  <c r="E171" i="77" s="1"/>
  <c r="H171" i="77" s="1"/>
  <c r="C171" i="78" s="1"/>
  <c r="E171" i="78" s="1"/>
  <c r="H171" i="78" s="1"/>
  <c r="C171" i="79" s="1"/>
  <c r="E171" i="79" s="1"/>
  <c r="H171" i="79" s="1"/>
  <c r="C171" i="80" s="1"/>
  <c r="E171" i="80" s="1"/>
  <c r="H171" i="80" s="1"/>
  <c r="C156" i="75"/>
  <c r="E156" i="75" s="1"/>
  <c r="H156" i="75" s="1"/>
  <c r="C156" i="76" s="1"/>
  <c r="E156" i="76" s="1"/>
  <c r="H156" i="76" s="1"/>
  <c r="C156" i="77" s="1"/>
  <c r="E156" i="77" s="1"/>
  <c r="H156" i="77" s="1"/>
  <c r="C156" i="78" s="1"/>
  <c r="E156" i="78" s="1"/>
  <c r="H156" i="78" s="1"/>
  <c r="C156" i="79" s="1"/>
  <c r="E156" i="79" s="1"/>
  <c r="H156" i="79" s="1"/>
  <c r="C156" i="80" s="1"/>
  <c r="E156" i="80" s="1"/>
  <c r="H156" i="80" s="1"/>
  <c r="C153" i="75"/>
  <c r="E153" i="75" s="1"/>
  <c r="H153" i="75" s="1"/>
  <c r="C153" i="76" s="1"/>
  <c r="E153" i="76" s="1"/>
  <c r="H153" i="76" s="1"/>
  <c r="C153" i="77" s="1"/>
  <c r="E153" i="77" s="1"/>
  <c r="H153" i="77" s="1"/>
  <c r="C153" i="78" s="1"/>
  <c r="E153" i="78" s="1"/>
  <c r="H153" i="78" s="1"/>
  <c r="C153" i="79" s="1"/>
  <c r="E153" i="79" s="1"/>
  <c r="H153" i="79" s="1"/>
  <c r="C153" i="80" s="1"/>
  <c r="E153" i="80" s="1"/>
  <c r="H153" i="80" s="1"/>
  <c r="C249" i="75"/>
  <c r="E249" i="75" s="1"/>
  <c r="H249" i="75" s="1"/>
  <c r="C249" i="76" s="1"/>
  <c r="E249" i="76" s="1"/>
  <c r="H249" i="76" s="1"/>
  <c r="C249" i="77" s="1"/>
  <c r="E249" i="77" s="1"/>
  <c r="H249" i="77" s="1"/>
  <c r="C249" i="78" s="1"/>
  <c r="E249" i="78" s="1"/>
  <c r="H249" i="78" s="1"/>
  <c r="C249" i="79" s="1"/>
  <c r="E249" i="79" s="1"/>
  <c r="H249" i="79" s="1"/>
  <c r="C249" i="80" s="1"/>
  <c r="E249" i="80" s="1"/>
  <c r="H249" i="80" s="1"/>
  <c r="C128" i="75"/>
  <c r="E128" i="75" s="1"/>
  <c r="H128" i="75" s="1"/>
  <c r="C128" i="76" s="1"/>
  <c r="E128" i="76" s="1"/>
  <c r="H128" i="76" s="1"/>
  <c r="C128" i="77" s="1"/>
  <c r="E128" i="77" s="1"/>
  <c r="H128" i="77" s="1"/>
  <c r="C128" i="78" s="1"/>
  <c r="E128" i="78" s="1"/>
  <c r="H128" i="78" s="1"/>
  <c r="C128" i="79" s="1"/>
  <c r="E128" i="79" s="1"/>
  <c r="H128" i="79" s="1"/>
  <c r="C128" i="80" s="1"/>
  <c r="E128" i="80" s="1"/>
  <c r="H128" i="80" s="1"/>
  <c r="C158" i="75"/>
  <c r="E158" i="75" s="1"/>
  <c r="H158" i="75" s="1"/>
  <c r="C158" i="76" s="1"/>
  <c r="E158" i="76" s="1"/>
  <c r="H158" i="76" s="1"/>
  <c r="C158" i="77" s="1"/>
  <c r="E158" i="77" s="1"/>
  <c r="H158" i="77" s="1"/>
  <c r="C158" i="78" s="1"/>
  <c r="E158" i="78" s="1"/>
  <c r="H158" i="78" s="1"/>
  <c r="C158" i="79" s="1"/>
  <c r="E158" i="79" s="1"/>
  <c r="H158" i="79" s="1"/>
  <c r="C158" i="80" s="1"/>
  <c r="E158" i="80" s="1"/>
  <c r="H158" i="80" s="1"/>
  <c r="C159" i="75"/>
  <c r="E159" i="75" s="1"/>
  <c r="H159" i="75" s="1"/>
  <c r="C159" i="76" s="1"/>
  <c r="E159" i="76" s="1"/>
  <c r="H159" i="76" s="1"/>
  <c r="C159" i="77" s="1"/>
  <c r="E159" i="77" s="1"/>
  <c r="H159" i="77" s="1"/>
  <c r="C159" i="78" s="1"/>
  <c r="E159" i="78" s="1"/>
  <c r="H159" i="78" s="1"/>
  <c r="C159" i="79" s="1"/>
  <c r="E159" i="79" s="1"/>
  <c r="H159" i="79" s="1"/>
  <c r="C159" i="80" s="1"/>
  <c r="E159" i="80" s="1"/>
  <c r="H159" i="80" s="1"/>
  <c r="C102" i="75"/>
  <c r="E102" i="75" s="1"/>
  <c r="H102" i="75" s="1"/>
  <c r="C102" i="76" s="1"/>
  <c r="E102" i="76" s="1"/>
  <c r="H102" i="76" s="1"/>
  <c r="C102" i="77" s="1"/>
  <c r="E102" i="77" s="1"/>
  <c r="H102" i="77" s="1"/>
  <c r="C102" i="78" s="1"/>
  <c r="E102" i="78" s="1"/>
  <c r="H102" i="78" s="1"/>
  <c r="C102" i="79" s="1"/>
  <c r="E102" i="79" s="1"/>
  <c r="H102" i="79" s="1"/>
  <c r="C102" i="80" s="1"/>
  <c r="E102" i="80" s="1"/>
  <c r="H102" i="80" s="1"/>
  <c r="C172" i="75"/>
  <c r="E172" i="75" s="1"/>
  <c r="H172" i="75" s="1"/>
  <c r="C172" i="76" s="1"/>
  <c r="E172" i="76" s="1"/>
  <c r="H172" i="76" s="1"/>
  <c r="C172" i="77" s="1"/>
  <c r="E172" i="77" s="1"/>
  <c r="H172" i="77" s="1"/>
  <c r="C172" i="78" s="1"/>
  <c r="E172" i="78" s="1"/>
  <c r="H172" i="78" s="1"/>
  <c r="C172" i="79" s="1"/>
  <c r="E172" i="79" s="1"/>
  <c r="H172" i="79" s="1"/>
  <c r="C172" i="80" s="1"/>
  <c r="E172" i="80" s="1"/>
  <c r="H172" i="80" s="1"/>
  <c r="C166" i="75"/>
  <c r="E166" i="75" s="1"/>
  <c r="H166" i="75" s="1"/>
  <c r="C166" i="76" s="1"/>
  <c r="E166" i="76" s="1"/>
  <c r="H166" i="76" s="1"/>
  <c r="C166" i="77" s="1"/>
  <c r="E166" i="77" s="1"/>
  <c r="H166" i="77" s="1"/>
  <c r="C166" i="78" s="1"/>
  <c r="E166" i="78" s="1"/>
  <c r="H166" i="78" s="1"/>
  <c r="C166" i="79" s="1"/>
  <c r="E166" i="79" s="1"/>
  <c r="H166" i="79" s="1"/>
  <c r="C166" i="80" s="1"/>
  <c r="E166" i="80" s="1"/>
  <c r="H166" i="80" s="1"/>
  <c r="C12" i="75"/>
  <c r="E12" i="75" s="1"/>
  <c r="H12" i="75" s="1"/>
  <c r="C12" i="76" s="1"/>
  <c r="E12" i="76" s="1"/>
  <c r="H12" i="76" s="1"/>
  <c r="C12" i="77" s="1"/>
  <c r="E12" i="77" s="1"/>
  <c r="H12" i="77" s="1"/>
  <c r="C12" i="78" s="1"/>
  <c r="E12" i="78" s="1"/>
  <c r="H12" i="78" s="1"/>
  <c r="C12" i="79" s="1"/>
  <c r="E12" i="79" s="1"/>
  <c r="H12" i="79" s="1"/>
  <c r="C12" i="80" s="1"/>
  <c r="E12" i="80" s="1"/>
  <c r="H12" i="80" s="1"/>
  <c r="C167" i="75"/>
  <c r="E167" i="75" s="1"/>
  <c r="H167" i="75" s="1"/>
  <c r="C167" i="76" s="1"/>
  <c r="E167" i="76" s="1"/>
  <c r="H167" i="76" s="1"/>
  <c r="C167" i="77" s="1"/>
  <c r="E167" i="77" s="1"/>
  <c r="H167" i="77" s="1"/>
  <c r="C167" i="78" s="1"/>
  <c r="E167" i="78" s="1"/>
  <c r="H167" i="78" s="1"/>
  <c r="C167" i="79" s="1"/>
  <c r="E167" i="79" s="1"/>
  <c r="H167" i="79" s="1"/>
  <c r="C167" i="80" s="1"/>
  <c r="E167" i="80" s="1"/>
  <c r="H167" i="80" s="1"/>
  <c r="C168" i="75"/>
  <c r="E168" i="75" s="1"/>
  <c r="H168" i="75" s="1"/>
  <c r="C168" i="76" s="1"/>
  <c r="E168" i="76" s="1"/>
  <c r="H168" i="76" s="1"/>
  <c r="C168" i="77" s="1"/>
  <c r="E168" i="77" s="1"/>
  <c r="H168" i="77" s="1"/>
  <c r="C168" i="78" s="1"/>
  <c r="E168" i="78" s="1"/>
  <c r="H168" i="78" s="1"/>
  <c r="C168" i="79" s="1"/>
  <c r="E168" i="79" s="1"/>
  <c r="H168" i="79" s="1"/>
  <c r="C168" i="80" s="1"/>
  <c r="E168" i="80" s="1"/>
  <c r="H168" i="80" s="1"/>
  <c r="C11" i="75"/>
  <c r="E11" i="75" s="1"/>
  <c r="H11" i="75" s="1"/>
  <c r="C11" i="76" s="1"/>
  <c r="E11" i="76" s="1"/>
  <c r="H11" i="76" s="1"/>
  <c r="C11" i="77" s="1"/>
  <c r="E11" i="77" s="1"/>
  <c r="H11" i="77" s="1"/>
  <c r="C11" i="78" s="1"/>
  <c r="E11" i="78" s="1"/>
  <c r="H11" i="78" s="1"/>
  <c r="C11" i="79" s="1"/>
  <c r="E11" i="79" s="1"/>
  <c r="H11" i="79" s="1"/>
  <c r="C11" i="80" s="1"/>
  <c r="E11" i="80" s="1"/>
  <c r="H11" i="80" s="1"/>
  <c r="C174" i="75"/>
  <c r="E174" i="75" s="1"/>
  <c r="H174" i="75" s="1"/>
  <c r="C174" i="76" s="1"/>
  <c r="E174" i="76" s="1"/>
  <c r="H174" i="76" s="1"/>
  <c r="C174" i="77" s="1"/>
  <c r="E174" i="77" s="1"/>
  <c r="H174" i="77" s="1"/>
  <c r="C174" i="78" s="1"/>
  <c r="E174" i="78" s="1"/>
  <c r="H174" i="78" s="1"/>
  <c r="C174" i="79" s="1"/>
  <c r="E174" i="79" s="1"/>
  <c r="H174" i="79" s="1"/>
  <c r="C174" i="80" s="1"/>
  <c r="E174" i="80" s="1"/>
  <c r="H174" i="80" s="1"/>
  <c r="C10" i="75"/>
  <c r="E10" i="75" s="1"/>
  <c r="H10" i="75" s="1"/>
  <c r="C10" i="76" s="1"/>
  <c r="E10" i="76" s="1"/>
  <c r="H10" i="76" s="1"/>
  <c r="C10" i="77" s="1"/>
  <c r="E10" i="77" s="1"/>
  <c r="H10" i="77" s="1"/>
  <c r="C10" i="78" s="1"/>
  <c r="E10" i="78" s="1"/>
  <c r="H10" i="78" s="1"/>
  <c r="C10" i="79" s="1"/>
  <c r="E10" i="79" s="1"/>
  <c r="H10" i="79" s="1"/>
  <c r="C10" i="80" s="1"/>
  <c r="E10" i="80" s="1"/>
  <c r="H10" i="80" s="1"/>
  <c r="C157" i="75"/>
  <c r="E157" i="75" s="1"/>
  <c r="H157" i="75" s="1"/>
  <c r="C157" i="76" s="1"/>
  <c r="E157" i="76" s="1"/>
  <c r="H157" i="76" s="1"/>
  <c r="C157" i="77" s="1"/>
  <c r="E157" i="77" s="1"/>
  <c r="H157" i="77" s="1"/>
  <c r="C157" i="78" s="1"/>
  <c r="E157" i="78" s="1"/>
  <c r="H157" i="78" s="1"/>
  <c r="C157" i="79" s="1"/>
  <c r="E157" i="79" s="1"/>
  <c r="H157" i="79" s="1"/>
  <c r="C157" i="80" s="1"/>
  <c r="E157" i="80" s="1"/>
  <c r="H157" i="80" s="1"/>
  <c r="C147" i="75"/>
  <c r="E147" i="75" s="1"/>
  <c r="H147" i="75" s="1"/>
  <c r="C147" i="76" s="1"/>
  <c r="E147" i="76" s="1"/>
  <c r="H147" i="76" s="1"/>
  <c r="C147" i="77" s="1"/>
  <c r="E147" i="77" s="1"/>
  <c r="H147" i="77" s="1"/>
  <c r="C147" i="78" s="1"/>
  <c r="E147" i="78" s="1"/>
  <c r="H147" i="78" s="1"/>
  <c r="C147" i="79" s="1"/>
  <c r="E147" i="79" s="1"/>
  <c r="H147" i="79" s="1"/>
  <c r="C147" i="80" s="1"/>
  <c r="E147" i="80" s="1"/>
  <c r="H147" i="80" s="1"/>
  <c r="C91" i="75"/>
  <c r="E91" i="75" s="1"/>
  <c r="H91" i="75" s="1"/>
  <c r="C91" i="76" s="1"/>
  <c r="E91" i="76" s="1"/>
  <c r="H91" i="76" s="1"/>
  <c r="C91" i="77" s="1"/>
  <c r="E91" i="77" s="1"/>
  <c r="H91" i="77" s="1"/>
  <c r="C91" i="78" s="1"/>
  <c r="E91" i="78" s="1"/>
  <c r="H91" i="78" s="1"/>
  <c r="C91" i="79" s="1"/>
  <c r="E91" i="79" s="1"/>
  <c r="H91" i="79" s="1"/>
  <c r="C91" i="80" s="1"/>
  <c r="E91" i="80" s="1"/>
  <c r="H91" i="80" s="1"/>
  <c r="C193" i="75"/>
  <c r="E193" i="75" s="1"/>
  <c r="H193" i="75" s="1"/>
  <c r="C193" i="76" s="1"/>
  <c r="E193" i="76" s="1"/>
  <c r="H193" i="76" s="1"/>
  <c r="C193" i="77" s="1"/>
  <c r="E193" i="77" s="1"/>
  <c r="H193" i="77" s="1"/>
  <c r="C193" i="78" s="1"/>
  <c r="E193" i="78" s="1"/>
  <c r="H193" i="78" s="1"/>
  <c r="C193" i="79" s="1"/>
  <c r="E193" i="79" s="1"/>
  <c r="H193" i="79" s="1"/>
  <c r="C193" i="80" s="1"/>
  <c r="E193" i="80" s="1"/>
  <c r="H193" i="80" s="1"/>
  <c r="C122" i="75"/>
  <c r="E122" i="75" s="1"/>
  <c r="H122" i="75" s="1"/>
  <c r="C122" i="76" s="1"/>
  <c r="E122" i="76" s="1"/>
  <c r="H122" i="76" s="1"/>
  <c r="C122" i="77" s="1"/>
  <c r="E122" i="77" s="1"/>
  <c r="H122" i="77" s="1"/>
  <c r="C122" i="78" s="1"/>
  <c r="E122" i="78" s="1"/>
  <c r="H122" i="78" s="1"/>
  <c r="C122" i="79" s="1"/>
  <c r="E122" i="79" s="1"/>
  <c r="H122" i="79" s="1"/>
  <c r="C122" i="80" s="1"/>
  <c r="E122" i="80" s="1"/>
  <c r="H122" i="80" s="1"/>
  <c r="C226" i="75"/>
  <c r="E226" i="75" s="1"/>
  <c r="H226" i="75" s="1"/>
  <c r="C226" i="76" s="1"/>
  <c r="E226" i="76" s="1"/>
  <c r="H226" i="76" s="1"/>
  <c r="C226" i="77" s="1"/>
  <c r="E226" i="77" s="1"/>
  <c r="H226" i="77" s="1"/>
  <c r="C226" i="78" s="1"/>
  <c r="E226" i="78" s="1"/>
  <c r="H226" i="78" s="1"/>
  <c r="C226" i="79" s="1"/>
  <c r="E226" i="79" s="1"/>
  <c r="H226" i="79" s="1"/>
  <c r="C226" i="80" s="1"/>
  <c r="E226" i="80" s="1"/>
  <c r="H226" i="80" s="1"/>
  <c r="C165" i="75"/>
  <c r="E165" i="75" s="1"/>
  <c r="H165" i="75" s="1"/>
  <c r="C165" i="76" s="1"/>
  <c r="E165" i="76" s="1"/>
  <c r="H165" i="76" s="1"/>
  <c r="C165" i="77" s="1"/>
  <c r="E165" i="77" s="1"/>
  <c r="H165" i="77" s="1"/>
  <c r="C165" i="78" s="1"/>
  <c r="E165" i="78" s="1"/>
  <c r="H165" i="78" s="1"/>
  <c r="C165" i="79" s="1"/>
  <c r="E165" i="79" s="1"/>
  <c r="H165" i="79" s="1"/>
  <c r="C165" i="80" s="1"/>
  <c r="E165" i="80" s="1"/>
  <c r="H165" i="80" s="1"/>
  <c r="C105" i="75"/>
  <c r="E105" i="75" s="1"/>
  <c r="H105" i="75" s="1"/>
  <c r="C105" i="76" s="1"/>
  <c r="E105" i="76" s="1"/>
  <c r="H105" i="76" s="1"/>
  <c r="C105" i="77" s="1"/>
  <c r="E105" i="77" s="1"/>
  <c r="H105" i="77" s="1"/>
  <c r="C105" i="78" s="1"/>
  <c r="E105" i="78" s="1"/>
  <c r="H105" i="78" s="1"/>
  <c r="C105" i="79" s="1"/>
  <c r="E105" i="79" s="1"/>
  <c r="H105" i="79" s="1"/>
  <c r="C105" i="80" s="1"/>
  <c r="E105" i="80" s="1"/>
  <c r="H105" i="80" s="1"/>
  <c r="C175" i="75"/>
  <c r="E175" i="75" s="1"/>
  <c r="H175" i="75" s="1"/>
  <c r="C175" i="76" s="1"/>
  <c r="E175" i="76" s="1"/>
  <c r="H175" i="76" s="1"/>
  <c r="C175" i="77" s="1"/>
  <c r="E175" i="77" s="1"/>
  <c r="H175" i="77" s="1"/>
  <c r="C175" i="78" s="1"/>
  <c r="E175" i="78" s="1"/>
  <c r="H175" i="78" s="1"/>
  <c r="C175" i="79" s="1"/>
  <c r="E175" i="79" s="1"/>
  <c r="H175" i="79" s="1"/>
  <c r="C175" i="80" s="1"/>
  <c r="E175" i="80" s="1"/>
  <c r="H175" i="80" s="1"/>
  <c r="C87" i="75"/>
  <c r="E87" i="75" s="1"/>
  <c r="H87" i="75" s="1"/>
  <c r="C87" i="76" s="1"/>
  <c r="E87" i="76" s="1"/>
  <c r="H87" i="76" s="1"/>
  <c r="C87" i="77" s="1"/>
  <c r="E87" i="77" s="1"/>
  <c r="H87" i="77" s="1"/>
  <c r="C87" i="78" s="1"/>
  <c r="E87" i="78" s="1"/>
  <c r="H87" i="78" s="1"/>
  <c r="C87" i="79" s="1"/>
  <c r="E87" i="79" s="1"/>
  <c r="H87" i="79" s="1"/>
  <c r="C87" i="80" s="1"/>
  <c r="E87" i="80" s="1"/>
  <c r="H87" i="80" s="1"/>
  <c r="C169" i="75"/>
  <c r="E169" i="75" s="1"/>
  <c r="H169" i="75" s="1"/>
  <c r="C169" i="76" s="1"/>
  <c r="E169" i="76" s="1"/>
  <c r="H169" i="76" s="1"/>
  <c r="C169" i="77" s="1"/>
  <c r="E169" i="77" s="1"/>
  <c r="H169" i="77" s="1"/>
  <c r="C169" i="78" s="1"/>
  <c r="E169" i="78" s="1"/>
  <c r="H169" i="78" s="1"/>
  <c r="C169" i="79" s="1"/>
  <c r="E169" i="79" s="1"/>
  <c r="H169" i="79" s="1"/>
  <c r="C169" i="80" s="1"/>
  <c r="E169" i="80" s="1"/>
  <c r="H169" i="80" s="1"/>
  <c r="C218" i="75"/>
  <c r="E218" i="75" s="1"/>
  <c r="H218" i="75" s="1"/>
  <c r="C218" i="76" s="1"/>
  <c r="E218" i="76" s="1"/>
  <c r="H218" i="76" s="1"/>
  <c r="C218" i="77" s="1"/>
  <c r="E218" i="77" s="1"/>
  <c r="H218" i="77" s="1"/>
  <c r="C218" i="78" s="1"/>
  <c r="E218" i="78" s="1"/>
  <c r="H218" i="78" s="1"/>
  <c r="C218" i="79" s="1"/>
  <c r="E218" i="79" s="1"/>
  <c r="H218" i="79" s="1"/>
  <c r="C218" i="80" s="1"/>
  <c r="E218" i="80" s="1"/>
  <c r="H218" i="80" s="1"/>
  <c r="C246" i="75"/>
  <c r="E246" i="75" s="1"/>
  <c r="H246" i="75" s="1"/>
  <c r="C246" i="76" s="1"/>
  <c r="E246" i="76" s="1"/>
  <c r="H246" i="76" s="1"/>
  <c r="C246" i="77" s="1"/>
  <c r="E246" i="77" s="1"/>
  <c r="H246" i="77" s="1"/>
  <c r="C246" i="78" s="1"/>
  <c r="E246" i="78" s="1"/>
  <c r="H246" i="78" s="1"/>
  <c r="C246" i="79" s="1"/>
  <c r="E246" i="79" s="1"/>
  <c r="H246" i="79" s="1"/>
  <c r="C246" i="80" s="1"/>
  <c r="E246" i="80" s="1"/>
  <c r="H246" i="80" s="1"/>
  <c r="C120" i="75"/>
  <c r="E120" i="75" s="1"/>
  <c r="H120" i="75" s="1"/>
  <c r="C120" i="76" s="1"/>
  <c r="E120" i="76" s="1"/>
  <c r="H120" i="76" s="1"/>
  <c r="C120" i="77" s="1"/>
  <c r="E120" i="77" s="1"/>
  <c r="H120" i="77" s="1"/>
  <c r="C120" i="78" s="1"/>
  <c r="E120" i="78" s="1"/>
  <c r="H120" i="78" s="1"/>
  <c r="C120" i="79" s="1"/>
  <c r="E120" i="79" s="1"/>
  <c r="H120" i="79" s="1"/>
  <c r="C120" i="80" s="1"/>
  <c r="E120" i="80" s="1"/>
  <c r="H120" i="80" s="1"/>
  <c r="C152" i="75"/>
  <c r="E152" i="75" s="1"/>
  <c r="H152" i="75" s="1"/>
  <c r="C152" i="76" s="1"/>
  <c r="E152" i="76" s="1"/>
  <c r="H152" i="76" s="1"/>
  <c r="C152" i="77" s="1"/>
  <c r="E152" i="77" s="1"/>
  <c r="H152" i="77" s="1"/>
  <c r="C152" i="78" s="1"/>
  <c r="E152" i="78" s="1"/>
  <c r="H152" i="78" s="1"/>
  <c r="C152" i="79" s="1"/>
  <c r="E152" i="79" s="1"/>
  <c r="H152" i="79" s="1"/>
  <c r="C152" i="80" s="1"/>
  <c r="E152" i="80" s="1"/>
  <c r="H152" i="80" s="1"/>
  <c r="C103" i="75"/>
  <c r="E103" i="75" s="1"/>
  <c r="H103" i="75" s="1"/>
  <c r="C103" i="76" s="1"/>
  <c r="E103" i="76" s="1"/>
  <c r="H103" i="76" s="1"/>
  <c r="C103" i="77" s="1"/>
  <c r="E103" i="77" s="1"/>
  <c r="H103" i="77" s="1"/>
  <c r="C103" i="78" s="1"/>
  <c r="E103" i="78" s="1"/>
  <c r="H103" i="78" s="1"/>
  <c r="C103" i="79" s="1"/>
  <c r="E103" i="79" s="1"/>
  <c r="H103" i="79" s="1"/>
  <c r="C103" i="80" s="1"/>
  <c r="E103" i="80" s="1"/>
  <c r="H103" i="80" s="1"/>
  <c r="C173" i="75"/>
  <c r="E173" i="75" s="1"/>
  <c r="H173" i="75" s="1"/>
  <c r="C173" i="76" s="1"/>
  <c r="E173" i="76" s="1"/>
  <c r="H173" i="76" s="1"/>
  <c r="C173" i="77" s="1"/>
  <c r="E173" i="77" s="1"/>
  <c r="H173" i="77" s="1"/>
  <c r="C173" i="78" s="1"/>
  <c r="E173" i="78" s="1"/>
  <c r="H173" i="78" s="1"/>
  <c r="C173" i="79" s="1"/>
  <c r="E173" i="79" s="1"/>
  <c r="H173" i="79" s="1"/>
  <c r="C173" i="80" s="1"/>
  <c r="E173" i="80" s="1"/>
  <c r="H173" i="80" s="1"/>
  <c r="C127" i="75"/>
  <c r="E127" i="75" s="1"/>
  <c r="H127" i="75" s="1"/>
  <c r="C127" i="76" s="1"/>
  <c r="E127" i="76" s="1"/>
  <c r="H127" i="76" s="1"/>
  <c r="C127" i="77" s="1"/>
  <c r="E127" i="77" s="1"/>
  <c r="H127" i="77" s="1"/>
  <c r="C127" i="78" s="1"/>
  <c r="E127" i="78" s="1"/>
  <c r="H127" i="78" s="1"/>
  <c r="C127" i="79" s="1"/>
  <c r="E127" i="79" s="1"/>
  <c r="H127" i="79" s="1"/>
  <c r="C127" i="80" s="1"/>
  <c r="E127" i="80" s="1"/>
  <c r="H127" i="80" s="1"/>
  <c r="C126" i="75"/>
  <c r="E126" i="75" s="1"/>
  <c r="H126" i="75" s="1"/>
  <c r="C126" i="76" s="1"/>
  <c r="E126" i="76" s="1"/>
  <c r="H126" i="76" s="1"/>
  <c r="C126" i="77" s="1"/>
  <c r="E126" i="77" s="1"/>
  <c r="H126" i="77" s="1"/>
  <c r="C126" i="78" s="1"/>
  <c r="E126" i="78" s="1"/>
  <c r="H126" i="78" s="1"/>
  <c r="C126" i="79" s="1"/>
  <c r="E126" i="79" s="1"/>
  <c r="H126" i="79" s="1"/>
  <c r="C126" i="80" s="1"/>
  <c r="E126" i="80" s="1"/>
  <c r="H126" i="80" s="1"/>
  <c r="C247" i="75"/>
  <c r="E247" i="75" s="1"/>
  <c r="H247" i="75" s="1"/>
  <c r="C247" i="76" s="1"/>
  <c r="E247" i="76" s="1"/>
  <c r="H247" i="76" s="1"/>
  <c r="C247" i="77" s="1"/>
  <c r="E247" i="77" s="1"/>
  <c r="H247" i="77" s="1"/>
  <c r="C247" i="78" s="1"/>
  <c r="E247" i="78" s="1"/>
  <c r="H247" i="78" s="1"/>
  <c r="C247" i="79" s="1"/>
  <c r="E247" i="79" s="1"/>
  <c r="H247" i="79" s="1"/>
  <c r="C247" i="80" s="1"/>
  <c r="E247" i="80" s="1"/>
  <c r="H247" i="80" s="1"/>
  <c r="C92" i="75"/>
  <c r="E92" i="75" s="1"/>
  <c r="H92" i="75" s="1"/>
  <c r="C92" i="76" s="1"/>
  <c r="E92" i="76" s="1"/>
  <c r="H92" i="76" s="1"/>
  <c r="C92" i="77" s="1"/>
  <c r="E92" i="77" s="1"/>
  <c r="H92" i="77" s="1"/>
  <c r="C92" i="78" s="1"/>
  <c r="E92" i="78" s="1"/>
  <c r="H92" i="78" s="1"/>
  <c r="C92" i="79" s="1"/>
  <c r="E92" i="79" s="1"/>
  <c r="H92" i="79" s="1"/>
  <c r="C92" i="80" s="1"/>
  <c r="E92" i="80" s="1"/>
  <c r="H92" i="80" s="1"/>
  <c r="C9" i="75"/>
  <c r="E9" i="75" s="1"/>
  <c r="H9" i="75" s="1"/>
  <c r="C9" i="76" s="1"/>
  <c r="E9" i="76" s="1"/>
  <c r="H9" i="76" s="1"/>
  <c r="C9" i="77" s="1"/>
  <c r="E9" i="77" s="1"/>
  <c r="H9" i="77" s="1"/>
  <c r="C9" i="78" s="1"/>
  <c r="E9" i="78" s="1"/>
  <c r="H9" i="78" s="1"/>
  <c r="C9" i="79" s="1"/>
  <c r="E9" i="79" s="1"/>
  <c r="H9" i="79" s="1"/>
  <c r="C9" i="80" s="1"/>
  <c r="E9" i="80" s="1"/>
  <c r="H9" i="80" s="1"/>
  <c r="C154" i="75"/>
  <c r="E154" i="75" s="1"/>
  <c r="H154" i="75" s="1"/>
  <c r="C154" i="76" s="1"/>
  <c r="E154" i="76" s="1"/>
  <c r="H154" i="76" s="1"/>
  <c r="C154" i="77" s="1"/>
  <c r="E154" i="77" s="1"/>
  <c r="H154" i="77" s="1"/>
  <c r="C154" i="78" s="1"/>
  <c r="E154" i="78" s="1"/>
  <c r="H154" i="78" s="1"/>
  <c r="C154" i="79" s="1"/>
  <c r="E154" i="79" s="1"/>
  <c r="H154" i="79" s="1"/>
  <c r="C154" i="80" s="1"/>
  <c r="E154" i="80" s="1"/>
  <c r="H154" i="80" s="1"/>
  <c r="C118" i="75"/>
  <c r="E118" i="75" s="1"/>
  <c r="H118" i="75" s="1"/>
  <c r="C118" i="76" s="1"/>
  <c r="E118" i="76" s="1"/>
  <c r="H118" i="76" s="1"/>
  <c r="C118" i="77" s="1"/>
  <c r="E118" i="77" s="1"/>
  <c r="H118" i="77" s="1"/>
  <c r="C118" i="78" s="1"/>
  <c r="E118" i="78" s="1"/>
  <c r="H118" i="78" s="1"/>
  <c r="C118" i="79" s="1"/>
  <c r="E118" i="79" s="1"/>
  <c r="H118" i="79" s="1"/>
  <c r="C118" i="80" s="1"/>
  <c r="E118" i="80" s="1"/>
  <c r="H118" i="80" s="1"/>
  <c r="C119" i="75"/>
  <c r="E119" i="75" s="1"/>
  <c r="H119" i="75" s="1"/>
  <c r="C119" i="76" s="1"/>
  <c r="E119" i="76" s="1"/>
  <c r="H119" i="76" s="1"/>
  <c r="C119" i="77" s="1"/>
  <c r="E119" i="77" s="1"/>
  <c r="H119" i="77" s="1"/>
  <c r="C119" i="78" s="1"/>
  <c r="E119" i="78" s="1"/>
  <c r="H119" i="78" s="1"/>
  <c r="C119" i="79" s="1"/>
  <c r="E119" i="79" s="1"/>
  <c r="H119" i="79" s="1"/>
  <c r="C119" i="80" s="1"/>
  <c r="E119" i="80" s="1"/>
  <c r="H119" i="80" s="1"/>
  <c r="C192" i="75"/>
  <c r="E192" i="75" s="1"/>
  <c r="H192" i="75" s="1"/>
  <c r="C192" i="76" s="1"/>
  <c r="E192" i="76" s="1"/>
  <c r="H192" i="76" s="1"/>
  <c r="C192" i="77" s="1"/>
  <c r="E192" i="77" s="1"/>
  <c r="H192" i="77" s="1"/>
  <c r="C192" i="78" s="1"/>
  <c r="E192" i="78" s="1"/>
  <c r="H192" i="78" s="1"/>
  <c r="C192" i="79" s="1"/>
  <c r="E192" i="79" s="1"/>
  <c r="H192" i="79" s="1"/>
  <c r="C192" i="80" s="1"/>
  <c r="E192" i="80" s="1"/>
  <c r="H192" i="80" s="1"/>
  <c r="C144" i="75"/>
  <c r="E144" i="75" s="1"/>
  <c r="H144" i="75" s="1"/>
  <c r="C144" i="76" s="1"/>
  <c r="E144" i="76" s="1"/>
  <c r="H144" i="76" s="1"/>
  <c r="C144" i="77" s="1"/>
  <c r="E144" i="77" s="1"/>
  <c r="H144" i="77" s="1"/>
  <c r="C144" i="78" s="1"/>
  <c r="E144" i="78" s="1"/>
  <c r="H144" i="78" s="1"/>
  <c r="C144" i="79" s="1"/>
  <c r="E144" i="79" s="1"/>
  <c r="H144" i="79" s="1"/>
  <c r="C144" i="80" s="1"/>
  <c r="E144" i="80" s="1"/>
  <c r="H144" i="80" s="1"/>
  <c r="C121" i="75"/>
  <c r="E121" i="75" s="1"/>
  <c r="H121" i="75" s="1"/>
  <c r="C121" i="76" s="1"/>
  <c r="E121" i="76" s="1"/>
  <c r="H121" i="76" s="1"/>
  <c r="C121" i="77" s="1"/>
  <c r="E121" i="77" s="1"/>
  <c r="H121" i="77" s="1"/>
  <c r="C121" i="78" s="1"/>
  <c r="E121" i="78" s="1"/>
  <c r="H121" i="78" s="1"/>
  <c r="C121" i="79" s="1"/>
  <c r="E121" i="79" s="1"/>
  <c r="H121" i="79" s="1"/>
  <c r="C121" i="80" s="1"/>
  <c r="E121" i="80" s="1"/>
  <c r="H121" i="80" s="1"/>
  <c r="E165" i="8"/>
  <c r="C239" i="67"/>
  <c r="E239" i="67" s="1"/>
  <c r="H239" i="67" s="1"/>
  <c r="C173" i="81" l="1"/>
  <c r="E173" i="81" s="1"/>
  <c r="H173" i="81" s="1"/>
  <c r="C173" i="82" s="1"/>
  <c r="E173" i="82" s="1"/>
  <c r="H173" i="82" s="1"/>
  <c r="C173" i="83" s="1"/>
  <c r="E173" i="83" s="1"/>
  <c r="H173" i="83" s="1"/>
  <c r="C173" i="84" s="1"/>
  <c r="E173" i="84" s="1"/>
  <c r="H173" i="84" s="1"/>
  <c r="C173" i="85" s="1"/>
  <c r="E173" i="85" s="1"/>
  <c r="H173" i="85" s="1"/>
  <c r="C173" i="86" s="1"/>
  <c r="E173" i="86" s="1"/>
  <c r="H173" i="86" s="1"/>
  <c r="C173" i="87" s="1"/>
  <c r="E173" i="87" s="1"/>
  <c r="H173" i="87" s="1"/>
  <c r="C173" i="88" s="1"/>
  <c r="E173" i="88" s="1"/>
  <c r="H173" i="88" s="1"/>
  <c r="C173" i="89" s="1"/>
  <c r="E173" i="89" s="1"/>
  <c r="H173" i="89" s="1"/>
  <c r="C173" i="90" s="1"/>
  <c r="E173" i="90" s="1"/>
  <c r="H173" i="90" s="1"/>
  <c r="C173" i="91" s="1"/>
  <c r="E173" i="91" s="1"/>
  <c r="H173" i="91" s="1"/>
  <c r="C173" i="92" s="1"/>
  <c r="E173" i="92" s="1"/>
  <c r="H173" i="92" s="1"/>
  <c r="C173" i="93" s="1"/>
  <c r="E173" i="93" s="1"/>
  <c r="H173" i="93" s="1"/>
  <c r="C173" i="94" s="1"/>
  <c r="E173" i="94" s="1"/>
  <c r="H173" i="94" s="1"/>
  <c r="C173" i="95" s="1"/>
  <c r="E173" i="95" s="1"/>
  <c r="H173" i="95" s="1"/>
  <c r="C173" i="96" s="1"/>
  <c r="E173" i="96" s="1"/>
  <c r="H173" i="96" s="1"/>
  <c r="C119" i="81"/>
  <c r="E119" i="81" s="1"/>
  <c r="H119" i="81" s="1"/>
  <c r="C119" i="82" s="1"/>
  <c r="E119" i="82" s="1"/>
  <c r="H119" i="82" s="1"/>
  <c r="C119" i="83" s="1"/>
  <c r="E119" i="83" s="1"/>
  <c r="H119" i="83" s="1"/>
  <c r="C119" i="84" s="1"/>
  <c r="E119" i="84" s="1"/>
  <c r="H119" i="84" s="1"/>
  <c r="C119" i="85" s="1"/>
  <c r="E119" i="85" s="1"/>
  <c r="H119" i="85" s="1"/>
  <c r="C119" i="86" s="1"/>
  <c r="E119" i="86" s="1"/>
  <c r="H119" i="86" s="1"/>
  <c r="C119" i="87" s="1"/>
  <c r="E119" i="87" s="1"/>
  <c r="H119" i="87" s="1"/>
  <c r="C119" i="88" s="1"/>
  <c r="E119" i="88" s="1"/>
  <c r="H119" i="88" s="1"/>
  <c r="C119" i="89" s="1"/>
  <c r="E119" i="89" s="1"/>
  <c r="H119" i="89" s="1"/>
  <c r="C119" i="90" s="1"/>
  <c r="E119" i="90" s="1"/>
  <c r="H119" i="90" s="1"/>
  <c r="C119" i="91" s="1"/>
  <c r="E119" i="91" s="1"/>
  <c r="H119" i="91" s="1"/>
  <c r="C119" i="92" s="1"/>
  <c r="E119" i="92" s="1"/>
  <c r="H119" i="92" s="1"/>
  <c r="C119" i="93" s="1"/>
  <c r="E119" i="93" s="1"/>
  <c r="H119" i="93" s="1"/>
  <c r="C119" i="94" s="1"/>
  <c r="E119" i="94" s="1"/>
  <c r="H119" i="94" s="1"/>
  <c r="C119" i="95" s="1"/>
  <c r="E119" i="95" s="1"/>
  <c r="H119" i="95" s="1"/>
  <c r="C119" i="96" s="1"/>
  <c r="E119" i="96" s="1"/>
  <c r="H119" i="96" s="1"/>
  <c r="C246" i="81"/>
  <c r="E246" i="81" s="1"/>
  <c r="H246" i="81" s="1"/>
  <c r="C246" i="82" s="1"/>
  <c r="E246" i="82" s="1"/>
  <c r="H246" i="82" s="1"/>
  <c r="C246" i="83" s="1"/>
  <c r="E246" i="83" s="1"/>
  <c r="H246" i="83" s="1"/>
  <c r="C246" i="84" s="1"/>
  <c r="E246" i="84" s="1"/>
  <c r="H246" i="84" s="1"/>
  <c r="C246" i="85" s="1"/>
  <c r="E246" i="85" s="1"/>
  <c r="H246" i="85" s="1"/>
  <c r="C246" i="86" s="1"/>
  <c r="E246" i="86" s="1"/>
  <c r="H246" i="86" s="1"/>
  <c r="C246" i="87" s="1"/>
  <c r="E246" i="87" s="1"/>
  <c r="H246" i="87" s="1"/>
  <c r="C246" i="88" s="1"/>
  <c r="E246" i="88" s="1"/>
  <c r="H246" i="88" s="1"/>
  <c r="C246" i="89" s="1"/>
  <c r="E246" i="89" s="1"/>
  <c r="H246" i="89" s="1"/>
  <c r="C246" i="90" s="1"/>
  <c r="E246" i="90" s="1"/>
  <c r="H246" i="90" s="1"/>
  <c r="C246" i="91" s="1"/>
  <c r="E246" i="91" s="1"/>
  <c r="H246" i="91" s="1"/>
  <c r="C246" i="92" s="1"/>
  <c r="E246" i="92" s="1"/>
  <c r="H246" i="92" s="1"/>
  <c r="C246" i="93" s="1"/>
  <c r="E246" i="93" s="1"/>
  <c r="H246" i="93" s="1"/>
  <c r="C246" i="94" s="1"/>
  <c r="E246" i="94" s="1"/>
  <c r="H246" i="94" s="1"/>
  <c r="C246" i="95" s="1"/>
  <c r="E246" i="95" s="1"/>
  <c r="H246" i="95" s="1"/>
  <c r="C246" i="96" s="1"/>
  <c r="E246" i="96" s="1"/>
  <c r="H246" i="96" s="1"/>
  <c r="C121" i="81"/>
  <c r="E121" i="81" s="1"/>
  <c r="H121" i="81" s="1"/>
  <c r="C121" i="82" s="1"/>
  <c r="E121" i="82" s="1"/>
  <c r="H121" i="82" s="1"/>
  <c r="C121" i="83" s="1"/>
  <c r="E121" i="83" s="1"/>
  <c r="H121" i="83" s="1"/>
  <c r="C121" i="84" s="1"/>
  <c r="E121" i="84" s="1"/>
  <c r="H121" i="84" s="1"/>
  <c r="C121" i="85" s="1"/>
  <c r="E121" i="85" s="1"/>
  <c r="H121" i="85" s="1"/>
  <c r="C121" i="86" s="1"/>
  <c r="E121" i="86" s="1"/>
  <c r="H121" i="86" s="1"/>
  <c r="C121" i="87" s="1"/>
  <c r="E121" i="87" s="1"/>
  <c r="H121" i="87" s="1"/>
  <c r="C121" i="88" s="1"/>
  <c r="E121" i="88" s="1"/>
  <c r="H121" i="88" s="1"/>
  <c r="C121" i="89" s="1"/>
  <c r="E121" i="89" s="1"/>
  <c r="H121" i="89" s="1"/>
  <c r="C121" i="90" s="1"/>
  <c r="E121" i="90" s="1"/>
  <c r="H121" i="90" s="1"/>
  <c r="C121" i="91" s="1"/>
  <c r="E121" i="91" s="1"/>
  <c r="H121" i="91" s="1"/>
  <c r="C121" i="92" s="1"/>
  <c r="E121" i="92" s="1"/>
  <c r="H121" i="92" s="1"/>
  <c r="C121" i="93" s="1"/>
  <c r="E121" i="93" s="1"/>
  <c r="H121" i="93" s="1"/>
  <c r="C121" i="94" s="1"/>
  <c r="E121" i="94" s="1"/>
  <c r="H121" i="94" s="1"/>
  <c r="C121" i="95" s="1"/>
  <c r="E121" i="95" s="1"/>
  <c r="H121" i="95" s="1"/>
  <c r="C121" i="96" s="1"/>
  <c r="E121" i="96" s="1"/>
  <c r="H121" i="96" s="1"/>
  <c r="C152" i="81"/>
  <c r="E152" i="81" s="1"/>
  <c r="H152" i="81" s="1"/>
  <c r="C152" i="82" s="1"/>
  <c r="E152" i="82" s="1"/>
  <c r="H152" i="82" s="1"/>
  <c r="C152" i="83" s="1"/>
  <c r="E152" i="83" s="1"/>
  <c r="H152" i="83" s="1"/>
  <c r="C152" i="84" s="1"/>
  <c r="E152" i="84" s="1"/>
  <c r="H152" i="84" s="1"/>
  <c r="C152" i="85" s="1"/>
  <c r="E152" i="85" s="1"/>
  <c r="H152" i="85" s="1"/>
  <c r="C152" i="86" s="1"/>
  <c r="E152" i="86" s="1"/>
  <c r="H152" i="86" s="1"/>
  <c r="C152" i="87" s="1"/>
  <c r="E152" i="87" s="1"/>
  <c r="H152" i="87" s="1"/>
  <c r="C152" i="88" s="1"/>
  <c r="E152" i="88" s="1"/>
  <c r="H152" i="88" s="1"/>
  <c r="C152" i="89" s="1"/>
  <c r="E152" i="89" s="1"/>
  <c r="H152" i="89" s="1"/>
  <c r="C152" i="90" s="1"/>
  <c r="E152" i="90" s="1"/>
  <c r="H152" i="90" s="1"/>
  <c r="C152" i="91" s="1"/>
  <c r="E152" i="91" s="1"/>
  <c r="H152" i="91" s="1"/>
  <c r="C152" i="92" s="1"/>
  <c r="E152" i="92" s="1"/>
  <c r="H152" i="92" s="1"/>
  <c r="C152" i="93" s="1"/>
  <c r="E152" i="93" s="1"/>
  <c r="H152" i="93" s="1"/>
  <c r="C152" i="94" s="1"/>
  <c r="E152" i="94" s="1"/>
  <c r="H152" i="94" s="1"/>
  <c r="C152" i="95" s="1"/>
  <c r="E152" i="95" s="1"/>
  <c r="H152" i="95" s="1"/>
  <c r="C152" i="96" s="1"/>
  <c r="E152" i="96" s="1"/>
  <c r="H152" i="96" s="1"/>
  <c r="C165" i="81"/>
  <c r="E165" i="81" s="1"/>
  <c r="H165" i="81" s="1"/>
  <c r="C165" i="82" s="1"/>
  <c r="E165" i="82" s="1"/>
  <c r="H165" i="82" s="1"/>
  <c r="C165" i="83" s="1"/>
  <c r="E165" i="83" s="1"/>
  <c r="H165" i="83" s="1"/>
  <c r="C165" i="84" s="1"/>
  <c r="E165" i="84" s="1"/>
  <c r="H165" i="84" s="1"/>
  <c r="C165" i="85" s="1"/>
  <c r="E165" i="85" s="1"/>
  <c r="H165" i="85" s="1"/>
  <c r="C165" i="86" s="1"/>
  <c r="E165" i="86" s="1"/>
  <c r="H165" i="86" s="1"/>
  <c r="C165" i="87" s="1"/>
  <c r="E165" i="87" s="1"/>
  <c r="H165" i="87" s="1"/>
  <c r="C165" i="88" s="1"/>
  <c r="E165" i="88" s="1"/>
  <c r="H165" i="88" s="1"/>
  <c r="C165" i="89" s="1"/>
  <c r="E165" i="89" s="1"/>
  <c r="H165" i="89" s="1"/>
  <c r="C165" i="90" s="1"/>
  <c r="E165" i="90" s="1"/>
  <c r="H165" i="90" s="1"/>
  <c r="C165" i="91" s="1"/>
  <c r="E165" i="91" s="1"/>
  <c r="H165" i="91" s="1"/>
  <c r="C165" i="92" s="1"/>
  <c r="E165" i="92" s="1"/>
  <c r="H165" i="92" s="1"/>
  <c r="C165" i="93" s="1"/>
  <c r="E165" i="93" s="1"/>
  <c r="H165" i="93" s="1"/>
  <c r="C165" i="94" s="1"/>
  <c r="E165" i="94" s="1"/>
  <c r="H165" i="94" s="1"/>
  <c r="C165" i="95" s="1"/>
  <c r="E165" i="95" s="1"/>
  <c r="H165" i="95" s="1"/>
  <c r="C165" i="96" s="1"/>
  <c r="E165" i="96" s="1"/>
  <c r="H165" i="96" s="1"/>
  <c r="C174" i="81"/>
  <c r="E174" i="81" s="1"/>
  <c r="H174" i="81" s="1"/>
  <c r="C174" i="82" s="1"/>
  <c r="E174" i="82" s="1"/>
  <c r="H174" i="82" s="1"/>
  <c r="C174" i="83" s="1"/>
  <c r="E174" i="83" s="1"/>
  <c r="H174" i="83" s="1"/>
  <c r="C174" i="84" s="1"/>
  <c r="E174" i="84" s="1"/>
  <c r="H174" i="84" s="1"/>
  <c r="C174" i="85" s="1"/>
  <c r="E174" i="85" s="1"/>
  <c r="H174" i="85" s="1"/>
  <c r="C174" i="86" s="1"/>
  <c r="E174" i="86" s="1"/>
  <c r="H174" i="86" s="1"/>
  <c r="C174" i="87" s="1"/>
  <c r="E174" i="87" s="1"/>
  <c r="H174" i="87" s="1"/>
  <c r="C174" i="88" s="1"/>
  <c r="E174" i="88" s="1"/>
  <c r="H174" i="88" s="1"/>
  <c r="C174" i="89" s="1"/>
  <c r="E174" i="89" s="1"/>
  <c r="H174" i="89" s="1"/>
  <c r="C174" i="90" s="1"/>
  <c r="E174" i="90" s="1"/>
  <c r="H174" i="90" s="1"/>
  <c r="C174" i="91" s="1"/>
  <c r="E174" i="91" s="1"/>
  <c r="H174" i="91" s="1"/>
  <c r="C174" i="92" s="1"/>
  <c r="E174" i="92" s="1"/>
  <c r="H174" i="92" s="1"/>
  <c r="C174" i="93" s="1"/>
  <c r="E174" i="93" s="1"/>
  <c r="H174" i="93" s="1"/>
  <c r="C174" i="94" s="1"/>
  <c r="E174" i="94" s="1"/>
  <c r="H174" i="94" s="1"/>
  <c r="C174" i="95" s="1"/>
  <c r="E174" i="95" s="1"/>
  <c r="H174" i="95" s="1"/>
  <c r="C174" i="96" s="1"/>
  <c r="E174" i="96" s="1"/>
  <c r="H174" i="96" s="1"/>
  <c r="C159" i="81"/>
  <c r="E159" i="81" s="1"/>
  <c r="H159" i="81" s="1"/>
  <c r="C159" i="82" s="1"/>
  <c r="E159" i="82" s="1"/>
  <c r="H159" i="82" s="1"/>
  <c r="C159" i="83" s="1"/>
  <c r="E159" i="83" s="1"/>
  <c r="H159" i="83" s="1"/>
  <c r="C159" i="84" s="1"/>
  <c r="E159" i="84" s="1"/>
  <c r="H159" i="84" s="1"/>
  <c r="C159" i="85" s="1"/>
  <c r="E159" i="85" s="1"/>
  <c r="H159" i="85" s="1"/>
  <c r="C159" i="86" s="1"/>
  <c r="E159" i="86" s="1"/>
  <c r="H159" i="86" s="1"/>
  <c r="C159" i="87" s="1"/>
  <c r="E159" i="87" s="1"/>
  <c r="H159" i="87" s="1"/>
  <c r="C159" i="88" s="1"/>
  <c r="E159" i="88" s="1"/>
  <c r="H159" i="88" s="1"/>
  <c r="C159" i="89" s="1"/>
  <c r="E159" i="89" s="1"/>
  <c r="H159" i="89" s="1"/>
  <c r="C159" i="90" s="1"/>
  <c r="E159" i="90" s="1"/>
  <c r="H159" i="90" s="1"/>
  <c r="C159" i="91" s="1"/>
  <c r="E159" i="91" s="1"/>
  <c r="H159" i="91" s="1"/>
  <c r="C159" i="92" s="1"/>
  <c r="E159" i="92" s="1"/>
  <c r="H159" i="92" s="1"/>
  <c r="C159" i="93" s="1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04" i="81"/>
  <c r="E104" i="81" s="1"/>
  <c r="H104" i="81" s="1"/>
  <c r="C104" i="82" s="1"/>
  <c r="E104" i="82" s="1"/>
  <c r="H104" i="82" s="1"/>
  <c r="C104" i="83" s="1"/>
  <c r="E104" i="83" s="1"/>
  <c r="H104" i="83" s="1"/>
  <c r="C104" i="84" s="1"/>
  <c r="E104" i="84" s="1"/>
  <c r="H104" i="84" s="1"/>
  <c r="C104" i="85" s="1"/>
  <c r="E104" i="85" s="1"/>
  <c r="H104" i="85" s="1"/>
  <c r="C104" i="86" s="1"/>
  <c r="E104" i="86" s="1"/>
  <c r="H104" i="86" s="1"/>
  <c r="C104" i="87" s="1"/>
  <c r="E104" i="87" s="1"/>
  <c r="H104" i="87" s="1"/>
  <c r="C104" i="88" s="1"/>
  <c r="E104" i="88" s="1"/>
  <c r="H104" i="88" s="1"/>
  <c r="C104" i="89" s="1"/>
  <c r="E104" i="89" s="1"/>
  <c r="H104" i="89" s="1"/>
  <c r="C104" i="90" s="1"/>
  <c r="E104" i="90" s="1"/>
  <c r="H104" i="90" s="1"/>
  <c r="C104" i="91" s="1"/>
  <c r="E104" i="91" s="1"/>
  <c r="H104" i="91" s="1"/>
  <c r="C104" i="92" s="1"/>
  <c r="E104" i="92" s="1"/>
  <c r="H104" i="92" s="1"/>
  <c r="C104" i="93" s="1"/>
  <c r="E104" i="93" s="1"/>
  <c r="H104" i="93" s="1"/>
  <c r="C104" i="94" s="1"/>
  <c r="E104" i="94" s="1"/>
  <c r="H104" i="94" s="1"/>
  <c r="C104" i="95" s="1"/>
  <c r="E104" i="95" s="1"/>
  <c r="H104" i="95" s="1"/>
  <c r="C104" i="96" s="1"/>
  <c r="E104" i="96" s="1"/>
  <c r="H104" i="96" s="1"/>
  <c r="C92" i="81"/>
  <c r="E92" i="81" s="1"/>
  <c r="H92" i="81" s="1"/>
  <c r="C92" i="82" s="1"/>
  <c r="E92" i="82" s="1"/>
  <c r="H92" i="82" s="1"/>
  <c r="C92" i="83" s="1"/>
  <c r="E92" i="83" s="1"/>
  <c r="H92" i="83" s="1"/>
  <c r="C92" i="84" s="1"/>
  <c r="E92" i="84" s="1"/>
  <c r="H92" i="84" s="1"/>
  <c r="C92" i="85" s="1"/>
  <c r="E92" i="85" s="1"/>
  <c r="H92" i="85" s="1"/>
  <c r="C92" i="86" s="1"/>
  <c r="E92" i="86" s="1"/>
  <c r="H92" i="86" s="1"/>
  <c r="C92" i="87" s="1"/>
  <c r="E92" i="87" s="1"/>
  <c r="H92" i="87" s="1"/>
  <c r="C92" i="88" s="1"/>
  <c r="E92" i="88" s="1"/>
  <c r="H92" i="88" s="1"/>
  <c r="C92" i="89" s="1"/>
  <c r="E92" i="89" s="1"/>
  <c r="H92" i="89" s="1"/>
  <c r="C92" i="90" s="1"/>
  <c r="E92" i="90" s="1"/>
  <c r="H92" i="90" s="1"/>
  <c r="C92" i="91" s="1"/>
  <c r="E92" i="91" s="1"/>
  <c r="H92" i="91" s="1"/>
  <c r="C92" i="92" s="1"/>
  <c r="E92" i="92" s="1"/>
  <c r="H92" i="92" s="1"/>
  <c r="C92" i="93" s="1"/>
  <c r="E92" i="93" s="1"/>
  <c r="H92" i="93" s="1"/>
  <c r="C92" i="94" s="1"/>
  <c r="E92" i="94" s="1"/>
  <c r="H92" i="94" s="1"/>
  <c r="C92" i="95" s="1"/>
  <c r="E92" i="95" s="1"/>
  <c r="H92" i="95" s="1"/>
  <c r="C92" i="96" s="1"/>
  <c r="E92" i="96" s="1"/>
  <c r="H92" i="96" s="1"/>
  <c r="C120" i="81"/>
  <c r="E120" i="81" s="1"/>
  <c r="H120" i="81" s="1"/>
  <c r="C120" i="82" s="1"/>
  <c r="E120" i="82" s="1"/>
  <c r="H120" i="82" s="1"/>
  <c r="C120" i="83" s="1"/>
  <c r="E120" i="83" s="1"/>
  <c r="H120" i="83" s="1"/>
  <c r="C120" i="84" s="1"/>
  <c r="E120" i="84" s="1"/>
  <c r="H120" i="84" s="1"/>
  <c r="C120" i="85" s="1"/>
  <c r="E120" i="85" s="1"/>
  <c r="H120" i="85" s="1"/>
  <c r="C120" i="86" s="1"/>
  <c r="E120" i="86" s="1"/>
  <c r="H120" i="86" s="1"/>
  <c r="C120" i="87" s="1"/>
  <c r="E120" i="87" s="1"/>
  <c r="H120" i="87" s="1"/>
  <c r="C120" i="88" s="1"/>
  <c r="E120" i="88" s="1"/>
  <c r="H120" i="88" s="1"/>
  <c r="C120" i="89" s="1"/>
  <c r="E120" i="89" s="1"/>
  <c r="H120" i="89" s="1"/>
  <c r="C120" i="90" s="1"/>
  <c r="E120" i="90" s="1"/>
  <c r="H120" i="90" s="1"/>
  <c r="C120" i="91" s="1"/>
  <c r="E120" i="91" s="1"/>
  <c r="H120" i="91" s="1"/>
  <c r="C120" i="92" s="1"/>
  <c r="E120" i="92" s="1"/>
  <c r="H120" i="92" s="1"/>
  <c r="C120" i="93" s="1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C226" i="81"/>
  <c r="E226" i="81" s="1"/>
  <c r="H226" i="81" s="1"/>
  <c r="C226" i="82" s="1"/>
  <c r="E226" i="82" s="1"/>
  <c r="H226" i="82" s="1"/>
  <c r="C226" i="83" s="1"/>
  <c r="E226" i="83" s="1"/>
  <c r="H226" i="83" s="1"/>
  <c r="C226" i="84" s="1"/>
  <c r="E226" i="84" s="1"/>
  <c r="H226" i="84" s="1"/>
  <c r="C226" i="85" s="1"/>
  <c r="E226" i="85" s="1"/>
  <c r="H226" i="85" s="1"/>
  <c r="C226" i="86" s="1"/>
  <c r="E226" i="86" s="1"/>
  <c r="H226" i="86" s="1"/>
  <c r="C226" i="87" s="1"/>
  <c r="E226" i="87" s="1"/>
  <c r="H226" i="87" s="1"/>
  <c r="C226" i="88" s="1"/>
  <c r="E226" i="88" s="1"/>
  <c r="H226" i="88" s="1"/>
  <c r="C226" i="89" s="1"/>
  <c r="E226" i="89" s="1"/>
  <c r="H226" i="89" s="1"/>
  <c r="C226" i="90" s="1"/>
  <c r="E226" i="90" s="1"/>
  <c r="H226" i="90" s="1"/>
  <c r="C226" i="91" s="1"/>
  <c r="E226" i="91" s="1"/>
  <c r="H226" i="91" s="1"/>
  <c r="C226" i="92" s="1"/>
  <c r="E226" i="92" s="1"/>
  <c r="H226" i="92" s="1"/>
  <c r="C226" i="93" s="1"/>
  <c r="E226" i="93" s="1"/>
  <c r="H226" i="93" s="1"/>
  <c r="C226" i="94" s="1"/>
  <c r="E226" i="94" s="1"/>
  <c r="H226" i="94" s="1"/>
  <c r="C226" i="95" s="1"/>
  <c r="E226" i="95" s="1"/>
  <c r="H226" i="95" s="1"/>
  <c r="C226" i="96" s="1"/>
  <c r="E226" i="96" s="1"/>
  <c r="H226" i="96" s="1"/>
  <c r="C11" i="81"/>
  <c r="E11" i="81" s="1"/>
  <c r="H11" i="81" s="1"/>
  <c r="C11" i="82" s="1"/>
  <c r="E11" i="82" s="1"/>
  <c r="H11" i="82" s="1"/>
  <c r="C11" i="83" s="1"/>
  <c r="E11" i="83" s="1"/>
  <c r="H11" i="83" s="1"/>
  <c r="C11" i="84" s="1"/>
  <c r="E11" i="84" s="1"/>
  <c r="H11" i="84" s="1"/>
  <c r="C11" i="85" s="1"/>
  <c r="E11" i="85" s="1"/>
  <c r="H11" i="85" s="1"/>
  <c r="C11" i="86" s="1"/>
  <c r="E11" i="86" s="1"/>
  <c r="H11" i="86" s="1"/>
  <c r="C11" i="87" s="1"/>
  <c r="E11" i="87" s="1"/>
  <c r="H11" i="87" s="1"/>
  <c r="C11" i="88" s="1"/>
  <c r="E11" i="88" s="1"/>
  <c r="H11" i="88" s="1"/>
  <c r="C11" i="89" s="1"/>
  <c r="E11" i="89" s="1"/>
  <c r="H11" i="89" s="1"/>
  <c r="C11" i="90" s="1"/>
  <c r="E11" i="90" s="1"/>
  <c r="H11" i="90" s="1"/>
  <c r="C11" i="91" s="1"/>
  <c r="E11" i="91" s="1"/>
  <c r="H11" i="91" s="1"/>
  <c r="C11" i="92" s="1"/>
  <c r="E11" i="92" s="1"/>
  <c r="H11" i="92" s="1"/>
  <c r="C11" i="93" s="1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C158" i="81"/>
  <c r="E158" i="81" s="1"/>
  <c r="H158" i="81" s="1"/>
  <c r="C158" i="82" s="1"/>
  <c r="E158" i="82" s="1"/>
  <c r="H158" i="82" s="1"/>
  <c r="C158" i="83" s="1"/>
  <c r="E158" i="83" s="1"/>
  <c r="H158" i="83" s="1"/>
  <c r="C158" i="84" s="1"/>
  <c r="E158" i="84" s="1"/>
  <c r="H158" i="84" s="1"/>
  <c r="C158" i="85" s="1"/>
  <c r="E158" i="85" s="1"/>
  <c r="H158" i="85" s="1"/>
  <c r="C158" i="86" s="1"/>
  <c r="E158" i="86" s="1"/>
  <c r="H158" i="86" s="1"/>
  <c r="C158" i="87" s="1"/>
  <c r="E158" i="87" s="1"/>
  <c r="H158" i="87" s="1"/>
  <c r="C158" i="88" s="1"/>
  <c r="E158" i="88" s="1"/>
  <c r="H158" i="88" s="1"/>
  <c r="C158" i="89" s="1"/>
  <c r="E158" i="89" s="1"/>
  <c r="H158" i="89" s="1"/>
  <c r="C158" i="90" s="1"/>
  <c r="E158" i="90" s="1"/>
  <c r="H158" i="90" s="1"/>
  <c r="C158" i="91" s="1"/>
  <c r="E158" i="91" s="1"/>
  <c r="H158" i="91" s="1"/>
  <c r="C158" i="92" s="1"/>
  <c r="E158" i="92" s="1"/>
  <c r="H158" i="92" s="1"/>
  <c r="C158" i="93" s="1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238" i="81"/>
  <c r="E238" i="81" s="1"/>
  <c r="H238" i="81" s="1"/>
  <c r="C238" i="82" s="1"/>
  <c r="E238" i="82" s="1"/>
  <c r="H238" i="82" s="1"/>
  <c r="C238" i="83" s="1"/>
  <c r="E238" i="83" s="1"/>
  <c r="H238" i="83" s="1"/>
  <c r="C238" i="84" s="1"/>
  <c r="E238" i="84" s="1"/>
  <c r="H238" i="84" s="1"/>
  <c r="C238" i="85" s="1"/>
  <c r="E238" i="85" s="1"/>
  <c r="H238" i="85" s="1"/>
  <c r="C238" i="86" s="1"/>
  <c r="E238" i="86" s="1"/>
  <c r="H238" i="86" s="1"/>
  <c r="C238" i="87" s="1"/>
  <c r="E238" i="87" s="1"/>
  <c r="H238" i="87" s="1"/>
  <c r="C238" i="88" s="1"/>
  <c r="E238" i="88" s="1"/>
  <c r="H238" i="88" s="1"/>
  <c r="C238" i="89" s="1"/>
  <c r="E238" i="89" s="1"/>
  <c r="H238" i="89" s="1"/>
  <c r="C238" i="90" s="1"/>
  <c r="E238" i="90" s="1"/>
  <c r="H238" i="90" s="1"/>
  <c r="C238" i="91" s="1"/>
  <c r="E238" i="91" s="1"/>
  <c r="H238" i="91" s="1"/>
  <c r="C238" i="92" s="1"/>
  <c r="E238" i="92" s="1"/>
  <c r="H238" i="92" s="1"/>
  <c r="C238" i="93" s="1"/>
  <c r="E238" i="93" s="1"/>
  <c r="H238" i="93" s="1"/>
  <c r="C238" i="94" s="1"/>
  <c r="E238" i="94" s="1"/>
  <c r="H238" i="94" s="1"/>
  <c r="C238" i="95" s="1"/>
  <c r="E238" i="95" s="1"/>
  <c r="H238" i="95" s="1"/>
  <c r="C238" i="96" s="1"/>
  <c r="E238" i="96" s="1"/>
  <c r="H238" i="96" s="1"/>
  <c r="C144" i="81"/>
  <c r="E144" i="81" s="1"/>
  <c r="H144" i="81" s="1"/>
  <c r="C144" i="82" s="1"/>
  <c r="E144" i="82" s="1"/>
  <c r="H144" i="82" s="1"/>
  <c r="C144" i="83" s="1"/>
  <c r="E144" i="83" s="1"/>
  <c r="H144" i="83" s="1"/>
  <c r="C144" i="84" s="1"/>
  <c r="E144" i="84" s="1"/>
  <c r="H144" i="84" s="1"/>
  <c r="C144" i="85" s="1"/>
  <c r="E144" i="85" s="1"/>
  <c r="H144" i="85" s="1"/>
  <c r="C144" i="86" s="1"/>
  <c r="E144" i="86" s="1"/>
  <c r="H144" i="86" s="1"/>
  <c r="C144" i="87" s="1"/>
  <c r="E144" i="87" s="1"/>
  <c r="H144" i="87" s="1"/>
  <c r="C144" i="88" s="1"/>
  <c r="E144" i="88" s="1"/>
  <c r="H144" i="88" s="1"/>
  <c r="C144" i="89" s="1"/>
  <c r="E144" i="89" s="1"/>
  <c r="H144" i="89" s="1"/>
  <c r="C144" i="90" s="1"/>
  <c r="E144" i="90" s="1"/>
  <c r="H144" i="90" s="1"/>
  <c r="C144" i="91" s="1"/>
  <c r="E144" i="91" s="1"/>
  <c r="H144" i="91" s="1"/>
  <c r="C144" i="92" s="1"/>
  <c r="E144" i="92" s="1"/>
  <c r="H144" i="92" s="1"/>
  <c r="C144" i="93" s="1"/>
  <c r="E144" i="93" s="1"/>
  <c r="H144" i="93" s="1"/>
  <c r="C144" i="94" s="1"/>
  <c r="E144" i="94" s="1"/>
  <c r="H144" i="94" s="1"/>
  <c r="C144" i="95" s="1"/>
  <c r="E144" i="95" s="1"/>
  <c r="H144" i="95" s="1"/>
  <c r="C144" i="96" s="1"/>
  <c r="E144" i="96" s="1"/>
  <c r="H144" i="96" s="1"/>
  <c r="C128" i="81"/>
  <c r="E128" i="81" s="1"/>
  <c r="H128" i="81" s="1"/>
  <c r="C128" i="82" s="1"/>
  <c r="E128" i="82" s="1"/>
  <c r="H128" i="82" s="1"/>
  <c r="C128" i="83" s="1"/>
  <c r="E128" i="83" s="1"/>
  <c r="H128" i="83" s="1"/>
  <c r="C128" i="84" s="1"/>
  <c r="E128" i="84" s="1"/>
  <c r="H128" i="84" s="1"/>
  <c r="C128" i="85" s="1"/>
  <c r="E128" i="85" s="1"/>
  <c r="H128" i="85" s="1"/>
  <c r="C128" i="86" s="1"/>
  <c r="E128" i="86" s="1"/>
  <c r="H128" i="86" s="1"/>
  <c r="C128" i="87" s="1"/>
  <c r="E128" i="87" s="1"/>
  <c r="H128" i="87" s="1"/>
  <c r="C128" i="88" s="1"/>
  <c r="E128" i="88" s="1"/>
  <c r="H128" i="88" s="1"/>
  <c r="C128" i="89" s="1"/>
  <c r="E128" i="89" s="1"/>
  <c r="H128" i="89" s="1"/>
  <c r="C128" i="90" s="1"/>
  <c r="E128" i="90" s="1"/>
  <c r="H128" i="90" s="1"/>
  <c r="C128" i="91" s="1"/>
  <c r="E128" i="91" s="1"/>
  <c r="H128" i="91" s="1"/>
  <c r="C128" i="92" s="1"/>
  <c r="E128" i="92" s="1"/>
  <c r="H128" i="92" s="1"/>
  <c r="C128" i="93" s="1"/>
  <c r="E128" i="93" s="1"/>
  <c r="H128" i="93" s="1"/>
  <c r="C128" i="94" s="1"/>
  <c r="E128" i="94" s="1"/>
  <c r="H128" i="94" s="1"/>
  <c r="C128" i="95" s="1"/>
  <c r="E128" i="95" s="1"/>
  <c r="H128" i="95" s="1"/>
  <c r="C128" i="96" s="1"/>
  <c r="E128" i="96" s="1"/>
  <c r="H128" i="96" s="1"/>
  <c r="C126" i="81"/>
  <c r="E126" i="81" s="1"/>
  <c r="H126" i="81" s="1"/>
  <c r="C126" i="82" s="1"/>
  <c r="E126" i="82" s="1"/>
  <c r="H126" i="82" s="1"/>
  <c r="C126" i="83" s="1"/>
  <c r="E126" i="83" s="1"/>
  <c r="H126" i="83" s="1"/>
  <c r="C126" i="84" s="1"/>
  <c r="E126" i="84" s="1"/>
  <c r="H126" i="84" s="1"/>
  <c r="C126" i="85" s="1"/>
  <c r="E126" i="85" s="1"/>
  <c r="H126" i="85" s="1"/>
  <c r="C126" i="86" s="1"/>
  <c r="E126" i="86" s="1"/>
  <c r="H126" i="86" s="1"/>
  <c r="C126" i="87" s="1"/>
  <c r="E126" i="87" s="1"/>
  <c r="H126" i="87" s="1"/>
  <c r="C126" i="88" s="1"/>
  <c r="E126" i="88" s="1"/>
  <c r="H126" i="88" s="1"/>
  <c r="C126" i="89" s="1"/>
  <c r="E126" i="89" s="1"/>
  <c r="H126" i="89" s="1"/>
  <c r="C126" i="90" s="1"/>
  <c r="E126" i="90" s="1"/>
  <c r="H126" i="90" s="1"/>
  <c r="C126" i="91" s="1"/>
  <c r="E126" i="91" s="1"/>
  <c r="H126" i="91" s="1"/>
  <c r="C126" i="92" s="1"/>
  <c r="E126" i="92" s="1"/>
  <c r="H126" i="92" s="1"/>
  <c r="C126" i="93" s="1"/>
  <c r="E126" i="93" s="1"/>
  <c r="H126" i="93" s="1"/>
  <c r="C126" i="94" s="1"/>
  <c r="E126" i="94" s="1"/>
  <c r="H126" i="94" s="1"/>
  <c r="C126" i="95" s="1"/>
  <c r="E126" i="95" s="1"/>
  <c r="H126" i="95" s="1"/>
  <c r="C126" i="96" s="1"/>
  <c r="E126" i="96" s="1"/>
  <c r="H126" i="96" s="1"/>
  <c r="C218" i="81"/>
  <c r="E218" i="81" s="1"/>
  <c r="H218" i="81" s="1"/>
  <c r="C218" i="82" s="1"/>
  <c r="E218" i="82" s="1"/>
  <c r="H218" i="82" s="1"/>
  <c r="C218" i="83" s="1"/>
  <c r="E218" i="83" s="1"/>
  <c r="H218" i="83" s="1"/>
  <c r="C218" i="84" s="1"/>
  <c r="E218" i="84" s="1"/>
  <c r="H218" i="84" s="1"/>
  <c r="C218" i="85" s="1"/>
  <c r="E218" i="85" s="1"/>
  <c r="H218" i="85" s="1"/>
  <c r="C218" i="86" s="1"/>
  <c r="E218" i="86" s="1"/>
  <c r="H218" i="86" s="1"/>
  <c r="C218" i="87" s="1"/>
  <c r="E218" i="87" s="1"/>
  <c r="H218" i="87" s="1"/>
  <c r="C218" i="88" s="1"/>
  <c r="E218" i="88" s="1"/>
  <c r="H218" i="88" s="1"/>
  <c r="C218" i="89" s="1"/>
  <c r="E218" i="89" s="1"/>
  <c r="H218" i="89" s="1"/>
  <c r="C218" i="90" s="1"/>
  <c r="E218" i="90" s="1"/>
  <c r="H218" i="90" s="1"/>
  <c r="C218" i="91" s="1"/>
  <c r="E218" i="91" s="1"/>
  <c r="H218" i="91" s="1"/>
  <c r="C218" i="92" s="1"/>
  <c r="E218" i="92" s="1"/>
  <c r="H218" i="92" s="1"/>
  <c r="C218" i="93" s="1"/>
  <c r="E218" i="93" s="1"/>
  <c r="H218" i="93" s="1"/>
  <c r="C218" i="94" s="1"/>
  <c r="E218" i="94" s="1"/>
  <c r="H218" i="94" s="1"/>
  <c r="C218" i="95" s="1"/>
  <c r="E218" i="95" s="1"/>
  <c r="H218" i="95" s="1"/>
  <c r="C218" i="96" s="1"/>
  <c r="E218" i="96" s="1"/>
  <c r="H218" i="96" s="1"/>
  <c r="C193" i="81"/>
  <c r="E193" i="81" s="1"/>
  <c r="H193" i="81" s="1"/>
  <c r="C193" i="82" s="1"/>
  <c r="E193" i="82" s="1"/>
  <c r="H193" i="82" s="1"/>
  <c r="C193" i="83" s="1"/>
  <c r="E193" i="83" s="1"/>
  <c r="H193" i="83" s="1"/>
  <c r="C193" i="84" s="1"/>
  <c r="E193" i="84" s="1"/>
  <c r="H193" i="84" s="1"/>
  <c r="C193" i="85" s="1"/>
  <c r="E193" i="85" s="1"/>
  <c r="H193" i="85" s="1"/>
  <c r="C193" i="86" s="1"/>
  <c r="E193" i="86" s="1"/>
  <c r="H193" i="86" s="1"/>
  <c r="C193" i="87" s="1"/>
  <c r="E193" i="87" s="1"/>
  <c r="H193" i="87" s="1"/>
  <c r="C193" i="88" s="1"/>
  <c r="E193" i="88" s="1"/>
  <c r="H193" i="88" s="1"/>
  <c r="C193" i="89" s="1"/>
  <c r="E193" i="89" s="1"/>
  <c r="H193" i="89" s="1"/>
  <c r="C193" i="90" s="1"/>
  <c r="E193" i="90" s="1"/>
  <c r="H193" i="90" s="1"/>
  <c r="C193" i="91" s="1"/>
  <c r="E193" i="91" s="1"/>
  <c r="H193" i="91" s="1"/>
  <c r="C193" i="92" s="1"/>
  <c r="E193" i="92" s="1"/>
  <c r="H193" i="92" s="1"/>
  <c r="C193" i="93" s="1"/>
  <c r="E193" i="93" s="1"/>
  <c r="H193" i="93" s="1"/>
  <c r="C193" i="94" s="1"/>
  <c r="E193" i="94" s="1"/>
  <c r="H193" i="94" s="1"/>
  <c r="C193" i="95" s="1"/>
  <c r="E193" i="95" s="1"/>
  <c r="H193" i="95" s="1"/>
  <c r="C193" i="96" s="1"/>
  <c r="E193" i="96" s="1"/>
  <c r="H193" i="96" s="1"/>
  <c r="C167" i="81"/>
  <c r="E167" i="81" s="1"/>
  <c r="H167" i="81" s="1"/>
  <c r="C167" i="82" s="1"/>
  <c r="E167" i="82" s="1"/>
  <c r="H167" i="82" s="1"/>
  <c r="C167" i="83" s="1"/>
  <c r="E167" i="83" s="1"/>
  <c r="H167" i="83" s="1"/>
  <c r="C167" i="84" s="1"/>
  <c r="E167" i="84" s="1"/>
  <c r="H167" i="84" s="1"/>
  <c r="C167" i="85" s="1"/>
  <c r="E167" i="85" s="1"/>
  <c r="H167" i="85" s="1"/>
  <c r="C167" i="86" s="1"/>
  <c r="E167" i="86" s="1"/>
  <c r="H167" i="86" s="1"/>
  <c r="C167" i="87" s="1"/>
  <c r="E167" i="87" s="1"/>
  <c r="H167" i="87" s="1"/>
  <c r="C167" i="88" s="1"/>
  <c r="E167" i="88" s="1"/>
  <c r="H167" i="88" s="1"/>
  <c r="C167" i="89" s="1"/>
  <c r="E167" i="89" s="1"/>
  <c r="H167" i="89" s="1"/>
  <c r="C167" i="90" s="1"/>
  <c r="E167" i="90" s="1"/>
  <c r="H167" i="90" s="1"/>
  <c r="C167" i="91" s="1"/>
  <c r="E167" i="91" s="1"/>
  <c r="H167" i="91" s="1"/>
  <c r="C167" i="92" s="1"/>
  <c r="E167" i="92" s="1"/>
  <c r="H167" i="92" s="1"/>
  <c r="C167" i="93" s="1"/>
  <c r="E167" i="93" s="1"/>
  <c r="H167" i="93" s="1"/>
  <c r="C167" i="94" s="1"/>
  <c r="E167" i="94" s="1"/>
  <c r="H167" i="94" s="1"/>
  <c r="C167" i="95" s="1"/>
  <c r="E167" i="95" s="1"/>
  <c r="H167" i="95" s="1"/>
  <c r="C167" i="96" s="1"/>
  <c r="E167" i="96" s="1"/>
  <c r="H167" i="96" s="1"/>
  <c r="C249" i="81"/>
  <c r="E249" i="81" s="1"/>
  <c r="H249" i="81" s="1"/>
  <c r="C249" i="82" s="1"/>
  <c r="E249" i="82" s="1"/>
  <c r="H249" i="82" s="1"/>
  <c r="C249" i="83" s="1"/>
  <c r="E249" i="83" s="1"/>
  <c r="H249" i="83" s="1"/>
  <c r="C249" i="84" s="1"/>
  <c r="E249" i="84" s="1"/>
  <c r="H249" i="84" s="1"/>
  <c r="C249" i="85" s="1"/>
  <c r="E249" i="85" s="1"/>
  <c r="H249" i="85" s="1"/>
  <c r="C249" i="86" s="1"/>
  <c r="E249" i="86" s="1"/>
  <c r="H249" i="86" s="1"/>
  <c r="C249" i="87" s="1"/>
  <c r="E249" i="87" s="1"/>
  <c r="H249" i="87" s="1"/>
  <c r="C249" i="88" s="1"/>
  <c r="E249" i="88" s="1"/>
  <c r="H249" i="88" s="1"/>
  <c r="C249" i="89" s="1"/>
  <c r="E249" i="89" s="1"/>
  <c r="H249" i="89" s="1"/>
  <c r="C249" i="90" s="1"/>
  <c r="E249" i="90" s="1"/>
  <c r="H249" i="90" s="1"/>
  <c r="C249" i="91" s="1"/>
  <c r="E249" i="91" s="1"/>
  <c r="H249" i="91" s="1"/>
  <c r="C249" i="92" s="1"/>
  <c r="E249" i="92" s="1"/>
  <c r="H249" i="92" s="1"/>
  <c r="C249" i="93" s="1"/>
  <c r="E249" i="93" s="1"/>
  <c r="H249" i="93" s="1"/>
  <c r="C249" i="94" s="1"/>
  <c r="E249" i="94" s="1"/>
  <c r="H249" i="94" s="1"/>
  <c r="C249" i="95" s="1"/>
  <c r="E249" i="95" s="1"/>
  <c r="H249" i="95" s="1"/>
  <c r="C249" i="96" s="1"/>
  <c r="E249" i="96" s="1"/>
  <c r="H249" i="96" s="1"/>
  <c r="C164" i="81"/>
  <c r="E164" i="81" s="1"/>
  <c r="H164" i="81" s="1"/>
  <c r="C164" i="82" s="1"/>
  <c r="E164" i="82" s="1"/>
  <c r="H164" i="82" s="1"/>
  <c r="C164" i="83" s="1"/>
  <c r="E164" i="83" s="1"/>
  <c r="H164" i="83" s="1"/>
  <c r="C164" i="84" s="1"/>
  <c r="E164" i="84" s="1"/>
  <c r="H164" i="84" s="1"/>
  <c r="C164" i="85" s="1"/>
  <c r="E164" i="85" s="1"/>
  <c r="H164" i="85" s="1"/>
  <c r="C164" i="86" s="1"/>
  <c r="E164" i="86" s="1"/>
  <c r="H164" i="86" s="1"/>
  <c r="C164" i="87" s="1"/>
  <c r="E164" i="87" s="1"/>
  <c r="H164" i="87" s="1"/>
  <c r="C164" i="88" s="1"/>
  <c r="E164" i="88" s="1"/>
  <c r="H164" i="88" s="1"/>
  <c r="C164" i="89" s="1"/>
  <c r="E164" i="89" s="1"/>
  <c r="H164" i="89" s="1"/>
  <c r="C164" i="90" s="1"/>
  <c r="E164" i="90" s="1"/>
  <c r="H164" i="90" s="1"/>
  <c r="C164" i="91" s="1"/>
  <c r="E164" i="91" s="1"/>
  <c r="H164" i="91" s="1"/>
  <c r="C164" i="92" s="1"/>
  <c r="E164" i="92" s="1"/>
  <c r="H164" i="92" s="1"/>
  <c r="C164" i="93" s="1"/>
  <c r="E164" i="93" s="1"/>
  <c r="H164" i="93" s="1"/>
  <c r="C164" i="94" s="1"/>
  <c r="E164" i="94" s="1"/>
  <c r="H164" i="94" s="1"/>
  <c r="C164" i="95" s="1"/>
  <c r="E164" i="95" s="1"/>
  <c r="H164" i="95" s="1"/>
  <c r="C164" i="96" s="1"/>
  <c r="E164" i="96" s="1"/>
  <c r="H164" i="96" s="1"/>
  <c r="C192" i="81"/>
  <c r="E192" i="81" s="1"/>
  <c r="H192" i="81" s="1"/>
  <c r="C192" i="82" s="1"/>
  <c r="E192" i="82" s="1"/>
  <c r="H192" i="82" s="1"/>
  <c r="C192" i="83" s="1"/>
  <c r="E192" i="83" s="1"/>
  <c r="H192" i="83" s="1"/>
  <c r="C192" i="84" s="1"/>
  <c r="E192" i="84" s="1"/>
  <c r="H192" i="84" s="1"/>
  <c r="C192" i="85" s="1"/>
  <c r="E192" i="85" s="1"/>
  <c r="H192" i="85" s="1"/>
  <c r="C192" i="86" s="1"/>
  <c r="E192" i="86" s="1"/>
  <c r="H192" i="86" s="1"/>
  <c r="C192" i="87" s="1"/>
  <c r="E192" i="87" s="1"/>
  <c r="H192" i="87" s="1"/>
  <c r="C192" i="88" s="1"/>
  <c r="E192" i="88" s="1"/>
  <c r="H192" i="88" s="1"/>
  <c r="C192" i="89" s="1"/>
  <c r="E192" i="89" s="1"/>
  <c r="H192" i="89" s="1"/>
  <c r="C192" i="90" s="1"/>
  <c r="E192" i="90" s="1"/>
  <c r="H192" i="90" s="1"/>
  <c r="C192" i="91" s="1"/>
  <c r="E192" i="91" s="1"/>
  <c r="H192" i="91" s="1"/>
  <c r="C192" i="92" s="1"/>
  <c r="E192" i="92" s="1"/>
  <c r="H192" i="92" s="1"/>
  <c r="C192" i="93" s="1"/>
  <c r="E192" i="93" s="1"/>
  <c r="H192" i="93" s="1"/>
  <c r="C192" i="94" s="1"/>
  <c r="E192" i="94" s="1"/>
  <c r="H192" i="94" s="1"/>
  <c r="C192" i="95" s="1"/>
  <c r="E192" i="95" s="1"/>
  <c r="H192" i="95" s="1"/>
  <c r="C192" i="96" s="1"/>
  <c r="E192" i="96" s="1"/>
  <c r="H192" i="96" s="1"/>
  <c r="C123" i="81"/>
  <c r="E123" i="81" s="1"/>
  <c r="H123" i="81" s="1"/>
  <c r="C123" i="82" s="1"/>
  <c r="E123" i="82" s="1"/>
  <c r="H123" i="82" s="1"/>
  <c r="C123" i="83" s="1"/>
  <c r="E123" i="83" s="1"/>
  <c r="H123" i="83" s="1"/>
  <c r="C123" i="84" s="1"/>
  <c r="E123" i="84" s="1"/>
  <c r="H123" i="84" s="1"/>
  <c r="C123" i="85" s="1"/>
  <c r="E123" i="85" s="1"/>
  <c r="H123" i="85" s="1"/>
  <c r="C123" i="86" s="1"/>
  <c r="E123" i="86" s="1"/>
  <c r="H123" i="86" s="1"/>
  <c r="C123" i="87" s="1"/>
  <c r="E123" i="87" s="1"/>
  <c r="H123" i="87" s="1"/>
  <c r="C123" i="88" s="1"/>
  <c r="E123" i="88" s="1"/>
  <c r="H123" i="88" s="1"/>
  <c r="C123" i="89" s="1"/>
  <c r="E123" i="89" s="1"/>
  <c r="H123" i="89" s="1"/>
  <c r="C123" i="90" s="1"/>
  <c r="E123" i="90" s="1"/>
  <c r="H123" i="90" s="1"/>
  <c r="C123" i="91" s="1"/>
  <c r="E123" i="91" s="1"/>
  <c r="H123" i="91" s="1"/>
  <c r="C123" i="92" s="1"/>
  <c r="E123" i="92" s="1"/>
  <c r="H123" i="92" s="1"/>
  <c r="C123" i="93" s="1"/>
  <c r="E123" i="93" s="1"/>
  <c r="H123" i="93" s="1"/>
  <c r="C123" i="94" s="1"/>
  <c r="E123" i="94" s="1"/>
  <c r="H123" i="94" s="1"/>
  <c r="C123" i="95" s="1"/>
  <c r="E123" i="95" s="1"/>
  <c r="H123" i="95" s="1"/>
  <c r="C123" i="96" s="1"/>
  <c r="E123" i="96" s="1"/>
  <c r="H123" i="96" s="1"/>
  <c r="C127" i="81"/>
  <c r="E127" i="81" s="1"/>
  <c r="H127" i="81" s="1"/>
  <c r="C127" i="82" s="1"/>
  <c r="E127" i="82" s="1"/>
  <c r="H127" i="82" s="1"/>
  <c r="C127" i="83" s="1"/>
  <c r="E127" i="83" s="1"/>
  <c r="H127" i="83" s="1"/>
  <c r="C127" i="84" s="1"/>
  <c r="E127" i="84" s="1"/>
  <c r="H127" i="84" s="1"/>
  <c r="C127" i="85" s="1"/>
  <c r="E127" i="85" s="1"/>
  <c r="H127" i="85" s="1"/>
  <c r="C127" i="86" s="1"/>
  <c r="E127" i="86" s="1"/>
  <c r="H127" i="86" s="1"/>
  <c r="C127" i="87" s="1"/>
  <c r="E127" i="87" s="1"/>
  <c r="H127" i="87" s="1"/>
  <c r="C127" i="88" s="1"/>
  <c r="E127" i="88" s="1"/>
  <c r="H127" i="88" s="1"/>
  <c r="C127" i="89" s="1"/>
  <c r="E127" i="89" s="1"/>
  <c r="H127" i="89" s="1"/>
  <c r="C127" i="90" s="1"/>
  <c r="E127" i="90" s="1"/>
  <c r="H127" i="90" s="1"/>
  <c r="C127" i="91" s="1"/>
  <c r="E127" i="91" s="1"/>
  <c r="H127" i="91" s="1"/>
  <c r="C127" i="92" s="1"/>
  <c r="E127" i="92" s="1"/>
  <c r="H127" i="92" s="1"/>
  <c r="C127" i="93" s="1"/>
  <c r="E127" i="93" s="1"/>
  <c r="H127" i="93" s="1"/>
  <c r="C127" i="94" s="1"/>
  <c r="E127" i="94" s="1"/>
  <c r="H127" i="94" s="1"/>
  <c r="C127" i="95" s="1"/>
  <c r="E127" i="95" s="1"/>
  <c r="H127" i="95" s="1"/>
  <c r="C127" i="96" s="1"/>
  <c r="E127" i="96" s="1"/>
  <c r="H127" i="96" s="1"/>
  <c r="C169" i="81"/>
  <c r="E169" i="81" s="1"/>
  <c r="H169" i="81" s="1"/>
  <c r="C169" i="82" s="1"/>
  <c r="E169" i="82" s="1"/>
  <c r="H169" i="82" s="1"/>
  <c r="C169" i="83" s="1"/>
  <c r="E169" i="83" s="1"/>
  <c r="H169" i="83" s="1"/>
  <c r="C169" i="84" s="1"/>
  <c r="E169" i="84" s="1"/>
  <c r="H169" i="84" s="1"/>
  <c r="C169" i="85" s="1"/>
  <c r="E169" i="85" s="1"/>
  <c r="H169" i="85" s="1"/>
  <c r="C169" i="86" s="1"/>
  <c r="E169" i="86" s="1"/>
  <c r="H169" i="86" s="1"/>
  <c r="C169" i="87" s="1"/>
  <c r="E169" i="87" s="1"/>
  <c r="H169" i="87" s="1"/>
  <c r="C169" i="88" s="1"/>
  <c r="E169" i="88" s="1"/>
  <c r="H169" i="88" s="1"/>
  <c r="C169" i="89" s="1"/>
  <c r="E169" i="89" s="1"/>
  <c r="H169" i="89" s="1"/>
  <c r="C169" i="90" s="1"/>
  <c r="E169" i="90" s="1"/>
  <c r="H169" i="90" s="1"/>
  <c r="C169" i="91" s="1"/>
  <c r="E169" i="91" s="1"/>
  <c r="H169" i="91" s="1"/>
  <c r="C169" i="92" s="1"/>
  <c r="E169" i="92" s="1"/>
  <c r="H169" i="92" s="1"/>
  <c r="C169" i="93" s="1"/>
  <c r="E169" i="93" s="1"/>
  <c r="H169" i="93" s="1"/>
  <c r="C169" i="94" s="1"/>
  <c r="E169" i="94" s="1"/>
  <c r="H169" i="94" s="1"/>
  <c r="C169" i="95" s="1"/>
  <c r="E169" i="95" s="1"/>
  <c r="H169" i="95" s="1"/>
  <c r="C169" i="96" s="1"/>
  <c r="E169" i="96" s="1"/>
  <c r="H169" i="96" s="1"/>
  <c r="C91" i="81"/>
  <c r="E91" i="81" s="1"/>
  <c r="H91" i="81" s="1"/>
  <c r="C91" i="82" s="1"/>
  <c r="E91" i="82" s="1"/>
  <c r="H91" i="82" s="1"/>
  <c r="C91" i="83" s="1"/>
  <c r="E91" i="83" s="1"/>
  <c r="H91" i="83" s="1"/>
  <c r="C91" i="84" s="1"/>
  <c r="E91" i="84" s="1"/>
  <c r="H91" i="84" s="1"/>
  <c r="C91" i="85" s="1"/>
  <c r="E91" i="85" s="1"/>
  <c r="H91" i="85" s="1"/>
  <c r="C91" i="86" s="1"/>
  <c r="E91" i="86" s="1"/>
  <c r="H91" i="86" s="1"/>
  <c r="C91" i="87" s="1"/>
  <c r="E91" i="87" s="1"/>
  <c r="H91" i="87" s="1"/>
  <c r="C91" i="88" s="1"/>
  <c r="E91" i="88" s="1"/>
  <c r="H91" i="88" s="1"/>
  <c r="C91" i="89" s="1"/>
  <c r="E91" i="89" s="1"/>
  <c r="H91" i="89" s="1"/>
  <c r="C91" i="90" s="1"/>
  <c r="E91" i="90" s="1"/>
  <c r="H91" i="90" s="1"/>
  <c r="C91" i="91" s="1"/>
  <c r="E91" i="91" s="1"/>
  <c r="H91" i="91" s="1"/>
  <c r="C91" i="92" s="1"/>
  <c r="E91" i="92" s="1"/>
  <c r="H91" i="92" s="1"/>
  <c r="C91" i="93" s="1"/>
  <c r="E91" i="93" s="1"/>
  <c r="H91" i="93" s="1"/>
  <c r="C91" i="94" s="1"/>
  <c r="E91" i="94" s="1"/>
  <c r="H91" i="94" s="1"/>
  <c r="C91" i="95" s="1"/>
  <c r="E91" i="95" s="1"/>
  <c r="H91" i="95" s="1"/>
  <c r="C91" i="96" s="1"/>
  <c r="E91" i="96" s="1"/>
  <c r="H91" i="96" s="1"/>
  <c r="C12" i="81"/>
  <c r="E12" i="81" s="1"/>
  <c r="H12" i="81" s="1"/>
  <c r="C12" i="82" s="1"/>
  <c r="E12" i="82" s="1"/>
  <c r="H12" i="82" s="1"/>
  <c r="C12" i="83" s="1"/>
  <c r="E12" i="83" s="1"/>
  <c r="H12" i="83" s="1"/>
  <c r="C12" i="84" s="1"/>
  <c r="E12" i="84" s="1"/>
  <c r="H12" i="84" s="1"/>
  <c r="C12" i="85" s="1"/>
  <c r="E12" i="85" s="1"/>
  <c r="H12" i="85" s="1"/>
  <c r="C12" i="86" s="1"/>
  <c r="E12" i="86" s="1"/>
  <c r="H12" i="86" s="1"/>
  <c r="C12" i="87" s="1"/>
  <c r="E12" i="87" s="1"/>
  <c r="H12" i="87" s="1"/>
  <c r="C12" i="88" s="1"/>
  <c r="E12" i="88" s="1"/>
  <c r="H12" i="88" s="1"/>
  <c r="C12" i="89" s="1"/>
  <c r="E12" i="89" s="1"/>
  <c r="H12" i="89" s="1"/>
  <c r="C12" i="90" s="1"/>
  <c r="E12" i="90" s="1"/>
  <c r="H12" i="90" s="1"/>
  <c r="C12" i="91" s="1"/>
  <c r="E12" i="91" s="1"/>
  <c r="H12" i="91" s="1"/>
  <c r="C12" i="92" s="1"/>
  <c r="E12" i="92" s="1"/>
  <c r="H12" i="92" s="1"/>
  <c r="C12" i="93" s="1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153" i="81"/>
  <c r="E153" i="81" s="1"/>
  <c r="H153" i="81" s="1"/>
  <c r="C153" i="82" s="1"/>
  <c r="E153" i="82" s="1"/>
  <c r="H153" i="82" s="1"/>
  <c r="C153" i="83" s="1"/>
  <c r="E153" i="83" s="1"/>
  <c r="H153" i="83" s="1"/>
  <c r="C153" i="84" s="1"/>
  <c r="E153" i="84" s="1"/>
  <c r="H153" i="84" s="1"/>
  <c r="C153" i="85" s="1"/>
  <c r="E153" i="85" s="1"/>
  <c r="H153" i="85" s="1"/>
  <c r="C153" i="86" s="1"/>
  <c r="E153" i="86" s="1"/>
  <c r="H153" i="86" s="1"/>
  <c r="C153" i="87" s="1"/>
  <c r="E153" i="87" s="1"/>
  <c r="H153" i="87" s="1"/>
  <c r="C153" i="88" s="1"/>
  <c r="E153" i="88" s="1"/>
  <c r="H153" i="88" s="1"/>
  <c r="C153" i="89" s="1"/>
  <c r="E153" i="89" s="1"/>
  <c r="H153" i="89" s="1"/>
  <c r="C153" i="90" s="1"/>
  <c r="E153" i="90" s="1"/>
  <c r="H153" i="90" s="1"/>
  <c r="C153" i="91" s="1"/>
  <c r="E153" i="91" s="1"/>
  <c r="H153" i="91" s="1"/>
  <c r="C153" i="92" s="1"/>
  <c r="E153" i="92" s="1"/>
  <c r="H153" i="92" s="1"/>
  <c r="C153" i="93" s="1"/>
  <c r="E153" i="93" s="1"/>
  <c r="H153" i="93" s="1"/>
  <c r="C153" i="94" s="1"/>
  <c r="E153" i="94" s="1"/>
  <c r="H153" i="94" s="1"/>
  <c r="C153" i="95" s="1"/>
  <c r="E153" i="95" s="1"/>
  <c r="H153" i="95" s="1"/>
  <c r="C153" i="96" s="1"/>
  <c r="E153" i="96" s="1"/>
  <c r="H153" i="96" s="1"/>
  <c r="C247" i="81"/>
  <c r="E247" i="81" s="1"/>
  <c r="H247" i="81" s="1"/>
  <c r="C247" i="82" s="1"/>
  <c r="E247" i="82" s="1"/>
  <c r="H247" i="82" s="1"/>
  <c r="C247" i="83" s="1"/>
  <c r="E247" i="83" s="1"/>
  <c r="H247" i="83" s="1"/>
  <c r="C247" i="84" s="1"/>
  <c r="E247" i="84" s="1"/>
  <c r="H247" i="84" s="1"/>
  <c r="C247" i="85" s="1"/>
  <c r="E247" i="85" s="1"/>
  <c r="H247" i="85" s="1"/>
  <c r="C247" i="86" s="1"/>
  <c r="E247" i="86" s="1"/>
  <c r="H247" i="86" s="1"/>
  <c r="C247" i="87" s="1"/>
  <c r="E247" i="87" s="1"/>
  <c r="H247" i="87" s="1"/>
  <c r="C247" i="88" s="1"/>
  <c r="E247" i="88" s="1"/>
  <c r="H247" i="88" s="1"/>
  <c r="C247" i="89" s="1"/>
  <c r="E247" i="89" s="1"/>
  <c r="H247" i="89" s="1"/>
  <c r="C247" i="90" s="1"/>
  <c r="E247" i="90" s="1"/>
  <c r="H247" i="90" s="1"/>
  <c r="C247" i="91" s="1"/>
  <c r="E247" i="91" s="1"/>
  <c r="H247" i="91" s="1"/>
  <c r="C247" i="92" s="1"/>
  <c r="E247" i="92" s="1"/>
  <c r="H247" i="92" s="1"/>
  <c r="C247" i="93" s="1"/>
  <c r="E247" i="93" s="1"/>
  <c r="H247" i="93" s="1"/>
  <c r="C247" i="94" s="1"/>
  <c r="E247" i="94" s="1"/>
  <c r="H247" i="94" s="1"/>
  <c r="C247" i="95" s="1"/>
  <c r="E247" i="95" s="1"/>
  <c r="H247" i="95" s="1"/>
  <c r="C247" i="96" s="1"/>
  <c r="E247" i="96" s="1"/>
  <c r="H247" i="96" s="1"/>
  <c r="C118" i="81"/>
  <c r="E118" i="81" s="1"/>
  <c r="H118" i="81" s="1"/>
  <c r="C118" i="82" s="1"/>
  <c r="E118" i="82" s="1"/>
  <c r="H118" i="82" s="1"/>
  <c r="C118" i="83" s="1"/>
  <c r="E118" i="83" s="1"/>
  <c r="H118" i="83" s="1"/>
  <c r="C118" i="84" s="1"/>
  <c r="E118" i="84" s="1"/>
  <c r="H118" i="84" s="1"/>
  <c r="C118" i="85" s="1"/>
  <c r="E118" i="85" s="1"/>
  <c r="H118" i="85" s="1"/>
  <c r="C118" i="86" s="1"/>
  <c r="E118" i="86" s="1"/>
  <c r="H118" i="86" s="1"/>
  <c r="C118" i="87" s="1"/>
  <c r="E118" i="87" s="1"/>
  <c r="H118" i="87" s="1"/>
  <c r="C118" i="88" s="1"/>
  <c r="E118" i="88" s="1"/>
  <c r="H118" i="88" s="1"/>
  <c r="C118" i="89" s="1"/>
  <c r="E118" i="89" s="1"/>
  <c r="H118" i="89" s="1"/>
  <c r="C118" i="90" s="1"/>
  <c r="E118" i="90" s="1"/>
  <c r="H118" i="90" s="1"/>
  <c r="C118" i="91" s="1"/>
  <c r="E118" i="91" s="1"/>
  <c r="H118" i="91" s="1"/>
  <c r="C118" i="92" s="1"/>
  <c r="E118" i="92" s="1"/>
  <c r="H118" i="92" s="1"/>
  <c r="C118" i="93" s="1"/>
  <c r="E118" i="93" s="1"/>
  <c r="H118" i="93" s="1"/>
  <c r="C118" i="94" s="1"/>
  <c r="E118" i="94" s="1"/>
  <c r="H118" i="94" s="1"/>
  <c r="C118" i="95" s="1"/>
  <c r="E118" i="95" s="1"/>
  <c r="H118" i="95" s="1"/>
  <c r="C118" i="96" s="1"/>
  <c r="E118" i="96" s="1"/>
  <c r="H118" i="96" s="1"/>
  <c r="C87" i="81"/>
  <c r="E87" i="81" s="1"/>
  <c r="H87" i="81" s="1"/>
  <c r="C87" i="82" s="1"/>
  <c r="E87" i="82" s="1"/>
  <c r="H87" i="82" s="1"/>
  <c r="C87" i="83" s="1"/>
  <c r="E87" i="83" s="1"/>
  <c r="H87" i="83" s="1"/>
  <c r="C87" i="84" s="1"/>
  <c r="E87" i="84" s="1"/>
  <c r="H87" i="84" s="1"/>
  <c r="C87" i="85" s="1"/>
  <c r="E87" i="85" s="1"/>
  <c r="H87" i="85" s="1"/>
  <c r="C87" i="86" s="1"/>
  <c r="E87" i="86" s="1"/>
  <c r="H87" i="86" s="1"/>
  <c r="C87" i="87" s="1"/>
  <c r="E87" i="87" s="1"/>
  <c r="H87" i="87" s="1"/>
  <c r="C87" i="88" s="1"/>
  <c r="E87" i="88" s="1"/>
  <c r="H87" i="88" s="1"/>
  <c r="C87" i="89" s="1"/>
  <c r="E87" i="89" s="1"/>
  <c r="H87" i="89" s="1"/>
  <c r="C87" i="90" s="1"/>
  <c r="E87" i="90" s="1"/>
  <c r="H87" i="90" s="1"/>
  <c r="C87" i="91" s="1"/>
  <c r="E87" i="91" s="1"/>
  <c r="H87" i="91" s="1"/>
  <c r="C87" i="92" s="1"/>
  <c r="E87" i="92" s="1"/>
  <c r="H87" i="92" s="1"/>
  <c r="C87" i="93" s="1"/>
  <c r="E87" i="93" s="1"/>
  <c r="H87" i="93" s="1"/>
  <c r="C87" i="94" s="1"/>
  <c r="E87" i="94" s="1"/>
  <c r="H87" i="94" s="1"/>
  <c r="C87" i="95" s="1"/>
  <c r="E87" i="95" s="1"/>
  <c r="H87" i="95" s="1"/>
  <c r="C87" i="96" s="1"/>
  <c r="E87" i="96" s="1"/>
  <c r="H87" i="96" s="1"/>
  <c r="C147" i="81"/>
  <c r="E147" i="81" s="1"/>
  <c r="H147" i="81" s="1"/>
  <c r="C147" i="82" s="1"/>
  <c r="E147" i="82" s="1"/>
  <c r="H147" i="82" s="1"/>
  <c r="C147" i="83" s="1"/>
  <c r="E147" i="83" s="1"/>
  <c r="H147" i="83" s="1"/>
  <c r="C147" i="84" s="1"/>
  <c r="E147" i="84" s="1"/>
  <c r="H147" i="84" s="1"/>
  <c r="C147" i="85" s="1"/>
  <c r="E147" i="85" s="1"/>
  <c r="H147" i="85" s="1"/>
  <c r="C147" i="86" s="1"/>
  <c r="E147" i="86" s="1"/>
  <c r="H147" i="86" s="1"/>
  <c r="C147" i="87" s="1"/>
  <c r="E147" i="87" s="1"/>
  <c r="H147" i="87" s="1"/>
  <c r="C147" i="88" s="1"/>
  <c r="E147" i="88" s="1"/>
  <c r="H147" i="88" s="1"/>
  <c r="C147" i="89" s="1"/>
  <c r="E147" i="89" s="1"/>
  <c r="H147" i="89" s="1"/>
  <c r="C147" i="90" s="1"/>
  <c r="E147" i="90" s="1"/>
  <c r="H147" i="90" s="1"/>
  <c r="C147" i="91" s="1"/>
  <c r="E147" i="91" s="1"/>
  <c r="H147" i="91" s="1"/>
  <c r="C147" i="92" s="1"/>
  <c r="E147" i="92" s="1"/>
  <c r="H147" i="92" s="1"/>
  <c r="C147" i="93" s="1"/>
  <c r="E147" i="93" s="1"/>
  <c r="H147" i="93" s="1"/>
  <c r="C147" i="94" s="1"/>
  <c r="E147" i="94" s="1"/>
  <c r="H147" i="94" s="1"/>
  <c r="C147" i="95" s="1"/>
  <c r="E147" i="95" s="1"/>
  <c r="H147" i="95" s="1"/>
  <c r="C147" i="96" s="1"/>
  <c r="E147" i="96" s="1"/>
  <c r="H147" i="96" s="1"/>
  <c r="C166" i="81"/>
  <c r="E166" i="81" s="1"/>
  <c r="H166" i="81" s="1"/>
  <c r="C166" i="82" s="1"/>
  <c r="E166" i="82" s="1"/>
  <c r="H166" i="82" s="1"/>
  <c r="C166" i="83" s="1"/>
  <c r="E166" i="83" s="1"/>
  <c r="H166" i="83" s="1"/>
  <c r="C166" i="84" s="1"/>
  <c r="E166" i="84" s="1"/>
  <c r="H166" i="84" s="1"/>
  <c r="C166" i="85" s="1"/>
  <c r="E166" i="85" s="1"/>
  <c r="H166" i="85" s="1"/>
  <c r="C166" i="86" s="1"/>
  <c r="E166" i="86" s="1"/>
  <c r="H166" i="86" s="1"/>
  <c r="C166" i="87" s="1"/>
  <c r="E166" i="87" s="1"/>
  <c r="H166" i="87" s="1"/>
  <c r="C166" i="88" s="1"/>
  <c r="E166" i="88" s="1"/>
  <c r="H166" i="88" s="1"/>
  <c r="C166" i="89" s="1"/>
  <c r="E166" i="89" s="1"/>
  <c r="H166" i="89" s="1"/>
  <c r="C166" i="90" s="1"/>
  <c r="E166" i="90" s="1"/>
  <c r="H166" i="90" s="1"/>
  <c r="C166" i="91" s="1"/>
  <c r="E166" i="91" s="1"/>
  <c r="H166" i="91" s="1"/>
  <c r="C166" i="92" s="1"/>
  <c r="E166" i="92" s="1"/>
  <c r="H166" i="92" s="1"/>
  <c r="C166" i="93" s="1"/>
  <c r="E166" i="93" s="1"/>
  <c r="H166" i="93" s="1"/>
  <c r="C166" i="94" s="1"/>
  <c r="E166" i="94" s="1"/>
  <c r="H166" i="94" s="1"/>
  <c r="C166" i="95" s="1"/>
  <c r="E166" i="95" s="1"/>
  <c r="H166" i="95" s="1"/>
  <c r="C166" i="96" s="1"/>
  <c r="E166" i="96" s="1"/>
  <c r="H166" i="96" s="1"/>
  <c r="C156" i="81"/>
  <c r="E156" i="81" s="1"/>
  <c r="H156" i="81" s="1"/>
  <c r="C156" i="82" s="1"/>
  <c r="E156" i="82" s="1"/>
  <c r="H156" i="82" s="1"/>
  <c r="C156" i="83" s="1"/>
  <c r="E156" i="83" s="1"/>
  <c r="H156" i="83" s="1"/>
  <c r="C156" i="84" s="1"/>
  <c r="E156" i="84" s="1"/>
  <c r="H156" i="84" s="1"/>
  <c r="C156" i="85" s="1"/>
  <c r="E156" i="85" s="1"/>
  <c r="H156" i="85" s="1"/>
  <c r="C156" i="86" s="1"/>
  <c r="E156" i="86" s="1"/>
  <c r="H156" i="86" s="1"/>
  <c r="C156" i="87" s="1"/>
  <c r="E156" i="87" s="1"/>
  <c r="H156" i="87" s="1"/>
  <c r="C156" i="88" s="1"/>
  <c r="E156" i="88" s="1"/>
  <c r="H156" i="88" s="1"/>
  <c r="C156" i="89" s="1"/>
  <c r="E156" i="89" s="1"/>
  <c r="H156" i="89" s="1"/>
  <c r="C156" i="90" s="1"/>
  <c r="E156" i="90" s="1"/>
  <c r="H156" i="90" s="1"/>
  <c r="C156" i="91" s="1"/>
  <c r="E156" i="91" s="1"/>
  <c r="H156" i="91" s="1"/>
  <c r="C156" i="92" s="1"/>
  <c r="E156" i="92" s="1"/>
  <c r="H156" i="92" s="1"/>
  <c r="C156" i="93" s="1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168" i="81"/>
  <c r="E168" i="81" s="1"/>
  <c r="H168" i="81" s="1"/>
  <c r="C168" i="82" s="1"/>
  <c r="E168" i="82" s="1"/>
  <c r="H168" i="82" s="1"/>
  <c r="C168" i="83" s="1"/>
  <c r="E168" i="83" s="1"/>
  <c r="H168" i="83" s="1"/>
  <c r="C168" i="84" s="1"/>
  <c r="E168" i="84" s="1"/>
  <c r="H168" i="84" s="1"/>
  <c r="C168" i="85" s="1"/>
  <c r="E168" i="85" s="1"/>
  <c r="H168" i="85" s="1"/>
  <c r="C168" i="86" s="1"/>
  <c r="E168" i="86" s="1"/>
  <c r="H168" i="86" s="1"/>
  <c r="C168" i="87" s="1"/>
  <c r="E168" i="87" s="1"/>
  <c r="H168" i="87" s="1"/>
  <c r="C168" i="88" s="1"/>
  <c r="E168" i="88" s="1"/>
  <c r="H168" i="88" s="1"/>
  <c r="C168" i="89" s="1"/>
  <c r="E168" i="89" s="1"/>
  <c r="H168" i="89" s="1"/>
  <c r="C168" i="90" s="1"/>
  <c r="E168" i="90" s="1"/>
  <c r="H168" i="90" s="1"/>
  <c r="C168" i="91" s="1"/>
  <c r="E168" i="91" s="1"/>
  <c r="H168" i="91" s="1"/>
  <c r="C168" i="92" s="1"/>
  <c r="E168" i="92" s="1"/>
  <c r="H168" i="92" s="1"/>
  <c r="C168" i="93" s="1"/>
  <c r="E168" i="93" s="1"/>
  <c r="H168" i="93" s="1"/>
  <c r="C168" i="94" s="1"/>
  <c r="E168" i="94" s="1"/>
  <c r="H168" i="94" s="1"/>
  <c r="C168" i="95" s="1"/>
  <c r="E168" i="95" s="1"/>
  <c r="H168" i="95" s="1"/>
  <c r="C168" i="96" s="1"/>
  <c r="E168" i="96" s="1"/>
  <c r="H168" i="96" s="1"/>
  <c r="C154" i="81"/>
  <c r="E154" i="81" s="1"/>
  <c r="H154" i="81" s="1"/>
  <c r="C154" i="82" s="1"/>
  <c r="E154" i="82" s="1"/>
  <c r="H154" i="82" s="1"/>
  <c r="C154" i="83" s="1"/>
  <c r="E154" i="83" s="1"/>
  <c r="H154" i="83" s="1"/>
  <c r="C154" i="84" s="1"/>
  <c r="E154" i="84" s="1"/>
  <c r="H154" i="84" s="1"/>
  <c r="C154" i="85" s="1"/>
  <c r="E154" i="85" s="1"/>
  <c r="H154" i="85" s="1"/>
  <c r="C154" i="86" s="1"/>
  <c r="E154" i="86" s="1"/>
  <c r="H154" i="86" s="1"/>
  <c r="C154" i="87" s="1"/>
  <c r="E154" i="87" s="1"/>
  <c r="H154" i="87" s="1"/>
  <c r="C154" i="88" s="1"/>
  <c r="E154" i="88" s="1"/>
  <c r="H154" i="88" s="1"/>
  <c r="C154" i="89" s="1"/>
  <c r="E154" i="89" s="1"/>
  <c r="H154" i="89" s="1"/>
  <c r="C154" i="90" s="1"/>
  <c r="E154" i="90" s="1"/>
  <c r="H154" i="90" s="1"/>
  <c r="C154" i="91" s="1"/>
  <c r="E154" i="91" s="1"/>
  <c r="H154" i="91" s="1"/>
  <c r="C154" i="92" s="1"/>
  <c r="E154" i="92" s="1"/>
  <c r="H154" i="92" s="1"/>
  <c r="C154" i="93" s="1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175" i="81"/>
  <c r="E175" i="81" s="1"/>
  <c r="H175" i="81" s="1"/>
  <c r="C175" i="82" s="1"/>
  <c r="E175" i="82" s="1"/>
  <c r="H175" i="82" s="1"/>
  <c r="C175" i="83" s="1"/>
  <c r="E175" i="83" s="1"/>
  <c r="H175" i="83" s="1"/>
  <c r="C175" i="84" s="1"/>
  <c r="E175" i="84" s="1"/>
  <c r="H175" i="84" s="1"/>
  <c r="C175" i="85" s="1"/>
  <c r="E175" i="85" s="1"/>
  <c r="H175" i="85" s="1"/>
  <c r="C175" i="86" s="1"/>
  <c r="E175" i="86" s="1"/>
  <c r="H175" i="86" s="1"/>
  <c r="C175" i="87" s="1"/>
  <c r="E175" i="87" s="1"/>
  <c r="H175" i="87" s="1"/>
  <c r="C175" i="88" s="1"/>
  <c r="E175" i="88" s="1"/>
  <c r="H175" i="88" s="1"/>
  <c r="C175" i="89" s="1"/>
  <c r="E175" i="89" s="1"/>
  <c r="H175" i="89" s="1"/>
  <c r="C175" i="90" s="1"/>
  <c r="E175" i="90" s="1"/>
  <c r="H175" i="90" s="1"/>
  <c r="C175" i="91" s="1"/>
  <c r="E175" i="91" s="1"/>
  <c r="H175" i="91" s="1"/>
  <c r="C175" i="92" s="1"/>
  <c r="E175" i="92" s="1"/>
  <c r="H175" i="92" s="1"/>
  <c r="C175" i="93" s="1"/>
  <c r="E175" i="93" s="1"/>
  <c r="H175" i="93" s="1"/>
  <c r="C175" i="94" s="1"/>
  <c r="E175" i="94" s="1"/>
  <c r="H175" i="94" s="1"/>
  <c r="C175" i="95" s="1"/>
  <c r="E175" i="95" s="1"/>
  <c r="H175" i="95" s="1"/>
  <c r="C175" i="96" s="1"/>
  <c r="E175" i="96" s="1"/>
  <c r="H175" i="96" s="1"/>
  <c r="C157" i="81"/>
  <c r="E157" i="81" s="1"/>
  <c r="H157" i="81" s="1"/>
  <c r="C157" i="82" s="1"/>
  <c r="E157" i="82" s="1"/>
  <c r="H157" i="82" s="1"/>
  <c r="C157" i="83" s="1"/>
  <c r="E157" i="83" s="1"/>
  <c r="H157" i="83" s="1"/>
  <c r="C157" i="84" s="1"/>
  <c r="E157" i="84" s="1"/>
  <c r="H157" i="84" s="1"/>
  <c r="C157" i="85" s="1"/>
  <c r="E157" i="85" s="1"/>
  <c r="H157" i="85" s="1"/>
  <c r="C157" i="86" s="1"/>
  <c r="E157" i="86" s="1"/>
  <c r="H157" i="86" s="1"/>
  <c r="C157" i="87" s="1"/>
  <c r="E157" i="87" s="1"/>
  <c r="H157" i="87" s="1"/>
  <c r="C157" i="88" s="1"/>
  <c r="E157" i="88" s="1"/>
  <c r="H157" i="88" s="1"/>
  <c r="C157" i="89" s="1"/>
  <c r="E157" i="89" s="1"/>
  <c r="H157" i="89" s="1"/>
  <c r="C157" i="90" s="1"/>
  <c r="E157" i="90" s="1"/>
  <c r="H157" i="90" s="1"/>
  <c r="C157" i="91" s="1"/>
  <c r="E157" i="91" s="1"/>
  <c r="H157" i="91" s="1"/>
  <c r="C157" i="92" s="1"/>
  <c r="E157" i="92" s="1"/>
  <c r="H157" i="92" s="1"/>
  <c r="C157" i="93" s="1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172" i="81"/>
  <c r="E172" i="81" s="1"/>
  <c r="H172" i="81" s="1"/>
  <c r="C172" i="82" s="1"/>
  <c r="E172" i="82" s="1"/>
  <c r="H172" i="82" s="1"/>
  <c r="C172" i="83" s="1"/>
  <c r="E172" i="83" s="1"/>
  <c r="H172" i="83" s="1"/>
  <c r="C172" i="84" s="1"/>
  <c r="E172" i="84" s="1"/>
  <c r="H172" i="84" s="1"/>
  <c r="C172" i="85" s="1"/>
  <c r="E172" i="85" s="1"/>
  <c r="H172" i="85" s="1"/>
  <c r="C172" i="86" s="1"/>
  <c r="E172" i="86" s="1"/>
  <c r="H172" i="86" s="1"/>
  <c r="C172" i="87" s="1"/>
  <c r="E172" i="87" s="1"/>
  <c r="H172" i="87" s="1"/>
  <c r="C172" i="88" s="1"/>
  <c r="E172" i="88" s="1"/>
  <c r="H172" i="88" s="1"/>
  <c r="C172" i="89" s="1"/>
  <c r="E172" i="89" s="1"/>
  <c r="H172" i="89" s="1"/>
  <c r="C172" i="90" s="1"/>
  <c r="E172" i="90" s="1"/>
  <c r="H172" i="90" s="1"/>
  <c r="C172" i="91" s="1"/>
  <c r="E172" i="91" s="1"/>
  <c r="H172" i="91" s="1"/>
  <c r="C172" i="92" s="1"/>
  <c r="E172" i="92" s="1"/>
  <c r="H172" i="92" s="1"/>
  <c r="C172" i="93" s="1"/>
  <c r="E172" i="93" s="1"/>
  <c r="H172" i="93" s="1"/>
  <c r="C172" i="94" s="1"/>
  <c r="E172" i="94" s="1"/>
  <c r="H172" i="94" s="1"/>
  <c r="C172" i="95" s="1"/>
  <c r="E172" i="95" s="1"/>
  <c r="H172" i="95" s="1"/>
  <c r="C172" i="96" s="1"/>
  <c r="E172" i="96" s="1"/>
  <c r="H172" i="96" s="1"/>
  <c r="C171" i="81"/>
  <c r="E171" i="81" s="1"/>
  <c r="H171" i="81" s="1"/>
  <c r="C171" i="82" s="1"/>
  <c r="E171" i="82" s="1"/>
  <c r="H171" i="82" s="1"/>
  <c r="C171" i="83" s="1"/>
  <c r="E171" i="83" s="1"/>
  <c r="H171" i="83" s="1"/>
  <c r="C171" i="84" s="1"/>
  <c r="E171" i="84" s="1"/>
  <c r="H171" i="84" s="1"/>
  <c r="C171" i="85" s="1"/>
  <c r="E171" i="85" s="1"/>
  <c r="H171" i="85" s="1"/>
  <c r="C171" i="86" s="1"/>
  <c r="E171" i="86" s="1"/>
  <c r="H171" i="86" s="1"/>
  <c r="C171" i="87" s="1"/>
  <c r="E171" i="87" s="1"/>
  <c r="H171" i="87" s="1"/>
  <c r="C171" i="88" s="1"/>
  <c r="E171" i="88" s="1"/>
  <c r="H171" i="88" s="1"/>
  <c r="C171" i="89" s="1"/>
  <c r="E171" i="89" s="1"/>
  <c r="H171" i="89" s="1"/>
  <c r="C171" i="90" s="1"/>
  <c r="E171" i="90" s="1"/>
  <c r="H171" i="90" s="1"/>
  <c r="C171" i="91" s="1"/>
  <c r="E171" i="91" s="1"/>
  <c r="H171" i="91" s="1"/>
  <c r="C171" i="92" s="1"/>
  <c r="E171" i="92" s="1"/>
  <c r="H171" i="92" s="1"/>
  <c r="C171" i="93" s="1"/>
  <c r="E171" i="93" s="1"/>
  <c r="H171" i="93" s="1"/>
  <c r="C171" i="94" s="1"/>
  <c r="E171" i="94" s="1"/>
  <c r="H171" i="94" s="1"/>
  <c r="C171" i="95" s="1"/>
  <c r="E171" i="95" s="1"/>
  <c r="H171" i="95" s="1"/>
  <c r="C171" i="96" s="1"/>
  <c r="E171" i="96" s="1"/>
  <c r="H171" i="96" s="1"/>
  <c r="C122" i="81"/>
  <c r="E122" i="81" s="1"/>
  <c r="H122" i="81" s="1"/>
  <c r="C122" i="82" s="1"/>
  <c r="E122" i="82" s="1"/>
  <c r="H122" i="82" s="1"/>
  <c r="C122" i="83" s="1"/>
  <c r="E122" i="83" s="1"/>
  <c r="H122" i="83" s="1"/>
  <c r="C122" i="84" s="1"/>
  <c r="E122" i="84" s="1"/>
  <c r="H122" i="84" s="1"/>
  <c r="C122" i="85" s="1"/>
  <c r="E122" i="85" s="1"/>
  <c r="H122" i="85" s="1"/>
  <c r="C122" i="86" s="1"/>
  <c r="E122" i="86" s="1"/>
  <c r="H122" i="86" s="1"/>
  <c r="C122" i="87" s="1"/>
  <c r="E122" i="87" s="1"/>
  <c r="H122" i="87" s="1"/>
  <c r="C122" i="88" s="1"/>
  <c r="E122" i="88" s="1"/>
  <c r="H122" i="88" s="1"/>
  <c r="C122" i="89" s="1"/>
  <c r="E122" i="89" s="1"/>
  <c r="H122" i="89" s="1"/>
  <c r="C122" i="90" s="1"/>
  <c r="E122" i="90" s="1"/>
  <c r="H122" i="90" s="1"/>
  <c r="C122" i="91" s="1"/>
  <c r="E122" i="91" s="1"/>
  <c r="H122" i="91" s="1"/>
  <c r="C122" i="92" s="1"/>
  <c r="E122" i="92" s="1"/>
  <c r="H122" i="92" s="1"/>
  <c r="C122" i="93" s="1"/>
  <c r="E122" i="93" s="1"/>
  <c r="H122" i="93" s="1"/>
  <c r="C122" i="94" s="1"/>
  <c r="E122" i="94" s="1"/>
  <c r="H122" i="94" s="1"/>
  <c r="C122" i="95" s="1"/>
  <c r="E122" i="95" s="1"/>
  <c r="H122" i="95" s="1"/>
  <c r="C122" i="96" s="1"/>
  <c r="E122" i="96" s="1"/>
  <c r="H122" i="96" s="1"/>
  <c r="C9" i="81"/>
  <c r="E9" i="81" s="1"/>
  <c r="H9" i="81" s="1"/>
  <c r="C9" i="82" s="1"/>
  <c r="E9" i="82" s="1"/>
  <c r="H9" i="82" s="1"/>
  <c r="C9" i="83" s="1"/>
  <c r="E9" i="83" s="1"/>
  <c r="H9" i="83" s="1"/>
  <c r="C9" i="84" s="1"/>
  <c r="E9" i="84" s="1"/>
  <c r="H9" i="84" s="1"/>
  <c r="C9" i="85" s="1"/>
  <c r="E9" i="85" s="1"/>
  <c r="H9" i="85" s="1"/>
  <c r="C9" i="86" s="1"/>
  <c r="E9" i="86" s="1"/>
  <c r="H9" i="86" s="1"/>
  <c r="C9" i="87" s="1"/>
  <c r="E9" i="87" s="1"/>
  <c r="H9" i="87" s="1"/>
  <c r="C9" i="88" s="1"/>
  <c r="E9" i="88" s="1"/>
  <c r="H9" i="88" s="1"/>
  <c r="C9" i="89" s="1"/>
  <c r="E9" i="89" s="1"/>
  <c r="H9" i="89" s="1"/>
  <c r="C9" i="90" s="1"/>
  <c r="E9" i="90" s="1"/>
  <c r="H9" i="90" s="1"/>
  <c r="C9" i="91" s="1"/>
  <c r="E9" i="91" s="1"/>
  <c r="H9" i="91" s="1"/>
  <c r="C9" i="92" s="1"/>
  <c r="E9" i="92" s="1"/>
  <c r="H9" i="92" s="1"/>
  <c r="C9" i="93" s="1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C103" i="81"/>
  <c r="E103" i="81" s="1"/>
  <c r="H103" i="81" s="1"/>
  <c r="C103" i="82" s="1"/>
  <c r="E103" i="82" s="1"/>
  <c r="H103" i="82" s="1"/>
  <c r="C103" i="83" s="1"/>
  <c r="E103" i="83" s="1"/>
  <c r="H103" i="83" s="1"/>
  <c r="C103" i="84" s="1"/>
  <c r="E103" i="84" s="1"/>
  <c r="H103" i="84" s="1"/>
  <c r="C103" i="85" s="1"/>
  <c r="E103" i="85" s="1"/>
  <c r="H103" i="85" s="1"/>
  <c r="C103" i="86" s="1"/>
  <c r="E103" i="86" s="1"/>
  <c r="H103" i="86" s="1"/>
  <c r="C103" i="87" s="1"/>
  <c r="E103" i="87" s="1"/>
  <c r="H103" i="87" s="1"/>
  <c r="C103" i="88" s="1"/>
  <c r="E103" i="88" s="1"/>
  <c r="H103" i="88" s="1"/>
  <c r="C103" i="89" s="1"/>
  <c r="E103" i="89" s="1"/>
  <c r="H103" i="89" s="1"/>
  <c r="C103" i="90" s="1"/>
  <c r="E103" i="90" s="1"/>
  <c r="H103" i="90" s="1"/>
  <c r="C103" i="91" s="1"/>
  <c r="E103" i="91" s="1"/>
  <c r="H103" i="91" s="1"/>
  <c r="C103" i="92" s="1"/>
  <c r="E103" i="92" s="1"/>
  <c r="H103" i="92" s="1"/>
  <c r="C103" i="93" s="1"/>
  <c r="E103" i="93" s="1"/>
  <c r="H103" i="93" s="1"/>
  <c r="C103" i="94" s="1"/>
  <c r="E103" i="94" s="1"/>
  <c r="H103" i="94" s="1"/>
  <c r="C103" i="95" s="1"/>
  <c r="E103" i="95" s="1"/>
  <c r="H103" i="95" s="1"/>
  <c r="C103" i="96" s="1"/>
  <c r="E103" i="96" s="1"/>
  <c r="H103" i="96" s="1"/>
  <c r="C105" i="81"/>
  <c r="E105" i="81" s="1"/>
  <c r="H105" i="81" s="1"/>
  <c r="C105" i="82" s="1"/>
  <c r="E105" i="82" s="1"/>
  <c r="H105" i="82" s="1"/>
  <c r="C105" i="83" s="1"/>
  <c r="E105" i="83" s="1"/>
  <c r="H105" i="83" s="1"/>
  <c r="C105" i="84" s="1"/>
  <c r="E105" i="84" s="1"/>
  <c r="H105" i="84" s="1"/>
  <c r="C105" i="85" s="1"/>
  <c r="E105" i="85" s="1"/>
  <c r="H105" i="85" s="1"/>
  <c r="C105" i="86" s="1"/>
  <c r="E105" i="86" s="1"/>
  <c r="H105" i="86" s="1"/>
  <c r="C105" i="87" s="1"/>
  <c r="E105" i="87" s="1"/>
  <c r="H105" i="87" s="1"/>
  <c r="C105" i="88" s="1"/>
  <c r="E105" i="88" s="1"/>
  <c r="H105" i="88" s="1"/>
  <c r="C105" i="89" s="1"/>
  <c r="E105" i="89" s="1"/>
  <c r="H105" i="89" s="1"/>
  <c r="C105" i="90" s="1"/>
  <c r="E105" i="90" s="1"/>
  <c r="H105" i="90" s="1"/>
  <c r="C105" i="91" s="1"/>
  <c r="E105" i="91" s="1"/>
  <c r="H105" i="91" s="1"/>
  <c r="C105" i="92" s="1"/>
  <c r="E105" i="92" s="1"/>
  <c r="H105" i="92" s="1"/>
  <c r="C105" i="93" s="1"/>
  <c r="E105" i="93" s="1"/>
  <c r="H105" i="93" s="1"/>
  <c r="C105" i="94" s="1"/>
  <c r="E105" i="94" s="1"/>
  <c r="H105" i="94" s="1"/>
  <c r="C105" i="95" s="1"/>
  <c r="E105" i="95" s="1"/>
  <c r="H105" i="95" s="1"/>
  <c r="C105" i="96" s="1"/>
  <c r="E105" i="96" s="1"/>
  <c r="H105" i="96" s="1"/>
  <c r="C10" i="81"/>
  <c r="E10" i="81" s="1"/>
  <c r="H10" i="81" s="1"/>
  <c r="C10" i="82" s="1"/>
  <c r="E10" i="82" s="1"/>
  <c r="H10" i="82" s="1"/>
  <c r="C10" i="83" s="1"/>
  <c r="E10" i="83" s="1"/>
  <c r="H10" i="83" s="1"/>
  <c r="C10" i="84" s="1"/>
  <c r="E10" i="84" s="1"/>
  <c r="H10" i="84" s="1"/>
  <c r="C10" i="85" s="1"/>
  <c r="E10" i="85" s="1"/>
  <c r="H10" i="85" s="1"/>
  <c r="C10" i="86" s="1"/>
  <c r="E10" i="86" s="1"/>
  <c r="H10" i="86" s="1"/>
  <c r="C10" i="87" s="1"/>
  <c r="E10" i="87" s="1"/>
  <c r="H10" i="87" s="1"/>
  <c r="C10" i="88" s="1"/>
  <c r="E10" i="88" s="1"/>
  <c r="H10" i="88" s="1"/>
  <c r="C10" i="89" s="1"/>
  <c r="E10" i="89" s="1"/>
  <c r="H10" i="89" s="1"/>
  <c r="C10" i="90" s="1"/>
  <c r="E10" i="90" s="1"/>
  <c r="H10" i="90" s="1"/>
  <c r="C10" i="91" s="1"/>
  <c r="E10" i="91" s="1"/>
  <c r="H10" i="91" s="1"/>
  <c r="C10" i="92" s="1"/>
  <c r="E10" i="92" s="1"/>
  <c r="H10" i="92" s="1"/>
  <c r="C10" i="93" s="1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102" i="81"/>
  <c r="E102" i="81" s="1"/>
  <c r="H102" i="81" s="1"/>
  <c r="C102" i="82" s="1"/>
  <c r="E102" i="82" s="1"/>
  <c r="H102" i="82" s="1"/>
  <c r="C102" i="83" s="1"/>
  <c r="E102" i="83" s="1"/>
  <c r="H102" i="83" s="1"/>
  <c r="C102" i="84" s="1"/>
  <c r="E102" i="84" s="1"/>
  <c r="H102" i="84" s="1"/>
  <c r="C102" i="85" s="1"/>
  <c r="E102" i="85" s="1"/>
  <c r="H102" i="85" s="1"/>
  <c r="C102" i="86" s="1"/>
  <c r="E102" i="86" s="1"/>
  <c r="H102" i="86" s="1"/>
  <c r="C102" i="87" s="1"/>
  <c r="E102" i="87" s="1"/>
  <c r="H102" i="87" s="1"/>
  <c r="C102" i="88" s="1"/>
  <c r="E102" i="88" s="1"/>
  <c r="H102" i="88" s="1"/>
  <c r="C102" i="89" s="1"/>
  <c r="E102" i="89" s="1"/>
  <c r="H102" i="89" s="1"/>
  <c r="C102" i="90" s="1"/>
  <c r="E102" i="90" s="1"/>
  <c r="H102" i="90" s="1"/>
  <c r="C102" i="91" s="1"/>
  <c r="E102" i="91" s="1"/>
  <c r="H102" i="91" s="1"/>
  <c r="C102" i="92" s="1"/>
  <c r="E102" i="92" s="1"/>
  <c r="H102" i="92" s="1"/>
  <c r="C102" i="93" s="1"/>
  <c r="E102" i="93" s="1"/>
  <c r="H102" i="93" s="1"/>
  <c r="C102" i="94" s="1"/>
  <c r="E102" i="94" s="1"/>
  <c r="H102" i="94" s="1"/>
  <c r="C102" i="95" s="1"/>
  <c r="E102" i="95" s="1"/>
  <c r="H102" i="95" s="1"/>
  <c r="C102" i="96" s="1"/>
  <c r="E102" i="96" s="1"/>
  <c r="H102" i="96" s="1"/>
  <c r="C155" i="81"/>
  <c r="E155" i="81" s="1"/>
  <c r="H155" i="81" s="1"/>
  <c r="C155" i="82" s="1"/>
  <c r="E155" i="82" s="1"/>
  <c r="H155" i="82" s="1"/>
  <c r="C155" i="83" s="1"/>
  <c r="E155" i="83" s="1"/>
  <c r="H155" i="83" s="1"/>
  <c r="C155" i="84" s="1"/>
  <c r="E155" i="84" s="1"/>
  <c r="H155" i="84" s="1"/>
  <c r="C155" i="85" s="1"/>
  <c r="E155" i="85" s="1"/>
  <c r="H155" i="85" s="1"/>
  <c r="C155" i="86" s="1"/>
  <c r="E155" i="86" s="1"/>
  <c r="H155" i="86" s="1"/>
  <c r="C155" i="87" s="1"/>
  <c r="E155" i="87" s="1"/>
  <c r="H155" i="87" s="1"/>
  <c r="C155" i="88" s="1"/>
  <c r="E155" i="88" s="1"/>
  <c r="H155" i="88" s="1"/>
  <c r="C155" i="89" s="1"/>
  <c r="E155" i="89" s="1"/>
  <c r="H155" i="89" s="1"/>
  <c r="C155" i="90" s="1"/>
  <c r="E155" i="90" s="1"/>
  <c r="H155" i="90" s="1"/>
  <c r="C155" i="91" s="1"/>
  <c r="E155" i="91" s="1"/>
  <c r="H155" i="91" s="1"/>
  <c r="C155" i="92" s="1"/>
  <c r="E155" i="92" s="1"/>
  <c r="H155" i="92" s="1"/>
  <c r="C155" i="93" s="1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239" i="70"/>
  <c r="E239" i="70" s="1"/>
  <c r="H239" i="70" s="1"/>
  <c r="C239" i="71" l="1"/>
  <c r="E239" i="71" s="1"/>
  <c r="H239" i="71" s="1"/>
  <c r="C239" i="68" l="1"/>
  <c r="E239" i="68" s="1"/>
  <c r="H239" i="68" s="1"/>
  <c r="C239" i="69" l="1"/>
  <c r="E239" i="69" s="1"/>
  <c r="H239" i="69" s="1"/>
  <c r="C239" i="72" l="1"/>
  <c r="E239" i="72" s="1"/>
  <c r="H239" i="72" s="1"/>
  <c r="C239" i="73" l="1"/>
  <c r="E239" i="73" s="1"/>
  <c r="H239" i="73" s="1"/>
  <c r="C239" i="74" l="1"/>
  <c r="E239" i="74" s="1"/>
  <c r="H239" i="74" s="1"/>
  <c r="C239" i="75" s="1"/>
  <c r="E239" i="75" l="1"/>
  <c r="H239" i="75" s="1"/>
  <c r="C239" i="76" l="1"/>
  <c r="E239" i="76" s="1"/>
  <c r="H239" i="76" s="1"/>
  <c r="C239" i="77" l="1"/>
  <c r="E239" i="77" s="1"/>
  <c r="H239" i="77" s="1"/>
  <c r="C239" i="78" l="1"/>
  <c r="E239" i="78" s="1"/>
  <c r="H239" i="78" s="1"/>
  <c r="C239" i="79" l="1"/>
  <c r="E239" i="79" s="1"/>
  <c r="H239" i="79" s="1"/>
  <c r="C239" i="80" l="1"/>
  <c r="E239" i="80" s="1"/>
  <c r="H239" i="80" s="1"/>
  <c r="C239" i="81" s="1"/>
  <c r="E239" i="81" l="1"/>
  <c r="H239" i="81" s="1"/>
  <c r="C239" i="82" s="1"/>
  <c r="E239" i="82" s="1"/>
  <c r="H239" i="82" l="1"/>
  <c r="C239" i="83" s="1"/>
  <c r="E239" i="83" s="1"/>
  <c r="H239" i="83" l="1"/>
  <c r="C239" i="84" l="1"/>
  <c r="E239" i="84" s="1"/>
  <c r="H239" i="84" s="1"/>
  <c r="C239" i="85" l="1"/>
  <c r="E239" i="85" s="1"/>
  <c r="H239" i="85" s="1"/>
  <c r="C239" i="86" l="1"/>
  <c r="E239" i="86" s="1"/>
  <c r="H239" i="86" s="1"/>
  <c r="C239" i="87" l="1"/>
  <c r="E239" i="87" s="1"/>
  <c r="H239" i="87" s="1"/>
  <c r="C239" i="88" l="1"/>
  <c r="E239" i="88" s="1"/>
  <c r="H239" i="88" s="1"/>
  <c r="C239" i="89" l="1"/>
  <c r="E239" i="89" s="1"/>
  <c r="H239" i="89" s="1"/>
  <c r="C239" i="90" l="1"/>
  <c r="E239" i="90" s="1"/>
  <c r="H239" i="90" s="1"/>
  <c r="C239" i="91" l="1"/>
  <c r="E239" i="91" s="1"/>
  <c r="H239" i="91" s="1"/>
  <c r="C239" i="92" l="1"/>
  <c r="E239" i="92" s="1"/>
  <c r="H239" i="92" s="1"/>
  <c r="C239" i="93" l="1"/>
  <c r="E239" i="93" s="1"/>
  <c r="H239" i="93" s="1"/>
  <c r="C239" i="94" l="1"/>
  <c r="E239" i="94" s="1"/>
  <c r="H239" i="94" s="1"/>
  <c r="C239" i="95" l="1"/>
  <c r="E239" i="95" s="1"/>
  <c r="H239" i="95" s="1"/>
  <c r="C239" i="96" s="1"/>
  <c r="E239" i="96" l="1"/>
  <c r="H239" i="96" s="1"/>
  <c r="H64" i="33" l="1"/>
  <c r="H65" i="33"/>
  <c r="H66" i="33"/>
  <c r="H182" i="33"/>
  <c r="H183" i="33"/>
  <c r="H253" i="33"/>
  <c r="H254" i="33"/>
  <c r="H255" i="33"/>
  <c r="H252" i="33"/>
  <c r="C255" i="66" l="1"/>
  <c r="C255" i="8"/>
  <c r="C254" i="66"/>
  <c r="E254" i="66" s="1"/>
  <c r="H254" i="66" s="1"/>
  <c r="C254" i="67" s="1"/>
  <c r="E254" i="67" s="1"/>
  <c r="H254" i="67" s="1"/>
  <c r="C254" i="70" s="1"/>
  <c r="E254" i="70" s="1"/>
  <c r="H254" i="70" s="1"/>
  <c r="C254" i="71" s="1"/>
  <c r="E254" i="71" s="1"/>
  <c r="H254" i="71" s="1"/>
  <c r="C254" i="68" s="1"/>
  <c r="E254" i="68" s="1"/>
  <c r="H254" i="68" s="1"/>
  <c r="C254" i="69" s="1"/>
  <c r="E254" i="69" s="1"/>
  <c r="H254" i="69" s="1"/>
  <c r="C254" i="72" s="1"/>
  <c r="E254" i="72" s="1"/>
  <c r="H254" i="72" s="1"/>
  <c r="C254" i="73" s="1"/>
  <c r="E254" i="73" s="1"/>
  <c r="H254" i="73" s="1"/>
  <c r="C254" i="74" s="1"/>
  <c r="E254" i="74" s="1"/>
  <c r="H254" i="74" s="1"/>
  <c r="C254" i="8"/>
  <c r="C253" i="66"/>
  <c r="E253" i="66" s="1"/>
  <c r="H253" i="66" s="1"/>
  <c r="C253" i="67" s="1"/>
  <c r="E253" i="67" s="1"/>
  <c r="H253" i="67" s="1"/>
  <c r="C253" i="70" s="1"/>
  <c r="E253" i="70" s="1"/>
  <c r="H253" i="70" s="1"/>
  <c r="C253" i="71" s="1"/>
  <c r="E253" i="71" s="1"/>
  <c r="H253" i="71" s="1"/>
  <c r="C253" i="68" s="1"/>
  <c r="E253" i="68" s="1"/>
  <c r="H253" i="68" s="1"/>
  <c r="C253" i="69" s="1"/>
  <c r="E253" i="69" s="1"/>
  <c r="H253" i="69" s="1"/>
  <c r="C253" i="72" s="1"/>
  <c r="E253" i="72" s="1"/>
  <c r="H253" i="72" s="1"/>
  <c r="C253" i="73" s="1"/>
  <c r="E253" i="73" s="1"/>
  <c r="H253" i="73" s="1"/>
  <c r="C253" i="74" s="1"/>
  <c r="E253" i="74" s="1"/>
  <c r="H253" i="74" s="1"/>
  <c r="C253" i="8"/>
  <c r="C183" i="66"/>
  <c r="C183" i="8"/>
  <c r="C66" i="66"/>
  <c r="E66" i="66" s="1"/>
  <c r="H66" i="66" s="1"/>
  <c r="C66" i="67" s="1"/>
  <c r="E66" i="67" s="1"/>
  <c r="H66" i="67" s="1"/>
  <c r="C66" i="70" s="1"/>
  <c r="E66" i="70" s="1"/>
  <c r="H66" i="70" s="1"/>
  <c r="C66" i="71" s="1"/>
  <c r="E66" i="71" s="1"/>
  <c r="H66" i="71" s="1"/>
  <c r="C66" i="68" s="1"/>
  <c r="E66" i="68" s="1"/>
  <c r="H66" i="68" s="1"/>
  <c r="C66" i="69" s="1"/>
  <c r="E66" i="69" s="1"/>
  <c r="H66" i="69" s="1"/>
  <c r="C66" i="72" s="1"/>
  <c r="E66" i="72" s="1"/>
  <c r="H66" i="72" s="1"/>
  <c r="C66" i="73" s="1"/>
  <c r="E66" i="73" s="1"/>
  <c r="H66" i="73" s="1"/>
  <c r="C66" i="74" s="1"/>
  <c r="E66" i="74" s="1"/>
  <c r="H66" i="74" s="1"/>
  <c r="C68" i="8"/>
  <c r="C67" i="8"/>
  <c r="C65" i="66"/>
  <c r="E65" i="66" s="1"/>
  <c r="H65" i="66" s="1"/>
  <c r="C65" i="67" s="1"/>
  <c r="E65" i="67" s="1"/>
  <c r="H65" i="67" s="1"/>
  <c r="C65" i="70" s="1"/>
  <c r="E65" i="70" s="1"/>
  <c r="H65" i="70" s="1"/>
  <c r="C65" i="71" s="1"/>
  <c r="E65" i="71" s="1"/>
  <c r="H65" i="71" s="1"/>
  <c r="C65" i="68" s="1"/>
  <c r="E65" i="68" s="1"/>
  <c r="H65" i="68" s="1"/>
  <c r="C65" i="69" s="1"/>
  <c r="E65" i="69" s="1"/>
  <c r="H65" i="69" s="1"/>
  <c r="C65" i="72" s="1"/>
  <c r="E65" i="72" s="1"/>
  <c r="H65" i="72" s="1"/>
  <c r="C65" i="73" s="1"/>
  <c r="E65" i="73" s="1"/>
  <c r="H65" i="73" s="1"/>
  <c r="C65" i="74" s="1"/>
  <c r="E65" i="74" s="1"/>
  <c r="H65" i="74" s="1"/>
  <c r="C252" i="66"/>
  <c r="C252" i="8"/>
  <c r="C182" i="66"/>
  <c r="C182" i="8"/>
  <c r="C64" i="66"/>
  <c r="E64" i="66" s="1"/>
  <c r="H64" i="66" s="1"/>
  <c r="C64" i="67" s="1"/>
  <c r="E64" i="67" s="1"/>
  <c r="H64" i="67" s="1"/>
  <c r="C64" i="70" s="1"/>
  <c r="E64" i="70" s="1"/>
  <c r="H64" i="70" s="1"/>
  <c r="C64" i="71" s="1"/>
  <c r="E64" i="71" s="1"/>
  <c r="H64" i="71" s="1"/>
  <c r="C64" i="68" s="1"/>
  <c r="E64" i="68" s="1"/>
  <c r="H64" i="68" s="1"/>
  <c r="C64" i="69" s="1"/>
  <c r="E64" i="69" s="1"/>
  <c r="H64" i="69" s="1"/>
  <c r="C64" i="72" s="1"/>
  <c r="E64" i="72" s="1"/>
  <c r="H64" i="72" s="1"/>
  <c r="C64" i="73" s="1"/>
  <c r="E64" i="73" s="1"/>
  <c r="H64" i="73" s="1"/>
  <c r="C64" i="74" s="1"/>
  <c r="E64" i="74" s="1"/>
  <c r="H64" i="74" s="1"/>
  <c r="C66" i="8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C253" i="75" l="1"/>
  <c r="E253" i="75" s="1"/>
  <c r="H253" i="75" s="1"/>
  <c r="C253" i="76" s="1"/>
  <c r="E253" i="76" s="1"/>
  <c r="H253" i="76" s="1"/>
  <c r="C253" i="77" s="1"/>
  <c r="E253" i="77" s="1"/>
  <c r="H253" i="77" s="1"/>
  <c r="C253" i="78" s="1"/>
  <c r="E253" i="78" s="1"/>
  <c r="H253" i="78" s="1"/>
  <c r="C253" i="79" s="1"/>
  <c r="E253" i="79" s="1"/>
  <c r="H253" i="79" s="1"/>
  <c r="C253" i="80" s="1"/>
  <c r="E253" i="80" s="1"/>
  <c r="H253" i="80" s="1"/>
  <c r="C65" i="75"/>
  <c r="E65" i="75" s="1"/>
  <c r="H65" i="75" s="1"/>
  <c r="C65" i="76" s="1"/>
  <c r="E65" i="76" s="1"/>
  <c r="H65" i="76" s="1"/>
  <c r="C65" i="77" s="1"/>
  <c r="E65" i="77" s="1"/>
  <c r="H65" i="77" s="1"/>
  <c r="C65" i="78" s="1"/>
  <c r="E65" i="78" s="1"/>
  <c r="H65" i="78" s="1"/>
  <c r="C65" i="79" s="1"/>
  <c r="E65" i="79" s="1"/>
  <c r="H65" i="79" s="1"/>
  <c r="C65" i="80" s="1"/>
  <c r="E65" i="80" s="1"/>
  <c r="H65" i="80" s="1"/>
  <c r="C254" i="75"/>
  <c r="E254" i="75" s="1"/>
  <c r="H254" i="75" s="1"/>
  <c r="C254" i="76" s="1"/>
  <c r="E254" i="76" s="1"/>
  <c r="H254" i="76" s="1"/>
  <c r="C254" i="77" s="1"/>
  <c r="E254" i="77" s="1"/>
  <c r="H254" i="77" s="1"/>
  <c r="C254" i="78" s="1"/>
  <c r="E254" i="78" s="1"/>
  <c r="H254" i="78" s="1"/>
  <c r="C254" i="79" s="1"/>
  <c r="E254" i="79" s="1"/>
  <c r="H254" i="79" s="1"/>
  <c r="C254" i="80" s="1"/>
  <c r="E254" i="80" s="1"/>
  <c r="H254" i="80" s="1"/>
  <c r="C64" i="75"/>
  <c r="E64" i="75" s="1"/>
  <c r="H64" i="75" s="1"/>
  <c r="C64" i="76" s="1"/>
  <c r="E64" i="76" s="1"/>
  <c r="H64" i="76" s="1"/>
  <c r="C64" i="77" s="1"/>
  <c r="E64" i="77" s="1"/>
  <c r="H64" i="77" s="1"/>
  <c r="C64" i="78" s="1"/>
  <c r="E64" i="78" s="1"/>
  <c r="H64" i="78" s="1"/>
  <c r="C64" i="79" s="1"/>
  <c r="E64" i="79" s="1"/>
  <c r="H64" i="79" s="1"/>
  <c r="C64" i="80" s="1"/>
  <c r="E64" i="80" s="1"/>
  <c r="H64" i="80" s="1"/>
  <c r="C66" i="75"/>
  <c r="E66" i="75" s="1"/>
  <c r="H66" i="75" s="1"/>
  <c r="C66" i="76" s="1"/>
  <c r="E66" i="76" s="1"/>
  <c r="H66" i="76" s="1"/>
  <c r="C66" i="77" s="1"/>
  <c r="E66" i="77" s="1"/>
  <c r="H66" i="77" s="1"/>
  <c r="C66" i="78" s="1"/>
  <c r="E66" i="78" s="1"/>
  <c r="H66" i="78" s="1"/>
  <c r="C66" i="79" s="1"/>
  <c r="E66" i="79" s="1"/>
  <c r="H66" i="79" s="1"/>
  <c r="C66" i="80" s="1"/>
  <c r="E66" i="80" s="1"/>
  <c r="H66" i="80" s="1"/>
  <c r="E182" i="8"/>
  <c r="E183" i="8"/>
  <c r="E252" i="8"/>
  <c r="E253" i="8"/>
  <c r="E254" i="8"/>
  <c r="E67" i="8"/>
  <c r="E66" i="8"/>
  <c r="E68" i="8"/>
  <c r="E255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C66" i="81" l="1"/>
  <c r="E66" i="81" s="1"/>
  <c r="H66" i="81" s="1"/>
  <c r="C66" i="82" s="1"/>
  <c r="E66" i="82" s="1"/>
  <c r="H66" i="82" s="1"/>
  <c r="C66" i="83" s="1"/>
  <c r="E66" i="83" s="1"/>
  <c r="H66" i="83" s="1"/>
  <c r="C66" i="84" s="1"/>
  <c r="E66" i="84" s="1"/>
  <c r="H66" i="84" s="1"/>
  <c r="C66" i="85" s="1"/>
  <c r="E66" i="85" s="1"/>
  <c r="H66" i="85" s="1"/>
  <c r="C66" i="86" s="1"/>
  <c r="E66" i="86" s="1"/>
  <c r="H66" i="86" s="1"/>
  <c r="C66" i="87" s="1"/>
  <c r="E66" i="87" s="1"/>
  <c r="H66" i="87" s="1"/>
  <c r="C66" i="88" s="1"/>
  <c r="E66" i="88" s="1"/>
  <c r="H66" i="88" s="1"/>
  <c r="C66" i="89" s="1"/>
  <c r="E66" i="89" s="1"/>
  <c r="H66" i="89" s="1"/>
  <c r="C66" i="90" s="1"/>
  <c r="E66" i="90" s="1"/>
  <c r="H66" i="90" s="1"/>
  <c r="C66" i="91" s="1"/>
  <c r="E66" i="91" s="1"/>
  <c r="H66" i="91" s="1"/>
  <c r="C66" i="92" s="1"/>
  <c r="E66" i="92" s="1"/>
  <c r="H66" i="92" s="1"/>
  <c r="C66" i="93" s="1"/>
  <c r="E66" i="93" s="1"/>
  <c r="H66" i="93" s="1"/>
  <c r="C66" i="94" s="1"/>
  <c r="E66" i="94" s="1"/>
  <c r="H66" i="94" s="1"/>
  <c r="C66" i="95" s="1"/>
  <c r="E66" i="95" s="1"/>
  <c r="H66" i="95" s="1"/>
  <c r="C66" i="96" s="1"/>
  <c r="E66" i="96" s="1"/>
  <c r="H66" i="96" s="1"/>
  <c r="C64" i="81"/>
  <c r="E64" i="81" s="1"/>
  <c r="H64" i="81" s="1"/>
  <c r="C64" i="82" s="1"/>
  <c r="E64" i="82" s="1"/>
  <c r="H64" i="82" s="1"/>
  <c r="C64" i="83" s="1"/>
  <c r="E64" i="83" s="1"/>
  <c r="H64" i="83" s="1"/>
  <c r="C64" i="84" s="1"/>
  <c r="E64" i="84" s="1"/>
  <c r="H64" i="84" s="1"/>
  <c r="C64" i="85" s="1"/>
  <c r="E64" i="85" s="1"/>
  <c r="H64" i="85" s="1"/>
  <c r="C64" i="86" s="1"/>
  <c r="E64" i="86" s="1"/>
  <c r="H64" i="86" s="1"/>
  <c r="C64" i="87" s="1"/>
  <c r="E64" i="87" s="1"/>
  <c r="H64" i="87" s="1"/>
  <c r="C64" i="88" s="1"/>
  <c r="E64" i="88" s="1"/>
  <c r="H64" i="88" s="1"/>
  <c r="C64" i="89" s="1"/>
  <c r="E64" i="89" s="1"/>
  <c r="H64" i="89" s="1"/>
  <c r="C64" i="90" s="1"/>
  <c r="E64" i="90" s="1"/>
  <c r="H64" i="90" s="1"/>
  <c r="C64" i="91" s="1"/>
  <c r="E64" i="91" s="1"/>
  <c r="H64" i="91" s="1"/>
  <c r="C64" i="92" s="1"/>
  <c r="E64" i="92" s="1"/>
  <c r="H64" i="92" s="1"/>
  <c r="C64" i="93" s="1"/>
  <c r="E64" i="93" s="1"/>
  <c r="H64" i="93" s="1"/>
  <c r="C64" i="94" s="1"/>
  <c r="E64" i="94" s="1"/>
  <c r="H64" i="94" s="1"/>
  <c r="C64" i="95" s="1"/>
  <c r="E64" i="95" s="1"/>
  <c r="H64" i="95" s="1"/>
  <c r="C64" i="96" s="1"/>
  <c r="E64" i="96" s="1"/>
  <c r="H64" i="96" s="1"/>
  <c r="C254" i="81"/>
  <c r="E254" i="81" s="1"/>
  <c r="H254" i="81" s="1"/>
  <c r="C254" i="82" s="1"/>
  <c r="E254" i="82" s="1"/>
  <c r="H254" i="82" s="1"/>
  <c r="C254" i="83" s="1"/>
  <c r="E254" i="83" s="1"/>
  <c r="H254" i="83" s="1"/>
  <c r="C254" i="84" s="1"/>
  <c r="E254" i="84" s="1"/>
  <c r="H254" i="84" s="1"/>
  <c r="C254" i="85" s="1"/>
  <c r="E254" i="85" s="1"/>
  <c r="H254" i="85" s="1"/>
  <c r="C254" i="86" s="1"/>
  <c r="E254" i="86" s="1"/>
  <c r="H254" i="86" s="1"/>
  <c r="C254" i="87" s="1"/>
  <c r="E254" i="87" s="1"/>
  <c r="H254" i="87" s="1"/>
  <c r="C254" i="88" s="1"/>
  <c r="E254" i="88" s="1"/>
  <c r="H254" i="88" s="1"/>
  <c r="C254" i="89" s="1"/>
  <c r="E254" i="89" s="1"/>
  <c r="H254" i="89" s="1"/>
  <c r="C254" i="90" s="1"/>
  <c r="E254" i="90" s="1"/>
  <c r="H254" i="90" s="1"/>
  <c r="C254" i="91" s="1"/>
  <c r="E254" i="91" s="1"/>
  <c r="H254" i="91" s="1"/>
  <c r="C254" i="92" s="1"/>
  <c r="E254" i="92" s="1"/>
  <c r="H254" i="92" s="1"/>
  <c r="C254" i="93" s="1"/>
  <c r="E254" i="93" s="1"/>
  <c r="H254" i="93" s="1"/>
  <c r="C254" i="94" s="1"/>
  <c r="E254" i="94" s="1"/>
  <c r="H254" i="94" s="1"/>
  <c r="C254" i="95" s="1"/>
  <c r="E254" i="95" s="1"/>
  <c r="H254" i="95" s="1"/>
  <c r="C254" i="96" s="1"/>
  <c r="E254" i="96" s="1"/>
  <c r="H254" i="96" s="1"/>
  <c r="C65" i="81"/>
  <c r="E65" i="81" s="1"/>
  <c r="H65" i="81" s="1"/>
  <c r="C65" i="82" s="1"/>
  <c r="E65" i="82" s="1"/>
  <c r="H65" i="82" s="1"/>
  <c r="C65" i="83" s="1"/>
  <c r="E65" i="83" s="1"/>
  <c r="H65" i="83" s="1"/>
  <c r="C65" i="84" s="1"/>
  <c r="E65" i="84" s="1"/>
  <c r="H65" i="84" s="1"/>
  <c r="C65" i="85" s="1"/>
  <c r="E65" i="85" s="1"/>
  <c r="H65" i="85" s="1"/>
  <c r="C65" i="86" s="1"/>
  <c r="E65" i="86" s="1"/>
  <c r="H65" i="86" s="1"/>
  <c r="C65" i="87" s="1"/>
  <c r="E65" i="87" s="1"/>
  <c r="H65" i="87" s="1"/>
  <c r="C65" i="88" s="1"/>
  <c r="E65" i="88" s="1"/>
  <c r="H65" i="88" s="1"/>
  <c r="C65" i="89" s="1"/>
  <c r="E65" i="89" s="1"/>
  <c r="H65" i="89" s="1"/>
  <c r="C65" i="90" s="1"/>
  <c r="E65" i="90" s="1"/>
  <c r="H65" i="90" s="1"/>
  <c r="C65" i="91" s="1"/>
  <c r="E65" i="91" s="1"/>
  <c r="H65" i="91" s="1"/>
  <c r="C65" i="92" s="1"/>
  <c r="E65" i="92" s="1"/>
  <c r="H65" i="92" s="1"/>
  <c r="C65" i="93" s="1"/>
  <c r="E65" i="93" s="1"/>
  <c r="H65" i="93" s="1"/>
  <c r="C65" i="94" s="1"/>
  <c r="E65" i="94" s="1"/>
  <c r="H65" i="94" s="1"/>
  <c r="C65" i="95" s="1"/>
  <c r="E65" i="95" s="1"/>
  <c r="H65" i="95" s="1"/>
  <c r="C65" i="96" s="1"/>
  <c r="E65" i="96" s="1"/>
  <c r="H65" i="96" s="1"/>
  <c r="C253" i="81"/>
  <c r="E253" i="81" s="1"/>
  <c r="H253" i="81" s="1"/>
  <c r="C253" i="82" s="1"/>
  <c r="E253" i="82" s="1"/>
  <c r="H253" i="82" s="1"/>
  <c r="C253" i="83" s="1"/>
  <c r="E253" i="83" s="1"/>
  <c r="H253" i="83" s="1"/>
  <c r="C253" i="84" s="1"/>
  <c r="E253" i="84" s="1"/>
  <c r="H253" i="84" s="1"/>
  <c r="C253" i="85" s="1"/>
  <c r="E253" i="85" s="1"/>
  <c r="H253" i="85" s="1"/>
  <c r="C253" i="86" s="1"/>
  <c r="E253" i="86" s="1"/>
  <c r="H253" i="86" s="1"/>
  <c r="C253" i="87" s="1"/>
  <c r="E253" i="87" s="1"/>
  <c r="H253" i="87" s="1"/>
  <c r="C253" i="88" s="1"/>
  <c r="E253" i="88" s="1"/>
  <c r="H253" i="88" s="1"/>
  <c r="C253" i="89" s="1"/>
  <c r="E253" i="89" s="1"/>
  <c r="H253" i="89" s="1"/>
  <c r="C253" i="90" s="1"/>
  <c r="E253" i="90" s="1"/>
  <c r="H253" i="90" s="1"/>
  <c r="C253" i="91" s="1"/>
  <c r="E253" i="91" s="1"/>
  <c r="H253" i="91" s="1"/>
  <c r="C253" i="92" s="1"/>
  <c r="E253" i="92" s="1"/>
  <c r="H253" i="92" s="1"/>
  <c r="C253" i="93" s="1"/>
  <c r="E253" i="93" s="1"/>
  <c r="H253" i="93" s="1"/>
  <c r="C253" i="94" s="1"/>
  <c r="E253" i="94" s="1"/>
  <c r="H253" i="94" s="1"/>
  <c r="C253" i="95" s="1"/>
  <c r="E253" i="95" s="1"/>
  <c r="H253" i="95" s="1"/>
  <c r="C253" i="96" s="1"/>
  <c r="E253" i="96" s="1"/>
  <c r="H253" i="96" s="1"/>
  <c r="W23" i="8"/>
  <c r="T23" i="8"/>
  <c r="S23" i="8"/>
  <c r="R23" i="8"/>
  <c r="W22" i="8"/>
  <c r="T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W18" i="8" l="1"/>
  <c r="T18" i="8"/>
  <c r="S18" i="8"/>
  <c r="R18" i="8"/>
  <c r="W16" i="8" l="1"/>
  <c r="W17" i="8"/>
  <c r="T17" i="8"/>
  <c r="S17" i="8"/>
  <c r="R17" i="8"/>
  <c r="T16" i="8"/>
  <c r="S16" i="8"/>
  <c r="R16" i="8"/>
  <c r="W15" i="8" l="1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7" i="8"/>
  <c r="S9" i="8"/>
  <c r="R9" i="8"/>
  <c r="W8" i="8"/>
  <c r="T8" i="8"/>
  <c r="R8" i="8"/>
  <c r="W7" i="8"/>
  <c r="T7" i="8"/>
  <c r="S6" i="8"/>
  <c r="C31" i="97" l="1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92" i="96"/>
  <c r="L289" i="96"/>
  <c r="K5" i="96"/>
  <c r="P5" i="96" s="1"/>
  <c r="P285" i="96" s="1"/>
  <c r="L292" i="95"/>
  <c r="L289" i="95"/>
  <c r="K5" i="95"/>
  <c r="L292" i="94"/>
  <c r="L289" i="94"/>
  <c r="K286" i="94"/>
  <c r="K5" i="94"/>
  <c r="L292" i="93"/>
  <c r="L289" i="93"/>
  <c r="K286" i="93"/>
  <c r="K5" i="93"/>
  <c r="P5" i="93" s="1"/>
  <c r="P285" i="93" s="1"/>
  <c r="L292" i="92"/>
  <c r="L289" i="92"/>
  <c r="K286" i="92"/>
  <c r="K5" i="92"/>
  <c r="P5" i="92" s="1"/>
  <c r="P285" i="92" s="1"/>
  <c r="L292" i="91"/>
  <c r="L289" i="91"/>
  <c r="K5" i="91"/>
  <c r="L292" i="90"/>
  <c r="L289" i="90"/>
  <c r="K5" i="90"/>
  <c r="L292" i="89"/>
  <c r="L289" i="89"/>
  <c r="K286" i="89"/>
  <c r="K5" i="89"/>
  <c r="P5" i="89" s="1"/>
  <c r="P285" i="89" s="1"/>
  <c r="L292" i="88"/>
  <c r="L289" i="88"/>
  <c r="K5" i="88"/>
  <c r="L292" i="87"/>
  <c r="L289" i="87"/>
  <c r="K286" i="87"/>
  <c r="K5" i="87"/>
  <c r="P5" i="87" s="1"/>
  <c r="P285" i="87" s="1"/>
  <c r="L292" i="86"/>
  <c r="L289" i="86"/>
  <c r="K286" i="86"/>
  <c r="K5" i="86"/>
  <c r="L292" i="85"/>
  <c r="L289" i="85"/>
  <c r="K286" i="85"/>
  <c r="K5" i="85"/>
  <c r="L292" i="84"/>
  <c r="L289" i="84"/>
  <c r="K5" i="84"/>
  <c r="L292" i="83"/>
  <c r="Q22" i="8" s="1"/>
  <c r="L289" i="83"/>
  <c r="U22" i="8" s="1"/>
  <c r="K286" i="83"/>
  <c r="K5" i="83"/>
  <c r="P5" i="83" s="1"/>
  <c r="P285" i="83" s="1"/>
  <c r="L292" i="82"/>
  <c r="Q21" i="8" s="1"/>
  <c r="L289" i="82"/>
  <c r="U21" i="8" s="1"/>
  <c r="K286" i="82"/>
  <c r="K5" i="82"/>
  <c r="L292" i="81"/>
  <c r="Q20" i="8" s="1"/>
  <c r="L289" i="81"/>
  <c r="U20" i="8" s="1"/>
  <c r="K286" i="81"/>
  <c r="K5" i="81"/>
  <c r="L292" i="80"/>
  <c r="Q19" i="8" s="1"/>
  <c r="L289" i="80"/>
  <c r="U19" i="8" s="1"/>
  <c r="K286" i="80"/>
  <c r="K5" i="80"/>
  <c r="L292" i="79"/>
  <c r="Q18" i="8" s="1"/>
  <c r="L289" i="79"/>
  <c r="U18" i="8" s="1"/>
  <c r="K286" i="79"/>
  <c r="K5" i="79"/>
  <c r="P5" i="79" s="1"/>
  <c r="P285" i="79" s="1"/>
  <c r="L292" i="78"/>
  <c r="L289" i="78"/>
  <c r="U17" i="8" s="1"/>
  <c r="K5" i="78"/>
  <c r="L292" i="77"/>
  <c r="Q16" i="8" s="1"/>
  <c r="L289" i="77"/>
  <c r="U16" i="8" s="1"/>
  <c r="K5" i="77"/>
  <c r="L292" i="76"/>
  <c r="L289" i="76"/>
  <c r="U15" i="8" s="1"/>
  <c r="K286" i="76"/>
  <c r="K5" i="76"/>
  <c r="L292" i="75"/>
  <c r="Q14" i="8" s="1"/>
  <c r="L289" i="75"/>
  <c r="U14" i="8" s="1"/>
  <c r="K5" i="75"/>
  <c r="L292" i="74"/>
  <c r="Q13" i="8" s="1"/>
  <c r="L289" i="74"/>
  <c r="U13" i="8" s="1"/>
  <c r="K5" i="74"/>
  <c r="L292" i="73"/>
  <c r="Q12" i="8" s="1"/>
  <c r="L289" i="73"/>
  <c r="U12" i="8" s="1"/>
  <c r="K286" i="73"/>
  <c r="K5" i="73"/>
  <c r="L292" i="72"/>
  <c r="Q11" i="8" s="1"/>
  <c r="L289" i="72"/>
  <c r="U11" i="8" s="1"/>
  <c r="K5" i="72"/>
  <c r="L292" i="71"/>
  <c r="L289" i="71"/>
  <c r="K5" i="71"/>
  <c r="P5" i="71" s="1"/>
  <c r="P285" i="71" s="1"/>
  <c r="L292" i="70"/>
  <c r="L289" i="70"/>
  <c r="K286" i="70"/>
  <c r="K5" i="70"/>
  <c r="P5" i="70" s="1"/>
  <c r="P285" i="70" s="1"/>
  <c r="L292" i="69"/>
  <c r="Q10" i="8" s="1"/>
  <c r="L289" i="69"/>
  <c r="U10" i="8" s="1"/>
  <c r="K5" i="69"/>
  <c r="L292" i="68"/>
  <c r="L289" i="68"/>
  <c r="K286" i="68"/>
  <c r="K5" i="68"/>
  <c r="L292" i="67"/>
  <c r="L289" i="67"/>
  <c r="K5" i="67"/>
  <c r="L292" i="66"/>
  <c r="L289" i="66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52" i="66"/>
  <c r="Q15" i="8" l="1"/>
  <c r="L287" i="81"/>
  <c r="Q5" i="8"/>
  <c r="U8" i="8"/>
  <c r="Q28" i="8"/>
  <c r="Q24" i="8"/>
  <c r="Q26" i="8"/>
  <c r="U31" i="8"/>
  <c r="Q17" i="8"/>
  <c r="U6" i="8"/>
  <c r="U29" i="8"/>
  <c r="Q31" i="8"/>
  <c r="U26" i="8"/>
  <c r="U7" i="8"/>
  <c r="U27" i="8"/>
  <c r="Q29" i="8"/>
  <c r="U5" i="8"/>
  <c r="U24" i="8"/>
  <c r="Q6" i="8"/>
  <c r="U9" i="8"/>
  <c r="Q7" i="8"/>
  <c r="U23" i="8"/>
  <c r="U25" i="8"/>
  <c r="Q27" i="8"/>
  <c r="Q23" i="8"/>
  <c r="Q25" i="8"/>
  <c r="U30" i="8"/>
  <c r="U32" i="8"/>
  <c r="Q9" i="8"/>
  <c r="Q30" i="8"/>
  <c r="Q32" i="8"/>
  <c r="Q8" i="8"/>
  <c r="U28" i="8"/>
  <c r="U33" i="8"/>
  <c r="Q33" i="8"/>
  <c r="N5" i="66"/>
  <c r="P5" i="66"/>
  <c r="P285" i="66" s="1"/>
  <c r="N5" i="72"/>
  <c r="P5" i="72"/>
  <c r="P285" i="72" s="1"/>
  <c r="N5" i="77"/>
  <c r="P5" i="77"/>
  <c r="P285" i="77" s="1"/>
  <c r="N5" i="90"/>
  <c r="P5" i="90"/>
  <c r="P285" i="90" s="1"/>
  <c r="N5" i="81"/>
  <c r="P5" i="81"/>
  <c r="P285" i="81" s="1"/>
  <c r="N5" i="68"/>
  <c r="P5" i="68"/>
  <c r="P285" i="68" s="1"/>
  <c r="N5" i="75"/>
  <c r="P5" i="75"/>
  <c r="P285" i="75" s="1"/>
  <c r="N5" i="86"/>
  <c r="P5" i="86"/>
  <c r="P285" i="86" s="1"/>
  <c r="N5" i="88"/>
  <c r="P5" i="88"/>
  <c r="P285" i="88" s="1"/>
  <c r="N5" i="95"/>
  <c r="P5" i="95"/>
  <c r="P285" i="95" s="1"/>
  <c r="N5" i="67"/>
  <c r="P5" i="67"/>
  <c r="P285" i="67" s="1"/>
  <c r="N5" i="74"/>
  <c r="P5" i="74"/>
  <c r="P285" i="74" s="1"/>
  <c r="N5" i="73"/>
  <c r="P5" i="73"/>
  <c r="P285" i="73" s="1"/>
  <c r="N5" i="80"/>
  <c r="P5" i="80"/>
  <c r="P285" i="80" s="1"/>
  <c r="N5" i="82"/>
  <c r="P5" i="82"/>
  <c r="P285" i="82" s="1"/>
  <c r="N5" i="84"/>
  <c r="P5" i="84"/>
  <c r="P285" i="84" s="1"/>
  <c r="N5" i="78"/>
  <c r="P5" i="78"/>
  <c r="P285" i="78" s="1"/>
  <c r="N5" i="91"/>
  <c r="P5" i="91"/>
  <c r="P285" i="91" s="1"/>
  <c r="N5" i="69"/>
  <c r="P5" i="69"/>
  <c r="P285" i="69" s="1"/>
  <c r="N5" i="85"/>
  <c r="P5" i="85"/>
  <c r="P285" i="85" s="1"/>
  <c r="N5" i="76"/>
  <c r="P5" i="76"/>
  <c r="P285" i="76" s="1"/>
  <c r="N5" i="94"/>
  <c r="P5" i="94"/>
  <c r="P285" i="94" s="1"/>
  <c r="E255" i="66"/>
  <c r="H255" i="66" s="1"/>
  <c r="E183" i="66"/>
  <c r="H183" i="66" s="1"/>
  <c r="E182" i="66"/>
  <c r="H182" i="66" s="1"/>
  <c r="C182" i="67" s="1"/>
  <c r="H48" i="33"/>
  <c r="H146" i="33"/>
  <c r="H274" i="33"/>
  <c r="H270" i="33"/>
  <c r="H242" i="33"/>
  <c r="H280" i="33"/>
  <c r="H272" i="33"/>
  <c r="H176" i="33"/>
  <c r="H268" i="33"/>
  <c r="H261" i="33"/>
  <c r="H250" i="33"/>
  <c r="H240" i="33"/>
  <c r="H230" i="33"/>
  <c r="H221" i="33"/>
  <c r="H212" i="33"/>
  <c r="H204" i="33"/>
  <c r="H196" i="33"/>
  <c r="H185" i="33"/>
  <c r="H148" i="33"/>
  <c r="H136" i="33"/>
  <c r="H117" i="33"/>
  <c r="H109" i="33"/>
  <c r="H94" i="33"/>
  <c r="H82" i="33"/>
  <c r="C82" i="66" s="1"/>
  <c r="H74" i="33"/>
  <c r="H63" i="33"/>
  <c r="H55" i="33"/>
  <c r="H44" i="33"/>
  <c r="H34" i="33"/>
  <c r="H26" i="33"/>
  <c r="H282" i="33"/>
  <c r="H138" i="33"/>
  <c r="H223" i="33"/>
  <c r="H279" i="33"/>
  <c r="H271" i="33"/>
  <c r="H125" i="33"/>
  <c r="H267" i="33"/>
  <c r="H260" i="33"/>
  <c r="H248" i="33"/>
  <c r="H237" i="33"/>
  <c r="H229" i="33"/>
  <c r="H220" i="33"/>
  <c r="H211" i="33"/>
  <c r="H203" i="33"/>
  <c r="H195" i="33"/>
  <c r="H184" i="33"/>
  <c r="H145" i="33"/>
  <c r="H135" i="33"/>
  <c r="H116" i="33"/>
  <c r="H108" i="33"/>
  <c r="H93" i="33"/>
  <c r="H81" i="33"/>
  <c r="H73" i="33"/>
  <c r="H62" i="33"/>
  <c r="H54" i="33"/>
  <c r="H43" i="33"/>
  <c r="H33" i="33"/>
  <c r="H25" i="33"/>
  <c r="H236" i="33"/>
  <c r="H277" i="33"/>
  <c r="H99" i="33"/>
  <c r="H47" i="33"/>
  <c r="H265" i="33"/>
  <c r="H258" i="33"/>
  <c r="H245" i="33"/>
  <c r="H235" i="33"/>
  <c r="H227" i="33"/>
  <c r="H217" i="33"/>
  <c r="H209" i="33"/>
  <c r="H201" i="33"/>
  <c r="H191" i="33"/>
  <c r="H143" i="33"/>
  <c r="H133" i="33"/>
  <c r="H114" i="33"/>
  <c r="H106" i="33"/>
  <c r="H89" i="33"/>
  <c r="H79" i="33"/>
  <c r="H71" i="33"/>
  <c r="H60" i="33"/>
  <c r="H52" i="33"/>
  <c r="H40" i="33"/>
  <c r="H31" i="33"/>
  <c r="H23" i="33"/>
  <c r="H86" i="33"/>
  <c r="H194" i="33"/>
  <c r="H284" i="33"/>
  <c r="H276" i="33"/>
  <c r="H95" i="33"/>
  <c r="H46" i="33"/>
  <c r="H264" i="33"/>
  <c r="H257" i="33"/>
  <c r="H244" i="33"/>
  <c r="H234" i="33"/>
  <c r="H225" i="33"/>
  <c r="H216" i="33"/>
  <c r="H208" i="33"/>
  <c r="H200" i="33"/>
  <c r="H190" i="33"/>
  <c r="H160" i="33"/>
  <c r="H142" i="33"/>
  <c r="H132" i="33"/>
  <c r="H113" i="33"/>
  <c r="H101" i="33"/>
  <c r="H88" i="33"/>
  <c r="H78" i="33"/>
  <c r="H70" i="33"/>
  <c r="H59" i="33"/>
  <c r="H51" i="33"/>
  <c r="H39" i="33"/>
  <c r="H30" i="33"/>
  <c r="H22" i="33"/>
  <c r="H278" i="33"/>
  <c r="H266" i="33"/>
  <c r="H251" i="33"/>
  <c r="H219" i="33"/>
  <c r="H202" i="33"/>
  <c r="H134" i="33"/>
  <c r="H115" i="33"/>
  <c r="H107" i="33"/>
  <c r="H90" i="33"/>
  <c r="H80" i="33"/>
  <c r="H72" i="33"/>
  <c r="H61" i="33"/>
  <c r="H53" i="33"/>
  <c r="H42" i="33"/>
  <c r="H32" i="33"/>
  <c r="H24" i="33"/>
  <c r="H283" i="33"/>
  <c r="H275" i="33"/>
  <c r="H139" i="33"/>
  <c r="H41" i="33"/>
  <c r="H263" i="33"/>
  <c r="H256" i="33"/>
  <c r="H243" i="33"/>
  <c r="H233" i="33"/>
  <c r="H224" i="33"/>
  <c r="H215" i="33"/>
  <c r="H207" i="33"/>
  <c r="H199" i="33"/>
  <c r="H189" i="33"/>
  <c r="H151" i="33"/>
  <c r="H141" i="33"/>
  <c r="H131" i="33"/>
  <c r="H112" i="33"/>
  <c r="H100" i="33"/>
  <c r="H85" i="33"/>
  <c r="H77" i="33"/>
  <c r="H69" i="33"/>
  <c r="H58" i="33"/>
  <c r="H50" i="33"/>
  <c r="H38" i="33"/>
  <c r="H29" i="33"/>
  <c r="H21" i="33"/>
  <c r="H259" i="33"/>
  <c r="H210" i="33"/>
  <c r="H262" i="33"/>
  <c r="H228" i="33"/>
  <c r="H232" i="33"/>
  <c r="H214" i="33"/>
  <c r="H206" i="33"/>
  <c r="H198" i="33"/>
  <c r="H187" i="33"/>
  <c r="H150" i="33"/>
  <c r="H140" i="33"/>
  <c r="H130" i="33"/>
  <c r="H111" i="33"/>
  <c r="H98" i="33"/>
  <c r="H84" i="33"/>
  <c r="H76" i="33"/>
  <c r="H68" i="33"/>
  <c r="H57" i="33"/>
  <c r="H49" i="33"/>
  <c r="H36" i="33"/>
  <c r="H28" i="33"/>
  <c r="H20" i="33"/>
  <c r="H281" i="33"/>
  <c r="H273" i="33"/>
  <c r="H177" i="33"/>
  <c r="H269" i="33"/>
  <c r="H96" i="33"/>
  <c r="H241" i="33"/>
  <c r="H231" i="33"/>
  <c r="H222" i="33"/>
  <c r="H213" i="33"/>
  <c r="H205" i="33"/>
  <c r="H197" i="33"/>
  <c r="H186" i="33"/>
  <c r="H149" i="33"/>
  <c r="H137" i="33"/>
  <c r="H129" i="33"/>
  <c r="H110" i="33"/>
  <c r="H97" i="33"/>
  <c r="H83" i="33"/>
  <c r="C83" i="66" s="1"/>
  <c r="H75" i="33"/>
  <c r="H67" i="33"/>
  <c r="H56" i="33"/>
  <c r="H45" i="33"/>
  <c r="H35" i="33"/>
  <c r="H27" i="33"/>
  <c r="H19" i="33"/>
  <c r="H252" i="66"/>
  <c r="AA32" i="66"/>
  <c r="K286" i="66" s="1"/>
  <c r="L287" i="66" s="1"/>
  <c r="L287" i="79"/>
  <c r="L287" i="85"/>
  <c r="L287" i="89"/>
  <c r="N5" i="89"/>
  <c r="K286" i="91"/>
  <c r="L287" i="91" s="1"/>
  <c r="K286" i="90"/>
  <c r="L287" i="90" s="1"/>
  <c r="N5" i="92"/>
  <c r="L287" i="92"/>
  <c r="L287" i="93"/>
  <c r="N5" i="93"/>
  <c r="L287" i="94"/>
  <c r="K286" i="95"/>
  <c r="L287" i="95" s="1"/>
  <c r="N5" i="96"/>
  <c r="K286" i="96"/>
  <c r="L287" i="96" s="1"/>
  <c r="N5" i="79"/>
  <c r="L287" i="80"/>
  <c r="P19" i="8" s="1"/>
  <c r="L287" i="82"/>
  <c r="L287" i="83"/>
  <c r="N5" i="83"/>
  <c r="K286" i="84"/>
  <c r="L287" i="84" s="1"/>
  <c r="L287" i="87"/>
  <c r="N5" i="87"/>
  <c r="L287" i="86"/>
  <c r="K286" i="88"/>
  <c r="L287" i="88" s="1"/>
  <c r="K286" i="72"/>
  <c r="L287" i="72" s="1"/>
  <c r="K286" i="74"/>
  <c r="L287" i="74" s="1"/>
  <c r="L287" i="73"/>
  <c r="K286" i="75"/>
  <c r="L287" i="75" s="1"/>
  <c r="L287" i="76"/>
  <c r="K286" i="77"/>
  <c r="L287" i="77" s="1"/>
  <c r="K286" i="78"/>
  <c r="L287" i="78" s="1"/>
  <c r="L287" i="70"/>
  <c r="N5" i="70"/>
  <c r="K286" i="71"/>
  <c r="L287" i="71" s="1"/>
  <c r="N5" i="71"/>
  <c r="L287" i="68"/>
  <c r="K286" i="69"/>
  <c r="L287" i="69" s="1"/>
  <c r="K286" i="67"/>
  <c r="L287" i="67" s="1"/>
  <c r="P6" i="8" l="1"/>
  <c r="V6" i="8" s="1"/>
  <c r="P5" i="8"/>
  <c r="V5" i="8" s="1"/>
  <c r="X5" i="8" s="1"/>
  <c r="Y5" i="8" s="1"/>
  <c r="P33" i="8"/>
  <c r="V33" i="8" s="1"/>
  <c r="X33" i="8" s="1"/>
  <c r="Y33" i="8" s="1"/>
  <c r="C45" i="66"/>
  <c r="C50" i="8"/>
  <c r="C137" i="66"/>
  <c r="E137" i="66" s="1"/>
  <c r="H137" i="66" s="1"/>
  <c r="C137" i="8"/>
  <c r="C241" i="66"/>
  <c r="C241" i="8"/>
  <c r="C130" i="66"/>
  <c r="C130" i="8"/>
  <c r="C228" i="66"/>
  <c r="C228" i="8"/>
  <c r="C151" i="66"/>
  <c r="E151" i="66" s="1"/>
  <c r="H151" i="66" s="1"/>
  <c r="C151" i="8"/>
  <c r="C256" i="66"/>
  <c r="C256" i="8"/>
  <c r="C134" i="66"/>
  <c r="C134" i="8"/>
  <c r="C39" i="66"/>
  <c r="C42" i="8"/>
  <c r="C132" i="66"/>
  <c r="E132" i="66" s="1"/>
  <c r="H132" i="66" s="1"/>
  <c r="C132" i="67" s="1"/>
  <c r="C132" i="8"/>
  <c r="C234" i="66"/>
  <c r="C234" i="8"/>
  <c r="C194" i="66"/>
  <c r="C194" i="8"/>
  <c r="C209" i="66"/>
  <c r="C209" i="8"/>
  <c r="C99" i="8"/>
  <c r="C99" i="66"/>
  <c r="C75" i="8"/>
  <c r="C73" i="66"/>
  <c r="E73" i="66" s="1"/>
  <c r="H73" i="66" s="1"/>
  <c r="C195" i="66"/>
  <c r="E195" i="66" s="1"/>
  <c r="H195" i="66" s="1"/>
  <c r="C195" i="8"/>
  <c r="C267" i="66"/>
  <c r="C267" i="8"/>
  <c r="C36" i="8"/>
  <c r="C34" i="66"/>
  <c r="C117" i="66"/>
  <c r="C117" i="8"/>
  <c r="C230" i="66"/>
  <c r="E230" i="66" s="1"/>
  <c r="H230" i="66" s="1"/>
  <c r="C230" i="8"/>
  <c r="C242" i="66"/>
  <c r="C242" i="8"/>
  <c r="C149" i="66"/>
  <c r="E149" i="66" s="1"/>
  <c r="H149" i="66" s="1"/>
  <c r="C149" i="8"/>
  <c r="C49" i="66"/>
  <c r="E49" i="66" s="1"/>
  <c r="H49" i="66" s="1"/>
  <c r="C51" i="8"/>
  <c r="C262" i="66"/>
  <c r="C262" i="8"/>
  <c r="C69" i="66"/>
  <c r="C71" i="8"/>
  <c r="C189" i="8"/>
  <c r="C189" i="66"/>
  <c r="E189" i="66" s="1"/>
  <c r="H189" i="66" s="1"/>
  <c r="C263" i="66"/>
  <c r="C263" i="8"/>
  <c r="C55" i="8"/>
  <c r="C53" i="66"/>
  <c r="C202" i="66"/>
  <c r="C202" i="8"/>
  <c r="C51" i="66"/>
  <c r="E51" i="66" s="1"/>
  <c r="H51" i="66" s="1"/>
  <c r="C53" i="8"/>
  <c r="C142" i="66"/>
  <c r="E142" i="66" s="1"/>
  <c r="H142" i="66" s="1"/>
  <c r="C142" i="8"/>
  <c r="C86" i="66"/>
  <c r="E86" i="66" s="1"/>
  <c r="H86" i="66" s="1"/>
  <c r="C86" i="8"/>
  <c r="C89" i="66"/>
  <c r="C89" i="8"/>
  <c r="C217" i="66"/>
  <c r="E217" i="66" s="1"/>
  <c r="H217" i="66" s="1"/>
  <c r="C217" i="8"/>
  <c r="C277" i="8"/>
  <c r="C277" i="66"/>
  <c r="E277" i="66" s="1"/>
  <c r="H277" i="66" s="1"/>
  <c r="C81" i="66"/>
  <c r="C83" i="8"/>
  <c r="C203" i="66"/>
  <c r="C203" i="8"/>
  <c r="C125" i="66"/>
  <c r="E125" i="66" s="1"/>
  <c r="H125" i="66" s="1"/>
  <c r="C125" i="8"/>
  <c r="C44" i="66"/>
  <c r="E44" i="66" s="1"/>
  <c r="H44" i="66" s="1"/>
  <c r="C49" i="8"/>
  <c r="C136" i="66"/>
  <c r="E136" i="66" s="1"/>
  <c r="H136" i="66" s="1"/>
  <c r="C136" i="67" s="1"/>
  <c r="C136" i="8"/>
  <c r="C240" i="66"/>
  <c r="C240" i="8"/>
  <c r="C270" i="66"/>
  <c r="E270" i="66" s="1"/>
  <c r="H270" i="66" s="1"/>
  <c r="C270" i="8"/>
  <c r="C67" i="66"/>
  <c r="E67" i="66" s="1"/>
  <c r="H67" i="66" s="1"/>
  <c r="C69" i="8"/>
  <c r="C269" i="66"/>
  <c r="C269" i="8"/>
  <c r="C210" i="66"/>
  <c r="C210" i="8"/>
  <c r="C199" i="66"/>
  <c r="E199" i="66" s="1"/>
  <c r="H199" i="66" s="1"/>
  <c r="C199" i="8"/>
  <c r="C160" i="66"/>
  <c r="E160" i="66" s="1"/>
  <c r="H160" i="66" s="1"/>
  <c r="C160" i="8"/>
  <c r="C186" i="66"/>
  <c r="C186" i="8"/>
  <c r="C150" i="66"/>
  <c r="C150" i="8"/>
  <c r="C77" i="66"/>
  <c r="E77" i="66" s="1"/>
  <c r="H77" i="66" s="1"/>
  <c r="C79" i="8"/>
  <c r="C41" i="66"/>
  <c r="E41" i="66" s="1"/>
  <c r="H41" i="66" s="1"/>
  <c r="C41" i="8"/>
  <c r="C61" i="66"/>
  <c r="C63" i="8"/>
  <c r="C219" i="66"/>
  <c r="C219" i="8"/>
  <c r="C59" i="66"/>
  <c r="E59" i="66" s="1"/>
  <c r="H59" i="66" s="1"/>
  <c r="C61" i="8"/>
  <c r="C257" i="66"/>
  <c r="C257" i="8"/>
  <c r="C106" i="66"/>
  <c r="E106" i="66" s="1"/>
  <c r="H106" i="66" s="1"/>
  <c r="C106" i="8"/>
  <c r="C227" i="66"/>
  <c r="C227" i="8"/>
  <c r="C236" i="66"/>
  <c r="E236" i="66" s="1"/>
  <c r="H236" i="66" s="1"/>
  <c r="C236" i="8"/>
  <c r="C93" i="66"/>
  <c r="C93" i="8"/>
  <c r="C211" i="66"/>
  <c r="E211" i="66" s="1"/>
  <c r="H211" i="66" s="1"/>
  <c r="C211" i="8"/>
  <c r="C271" i="66"/>
  <c r="C271" i="8"/>
  <c r="C148" i="66"/>
  <c r="E148" i="66" s="1"/>
  <c r="H148" i="66" s="1"/>
  <c r="C148" i="8"/>
  <c r="C250" i="66"/>
  <c r="E250" i="66" s="1"/>
  <c r="H250" i="66" s="1"/>
  <c r="C250" i="8"/>
  <c r="C274" i="66"/>
  <c r="E274" i="66" s="1"/>
  <c r="H274" i="66" s="1"/>
  <c r="C274" i="8"/>
  <c r="C77" i="8"/>
  <c r="C75" i="66"/>
  <c r="E75" i="66" s="1"/>
  <c r="H75" i="66" s="1"/>
  <c r="C197" i="66"/>
  <c r="E197" i="66" s="1"/>
  <c r="H197" i="66" s="1"/>
  <c r="C197" i="8"/>
  <c r="C177" i="66"/>
  <c r="E177" i="66" s="1"/>
  <c r="H177" i="66" s="1"/>
  <c r="C177" i="8"/>
  <c r="C68" i="66"/>
  <c r="C70" i="8"/>
  <c r="C259" i="66"/>
  <c r="C259" i="8"/>
  <c r="C85" i="66"/>
  <c r="E85" i="66" s="1"/>
  <c r="H85" i="66" s="1"/>
  <c r="C85" i="8"/>
  <c r="C207" i="8"/>
  <c r="C207" i="66"/>
  <c r="E207" i="66" s="1"/>
  <c r="H207" i="66" s="1"/>
  <c r="C139" i="66"/>
  <c r="E139" i="66" s="1"/>
  <c r="H139" i="66" s="1"/>
  <c r="C139" i="8"/>
  <c r="C72" i="66"/>
  <c r="C74" i="8"/>
  <c r="C251" i="66"/>
  <c r="E251" i="66" s="1"/>
  <c r="H251" i="66" s="1"/>
  <c r="C251" i="8"/>
  <c r="C264" i="66"/>
  <c r="E264" i="66" s="1"/>
  <c r="H264" i="66" s="1"/>
  <c r="C264" i="8"/>
  <c r="C33" i="8"/>
  <c r="C31" i="66"/>
  <c r="C114" i="66"/>
  <c r="C114" i="8"/>
  <c r="C235" i="66"/>
  <c r="E235" i="66" s="1"/>
  <c r="H235" i="66" s="1"/>
  <c r="C235" i="8"/>
  <c r="C108" i="66"/>
  <c r="E108" i="66" s="1"/>
  <c r="H108" i="66" s="1"/>
  <c r="C108" i="8"/>
  <c r="C279" i="66"/>
  <c r="C279" i="8"/>
  <c r="C65" i="8"/>
  <c r="C63" i="66"/>
  <c r="E63" i="66" s="1"/>
  <c r="H63" i="66" s="1"/>
  <c r="C185" i="66"/>
  <c r="E185" i="66" s="1"/>
  <c r="H185" i="66" s="1"/>
  <c r="C185" i="8"/>
  <c r="C261" i="66"/>
  <c r="C261" i="8"/>
  <c r="C146" i="66"/>
  <c r="E146" i="66" s="1"/>
  <c r="H146" i="66" s="1"/>
  <c r="C146" i="8"/>
  <c r="C22" i="8"/>
  <c r="C21" i="66"/>
  <c r="E21" i="66" s="1"/>
  <c r="H21" i="66" s="1"/>
  <c r="C100" i="66"/>
  <c r="E100" i="66" s="1"/>
  <c r="H100" i="66" s="1"/>
  <c r="C100" i="67" s="1"/>
  <c r="C100" i="8"/>
  <c r="C215" i="8"/>
  <c r="C215" i="66"/>
  <c r="E215" i="66" s="1"/>
  <c r="H215" i="66" s="1"/>
  <c r="C275" i="66"/>
  <c r="E275" i="66" s="1"/>
  <c r="H275" i="66" s="1"/>
  <c r="C275" i="8"/>
  <c r="C80" i="66"/>
  <c r="C82" i="8"/>
  <c r="C266" i="66"/>
  <c r="E266" i="66" s="1"/>
  <c r="H266" i="66" s="1"/>
  <c r="C266" i="8"/>
  <c r="C78" i="66"/>
  <c r="E78" i="66" s="1"/>
  <c r="H78" i="66" s="1"/>
  <c r="C80" i="8"/>
  <c r="C200" i="66"/>
  <c r="E200" i="66" s="1"/>
  <c r="H200" i="66" s="1"/>
  <c r="C200" i="8"/>
  <c r="C46" i="66"/>
  <c r="C46" i="8"/>
  <c r="C40" i="66"/>
  <c r="E40" i="66" s="1"/>
  <c r="H40" i="66" s="1"/>
  <c r="C43" i="8"/>
  <c r="C133" i="8"/>
  <c r="C133" i="66"/>
  <c r="E133" i="66" s="1"/>
  <c r="H133" i="66" s="1"/>
  <c r="C245" i="66"/>
  <c r="E245" i="66" s="1"/>
  <c r="H245" i="66" s="1"/>
  <c r="C245" i="8"/>
  <c r="C35" i="8"/>
  <c r="C33" i="66"/>
  <c r="E33" i="66" s="1"/>
  <c r="H33" i="66" s="1"/>
  <c r="C116" i="8"/>
  <c r="C116" i="66"/>
  <c r="E116" i="66" s="1"/>
  <c r="H116" i="66" s="1"/>
  <c r="C229" i="66"/>
  <c r="E229" i="66" s="1"/>
  <c r="H229" i="66" s="1"/>
  <c r="C229" i="8"/>
  <c r="C223" i="66"/>
  <c r="E223" i="66" s="1"/>
  <c r="H223" i="66" s="1"/>
  <c r="C223" i="8"/>
  <c r="C74" i="66"/>
  <c r="C76" i="8"/>
  <c r="C196" i="66"/>
  <c r="E196" i="66" s="1"/>
  <c r="H196" i="66" s="1"/>
  <c r="C196" i="8"/>
  <c r="C268" i="66"/>
  <c r="E268" i="66" s="1"/>
  <c r="H268" i="66" s="1"/>
  <c r="C268" i="8"/>
  <c r="C48" i="66"/>
  <c r="E48" i="66" s="1"/>
  <c r="H48" i="66" s="1"/>
  <c r="C48" i="8"/>
  <c r="C252" i="67"/>
  <c r="E252" i="67" s="1"/>
  <c r="H252" i="67" s="1"/>
  <c r="C252" i="70" s="1"/>
  <c r="C205" i="66"/>
  <c r="E205" i="66" s="1"/>
  <c r="H205" i="66" s="1"/>
  <c r="C205" i="8"/>
  <c r="C273" i="66"/>
  <c r="E273" i="66" s="1"/>
  <c r="H273" i="66" s="1"/>
  <c r="C273" i="8"/>
  <c r="C76" i="66"/>
  <c r="E76" i="66" s="1"/>
  <c r="H76" i="66" s="1"/>
  <c r="C78" i="8"/>
  <c r="C198" i="66"/>
  <c r="C198" i="8"/>
  <c r="C20" i="8"/>
  <c r="C19" i="66"/>
  <c r="E19" i="66" s="1"/>
  <c r="H19" i="66" s="1"/>
  <c r="C97" i="66"/>
  <c r="E97" i="66" s="1"/>
  <c r="H97" i="66" s="1"/>
  <c r="C97" i="8"/>
  <c r="C213" i="66"/>
  <c r="C213" i="8"/>
  <c r="C281" i="66"/>
  <c r="C281" i="8"/>
  <c r="C206" i="66"/>
  <c r="E206" i="66" s="1"/>
  <c r="H206" i="66" s="1"/>
  <c r="C206" i="8"/>
  <c r="C29" i="66"/>
  <c r="E29" i="66" s="1"/>
  <c r="H29" i="66" s="1"/>
  <c r="C31" i="8"/>
  <c r="C224" i="8"/>
  <c r="C224" i="66"/>
  <c r="C283" i="8"/>
  <c r="C283" i="66"/>
  <c r="C90" i="66"/>
  <c r="E90" i="66" s="1"/>
  <c r="H90" i="66" s="1"/>
  <c r="C90" i="8"/>
  <c r="C278" i="66"/>
  <c r="E278" i="66" s="1"/>
  <c r="H278" i="66" s="1"/>
  <c r="C278" i="8"/>
  <c r="C88" i="66"/>
  <c r="E88" i="66" s="1"/>
  <c r="H88" i="66" s="1"/>
  <c r="C88" i="8"/>
  <c r="C208" i="66"/>
  <c r="C208" i="8"/>
  <c r="C95" i="66"/>
  <c r="E95" i="66" s="1"/>
  <c r="H95" i="66" s="1"/>
  <c r="C95" i="8"/>
  <c r="C258" i="66"/>
  <c r="E258" i="66" s="1"/>
  <c r="H258" i="66" s="1"/>
  <c r="C258" i="8"/>
  <c r="C135" i="66"/>
  <c r="E135" i="66" s="1"/>
  <c r="H135" i="66" s="1"/>
  <c r="C135" i="8"/>
  <c r="C237" i="66"/>
  <c r="C237" i="8"/>
  <c r="C138" i="66"/>
  <c r="E138" i="66" s="1"/>
  <c r="H138" i="66" s="1"/>
  <c r="C138" i="8"/>
  <c r="C204" i="66"/>
  <c r="E204" i="66" s="1"/>
  <c r="H204" i="66" s="1"/>
  <c r="C204" i="8"/>
  <c r="C176" i="66"/>
  <c r="E176" i="66" s="1"/>
  <c r="H176" i="66" s="1"/>
  <c r="C176" i="8"/>
  <c r="C222" i="66"/>
  <c r="C222" i="8"/>
  <c r="C214" i="66"/>
  <c r="E214" i="66" s="1"/>
  <c r="H214" i="66" s="1"/>
  <c r="C214" i="8"/>
  <c r="C131" i="66"/>
  <c r="C131" i="8"/>
  <c r="C233" i="66"/>
  <c r="E233" i="66" s="1"/>
  <c r="H233" i="66" s="1"/>
  <c r="C233" i="8"/>
  <c r="C24" i="66"/>
  <c r="C25" i="8"/>
  <c r="C107" i="66"/>
  <c r="E107" i="66" s="1"/>
  <c r="H107" i="66" s="1"/>
  <c r="C107" i="8"/>
  <c r="C23" i="8"/>
  <c r="C22" i="66"/>
  <c r="E22" i="66" s="1"/>
  <c r="H22" i="66" s="1"/>
  <c r="C101" i="66"/>
  <c r="E101" i="66" s="1"/>
  <c r="H101" i="66" s="1"/>
  <c r="C101" i="8"/>
  <c r="C216" i="66"/>
  <c r="C216" i="8"/>
  <c r="C276" i="66"/>
  <c r="E276" i="66" s="1"/>
  <c r="H276" i="66" s="1"/>
  <c r="C276" i="8"/>
  <c r="C60" i="66"/>
  <c r="E60" i="66" s="1"/>
  <c r="H60" i="66" s="1"/>
  <c r="C62" i="8"/>
  <c r="C265" i="8"/>
  <c r="C265" i="66"/>
  <c r="E265" i="66" s="1"/>
  <c r="H265" i="66" s="1"/>
  <c r="C54" i="66"/>
  <c r="C56" i="8"/>
  <c r="C145" i="8"/>
  <c r="C145" i="66"/>
  <c r="E145" i="66" s="1"/>
  <c r="H145" i="66" s="1"/>
  <c r="C248" i="66"/>
  <c r="E248" i="66" s="1"/>
  <c r="H248" i="66" s="1"/>
  <c r="C248" i="67" s="1"/>
  <c r="C248" i="8"/>
  <c r="C282" i="66"/>
  <c r="E282" i="66" s="1"/>
  <c r="H282" i="66" s="1"/>
  <c r="C282" i="8"/>
  <c r="C94" i="66"/>
  <c r="C94" i="8"/>
  <c r="C212" i="66"/>
  <c r="E212" i="66" s="1"/>
  <c r="H212" i="66" s="1"/>
  <c r="C212" i="8"/>
  <c r="C272" i="66"/>
  <c r="E272" i="66" s="1"/>
  <c r="H272" i="66" s="1"/>
  <c r="C272" i="8"/>
  <c r="C183" i="67"/>
  <c r="E183" i="67" s="1"/>
  <c r="H183" i="67" s="1"/>
  <c r="C183" i="70" s="1"/>
  <c r="C98" i="66"/>
  <c r="E98" i="66" s="1"/>
  <c r="H98" i="66" s="1"/>
  <c r="C98" i="8"/>
  <c r="C35" i="66"/>
  <c r="C37" i="8"/>
  <c r="C129" i="66"/>
  <c r="E129" i="66" s="1"/>
  <c r="H129" i="66" s="1"/>
  <c r="C129" i="8"/>
  <c r="C231" i="66"/>
  <c r="E231" i="66" s="1"/>
  <c r="H231" i="66" s="1"/>
  <c r="C231" i="8"/>
  <c r="C28" i="66"/>
  <c r="E28" i="66" s="1"/>
  <c r="H28" i="66" s="1"/>
  <c r="C30" i="8"/>
  <c r="C232" i="66"/>
  <c r="C232" i="8"/>
  <c r="C141" i="66"/>
  <c r="E141" i="66" s="1"/>
  <c r="H141" i="66" s="1"/>
  <c r="C141" i="8"/>
  <c r="C243" i="66"/>
  <c r="E243" i="66" s="1"/>
  <c r="H243" i="66" s="1"/>
  <c r="C243" i="8"/>
  <c r="C115" i="66"/>
  <c r="C115" i="8"/>
  <c r="C30" i="66"/>
  <c r="C32" i="8"/>
  <c r="C113" i="66"/>
  <c r="E113" i="66" s="1"/>
  <c r="H113" i="66" s="1"/>
  <c r="C113" i="8"/>
  <c r="C225" i="66"/>
  <c r="C225" i="8"/>
  <c r="C284" i="8"/>
  <c r="C284" i="66"/>
  <c r="C201" i="66"/>
  <c r="C201" i="8"/>
  <c r="C47" i="8"/>
  <c r="C47" i="66"/>
  <c r="C62" i="66"/>
  <c r="E62" i="66" s="1"/>
  <c r="H62" i="66" s="1"/>
  <c r="C64" i="8"/>
  <c r="C184" i="66"/>
  <c r="E184" i="66" s="1"/>
  <c r="H184" i="66" s="1"/>
  <c r="C184" i="8"/>
  <c r="C260" i="66"/>
  <c r="C260" i="8"/>
  <c r="C26" i="66"/>
  <c r="E26" i="66" s="1"/>
  <c r="H26" i="66" s="1"/>
  <c r="C27" i="8"/>
  <c r="C221" i="66"/>
  <c r="E221" i="66" s="1"/>
  <c r="H221" i="66" s="1"/>
  <c r="C221" i="8"/>
  <c r="C280" i="66"/>
  <c r="E280" i="66" s="1"/>
  <c r="H280" i="66" s="1"/>
  <c r="C280" i="8"/>
  <c r="C255" i="67"/>
  <c r="E255" i="67" s="1"/>
  <c r="C96" i="66"/>
  <c r="E96" i="66" s="1"/>
  <c r="H96" i="66" s="1"/>
  <c r="C96" i="8"/>
  <c r="C244" i="8"/>
  <c r="C244" i="66"/>
  <c r="E244" i="66" s="1"/>
  <c r="H244" i="66" s="1"/>
  <c r="C187" i="8"/>
  <c r="C187" i="66"/>
  <c r="E187" i="66" s="1"/>
  <c r="H187" i="66" s="1"/>
  <c r="C220" i="8"/>
  <c r="C220" i="66"/>
  <c r="C112" i="66"/>
  <c r="E112" i="66" s="1"/>
  <c r="H112" i="66" s="1"/>
  <c r="C112" i="8"/>
  <c r="C111" i="66"/>
  <c r="E111" i="66" s="1"/>
  <c r="H111" i="66" s="1"/>
  <c r="C111" i="8"/>
  <c r="C110" i="66"/>
  <c r="E110" i="66" s="1"/>
  <c r="H110" i="66" s="1"/>
  <c r="C110" i="8"/>
  <c r="C109" i="66"/>
  <c r="C109" i="8"/>
  <c r="C84" i="66"/>
  <c r="E84" i="66" s="1"/>
  <c r="H84" i="66" s="1"/>
  <c r="C84" i="8"/>
  <c r="C191" i="8"/>
  <c r="C191" i="66"/>
  <c r="E191" i="66" s="1"/>
  <c r="H191" i="66" s="1"/>
  <c r="C190" i="8"/>
  <c r="C190" i="66"/>
  <c r="E190" i="66" s="1"/>
  <c r="H190" i="66" s="1"/>
  <c r="C143" i="8"/>
  <c r="C143" i="66"/>
  <c r="C140" i="8"/>
  <c r="C140" i="66"/>
  <c r="E140" i="66" s="1"/>
  <c r="H140" i="66" s="1"/>
  <c r="C79" i="66"/>
  <c r="E79" i="66" s="1"/>
  <c r="H79" i="66" s="1"/>
  <c r="C81" i="8"/>
  <c r="C71" i="66"/>
  <c r="E71" i="66" s="1"/>
  <c r="H71" i="66" s="1"/>
  <c r="C73" i="8"/>
  <c r="C70" i="66"/>
  <c r="C72" i="8"/>
  <c r="C60" i="8"/>
  <c r="C58" i="66"/>
  <c r="E58" i="66" s="1"/>
  <c r="H58" i="66" s="1"/>
  <c r="C57" i="66"/>
  <c r="E57" i="66" s="1"/>
  <c r="H57" i="66" s="1"/>
  <c r="C59" i="8"/>
  <c r="C58" i="8"/>
  <c r="C56" i="66"/>
  <c r="E56" i="66" s="1"/>
  <c r="H56" i="66" s="1"/>
  <c r="C55" i="66"/>
  <c r="C57" i="8"/>
  <c r="C52" i="66"/>
  <c r="E52" i="66" s="1"/>
  <c r="H52" i="66" s="1"/>
  <c r="C54" i="8"/>
  <c r="C52" i="8"/>
  <c r="C50" i="66"/>
  <c r="C43" i="66"/>
  <c r="E43" i="66" s="1"/>
  <c r="H43" i="66" s="1"/>
  <c r="C45" i="8"/>
  <c r="C44" i="8"/>
  <c r="C42" i="66"/>
  <c r="C38" i="8"/>
  <c r="C36" i="66"/>
  <c r="E36" i="66" s="1"/>
  <c r="H36" i="66" s="1"/>
  <c r="C40" i="8"/>
  <c r="C38" i="66"/>
  <c r="E38" i="66" s="1"/>
  <c r="H38" i="66" s="1"/>
  <c r="C32" i="66"/>
  <c r="E32" i="66" s="1"/>
  <c r="H32" i="66" s="1"/>
  <c r="C34" i="8"/>
  <c r="C28" i="8"/>
  <c r="C27" i="66"/>
  <c r="C29" i="8"/>
  <c r="C25" i="66"/>
  <c r="E25" i="66" s="1"/>
  <c r="H25" i="66" s="1"/>
  <c r="C26" i="8"/>
  <c r="C21" i="8"/>
  <c r="C20" i="66"/>
  <c r="E20" i="66" s="1"/>
  <c r="H20" i="66" s="1"/>
  <c r="C23" i="66"/>
  <c r="E23" i="66" s="1"/>
  <c r="H23" i="66" s="1"/>
  <c r="C24" i="8"/>
  <c r="E219" i="66"/>
  <c r="H219" i="66" s="1"/>
  <c r="E257" i="66"/>
  <c r="H257" i="66" s="1"/>
  <c r="E93" i="66"/>
  <c r="H93" i="66" s="1"/>
  <c r="E271" i="66"/>
  <c r="H271" i="66" s="1"/>
  <c r="E55" i="66"/>
  <c r="H55" i="66" s="1"/>
  <c r="E182" i="67"/>
  <c r="H182" i="67" s="1"/>
  <c r="E269" i="66"/>
  <c r="H269" i="66" s="1"/>
  <c r="E150" i="66"/>
  <c r="H150" i="66" s="1"/>
  <c r="E210" i="66"/>
  <c r="H210" i="66" s="1"/>
  <c r="E202" i="66"/>
  <c r="H202" i="66" s="1"/>
  <c r="E39" i="66"/>
  <c r="H39" i="66" s="1"/>
  <c r="E216" i="66"/>
  <c r="H216" i="66" s="1"/>
  <c r="E114" i="66"/>
  <c r="H114" i="66" s="1"/>
  <c r="E227" i="66"/>
  <c r="H227" i="66" s="1"/>
  <c r="E81" i="66"/>
  <c r="H81" i="66" s="1"/>
  <c r="E260" i="66"/>
  <c r="H260" i="66" s="1"/>
  <c r="E82" i="66"/>
  <c r="H82" i="66" s="1"/>
  <c r="E261" i="66"/>
  <c r="H261" i="66" s="1"/>
  <c r="E186" i="66"/>
  <c r="H186" i="66" s="1"/>
  <c r="E130" i="66"/>
  <c r="H130" i="66" s="1"/>
  <c r="E232" i="66"/>
  <c r="H232" i="66" s="1"/>
  <c r="E61" i="66"/>
  <c r="H61" i="66" s="1"/>
  <c r="E225" i="66"/>
  <c r="H225" i="66" s="1"/>
  <c r="E203" i="66"/>
  <c r="H203" i="66" s="1"/>
  <c r="E267" i="66"/>
  <c r="H267" i="66" s="1"/>
  <c r="E94" i="66"/>
  <c r="H94" i="66" s="1"/>
  <c r="E83" i="66"/>
  <c r="H83" i="66" s="1"/>
  <c r="E228" i="66"/>
  <c r="H228" i="66" s="1"/>
  <c r="E50" i="66"/>
  <c r="H50" i="66" s="1"/>
  <c r="E131" i="66"/>
  <c r="H131" i="66" s="1"/>
  <c r="E224" i="66"/>
  <c r="H224" i="66" s="1"/>
  <c r="E72" i="66"/>
  <c r="H72" i="66" s="1"/>
  <c r="E234" i="66"/>
  <c r="H234" i="66" s="1"/>
  <c r="E284" i="66"/>
  <c r="H284" i="66" s="1"/>
  <c r="E143" i="66"/>
  <c r="H143" i="66" s="1"/>
  <c r="E34" i="66"/>
  <c r="H34" i="66" s="1"/>
  <c r="E109" i="66"/>
  <c r="H109" i="66" s="1"/>
  <c r="E27" i="66"/>
  <c r="H27" i="66" s="1"/>
  <c r="E262" i="66"/>
  <c r="H262" i="66" s="1"/>
  <c r="E283" i="66"/>
  <c r="H283" i="66" s="1"/>
  <c r="E80" i="66"/>
  <c r="H80" i="66" s="1"/>
  <c r="E194" i="66"/>
  <c r="H194" i="66" s="1"/>
  <c r="E117" i="66"/>
  <c r="H117" i="66" s="1"/>
  <c r="E35" i="66"/>
  <c r="H35" i="66" s="1"/>
  <c r="E213" i="66"/>
  <c r="H213" i="66" s="1"/>
  <c r="E68" i="66"/>
  <c r="H68" i="66" s="1"/>
  <c r="E69" i="66"/>
  <c r="H69" i="66" s="1"/>
  <c r="E24" i="66"/>
  <c r="H24" i="66" s="1"/>
  <c r="E70" i="66"/>
  <c r="H70" i="66" s="1"/>
  <c r="E201" i="66"/>
  <c r="H201" i="66" s="1"/>
  <c r="E220" i="66"/>
  <c r="H220" i="66" s="1"/>
  <c r="E45" i="66"/>
  <c r="H45" i="66" s="1"/>
  <c r="E222" i="66"/>
  <c r="H222" i="66" s="1"/>
  <c r="E281" i="66"/>
  <c r="H281" i="66" s="1"/>
  <c r="E256" i="66"/>
  <c r="H256" i="66" s="1"/>
  <c r="E89" i="66"/>
  <c r="H89" i="66" s="1"/>
  <c r="E209" i="66"/>
  <c r="H209" i="66" s="1"/>
  <c r="E47" i="66"/>
  <c r="H47" i="66" s="1"/>
  <c r="E54" i="66"/>
  <c r="H54" i="66" s="1"/>
  <c r="E279" i="66"/>
  <c r="H279" i="66" s="1"/>
  <c r="E240" i="66"/>
  <c r="H240" i="66" s="1"/>
  <c r="E242" i="66"/>
  <c r="H242" i="66" s="1"/>
  <c r="E198" i="66"/>
  <c r="H198" i="66" s="1"/>
  <c r="E259" i="66"/>
  <c r="H259" i="66" s="1"/>
  <c r="E263" i="66"/>
  <c r="H263" i="66" s="1"/>
  <c r="E42" i="66"/>
  <c r="H42" i="66" s="1"/>
  <c r="E115" i="66"/>
  <c r="H115" i="66" s="1"/>
  <c r="E99" i="66"/>
  <c r="H99" i="66" s="1"/>
  <c r="E237" i="66"/>
  <c r="H237" i="66" s="1"/>
  <c r="E241" i="66"/>
  <c r="H241" i="66" s="1"/>
  <c r="E53" i="66"/>
  <c r="H53" i="66" s="1"/>
  <c r="E134" i="66"/>
  <c r="H134" i="66" s="1"/>
  <c r="E30" i="66"/>
  <c r="H30" i="66" s="1"/>
  <c r="E208" i="66"/>
  <c r="H208" i="66" s="1"/>
  <c r="C208" i="67" s="1"/>
  <c r="E46" i="66"/>
  <c r="H46" i="66" s="1"/>
  <c r="E31" i="66"/>
  <c r="H31" i="66" s="1"/>
  <c r="E74" i="66"/>
  <c r="H74" i="66" s="1"/>
  <c r="L293" i="93"/>
  <c r="L295" i="93" s="1"/>
  <c r="P32" i="8"/>
  <c r="V32" i="8" s="1"/>
  <c r="L293" i="94"/>
  <c r="L293" i="96"/>
  <c r="L295" i="96" s="1"/>
  <c r="L293" i="95"/>
  <c r="V35" i="8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X27" i="8" s="1"/>
  <c r="Y27" i="8" s="1"/>
  <c r="L293" i="86"/>
  <c r="P25" i="8"/>
  <c r="V25" i="8" s="1"/>
  <c r="L293" i="87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L293" i="84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V19" i="8"/>
  <c r="L293" i="75"/>
  <c r="L295" i="75" s="1"/>
  <c r="P14" i="8"/>
  <c r="V14" i="8" s="1"/>
  <c r="L293" i="76"/>
  <c r="L295" i="76" s="1"/>
  <c r="P15" i="8"/>
  <c r="L293" i="73"/>
  <c r="L295" i="73" s="1"/>
  <c r="P12" i="8"/>
  <c r="L293" i="74"/>
  <c r="P13" i="8"/>
  <c r="L293" i="72"/>
  <c r="P11" i="8"/>
  <c r="L293" i="69"/>
  <c r="P10" i="8"/>
  <c r="L293" i="68"/>
  <c r="P9" i="8"/>
  <c r="L293" i="71"/>
  <c r="P8" i="8"/>
  <c r="V8" i="8" s="1"/>
  <c r="L293" i="70"/>
  <c r="L295" i="70" s="1"/>
  <c r="P7" i="8"/>
  <c r="L293" i="67"/>
  <c r="L295" i="67" s="1"/>
  <c r="L293" i="66"/>
  <c r="C215" i="67" l="1"/>
  <c r="E215" i="67" s="1"/>
  <c r="H215" i="67" s="1"/>
  <c r="C215" i="70" s="1"/>
  <c r="E215" i="70" s="1"/>
  <c r="H215" i="70" s="1"/>
  <c r="C215" i="71" s="1"/>
  <c r="C185" i="67"/>
  <c r="E185" i="67" s="1"/>
  <c r="H185" i="67" s="1"/>
  <c r="C185" i="70" s="1"/>
  <c r="E185" i="70" s="1"/>
  <c r="H185" i="70" s="1"/>
  <c r="C185" i="71" s="1"/>
  <c r="C206" i="67"/>
  <c r="E206" i="67" s="1"/>
  <c r="H206" i="67" s="1"/>
  <c r="C206" i="70" s="1"/>
  <c r="E206" i="70" s="1"/>
  <c r="H206" i="70" s="1"/>
  <c r="C206" i="71" s="1"/>
  <c r="C54" i="67"/>
  <c r="E54" i="67" s="1"/>
  <c r="H54" i="67" s="1"/>
  <c r="C54" i="70" s="1"/>
  <c r="E54" i="70" s="1"/>
  <c r="H54" i="70" s="1"/>
  <c r="C54" i="71" s="1"/>
  <c r="C138" i="67"/>
  <c r="E138" i="67" s="1"/>
  <c r="H138" i="67" s="1"/>
  <c r="C138" i="70" s="1"/>
  <c r="E138" i="70" s="1"/>
  <c r="H138" i="70" s="1"/>
  <c r="C138" i="71" s="1"/>
  <c r="C101" i="67"/>
  <c r="E101" i="67" s="1"/>
  <c r="H101" i="67" s="1"/>
  <c r="C101" i="70" s="1"/>
  <c r="E101" i="70" s="1"/>
  <c r="H101" i="70" s="1"/>
  <c r="C101" i="71" s="1"/>
  <c r="C98" i="67"/>
  <c r="E98" i="67" s="1"/>
  <c r="H98" i="67" s="1"/>
  <c r="C98" i="70" s="1"/>
  <c r="E98" i="70" s="1"/>
  <c r="H98" i="70" s="1"/>
  <c r="C98" i="71" s="1"/>
  <c r="C145" i="67"/>
  <c r="E145" i="67" s="1"/>
  <c r="H145" i="67" s="1"/>
  <c r="C145" i="70" s="1"/>
  <c r="E145" i="70" s="1"/>
  <c r="H145" i="70" s="1"/>
  <c r="C145" i="71" s="1"/>
  <c r="C115" i="67"/>
  <c r="E115" i="67" s="1"/>
  <c r="H115" i="67" s="1"/>
  <c r="C115" i="70" s="1"/>
  <c r="E115" i="70" s="1"/>
  <c r="H115" i="70" s="1"/>
  <c r="C115" i="71" s="1"/>
  <c r="C137" i="67"/>
  <c r="E137" i="67" s="1"/>
  <c r="H137" i="67" s="1"/>
  <c r="C137" i="70" s="1"/>
  <c r="E137" i="70" s="1"/>
  <c r="H137" i="70" s="1"/>
  <c r="C137" i="71" s="1"/>
  <c r="C24" i="67"/>
  <c r="E24" i="67" s="1"/>
  <c r="H24" i="67" s="1"/>
  <c r="C24" i="70" s="1"/>
  <c r="E24" i="70" s="1"/>
  <c r="H24" i="70" s="1"/>
  <c r="C24" i="71" s="1"/>
  <c r="C258" i="67"/>
  <c r="E258" i="67" s="1"/>
  <c r="H258" i="67" s="1"/>
  <c r="C258" i="70" s="1"/>
  <c r="E258" i="70" s="1"/>
  <c r="H258" i="70" s="1"/>
  <c r="C258" i="71" s="1"/>
  <c r="C233" i="67"/>
  <c r="E233" i="67" s="1"/>
  <c r="H233" i="67" s="1"/>
  <c r="C233" i="70" s="1"/>
  <c r="E233" i="70" s="1"/>
  <c r="H233" i="70" s="1"/>
  <c r="C233" i="71" s="1"/>
  <c r="C176" i="67"/>
  <c r="E176" i="67" s="1"/>
  <c r="H176" i="67" s="1"/>
  <c r="C176" i="70" s="1"/>
  <c r="E176" i="70" s="1"/>
  <c r="H176" i="70" s="1"/>
  <c r="C176" i="71" s="1"/>
  <c r="C60" i="67"/>
  <c r="E60" i="67" s="1"/>
  <c r="H60" i="67" s="1"/>
  <c r="C60" i="70" s="1"/>
  <c r="E60" i="70" s="1"/>
  <c r="H60" i="70" s="1"/>
  <c r="C60" i="71" s="1"/>
  <c r="C204" i="67"/>
  <c r="E204" i="67" s="1"/>
  <c r="H204" i="67" s="1"/>
  <c r="C204" i="70" s="1"/>
  <c r="E204" i="70" s="1"/>
  <c r="H204" i="70" s="1"/>
  <c r="C204" i="71" s="1"/>
  <c r="C146" i="67"/>
  <c r="E146" i="67" s="1"/>
  <c r="H146" i="67" s="1"/>
  <c r="C146" i="70" s="1"/>
  <c r="E146" i="70" s="1"/>
  <c r="H146" i="70" s="1"/>
  <c r="C146" i="71" s="1"/>
  <c r="C227" i="67"/>
  <c r="E227" i="67" s="1"/>
  <c r="H227" i="67" s="1"/>
  <c r="C227" i="70" s="1"/>
  <c r="E227" i="70" s="1"/>
  <c r="H227" i="70" s="1"/>
  <c r="C227" i="71" s="1"/>
  <c r="C207" i="67"/>
  <c r="E207" i="67" s="1"/>
  <c r="H207" i="67" s="1"/>
  <c r="C207" i="70" s="1"/>
  <c r="E207" i="70" s="1"/>
  <c r="H207" i="70" s="1"/>
  <c r="C207" i="71" s="1"/>
  <c r="E199" i="67"/>
  <c r="H199" i="67" s="1"/>
  <c r="C199" i="70" s="1"/>
  <c r="E199" i="70" s="1"/>
  <c r="H199" i="70" s="1"/>
  <c r="C199" i="71" s="1"/>
  <c r="C199" i="67"/>
  <c r="C250" i="67"/>
  <c r="E250" i="67" s="1"/>
  <c r="H250" i="67" s="1"/>
  <c r="C250" i="70" s="1"/>
  <c r="E250" i="70" s="1"/>
  <c r="H250" i="70" s="1"/>
  <c r="C250" i="71" s="1"/>
  <c r="E221" i="8"/>
  <c r="E64" i="8"/>
  <c r="E225" i="8"/>
  <c r="E243" i="8"/>
  <c r="E231" i="8"/>
  <c r="E282" i="8"/>
  <c r="E101" i="8"/>
  <c r="E233" i="8"/>
  <c r="E176" i="8"/>
  <c r="E135" i="8"/>
  <c r="E88" i="8"/>
  <c r="E213" i="8"/>
  <c r="E78" i="8"/>
  <c r="E48" i="8"/>
  <c r="E223" i="8"/>
  <c r="E245" i="8"/>
  <c r="E200" i="8"/>
  <c r="E275" i="8"/>
  <c r="E146" i="8"/>
  <c r="E279" i="8"/>
  <c r="E139" i="8"/>
  <c r="E70" i="8"/>
  <c r="E274" i="8"/>
  <c r="E211" i="8"/>
  <c r="E106" i="8"/>
  <c r="E63" i="8"/>
  <c r="E186" i="8"/>
  <c r="E269" i="8"/>
  <c r="E136" i="8"/>
  <c r="E83" i="8"/>
  <c r="E86" i="8"/>
  <c r="E262" i="8"/>
  <c r="E230" i="8"/>
  <c r="E195" i="8"/>
  <c r="E194" i="8"/>
  <c r="E134" i="8"/>
  <c r="E130" i="8"/>
  <c r="C30" i="67"/>
  <c r="E30" i="67" s="1"/>
  <c r="H30" i="67" s="1"/>
  <c r="C30" i="70" s="1"/>
  <c r="E30" i="70" s="1"/>
  <c r="H30" i="70" s="1"/>
  <c r="C30" i="71" s="1"/>
  <c r="C28" i="67"/>
  <c r="E28" i="67" s="1"/>
  <c r="H28" i="67" s="1"/>
  <c r="C28" i="70" s="1"/>
  <c r="E28" i="70" s="1"/>
  <c r="H28" i="70" s="1"/>
  <c r="C28" i="71" s="1"/>
  <c r="C62" i="67"/>
  <c r="E62" i="67" s="1"/>
  <c r="H62" i="67" s="1"/>
  <c r="C62" i="70" s="1"/>
  <c r="E62" i="70" s="1"/>
  <c r="H62" i="70" s="1"/>
  <c r="C62" i="71" s="1"/>
  <c r="C47" i="67"/>
  <c r="E47" i="67" s="1"/>
  <c r="H47" i="67" s="1"/>
  <c r="C47" i="70" s="1"/>
  <c r="E47" i="70" s="1"/>
  <c r="H47" i="70" s="1"/>
  <c r="C47" i="71" s="1"/>
  <c r="C256" i="67"/>
  <c r="E256" i="67" s="1"/>
  <c r="H256" i="67" s="1"/>
  <c r="C256" i="70" s="1"/>
  <c r="E256" i="70" s="1"/>
  <c r="H256" i="70" s="1"/>
  <c r="C256" i="71" s="1"/>
  <c r="C45" i="67"/>
  <c r="E45" i="67" s="1"/>
  <c r="H45" i="67" s="1"/>
  <c r="C45" i="70" s="1"/>
  <c r="E45" i="70" s="1"/>
  <c r="H45" i="70" s="1"/>
  <c r="C45" i="71" s="1"/>
  <c r="C265" i="67"/>
  <c r="E265" i="67" s="1"/>
  <c r="H265" i="67" s="1"/>
  <c r="C265" i="70" s="1"/>
  <c r="E265" i="70" s="1"/>
  <c r="H265" i="70" s="1"/>
  <c r="C265" i="71" s="1"/>
  <c r="C243" i="67"/>
  <c r="E243" i="67" s="1"/>
  <c r="H243" i="67" s="1"/>
  <c r="C243" i="70" s="1"/>
  <c r="E243" i="70" s="1"/>
  <c r="H243" i="70" s="1"/>
  <c r="C243" i="71" s="1"/>
  <c r="C35" i="67"/>
  <c r="E35" i="67" s="1"/>
  <c r="H35" i="67" s="1"/>
  <c r="C35" i="70" s="1"/>
  <c r="E35" i="70" s="1"/>
  <c r="H35" i="70" s="1"/>
  <c r="C35" i="71" s="1"/>
  <c r="C141" i="67"/>
  <c r="E141" i="67" s="1"/>
  <c r="H141" i="67" s="1"/>
  <c r="C141" i="70" s="1"/>
  <c r="E141" i="70" s="1"/>
  <c r="H141" i="70" s="1"/>
  <c r="C141" i="71" s="1"/>
  <c r="C212" i="67"/>
  <c r="E212" i="67" s="1"/>
  <c r="H212" i="67" s="1"/>
  <c r="C212" i="70" s="1"/>
  <c r="E212" i="70" s="1"/>
  <c r="H212" i="70" s="1"/>
  <c r="C212" i="71" s="1"/>
  <c r="C284" i="67"/>
  <c r="E284" i="67" s="1"/>
  <c r="H284" i="67" s="1"/>
  <c r="C284" i="70" s="1"/>
  <c r="E284" i="70" s="1"/>
  <c r="H284" i="70" s="1"/>
  <c r="C284" i="71" s="1"/>
  <c r="C228" i="67"/>
  <c r="E228" i="67" s="1"/>
  <c r="H228" i="67" s="1"/>
  <c r="C228" i="70" s="1"/>
  <c r="E228" i="70" s="1"/>
  <c r="H228" i="70" s="1"/>
  <c r="C228" i="71" s="1"/>
  <c r="C94" i="67"/>
  <c r="E94" i="67" s="1"/>
  <c r="H94" i="67" s="1"/>
  <c r="C94" i="70" s="1"/>
  <c r="E94" i="70" s="1"/>
  <c r="H94" i="70" s="1"/>
  <c r="C94" i="71" s="1"/>
  <c r="C276" i="67"/>
  <c r="E276" i="67" s="1"/>
  <c r="H276" i="67" s="1"/>
  <c r="C276" i="70" s="1"/>
  <c r="E276" i="70" s="1"/>
  <c r="H276" i="70" s="1"/>
  <c r="C276" i="71" s="1"/>
  <c r="C261" i="67"/>
  <c r="E261" i="67" s="1"/>
  <c r="H261" i="67" s="1"/>
  <c r="C261" i="70" s="1"/>
  <c r="E261" i="70" s="1"/>
  <c r="H261" i="70" s="1"/>
  <c r="C261" i="71" s="1"/>
  <c r="C114" i="67"/>
  <c r="E114" i="67" s="1"/>
  <c r="H114" i="67" s="1"/>
  <c r="C114" i="70" s="1"/>
  <c r="E114" i="70" s="1"/>
  <c r="H114" i="70" s="1"/>
  <c r="C114" i="71" s="1"/>
  <c r="C77" i="67"/>
  <c r="E77" i="67" s="1"/>
  <c r="H77" i="67" s="1"/>
  <c r="C77" i="70" s="1"/>
  <c r="E77" i="70" s="1"/>
  <c r="H77" i="70" s="1"/>
  <c r="C77" i="71" s="1"/>
  <c r="C148" i="67"/>
  <c r="E148" i="67" s="1"/>
  <c r="H148" i="67" s="1"/>
  <c r="C148" i="70" s="1"/>
  <c r="E148" i="70" s="1"/>
  <c r="H148" i="70" s="1"/>
  <c r="C148" i="71" s="1"/>
  <c r="C257" i="67"/>
  <c r="E257" i="67" s="1"/>
  <c r="H257" i="67" s="1"/>
  <c r="C257" i="70" s="1"/>
  <c r="E257" i="70" s="1"/>
  <c r="H257" i="70" s="1"/>
  <c r="C257" i="71" s="1"/>
  <c r="E265" i="8"/>
  <c r="E224" i="8"/>
  <c r="E33" i="8"/>
  <c r="E55" i="8"/>
  <c r="C184" i="67"/>
  <c r="E184" i="67" s="1"/>
  <c r="H184" i="67" s="1"/>
  <c r="C184" i="70" s="1"/>
  <c r="E184" i="70" s="1"/>
  <c r="H184" i="70" s="1"/>
  <c r="C184" i="71" s="1"/>
  <c r="C134" i="67"/>
  <c r="E134" i="67" s="1"/>
  <c r="H134" i="67" s="1"/>
  <c r="C134" i="70" s="1"/>
  <c r="E134" i="70" s="1"/>
  <c r="H134" i="70" s="1"/>
  <c r="C134" i="71" s="1"/>
  <c r="C241" i="67"/>
  <c r="E241" i="67" s="1"/>
  <c r="H241" i="67" s="1"/>
  <c r="C241" i="70" s="1"/>
  <c r="E241" i="70" s="1"/>
  <c r="H241" i="70" s="1"/>
  <c r="C241" i="71" s="1"/>
  <c r="C99" i="67"/>
  <c r="E99" i="67" s="1"/>
  <c r="H99" i="67" s="1"/>
  <c r="C99" i="70" s="1"/>
  <c r="E99" i="70" s="1"/>
  <c r="H99" i="70" s="1"/>
  <c r="C99" i="71" s="1"/>
  <c r="C263" i="67"/>
  <c r="E263" i="67" s="1"/>
  <c r="H263" i="67" s="1"/>
  <c r="C263" i="70" s="1"/>
  <c r="E263" i="70" s="1"/>
  <c r="H263" i="70" s="1"/>
  <c r="C263" i="71" s="1"/>
  <c r="C242" i="67"/>
  <c r="E242" i="67" s="1"/>
  <c r="H242" i="67" s="1"/>
  <c r="C242" i="70" s="1"/>
  <c r="E242" i="70" s="1"/>
  <c r="H242" i="70" s="1"/>
  <c r="C242" i="71" s="1"/>
  <c r="C209" i="67"/>
  <c r="E209" i="67" s="1"/>
  <c r="H209" i="67" s="1"/>
  <c r="C209" i="70" s="1"/>
  <c r="E209" i="70" s="1"/>
  <c r="H209" i="70" s="1"/>
  <c r="C209" i="71" s="1"/>
  <c r="C189" i="67"/>
  <c r="E189" i="67" s="1"/>
  <c r="H189" i="67" s="1"/>
  <c r="C189" i="70" s="1"/>
  <c r="E189" i="70" s="1"/>
  <c r="H189" i="70" s="1"/>
  <c r="C189" i="71" s="1"/>
  <c r="C280" i="67"/>
  <c r="E280" i="67" s="1"/>
  <c r="H280" i="67" s="1"/>
  <c r="C280" i="70" s="1"/>
  <c r="E280" i="70" s="1"/>
  <c r="H280" i="70" s="1"/>
  <c r="C280" i="71" s="1"/>
  <c r="C201" i="67"/>
  <c r="E201" i="67" s="1"/>
  <c r="H201" i="67" s="1"/>
  <c r="C201" i="70" s="1"/>
  <c r="E201" i="70" s="1"/>
  <c r="H201" i="70" s="1"/>
  <c r="C201" i="71" s="1"/>
  <c r="C151" i="67"/>
  <c r="E151" i="67" s="1"/>
  <c r="H151" i="67" s="1"/>
  <c r="C151" i="70" s="1"/>
  <c r="E151" i="70" s="1"/>
  <c r="H151" i="70" s="1"/>
  <c r="C151" i="71" s="1"/>
  <c r="C272" i="67"/>
  <c r="E272" i="67" s="1"/>
  <c r="H272" i="67" s="1"/>
  <c r="C272" i="70" s="1"/>
  <c r="E272" i="70" s="1"/>
  <c r="H272" i="70" s="1"/>
  <c r="C272" i="71" s="1"/>
  <c r="C234" i="67"/>
  <c r="E234" i="67" s="1"/>
  <c r="H234" i="67" s="1"/>
  <c r="C234" i="70" s="1"/>
  <c r="E234" i="70" s="1"/>
  <c r="H234" i="70" s="1"/>
  <c r="C234" i="71" s="1"/>
  <c r="C26" i="67"/>
  <c r="E26" i="67" s="1"/>
  <c r="H26" i="67" s="1"/>
  <c r="C26" i="70" s="1"/>
  <c r="E26" i="70" s="1"/>
  <c r="H26" i="70" s="1"/>
  <c r="C26" i="71" s="1"/>
  <c r="C225" i="67"/>
  <c r="E225" i="67" s="1"/>
  <c r="H225" i="67" s="1"/>
  <c r="C225" i="70" s="1"/>
  <c r="E225" i="70" s="1"/>
  <c r="H225" i="70" s="1"/>
  <c r="C225" i="71" s="1"/>
  <c r="C196" i="67"/>
  <c r="E196" i="67" s="1"/>
  <c r="H196" i="67" s="1"/>
  <c r="C196" i="70" s="1"/>
  <c r="E196" i="70" s="1"/>
  <c r="H196" i="70" s="1"/>
  <c r="C196" i="71" s="1"/>
  <c r="C40" i="67"/>
  <c r="E40" i="67" s="1"/>
  <c r="H40" i="67" s="1"/>
  <c r="C40" i="70" s="1"/>
  <c r="E40" i="70" s="1"/>
  <c r="H40" i="70" s="1"/>
  <c r="C40" i="71" s="1"/>
  <c r="C29" i="67"/>
  <c r="E29" i="67" s="1"/>
  <c r="H29" i="67" s="1"/>
  <c r="C29" i="70" s="1"/>
  <c r="E29" i="70" s="1"/>
  <c r="H29" i="70" s="1"/>
  <c r="C29" i="71" s="1"/>
  <c r="C210" i="67"/>
  <c r="E210" i="67" s="1"/>
  <c r="H210" i="67" s="1"/>
  <c r="C210" i="70" s="1"/>
  <c r="E210" i="70" s="1"/>
  <c r="H210" i="70" s="1"/>
  <c r="C210" i="71" s="1"/>
  <c r="C160" i="67"/>
  <c r="E160" i="67" s="1"/>
  <c r="H160" i="67" s="1"/>
  <c r="C160" i="70" s="1"/>
  <c r="E160" i="70" s="1"/>
  <c r="H160" i="70" s="1"/>
  <c r="C160" i="71" s="1"/>
  <c r="E27" i="8"/>
  <c r="E113" i="8"/>
  <c r="E141" i="8"/>
  <c r="E129" i="8"/>
  <c r="E272" i="8"/>
  <c r="E248" i="8"/>
  <c r="E62" i="8"/>
  <c r="E131" i="8"/>
  <c r="E204" i="8"/>
  <c r="E258" i="8"/>
  <c r="E278" i="8"/>
  <c r="E31" i="8"/>
  <c r="E97" i="8"/>
  <c r="E273" i="8"/>
  <c r="E268" i="8"/>
  <c r="E229" i="8"/>
  <c r="E80" i="8"/>
  <c r="E261" i="8"/>
  <c r="E108" i="8"/>
  <c r="E264" i="8"/>
  <c r="E177" i="8"/>
  <c r="E250" i="8"/>
  <c r="E93" i="8"/>
  <c r="E257" i="8"/>
  <c r="E41" i="8"/>
  <c r="E160" i="8"/>
  <c r="E69" i="8"/>
  <c r="E49" i="8"/>
  <c r="E142" i="8"/>
  <c r="E263" i="8"/>
  <c r="E51" i="8"/>
  <c r="E117" i="8"/>
  <c r="E234" i="8"/>
  <c r="E256" i="8"/>
  <c r="E241" i="8"/>
  <c r="C73" i="67"/>
  <c r="E73" i="67" s="1"/>
  <c r="H73" i="67" s="1"/>
  <c r="C73" i="70" s="1"/>
  <c r="E73" i="70" s="1"/>
  <c r="H73" i="70" s="1"/>
  <c r="C73" i="71" s="1"/>
  <c r="C53" i="67"/>
  <c r="E53" i="67" s="1"/>
  <c r="H53" i="67" s="1"/>
  <c r="C53" i="70" s="1"/>
  <c r="E53" i="70" s="1"/>
  <c r="H53" i="70" s="1"/>
  <c r="C53" i="71" s="1"/>
  <c r="C149" i="67"/>
  <c r="E149" i="67" s="1"/>
  <c r="H149" i="67" s="1"/>
  <c r="C149" i="70" s="1"/>
  <c r="E149" i="70" s="1"/>
  <c r="H149" i="70" s="1"/>
  <c r="C149" i="71" s="1"/>
  <c r="C217" i="67"/>
  <c r="E217" i="67" s="1"/>
  <c r="H217" i="67" s="1"/>
  <c r="C217" i="70" s="1"/>
  <c r="E217" i="70" s="1"/>
  <c r="H217" i="70" s="1"/>
  <c r="C217" i="71" s="1"/>
  <c r="C259" i="67"/>
  <c r="E259" i="67" s="1"/>
  <c r="H259" i="67" s="1"/>
  <c r="C259" i="70" s="1"/>
  <c r="E259" i="70" s="1"/>
  <c r="H259" i="70" s="1"/>
  <c r="C259" i="71" s="1"/>
  <c r="C240" i="67"/>
  <c r="E240" i="67" s="1"/>
  <c r="H240" i="67" s="1"/>
  <c r="C240" i="70" s="1"/>
  <c r="E240" i="70" s="1"/>
  <c r="H240" i="70" s="1"/>
  <c r="C240" i="71" s="1"/>
  <c r="C89" i="67"/>
  <c r="E89" i="67" s="1"/>
  <c r="H89" i="67" s="1"/>
  <c r="C89" i="70" s="1"/>
  <c r="E89" i="70" s="1"/>
  <c r="H89" i="70" s="1"/>
  <c r="C89" i="71" s="1"/>
  <c r="C230" i="67"/>
  <c r="E230" i="67" s="1"/>
  <c r="H230" i="67" s="1"/>
  <c r="C230" i="70" s="1"/>
  <c r="E230" i="70" s="1"/>
  <c r="H230" i="70" s="1"/>
  <c r="C230" i="71" s="1"/>
  <c r="C69" i="67"/>
  <c r="E69" i="67" s="1"/>
  <c r="H69" i="67" s="1"/>
  <c r="C69" i="70" s="1"/>
  <c r="E69" i="70" s="1"/>
  <c r="H69" i="70" s="1"/>
  <c r="C69" i="71" s="1"/>
  <c r="C221" i="67"/>
  <c r="E221" i="67" s="1"/>
  <c r="H221" i="67" s="1"/>
  <c r="C221" i="70" s="1"/>
  <c r="E221" i="70" s="1"/>
  <c r="H221" i="70" s="1"/>
  <c r="C221" i="71" s="1"/>
  <c r="C194" i="67"/>
  <c r="E194" i="67" s="1"/>
  <c r="H194" i="67" s="1"/>
  <c r="C194" i="70" s="1"/>
  <c r="E194" i="70" s="1"/>
  <c r="H194" i="70" s="1"/>
  <c r="C194" i="71" s="1"/>
  <c r="C262" i="67"/>
  <c r="E262" i="67" s="1"/>
  <c r="H262" i="67" s="1"/>
  <c r="C262" i="70" s="1"/>
  <c r="E262" i="70" s="1"/>
  <c r="H262" i="70" s="1"/>
  <c r="C262" i="71" s="1"/>
  <c r="C34" i="67"/>
  <c r="E34" i="67" s="1"/>
  <c r="H34" i="67" s="1"/>
  <c r="C34" i="70" s="1"/>
  <c r="E34" i="70" s="1"/>
  <c r="H34" i="70" s="1"/>
  <c r="C34" i="71" s="1"/>
  <c r="C142" i="67"/>
  <c r="E142" i="67" s="1"/>
  <c r="H142" i="67" s="1"/>
  <c r="C142" i="70" s="1"/>
  <c r="E142" i="70" s="1"/>
  <c r="H142" i="70" s="1"/>
  <c r="C142" i="71" s="1"/>
  <c r="C197" i="67"/>
  <c r="E197" i="67" s="1"/>
  <c r="H197" i="67" s="1"/>
  <c r="C197" i="70" s="1"/>
  <c r="E197" i="70" s="1"/>
  <c r="H197" i="70" s="1"/>
  <c r="C197" i="71" s="1"/>
  <c r="C267" i="67"/>
  <c r="E267" i="67" s="1"/>
  <c r="H267" i="67" s="1"/>
  <c r="C267" i="70" s="1"/>
  <c r="E267" i="70" s="1"/>
  <c r="H267" i="70" s="1"/>
  <c r="C267" i="71" s="1"/>
  <c r="C232" i="67"/>
  <c r="E232" i="67" s="1"/>
  <c r="H232" i="67" s="1"/>
  <c r="C232" i="70" s="1"/>
  <c r="E232" i="70" s="1"/>
  <c r="H232" i="70" s="1"/>
  <c r="C232" i="71" s="1"/>
  <c r="C95" i="67"/>
  <c r="E95" i="67" s="1"/>
  <c r="H95" i="67" s="1"/>
  <c r="C95" i="70" s="1"/>
  <c r="E95" i="70" s="1"/>
  <c r="H95" i="70" s="1"/>
  <c r="C95" i="71" s="1"/>
  <c r="C214" i="67"/>
  <c r="E214" i="67" s="1"/>
  <c r="H214" i="67" s="1"/>
  <c r="C214" i="70" s="1"/>
  <c r="E214" i="70" s="1"/>
  <c r="H214" i="70" s="1"/>
  <c r="C214" i="71" s="1"/>
  <c r="C150" i="67"/>
  <c r="E150" i="67" s="1"/>
  <c r="H150" i="67" s="1"/>
  <c r="C150" i="70" s="1"/>
  <c r="E150" i="70" s="1"/>
  <c r="H150" i="70" s="1"/>
  <c r="C150" i="71" s="1"/>
  <c r="C271" i="67"/>
  <c r="E271" i="67" s="1"/>
  <c r="H271" i="67" s="1"/>
  <c r="C271" i="70" s="1"/>
  <c r="E271" i="70" s="1"/>
  <c r="H271" i="70" s="1"/>
  <c r="C271" i="71" s="1"/>
  <c r="C59" i="67"/>
  <c r="E59" i="67" s="1"/>
  <c r="H59" i="67" s="1"/>
  <c r="C59" i="70" s="1"/>
  <c r="E59" i="70" s="1"/>
  <c r="H59" i="70" s="1"/>
  <c r="C59" i="71" s="1"/>
  <c r="E47" i="8"/>
  <c r="E23" i="8"/>
  <c r="E133" i="8"/>
  <c r="E215" i="8"/>
  <c r="E207" i="8"/>
  <c r="E277" i="8"/>
  <c r="E75" i="8"/>
  <c r="C274" i="67"/>
  <c r="E274" i="67" s="1"/>
  <c r="H274" i="67" s="1"/>
  <c r="C274" i="70" s="1"/>
  <c r="E274" i="70" s="1"/>
  <c r="H274" i="70" s="1"/>
  <c r="C274" i="71" s="1"/>
  <c r="C277" i="67"/>
  <c r="E277" i="67" s="1"/>
  <c r="H277" i="67" s="1"/>
  <c r="C277" i="70" s="1"/>
  <c r="E277" i="70" s="1"/>
  <c r="H277" i="70" s="1"/>
  <c r="C277" i="71" s="1"/>
  <c r="C85" i="67"/>
  <c r="E85" i="67" s="1"/>
  <c r="H85" i="67" s="1"/>
  <c r="C85" i="70" s="1"/>
  <c r="E85" i="70" s="1"/>
  <c r="H85" i="70" s="1"/>
  <c r="C85" i="71" s="1"/>
  <c r="C270" i="67"/>
  <c r="E270" i="67" s="1"/>
  <c r="H270" i="67" s="1"/>
  <c r="C270" i="70" s="1"/>
  <c r="E270" i="70" s="1"/>
  <c r="H270" i="70" s="1"/>
  <c r="C270" i="71" s="1"/>
  <c r="C264" i="67"/>
  <c r="E264" i="67" s="1"/>
  <c r="H264" i="67" s="1"/>
  <c r="C264" i="70" s="1"/>
  <c r="E264" i="70" s="1"/>
  <c r="H264" i="70" s="1"/>
  <c r="C264" i="71" s="1"/>
  <c r="C198" i="67"/>
  <c r="E198" i="67" s="1"/>
  <c r="H198" i="67" s="1"/>
  <c r="C198" i="70" s="1"/>
  <c r="E198" i="70" s="1"/>
  <c r="H198" i="70" s="1"/>
  <c r="C198" i="71" s="1"/>
  <c r="C279" i="67"/>
  <c r="E279" i="67" s="1"/>
  <c r="H279" i="67" s="1"/>
  <c r="C279" i="70" s="1"/>
  <c r="E279" i="70" s="1"/>
  <c r="H279" i="70" s="1"/>
  <c r="C279" i="71" s="1"/>
  <c r="C76" i="67"/>
  <c r="E76" i="67" s="1"/>
  <c r="H76" i="67" s="1"/>
  <c r="C76" i="70" s="1"/>
  <c r="E76" i="70" s="1"/>
  <c r="H76" i="70" s="1"/>
  <c r="C76" i="71" s="1"/>
  <c r="C86" i="67"/>
  <c r="E86" i="67" s="1"/>
  <c r="H86" i="67" s="1"/>
  <c r="C86" i="70" s="1"/>
  <c r="E86" i="70" s="1"/>
  <c r="H86" i="70" s="1"/>
  <c r="C86" i="71" s="1"/>
  <c r="C68" i="67"/>
  <c r="E68" i="67" s="1"/>
  <c r="H68" i="67" s="1"/>
  <c r="C68" i="70" s="1"/>
  <c r="E68" i="70" s="1"/>
  <c r="H68" i="70" s="1"/>
  <c r="C68" i="71" s="1"/>
  <c r="C117" i="67"/>
  <c r="E117" i="67" s="1"/>
  <c r="H117" i="67" s="1"/>
  <c r="C117" i="70" s="1"/>
  <c r="E117" i="70" s="1"/>
  <c r="H117" i="70" s="1"/>
  <c r="C117" i="71" s="1"/>
  <c r="C177" i="67"/>
  <c r="E177" i="67" s="1"/>
  <c r="H177" i="67" s="1"/>
  <c r="C177" i="70" s="1"/>
  <c r="E177" i="70" s="1"/>
  <c r="H177" i="70" s="1"/>
  <c r="C177" i="71" s="1"/>
  <c r="C125" i="67"/>
  <c r="E125" i="67" s="1"/>
  <c r="H125" i="67" s="1"/>
  <c r="C125" i="70" s="1"/>
  <c r="E125" i="70" s="1"/>
  <c r="H125" i="70" s="1"/>
  <c r="C125" i="71" s="1"/>
  <c r="C72" i="67"/>
  <c r="E72" i="67" s="1"/>
  <c r="H72" i="67" s="1"/>
  <c r="C72" i="70" s="1"/>
  <c r="E72" i="70" s="1"/>
  <c r="H72" i="70" s="1"/>
  <c r="C72" i="71" s="1"/>
  <c r="C83" i="67"/>
  <c r="E83" i="67" s="1"/>
  <c r="H83" i="67" s="1"/>
  <c r="C83" i="70" s="1"/>
  <c r="E83" i="70" s="1"/>
  <c r="H83" i="70" s="1"/>
  <c r="C83" i="71" s="1"/>
  <c r="C203" i="67"/>
  <c r="E203" i="67" s="1"/>
  <c r="H203" i="67" s="1"/>
  <c r="C203" i="70" s="1"/>
  <c r="E203" i="70" s="1"/>
  <c r="H203" i="70" s="1"/>
  <c r="C203" i="71" s="1"/>
  <c r="C51" i="67"/>
  <c r="E51" i="67" s="1"/>
  <c r="H51" i="67" s="1"/>
  <c r="C51" i="70" s="1"/>
  <c r="E51" i="70" s="1"/>
  <c r="H51" i="70" s="1"/>
  <c r="C51" i="71" s="1"/>
  <c r="C130" i="67"/>
  <c r="E130" i="67" s="1"/>
  <c r="H130" i="67" s="1"/>
  <c r="C130" i="70" s="1"/>
  <c r="E130" i="70" s="1"/>
  <c r="H130" i="70" s="1"/>
  <c r="C130" i="71" s="1"/>
  <c r="C282" i="67"/>
  <c r="E282" i="67" s="1"/>
  <c r="H282" i="67" s="1"/>
  <c r="C282" i="70" s="1"/>
  <c r="E282" i="70" s="1"/>
  <c r="H282" i="70" s="1"/>
  <c r="C282" i="71" s="1"/>
  <c r="C216" i="67"/>
  <c r="E216" i="67" s="1"/>
  <c r="H216" i="67" s="1"/>
  <c r="C216" i="70" s="1"/>
  <c r="E216" i="70" s="1"/>
  <c r="H216" i="70" s="1"/>
  <c r="C216" i="71" s="1"/>
  <c r="C219" i="67"/>
  <c r="E219" i="67" s="1"/>
  <c r="H219" i="67" s="1"/>
  <c r="C219" i="70" s="1"/>
  <c r="E219" i="70" s="1"/>
  <c r="H219" i="70" s="1"/>
  <c r="C219" i="71" s="1"/>
  <c r="E260" i="8"/>
  <c r="E201" i="8"/>
  <c r="E32" i="8"/>
  <c r="E232" i="8"/>
  <c r="E37" i="8"/>
  <c r="E212" i="8"/>
  <c r="E276" i="8"/>
  <c r="E107" i="8"/>
  <c r="E214" i="8"/>
  <c r="E138" i="8"/>
  <c r="E95" i="8"/>
  <c r="E90" i="8"/>
  <c r="E206" i="8"/>
  <c r="E205" i="8"/>
  <c r="E196" i="8"/>
  <c r="E43" i="8"/>
  <c r="E266" i="8"/>
  <c r="E100" i="8"/>
  <c r="E185" i="8"/>
  <c r="E235" i="8"/>
  <c r="E251" i="8"/>
  <c r="E85" i="8"/>
  <c r="E197" i="8"/>
  <c r="E148" i="8"/>
  <c r="E236" i="8"/>
  <c r="E61" i="8"/>
  <c r="E79" i="8"/>
  <c r="E199" i="8"/>
  <c r="E270" i="8"/>
  <c r="E125" i="8"/>
  <c r="E217" i="8"/>
  <c r="E53" i="8"/>
  <c r="E149" i="8"/>
  <c r="E132" i="8"/>
  <c r="E151" i="8"/>
  <c r="E137" i="8"/>
  <c r="C31" i="67"/>
  <c r="E31" i="67" s="1"/>
  <c r="H31" i="67" s="1"/>
  <c r="C31" i="70" s="1"/>
  <c r="E31" i="70" s="1"/>
  <c r="H31" i="70" s="1"/>
  <c r="C31" i="71" s="1"/>
  <c r="C21" i="67"/>
  <c r="E21" i="67" s="1"/>
  <c r="H21" i="67" s="1"/>
  <c r="C21" i="70" s="1"/>
  <c r="E21" i="70" s="1"/>
  <c r="H21" i="70" s="1"/>
  <c r="C21" i="71" s="1"/>
  <c r="C63" i="67"/>
  <c r="E63" i="67" s="1"/>
  <c r="H63" i="67" s="1"/>
  <c r="C63" i="70" s="1"/>
  <c r="E63" i="70" s="1"/>
  <c r="H63" i="70" s="1"/>
  <c r="C63" i="71" s="1"/>
  <c r="C200" i="67"/>
  <c r="E200" i="67" s="1"/>
  <c r="H200" i="67" s="1"/>
  <c r="C200" i="70" s="1"/>
  <c r="E200" i="70" s="1"/>
  <c r="H200" i="70" s="1"/>
  <c r="C200" i="71" s="1"/>
  <c r="C229" i="67"/>
  <c r="E229" i="67" s="1"/>
  <c r="H229" i="67" s="1"/>
  <c r="C229" i="70" s="1"/>
  <c r="E229" i="70" s="1"/>
  <c r="H229" i="70" s="1"/>
  <c r="C229" i="71" s="1"/>
  <c r="C78" i="67"/>
  <c r="E78" i="67" s="1"/>
  <c r="H78" i="67" s="1"/>
  <c r="C78" i="70" s="1"/>
  <c r="E78" i="70" s="1"/>
  <c r="H78" i="70" s="1"/>
  <c r="C78" i="71" s="1"/>
  <c r="C281" i="67"/>
  <c r="E281" i="67" s="1"/>
  <c r="H281" i="67" s="1"/>
  <c r="C281" i="70" s="1"/>
  <c r="E281" i="70" s="1"/>
  <c r="H281" i="70" s="1"/>
  <c r="C281" i="71" s="1"/>
  <c r="C273" i="67"/>
  <c r="E273" i="67" s="1"/>
  <c r="H273" i="67" s="1"/>
  <c r="C273" i="70" s="1"/>
  <c r="E273" i="70" s="1"/>
  <c r="H273" i="70" s="1"/>
  <c r="C273" i="71" s="1"/>
  <c r="C44" i="67"/>
  <c r="E44" i="67" s="1"/>
  <c r="H44" i="67" s="1"/>
  <c r="C44" i="70" s="1"/>
  <c r="E44" i="70" s="1"/>
  <c r="H44" i="70" s="1"/>
  <c r="C44" i="71" s="1"/>
  <c r="C251" i="67"/>
  <c r="E251" i="67" s="1"/>
  <c r="H251" i="67" s="1"/>
  <c r="C251" i="70" s="1"/>
  <c r="E251" i="70" s="1"/>
  <c r="H251" i="70" s="1"/>
  <c r="C251" i="71" s="1"/>
  <c r="C205" i="67"/>
  <c r="E205" i="67" s="1"/>
  <c r="H205" i="67" s="1"/>
  <c r="C205" i="70" s="1"/>
  <c r="E205" i="70" s="1"/>
  <c r="H205" i="70" s="1"/>
  <c r="C205" i="71" s="1"/>
  <c r="C275" i="67"/>
  <c r="E275" i="67" s="1"/>
  <c r="H275" i="67" s="1"/>
  <c r="C275" i="70" s="1"/>
  <c r="E275" i="70" s="1"/>
  <c r="H275" i="70" s="1"/>
  <c r="C275" i="71" s="1"/>
  <c r="C19" i="67"/>
  <c r="E19" i="67" s="1"/>
  <c r="H19" i="67" s="1"/>
  <c r="C19" i="70" s="1"/>
  <c r="E19" i="70" s="1"/>
  <c r="H19" i="70" s="1"/>
  <c r="C19" i="71" s="1"/>
  <c r="C236" i="67"/>
  <c r="E236" i="67" s="1"/>
  <c r="H236" i="67" s="1"/>
  <c r="C236" i="70" s="1"/>
  <c r="E236" i="70" s="1"/>
  <c r="H236" i="70" s="1"/>
  <c r="C236" i="71" s="1"/>
  <c r="C61" i="67"/>
  <c r="E61" i="67" s="1"/>
  <c r="H61" i="67" s="1"/>
  <c r="C61" i="70" s="1"/>
  <c r="E61" i="70" s="1"/>
  <c r="H61" i="70" s="1"/>
  <c r="C61" i="71" s="1"/>
  <c r="C49" i="67"/>
  <c r="E49" i="67" s="1"/>
  <c r="H49" i="67" s="1"/>
  <c r="C49" i="70" s="1"/>
  <c r="E49" i="70" s="1"/>
  <c r="H49" i="70" s="1"/>
  <c r="C49" i="71" s="1"/>
  <c r="C260" i="67"/>
  <c r="E260" i="67" s="1"/>
  <c r="H260" i="67" s="1"/>
  <c r="C260" i="70" s="1"/>
  <c r="E260" i="70" s="1"/>
  <c r="H260" i="70" s="1"/>
  <c r="C260" i="71" s="1"/>
  <c r="C113" i="67"/>
  <c r="E113" i="67" s="1"/>
  <c r="H113" i="67" s="1"/>
  <c r="C113" i="70" s="1"/>
  <c r="E113" i="70" s="1"/>
  <c r="H113" i="70" s="1"/>
  <c r="C113" i="71" s="1"/>
  <c r="C269" i="67"/>
  <c r="E269" i="67" s="1"/>
  <c r="H269" i="67" s="1"/>
  <c r="C269" i="70" s="1"/>
  <c r="E269" i="70" s="1"/>
  <c r="H269" i="70" s="1"/>
  <c r="C269" i="71" s="1"/>
  <c r="C211" i="67"/>
  <c r="E211" i="67" s="1"/>
  <c r="H211" i="67" s="1"/>
  <c r="C211" i="70" s="1"/>
  <c r="E211" i="70" s="1"/>
  <c r="H211" i="70" s="1"/>
  <c r="C211" i="71" s="1"/>
  <c r="E145" i="8"/>
  <c r="E20" i="8"/>
  <c r="E116" i="8"/>
  <c r="E189" i="8"/>
  <c r="E36" i="8"/>
  <c r="E99" i="8"/>
  <c r="C46" i="67"/>
  <c r="E46" i="67" s="1"/>
  <c r="H46" i="67" s="1"/>
  <c r="C46" i="70" s="1"/>
  <c r="E46" i="70" s="1"/>
  <c r="H46" i="70" s="1"/>
  <c r="C46" i="71" s="1"/>
  <c r="C223" i="67"/>
  <c r="E223" i="67" s="1"/>
  <c r="H223" i="67" s="1"/>
  <c r="C223" i="70" s="1"/>
  <c r="E223" i="70" s="1"/>
  <c r="H223" i="70" s="1"/>
  <c r="C223" i="71" s="1"/>
  <c r="C88" i="67"/>
  <c r="E88" i="67" s="1"/>
  <c r="H88" i="67" s="1"/>
  <c r="C88" i="70" s="1"/>
  <c r="E88" i="70" s="1"/>
  <c r="H88" i="70" s="1"/>
  <c r="C88" i="71" s="1"/>
  <c r="C135" i="67"/>
  <c r="E135" i="67" s="1"/>
  <c r="H135" i="67" s="1"/>
  <c r="C135" i="70" s="1"/>
  <c r="E135" i="70" s="1"/>
  <c r="H135" i="70" s="1"/>
  <c r="C135" i="71" s="1"/>
  <c r="C278" i="67"/>
  <c r="E278" i="67" s="1"/>
  <c r="H278" i="67" s="1"/>
  <c r="C278" i="70" s="1"/>
  <c r="E278" i="70" s="1"/>
  <c r="H278" i="70" s="1"/>
  <c r="C278" i="71" s="1"/>
  <c r="C222" i="67"/>
  <c r="E222" i="67" s="1"/>
  <c r="H222" i="67" s="1"/>
  <c r="C222" i="70" s="1"/>
  <c r="E222" i="70" s="1"/>
  <c r="H222" i="70" s="1"/>
  <c r="C222" i="71" s="1"/>
  <c r="C266" i="67"/>
  <c r="E266" i="67" s="1"/>
  <c r="H266" i="67" s="1"/>
  <c r="C266" i="70" s="1"/>
  <c r="E266" i="70" s="1"/>
  <c r="H266" i="70" s="1"/>
  <c r="C266" i="71" s="1"/>
  <c r="C108" i="67"/>
  <c r="E108" i="67" s="1"/>
  <c r="H108" i="67" s="1"/>
  <c r="C108" i="70" s="1"/>
  <c r="E108" i="70" s="1"/>
  <c r="H108" i="70" s="1"/>
  <c r="C108" i="71" s="1"/>
  <c r="C80" i="67"/>
  <c r="E80" i="67" s="1"/>
  <c r="H80" i="67" s="1"/>
  <c r="C80" i="70" s="1"/>
  <c r="E80" i="70" s="1"/>
  <c r="H80" i="70" s="1"/>
  <c r="C80" i="71" s="1"/>
  <c r="C245" i="67"/>
  <c r="E245" i="67" s="1"/>
  <c r="H245" i="67" s="1"/>
  <c r="C245" i="70" s="1"/>
  <c r="E245" i="70" s="1"/>
  <c r="H245" i="70" s="1"/>
  <c r="C245" i="71" s="1"/>
  <c r="C224" i="67"/>
  <c r="E224" i="67" s="1"/>
  <c r="H224" i="67" s="1"/>
  <c r="C224" i="70" s="1"/>
  <c r="E224" i="70" s="1"/>
  <c r="H224" i="70" s="1"/>
  <c r="C224" i="71" s="1"/>
  <c r="C48" i="67"/>
  <c r="E48" i="67" s="1"/>
  <c r="H48" i="67" s="1"/>
  <c r="C48" i="70" s="1"/>
  <c r="E48" i="70" s="1"/>
  <c r="H48" i="70" s="1"/>
  <c r="C48" i="71" s="1"/>
  <c r="C235" i="67"/>
  <c r="E235" i="67" s="1"/>
  <c r="H235" i="67" s="1"/>
  <c r="C235" i="70" s="1"/>
  <c r="E235" i="70" s="1"/>
  <c r="H235" i="70" s="1"/>
  <c r="C235" i="71" s="1"/>
  <c r="C139" i="67"/>
  <c r="E139" i="67" s="1"/>
  <c r="H139" i="67" s="1"/>
  <c r="C139" i="70" s="1"/>
  <c r="E139" i="70" s="1"/>
  <c r="H139" i="70" s="1"/>
  <c r="C139" i="71" s="1"/>
  <c r="C186" i="67"/>
  <c r="E186" i="67" s="1"/>
  <c r="H186" i="67" s="1"/>
  <c r="C186" i="70" s="1"/>
  <c r="E186" i="70" s="1"/>
  <c r="H186" i="70" s="1"/>
  <c r="C186" i="71" s="1"/>
  <c r="C195" i="67"/>
  <c r="E195" i="67" s="1"/>
  <c r="H195" i="67" s="1"/>
  <c r="C195" i="70" s="1"/>
  <c r="E195" i="70" s="1"/>
  <c r="H195" i="70" s="1"/>
  <c r="C195" i="71" s="1"/>
  <c r="C39" i="67"/>
  <c r="E39" i="67" s="1"/>
  <c r="H39" i="67" s="1"/>
  <c r="C39" i="70" s="1"/>
  <c r="E39" i="70" s="1"/>
  <c r="H39" i="70" s="1"/>
  <c r="C39" i="71" s="1"/>
  <c r="C67" i="67"/>
  <c r="E67" i="67" s="1"/>
  <c r="H67" i="67" s="1"/>
  <c r="C67" i="70" s="1"/>
  <c r="E67" i="70" s="1"/>
  <c r="H67" i="70" s="1"/>
  <c r="C67" i="71" s="1"/>
  <c r="C93" i="67"/>
  <c r="E93" i="67" s="1"/>
  <c r="H93" i="67" s="1"/>
  <c r="C93" i="70" s="1"/>
  <c r="E93" i="70" s="1"/>
  <c r="H93" i="70" s="1"/>
  <c r="C93" i="71" s="1"/>
  <c r="E280" i="8"/>
  <c r="E184" i="8"/>
  <c r="E115" i="8"/>
  <c r="E30" i="8"/>
  <c r="E98" i="8"/>
  <c r="E94" i="8"/>
  <c r="E56" i="8"/>
  <c r="E216" i="8"/>
  <c r="E25" i="8"/>
  <c r="E222" i="8"/>
  <c r="E237" i="8"/>
  <c r="E208" i="8"/>
  <c r="E281" i="8"/>
  <c r="E198" i="8"/>
  <c r="E76" i="8"/>
  <c r="E46" i="8"/>
  <c r="E82" i="8"/>
  <c r="E114" i="8"/>
  <c r="E74" i="8"/>
  <c r="E259" i="8"/>
  <c r="E271" i="8"/>
  <c r="E227" i="8"/>
  <c r="E219" i="8"/>
  <c r="E150" i="8"/>
  <c r="E210" i="8"/>
  <c r="E240" i="8"/>
  <c r="E203" i="8"/>
  <c r="E89" i="8"/>
  <c r="E202" i="8"/>
  <c r="E71" i="8"/>
  <c r="E242" i="8"/>
  <c r="E267" i="8"/>
  <c r="E209" i="8"/>
  <c r="E42" i="8"/>
  <c r="E228" i="8"/>
  <c r="E50" i="8"/>
  <c r="C74" i="67"/>
  <c r="E74" i="67" s="1"/>
  <c r="H74" i="67" s="1"/>
  <c r="C74" i="70" s="1"/>
  <c r="E74" i="70" s="1"/>
  <c r="H74" i="70" s="1"/>
  <c r="C74" i="71" s="1"/>
  <c r="C237" i="67"/>
  <c r="E237" i="67" s="1"/>
  <c r="H237" i="67" s="1"/>
  <c r="C237" i="70" s="1"/>
  <c r="E237" i="70" s="1"/>
  <c r="H237" i="70" s="1"/>
  <c r="C237" i="71" s="1"/>
  <c r="C22" i="67"/>
  <c r="E22" i="67" s="1"/>
  <c r="H22" i="67" s="1"/>
  <c r="C22" i="70" s="1"/>
  <c r="E22" i="70" s="1"/>
  <c r="H22" i="70" s="1"/>
  <c r="C22" i="71" s="1"/>
  <c r="C231" i="67"/>
  <c r="E231" i="67" s="1"/>
  <c r="H231" i="67" s="1"/>
  <c r="C231" i="70" s="1"/>
  <c r="E231" i="70" s="1"/>
  <c r="H231" i="70" s="1"/>
  <c r="C231" i="71" s="1"/>
  <c r="C107" i="67"/>
  <c r="E107" i="67" s="1"/>
  <c r="H107" i="67" s="1"/>
  <c r="C107" i="70" s="1"/>
  <c r="E107" i="70" s="1"/>
  <c r="H107" i="70" s="1"/>
  <c r="C107" i="71" s="1"/>
  <c r="C129" i="67"/>
  <c r="E129" i="67" s="1"/>
  <c r="H129" i="67" s="1"/>
  <c r="C129" i="70" s="1"/>
  <c r="E129" i="70" s="1"/>
  <c r="H129" i="70" s="1"/>
  <c r="C129" i="71" s="1"/>
  <c r="C116" i="67"/>
  <c r="E116" i="67" s="1"/>
  <c r="H116" i="67" s="1"/>
  <c r="C116" i="70" s="1"/>
  <c r="E116" i="70" s="1"/>
  <c r="H116" i="70" s="1"/>
  <c r="C116" i="71" s="1"/>
  <c r="C90" i="67"/>
  <c r="E90" i="67" s="1"/>
  <c r="H90" i="67" s="1"/>
  <c r="C90" i="70" s="1"/>
  <c r="E90" i="70" s="1"/>
  <c r="H90" i="70" s="1"/>
  <c r="C90" i="71" s="1"/>
  <c r="C213" i="67"/>
  <c r="E213" i="67" s="1"/>
  <c r="H213" i="67" s="1"/>
  <c r="C213" i="70" s="1"/>
  <c r="E213" i="70" s="1"/>
  <c r="H213" i="70" s="1"/>
  <c r="C213" i="71" s="1"/>
  <c r="C33" i="67"/>
  <c r="E33" i="67" s="1"/>
  <c r="H33" i="67" s="1"/>
  <c r="C33" i="70" s="1"/>
  <c r="E33" i="70" s="1"/>
  <c r="H33" i="70" s="1"/>
  <c r="C33" i="71" s="1"/>
  <c r="C283" i="67"/>
  <c r="E283" i="67" s="1"/>
  <c r="H283" i="67" s="1"/>
  <c r="C283" i="70" s="1"/>
  <c r="E283" i="70" s="1"/>
  <c r="H283" i="70" s="1"/>
  <c r="C283" i="71" s="1"/>
  <c r="C131" i="67"/>
  <c r="E131" i="67" s="1"/>
  <c r="H131" i="67" s="1"/>
  <c r="C131" i="70" s="1"/>
  <c r="E131" i="70" s="1"/>
  <c r="H131" i="70" s="1"/>
  <c r="C131" i="71" s="1"/>
  <c r="C268" i="67"/>
  <c r="E268" i="67" s="1"/>
  <c r="H268" i="67" s="1"/>
  <c r="C268" i="70" s="1"/>
  <c r="E268" i="70" s="1"/>
  <c r="H268" i="70" s="1"/>
  <c r="C268" i="71" s="1"/>
  <c r="C133" i="67"/>
  <c r="E133" i="67" s="1"/>
  <c r="H133" i="67" s="1"/>
  <c r="C133" i="70" s="1"/>
  <c r="E133" i="70" s="1"/>
  <c r="H133" i="70" s="1"/>
  <c r="C133" i="71" s="1"/>
  <c r="C75" i="67"/>
  <c r="E75" i="67" s="1"/>
  <c r="H75" i="67" s="1"/>
  <c r="C75" i="70" s="1"/>
  <c r="E75" i="70" s="1"/>
  <c r="H75" i="70" s="1"/>
  <c r="C75" i="71" s="1"/>
  <c r="C81" i="67"/>
  <c r="E81" i="67" s="1"/>
  <c r="H81" i="67" s="1"/>
  <c r="C81" i="70" s="1"/>
  <c r="E81" i="70" s="1"/>
  <c r="H81" i="70" s="1"/>
  <c r="C81" i="71" s="1"/>
  <c r="C202" i="67"/>
  <c r="E202" i="67" s="1"/>
  <c r="H202" i="67" s="1"/>
  <c r="C202" i="70" s="1"/>
  <c r="E202" i="70" s="1"/>
  <c r="H202" i="70" s="1"/>
  <c r="C202" i="71" s="1"/>
  <c r="C41" i="67"/>
  <c r="E41" i="67" s="1"/>
  <c r="H41" i="67" s="1"/>
  <c r="C41" i="70" s="1"/>
  <c r="E41" i="70" s="1"/>
  <c r="H41" i="70" s="1"/>
  <c r="C41" i="71" s="1"/>
  <c r="C106" i="67"/>
  <c r="E106" i="67" s="1"/>
  <c r="H106" i="67" s="1"/>
  <c r="C106" i="70" s="1"/>
  <c r="E106" i="70" s="1"/>
  <c r="H106" i="70" s="1"/>
  <c r="C106" i="71" s="1"/>
  <c r="E284" i="8"/>
  <c r="E283" i="8"/>
  <c r="E35" i="8"/>
  <c r="E22" i="8"/>
  <c r="E65" i="8"/>
  <c r="E77" i="8"/>
  <c r="C182" i="70"/>
  <c r="E182" i="70" s="1"/>
  <c r="H182" i="70" s="1"/>
  <c r="C182" i="71" s="1"/>
  <c r="C97" i="67"/>
  <c r="E97" i="67" s="1"/>
  <c r="H97" i="67" s="1"/>
  <c r="C97" i="70" s="1"/>
  <c r="E97" i="70" s="1"/>
  <c r="H97" i="70" s="1"/>
  <c r="C97" i="71" s="1"/>
  <c r="C96" i="67"/>
  <c r="E96" i="67" s="1"/>
  <c r="H96" i="67" s="1"/>
  <c r="C96" i="70" s="1"/>
  <c r="E96" i="70" s="1"/>
  <c r="H96" i="70" s="1"/>
  <c r="C96" i="71" s="1"/>
  <c r="E96" i="8"/>
  <c r="C244" i="67"/>
  <c r="E244" i="67" s="1"/>
  <c r="H244" i="67" s="1"/>
  <c r="C244" i="70" s="1"/>
  <c r="E244" i="70" s="1"/>
  <c r="H244" i="70" s="1"/>
  <c r="C244" i="71" s="1"/>
  <c r="E244" i="8"/>
  <c r="C187" i="67"/>
  <c r="E187" i="67" s="1"/>
  <c r="H187" i="67" s="1"/>
  <c r="C187" i="70" s="1"/>
  <c r="E187" i="70" s="1"/>
  <c r="H187" i="70" s="1"/>
  <c r="C187" i="71" s="1"/>
  <c r="E187" i="8"/>
  <c r="C220" i="67"/>
  <c r="E220" i="67" s="1"/>
  <c r="H220" i="67" s="1"/>
  <c r="C220" i="70" s="1"/>
  <c r="E220" i="70" s="1"/>
  <c r="H220" i="70" s="1"/>
  <c r="C220" i="71" s="1"/>
  <c r="E220" i="8"/>
  <c r="C112" i="67"/>
  <c r="E112" i="67" s="1"/>
  <c r="H112" i="67" s="1"/>
  <c r="C112" i="70" s="1"/>
  <c r="E112" i="70" s="1"/>
  <c r="H112" i="70" s="1"/>
  <c r="C112" i="71" s="1"/>
  <c r="E112" i="8"/>
  <c r="C111" i="67"/>
  <c r="E111" i="67" s="1"/>
  <c r="H111" i="67" s="1"/>
  <c r="C111" i="70" s="1"/>
  <c r="E111" i="70" s="1"/>
  <c r="H111" i="70" s="1"/>
  <c r="C111" i="71" s="1"/>
  <c r="E111" i="8"/>
  <c r="C110" i="67"/>
  <c r="E110" i="67" s="1"/>
  <c r="H110" i="67" s="1"/>
  <c r="C110" i="70" s="1"/>
  <c r="E110" i="70" s="1"/>
  <c r="H110" i="70" s="1"/>
  <c r="C110" i="71" s="1"/>
  <c r="E110" i="8"/>
  <c r="C109" i="67"/>
  <c r="E109" i="67" s="1"/>
  <c r="H109" i="67" s="1"/>
  <c r="C109" i="70" s="1"/>
  <c r="E109" i="70" s="1"/>
  <c r="H109" i="70" s="1"/>
  <c r="C109" i="71" s="1"/>
  <c r="E109" i="8"/>
  <c r="C82" i="67"/>
  <c r="E82" i="67" s="1"/>
  <c r="H82" i="67" s="1"/>
  <c r="C82" i="70" s="1"/>
  <c r="E82" i="70" s="1"/>
  <c r="H82" i="70" s="1"/>
  <c r="C82" i="71" s="1"/>
  <c r="C84" i="67"/>
  <c r="E84" i="67" s="1"/>
  <c r="H84" i="67" s="1"/>
  <c r="C84" i="70" s="1"/>
  <c r="E84" i="70" s="1"/>
  <c r="H84" i="70" s="1"/>
  <c r="C84" i="71" s="1"/>
  <c r="E84" i="8"/>
  <c r="C191" i="67"/>
  <c r="E191" i="67" s="1"/>
  <c r="H191" i="67" s="1"/>
  <c r="C191" i="70" s="1"/>
  <c r="E191" i="70" s="1"/>
  <c r="H191" i="70" s="1"/>
  <c r="C191" i="71" s="1"/>
  <c r="E191" i="8"/>
  <c r="C190" i="67"/>
  <c r="E190" i="67" s="1"/>
  <c r="H190" i="67" s="1"/>
  <c r="C190" i="70" s="1"/>
  <c r="E190" i="70" s="1"/>
  <c r="H190" i="70" s="1"/>
  <c r="C190" i="71" s="1"/>
  <c r="E190" i="8"/>
  <c r="C143" i="67"/>
  <c r="E143" i="67" s="1"/>
  <c r="H143" i="67" s="1"/>
  <c r="C143" i="70" s="1"/>
  <c r="E143" i="70" s="1"/>
  <c r="H143" i="70" s="1"/>
  <c r="C143" i="71" s="1"/>
  <c r="E143" i="8"/>
  <c r="C140" i="67"/>
  <c r="E140" i="67" s="1"/>
  <c r="H140" i="67" s="1"/>
  <c r="C140" i="70" s="1"/>
  <c r="E140" i="70" s="1"/>
  <c r="H140" i="70" s="1"/>
  <c r="C140" i="71" s="1"/>
  <c r="E140" i="8"/>
  <c r="C79" i="67"/>
  <c r="E79" i="67" s="1"/>
  <c r="H79" i="67" s="1"/>
  <c r="C79" i="70" s="1"/>
  <c r="E79" i="70" s="1"/>
  <c r="H79" i="70" s="1"/>
  <c r="C79" i="71" s="1"/>
  <c r="E81" i="8"/>
  <c r="C71" i="67"/>
  <c r="E71" i="67" s="1"/>
  <c r="H71" i="67" s="1"/>
  <c r="C71" i="70" s="1"/>
  <c r="E71" i="70" s="1"/>
  <c r="H71" i="70" s="1"/>
  <c r="C71" i="71" s="1"/>
  <c r="E73" i="8"/>
  <c r="C70" i="67"/>
  <c r="E70" i="67" s="1"/>
  <c r="H70" i="67" s="1"/>
  <c r="C70" i="70" s="1"/>
  <c r="E70" i="70" s="1"/>
  <c r="H70" i="70" s="1"/>
  <c r="C70" i="71" s="1"/>
  <c r="E72" i="8"/>
  <c r="C58" i="67"/>
  <c r="E58" i="67" s="1"/>
  <c r="H58" i="67" s="1"/>
  <c r="C58" i="70" s="1"/>
  <c r="E58" i="70" s="1"/>
  <c r="H58" i="70" s="1"/>
  <c r="C58" i="71" s="1"/>
  <c r="E60" i="8"/>
  <c r="C57" i="67"/>
  <c r="E57" i="67" s="1"/>
  <c r="H57" i="67" s="1"/>
  <c r="C57" i="70" s="1"/>
  <c r="E57" i="70" s="1"/>
  <c r="H57" i="70" s="1"/>
  <c r="C57" i="71" s="1"/>
  <c r="E59" i="8"/>
  <c r="C56" i="67"/>
  <c r="E56" i="67" s="1"/>
  <c r="H56" i="67" s="1"/>
  <c r="C56" i="70" s="1"/>
  <c r="E56" i="70" s="1"/>
  <c r="H56" i="70" s="1"/>
  <c r="C56" i="71" s="1"/>
  <c r="E58" i="8"/>
  <c r="C55" i="67"/>
  <c r="E55" i="67" s="1"/>
  <c r="H55" i="67" s="1"/>
  <c r="C55" i="70" s="1"/>
  <c r="E55" i="70" s="1"/>
  <c r="H55" i="70" s="1"/>
  <c r="C55" i="71" s="1"/>
  <c r="E57" i="8"/>
  <c r="C52" i="67"/>
  <c r="E52" i="67" s="1"/>
  <c r="H52" i="67" s="1"/>
  <c r="C52" i="70" s="1"/>
  <c r="E52" i="70" s="1"/>
  <c r="H52" i="70" s="1"/>
  <c r="C52" i="71" s="1"/>
  <c r="E54" i="8"/>
  <c r="C50" i="67"/>
  <c r="E50" i="67" s="1"/>
  <c r="H50" i="67" s="1"/>
  <c r="C50" i="70" s="1"/>
  <c r="E50" i="70" s="1"/>
  <c r="H50" i="70" s="1"/>
  <c r="C50" i="71" s="1"/>
  <c r="E52" i="8"/>
  <c r="E45" i="8"/>
  <c r="C43" i="67"/>
  <c r="E43" i="67" s="1"/>
  <c r="H43" i="67" s="1"/>
  <c r="C43" i="70" s="1"/>
  <c r="E43" i="70" s="1"/>
  <c r="H43" i="70" s="1"/>
  <c r="C43" i="71" s="1"/>
  <c r="C42" i="67"/>
  <c r="E42" i="67" s="1"/>
  <c r="H42" i="67" s="1"/>
  <c r="C42" i="70" s="1"/>
  <c r="E42" i="70" s="1"/>
  <c r="H42" i="70" s="1"/>
  <c r="C42" i="71" s="1"/>
  <c r="E44" i="8"/>
  <c r="C36" i="67"/>
  <c r="E36" i="67" s="1"/>
  <c r="H36" i="67" s="1"/>
  <c r="C36" i="70" s="1"/>
  <c r="E36" i="70" s="1"/>
  <c r="H36" i="70" s="1"/>
  <c r="C36" i="71" s="1"/>
  <c r="E38" i="8"/>
  <c r="C38" i="67"/>
  <c r="E38" i="67" s="1"/>
  <c r="H38" i="67" s="1"/>
  <c r="C38" i="70" s="1"/>
  <c r="E38" i="70" s="1"/>
  <c r="H38" i="70" s="1"/>
  <c r="C38" i="71" s="1"/>
  <c r="E40" i="8"/>
  <c r="E34" i="8"/>
  <c r="C32" i="67"/>
  <c r="E32" i="67" s="1"/>
  <c r="H32" i="67" s="1"/>
  <c r="C32" i="70" s="1"/>
  <c r="E32" i="70" s="1"/>
  <c r="H32" i="70" s="1"/>
  <c r="C32" i="71" s="1"/>
  <c r="C27" i="67"/>
  <c r="E27" i="67" s="1"/>
  <c r="H27" i="67" s="1"/>
  <c r="C27" i="70" s="1"/>
  <c r="E27" i="70" s="1"/>
  <c r="H27" i="70" s="1"/>
  <c r="C27" i="71" s="1"/>
  <c r="E29" i="8"/>
  <c r="E28" i="8"/>
  <c r="C25" i="67"/>
  <c r="E25" i="67" s="1"/>
  <c r="H25" i="67" s="1"/>
  <c r="C25" i="70" s="1"/>
  <c r="E25" i="70" s="1"/>
  <c r="H25" i="70" s="1"/>
  <c r="C25" i="71" s="1"/>
  <c r="E26" i="8"/>
  <c r="C20" i="67"/>
  <c r="E20" i="67" s="1"/>
  <c r="H20" i="67" s="1"/>
  <c r="C20" i="70" s="1"/>
  <c r="E20" i="70" s="1"/>
  <c r="H20" i="70" s="1"/>
  <c r="C20" i="71" s="1"/>
  <c r="E21" i="8"/>
  <c r="C23" i="67"/>
  <c r="E23" i="67" s="1"/>
  <c r="H23" i="67" s="1"/>
  <c r="C23" i="70" s="1"/>
  <c r="E23" i="70" s="1"/>
  <c r="H23" i="70" s="1"/>
  <c r="C23" i="71" s="1"/>
  <c r="E24" i="8"/>
  <c r="E248" i="67"/>
  <c r="H248" i="67" s="1"/>
  <c r="C248" i="70" s="1"/>
  <c r="E208" i="67"/>
  <c r="H208" i="67" s="1"/>
  <c r="C208" i="70" s="1"/>
  <c r="E136" i="67"/>
  <c r="H136" i="67" s="1"/>
  <c r="C136" i="70" s="1"/>
  <c r="E100" i="67"/>
  <c r="H100" i="67" s="1"/>
  <c r="C100" i="70" s="1"/>
  <c r="E132" i="67"/>
  <c r="H132" i="67" s="1"/>
  <c r="C132" i="70" s="1"/>
  <c r="H255" i="67"/>
  <c r="E252" i="70"/>
  <c r="L296" i="96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74"/>
  <c r="L295" i="74"/>
  <c r="L296" i="66"/>
  <c r="L295" i="66"/>
  <c r="L296" i="82"/>
  <c r="L295" i="82"/>
  <c r="L296" i="92"/>
  <c r="L295" i="92"/>
  <c r="L296" i="94"/>
  <c r="L295" i="94"/>
  <c r="L296" i="86"/>
  <c r="L295" i="86"/>
  <c r="L296" i="83"/>
  <c r="L295" i="83"/>
  <c r="L296" i="87"/>
  <c r="L295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L296" i="67"/>
  <c r="V10" i="8"/>
  <c r="V12" i="8"/>
  <c r="Q36" i="8"/>
  <c r="V9" i="8"/>
  <c r="T36" i="8"/>
  <c r="U36" i="8"/>
  <c r="R36" i="8"/>
  <c r="V11" i="8"/>
  <c r="S36" i="8"/>
  <c r="V13" i="8"/>
  <c r="C255" i="70" l="1"/>
  <c r="E255" i="70" s="1"/>
  <c r="H255" i="70" s="1"/>
  <c r="C255" i="71" s="1"/>
  <c r="E211" i="71"/>
  <c r="H211" i="71" s="1"/>
  <c r="C211" i="68" s="1"/>
  <c r="E267" i="71"/>
  <c r="H267" i="71" s="1"/>
  <c r="C267" i="68" s="1"/>
  <c r="E52" i="71"/>
  <c r="H52" i="71" s="1"/>
  <c r="C52" i="68" s="1"/>
  <c r="E44" i="71"/>
  <c r="H44" i="71" s="1"/>
  <c r="C44" i="68" s="1"/>
  <c r="E41" i="71"/>
  <c r="H41" i="71" s="1"/>
  <c r="C41" i="68" s="1"/>
  <c r="E89" i="71"/>
  <c r="H89" i="71" s="1"/>
  <c r="C89" i="68" s="1"/>
  <c r="E277" i="71"/>
  <c r="H277" i="71" s="1"/>
  <c r="C277" i="68" s="1"/>
  <c r="E71" i="71"/>
  <c r="H71" i="71" s="1"/>
  <c r="C71" i="68" s="1"/>
  <c r="E36" i="71"/>
  <c r="H36" i="71" s="1"/>
  <c r="C36" i="68" s="1"/>
  <c r="E125" i="71"/>
  <c r="H125" i="71" s="1"/>
  <c r="C125" i="68" s="1"/>
  <c r="E30" i="71"/>
  <c r="H30" i="71" s="1"/>
  <c r="C30" i="68" s="1"/>
  <c r="E272" i="71"/>
  <c r="H272" i="71" s="1"/>
  <c r="C272" i="68" s="1"/>
  <c r="E56" i="71"/>
  <c r="H56" i="71" s="1"/>
  <c r="C56" i="68" s="1"/>
  <c r="E131" i="71"/>
  <c r="H131" i="71" s="1"/>
  <c r="C131" i="68" s="1"/>
  <c r="E63" i="71"/>
  <c r="H63" i="71" s="1"/>
  <c r="C63" i="68" s="1"/>
  <c r="E214" i="71"/>
  <c r="H214" i="71" s="1"/>
  <c r="C214" i="68" s="1"/>
  <c r="E78" i="71"/>
  <c r="H78" i="71" s="1"/>
  <c r="C78" i="68" s="1"/>
  <c r="E212" i="71"/>
  <c r="H212" i="71" s="1"/>
  <c r="C212" i="68" s="1"/>
  <c r="E187" i="71"/>
  <c r="H187" i="71" s="1"/>
  <c r="C187" i="68" s="1"/>
  <c r="E282" i="71"/>
  <c r="H282" i="71" s="1"/>
  <c r="C282" i="68" s="1"/>
  <c r="E90" i="71"/>
  <c r="H90" i="71" s="1"/>
  <c r="C90" i="68" s="1"/>
  <c r="E40" i="71"/>
  <c r="H40" i="71" s="1"/>
  <c r="C40" i="68" s="1"/>
  <c r="E141" i="71"/>
  <c r="H141" i="71" s="1"/>
  <c r="C141" i="68" s="1"/>
  <c r="E74" i="71"/>
  <c r="H74" i="71" s="1"/>
  <c r="C74" i="68" s="1"/>
  <c r="E221" i="71"/>
  <c r="H221" i="71" s="1"/>
  <c r="C221" i="68" s="1"/>
  <c r="E198" i="71"/>
  <c r="H198" i="71" s="1"/>
  <c r="C198" i="68" s="1"/>
  <c r="E97" i="71"/>
  <c r="H97" i="71" s="1"/>
  <c r="C97" i="68" s="1"/>
  <c r="E184" i="71"/>
  <c r="H184" i="71" s="1"/>
  <c r="C184" i="68" s="1"/>
  <c r="E236" i="71"/>
  <c r="H236" i="71" s="1"/>
  <c r="C236" i="68" s="1"/>
  <c r="E264" i="71"/>
  <c r="H264" i="71" s="1"/>
  <c r="C264" i="68" s="1"/>
  <c r="E284" i="71"/>
  <c r="H284" i="71" s="1"/>
  <c r="C284" i="68" s="1"/>
  <c r="E136" i="70"/>
  <c r="H136" i="70" s="1"/>
  <c r="C136" i="71" s="1"/>
  <c r="E195" i="71"/>
  <c r="H195" i="71" s="1"/>
  <c r="C195" i="68" s="1"/>
  <c r="E135" i="71"/>
  <c r="H135" i="71" s="1"/>
  <c r="C135" i="68" s="1"/>
  <c r="E29" i="71"/>
  <c r="H29" i="71" s="1"/>
  <c r="C29" i="68" s="1"/>
  <c r="E190" i="71"/>
  <c r="H190" i="71" s="1"/>
  <c r="C190" i="68" s="1"/>
  <c r="E130" i="71"/>
  <c r="H130" i="71" s="1"/>
  <c r="C130" i="68" s="1"/>
  <c r="E199" i="71"/>
  <c r="H199" i="71" s="1"/>
  <c r="C199" i="68" s="1"/>
  <c r="E219" i="71"/>
  <c r="H219" i="71" s="1"/>
  <c r="C219" i="68" s="1"/>
  <c r="E265" i="71"/>
  <c r="H265" i="71" s="1"/>
  <c r="C265" i="68" s="1"/>
  <c r="E53" i="71"/>
  <c r="H53" i="71" s="1"/>
  <c r="C53" i="68" s="1"/>
  <c r="E117" i="71"/>
  <c r="H117" i="71" s="1"/>
  <c r="C117" i="68" s="1"/>
  <c r="E160" i="71"/>
  <c r="H160" i="71" s="1"/>
  <c r="C160" i="68" s="1"/>
  <c r="E204" i="71"/>
  <c r="H204" i="71" s="1"/>
  <c r="C204" i="68" s="1"/>
  <c r="E88" i="71"/>
  <c r="H88" i="71" s="1"/>
  <c r="C88" i="68" s="1"/>
  <c r="E283" i="71"/>
  <c r="H283" i="71" s="1"/>
  <c r="C283" i="68" s="1"/>
  <c r="E47" i="71"/>
  <c r="H47" i="71" s="1"/>
  <c r="C47" i="68" s="1"/>
  <c r="E50" i="71"/>
  <c r="H50" i="71" s="1"/>
  <c r="C50" i="68" s="1"/>
  <c r="E223" i="71"/>
  <c r="H223" i="71" s="1"/>
  <c r="C223" i="68" s="1"/>
  <c r="E113" i="71"/>
  <c r="H113" i="71" s="1"/>
  <c r="C113" i="68" s="1"/>
  <c r="E76" i="71"/>
  <c r="H76" i="71" s="1"/>
  <c r="C76" i="68" s="1"/>
  <c r="E112" i="71"/>
  <c r="H112" i="71" s="1"/>
  <c r="C112" i="68" s="1"/>
  <c r="E251" i="71"/>
  <c r="H251" i="71" s="1"/>
  <c r="C251" i="68" s="1"/>
  <c r="E260" i="71"/>
  <c r="H260" i="71" s="1"/>
  <c r="C260" i="68" s="1"/>
  <c r="E229" i="71"/>
  <c r="H229" i="71" s="1"/>
  <c r="C229" i="68" s="1"/>
  <c r="E237" i="71"/>
  <c r="H237" i="71" s="1"/>
  <c r="C237" i="68" s="1"/>
  <c r="E67" i="71"/>
  <c r="H67" i="71" s="1"/>
  <c r="C67" i="68" s="1"/>
  <c r="E275" i="71"/>
  <c r="H275" i="71" s="1"/>
  <c r="C275" i="68" s="1"/>
  <c r="E31" i="71"/>
  <c r="H31" i="71" s="1"/>
  <c r="C31" i="68" s="1"/>
  <c r="E273" i="71"/>
  <c r="H273" i="71" s="1"/>
  <c r="C273" i="68" s="1"/>
  <c r="E84" i="71"/>
  <c r="H84" i="71" s="1"/>
  <c r="C84" i="68" s="1"/>
  <c r="E140" i="71"/>
  <c r="H140" i="71" s="1"/>
  <c r="C140" i="68" s="1"/>
  <c r="E28" i="71"/>
  <c r="H28" i="71" s="1"/>
  <c r="C28" i="68" s="1"/>
  <c r="E196" i="71"/>
  <c r="H196" i="71" s="1"/>
  <c r="C196" i="68" s="1"/>
  <c r="E242" i="71"/>
  <c r="H242" i="71" s="1"/>
  <c r="C242" i="68" s="1"/>
  <c r="E234" i="71"/>
  <c r="H234" i="71" s="1"/>
  <c r="C234" i="68" s="1"/>
  <c r="E86" i="71"/>
  <c r="H86" i="71" s="1"/>
  <c r="C86" i="68" s="1"/>
  <c r="E81" i="71"/>
  <c r="H81" i="71" s="1"/>
  <c r="C81" i="68" s="1"/>
  <c r="E278" i="71"/>
  <c r="H278" i="71" s="1"/>
  <c r="C278" i="68" s="1"/>
  <c r="E248" i="70"/>
  <c r="H248" i="70" s="1"/>
  <c r="C248" i="71" s="1"/>
  <c r="E110" i="71"/>
  <c r="H110" i="71" s="1"/>
  <c r="C110" i="68" s="1"/>
  <c r="E75" i="71"/>
  <c r="H75" i="71" s="1"/>
  <c r="C75" i="68" s="1"/>
  <c r="E108" i="71"/>
  <c r="H108" i="71" s="1"/>
  <c r="C108" i="68" s="1"/>
  <c r="E197" i="71"/>
  <c r="H197" i="71" s="1"/>
  <c r="C197" i="68" s="1"/>
  <c r="E132" i="70"/>
  <c r="H132" i="70" s="1"/>
  <c r="C132" i="71" s="1"/>
  <c r="E176" i="71"/>
  <c r="H176" i="71" s="1"/>
  <c r="C176" i="68" s="1"/>
  <c r="E185" i="71"/>
  <c r="H185" i="71" s="1"/>
  <c r="C185" i="68" s="1"/>
  <c r="E139" i="71"/>
  <c r="H139" i="71" s="1"/>
  <c r="C139" i="68" s="1"/>
  <c r="E145" i="71"/>
  <c r="H145" i="71" s="1"/>
  <c r="C145" i="68" s="1"/>
  <c r="E142" i="71"/>
  <c r="H142" i="71" s="1"/>
  <c r="C142" i="68" s="1"/>
  <c r="E116" i="71"/>
  <c r="H116" i="71" s="1"/>
  <c r="C116" i="68" s="1"/>
  <c r="E51" i="71"/>
  <c r="H51" i="71" s="1"/>
  <c r="C51" i="68" s="1"/>
  <c r="E259" i="71"/>
  <c r="H259" i="71" s="1"/>
  <c r="C259" i="68" s="1"/>
  <c r="E150" i="71"/>
  <c r="H150" i="71" s="1"/>
  <c r="C150" i="68" s="1"/>
  <c r="E281" i="71"/>
  <c r="H281" i="71" s="1"/>
  <c r="C281" i="68" s="1"/>
  <c r="E38" i="71"/>
  <c r="H38" i="71" s="1"/>
  <c r="C38" i="68" s="1"/>
  <c r="E80" i="71"/>
  <c r="H80" i="71" s="1"/>
  <c r="C80" i="68" s="1"/>
  <c r="E46" i="71"/>
  <c r="H46" i="71" s="1"/>
  <c r="C46" i="68" s="1"/>
  <c r="E243" i="71"/>
  <c r="H243" i="71" s="1"/>
  <c r="C243" i="68" s="1"/>
  <c r="E42" i="71"/>
  <c r="H42" i="71" s="1"/>
  <c r="C42" i="68" s="1"/>
  <c r="E213" i="71"/>
  <c r="H213" i="71" s="1"/>
  <c r="C213" i="68" s="1"/>
  <c r="E216" i="71"/>
  <c r="H216" i="71" s="1"/>
  <c r="C216" i="68" s="1"/>
  <c r="E268" i="71"/>
  <c r="H268" i="71" s="1"/>
  <c r="C268" i="68" s="1"/>
  <c r="E227" i="71"/>
  <c r="H227" i="71" s="1"/>
  <c r="C227" i="68" s="1"/>
  <c r="E58" i="71"/>
  <c r="H58" i="71" s="1"/>
  <c r="C58" i="68" s="1"/>
  <c r="E279" i="71"/>
  <c r="H279" i="71" s="1"/>
  <c r="C279" i="68" s="1"/>
  <c r="E94" i="71"/>
  <c r="H94" i="71" s="1"/>
  <c r="C94" i="68" s="1"/>
  <c r="E241" i="71"/>
  <c r="H241" i="71" s="1"/>
  <c r="C241" i="68" s="1"/>
  <c r="E96" i="71"/>
  <c r="H96" i="71" s="1"/>
  <c r="C96" i="68" s="1"/>
  <c r="E129" i="71"/>
  <c r="H129" i="71" s="1"/>
  <c r="C129" i="68" s="1"/>
  <c r="E235" i="71"/>
  <c r="H235" i="71" s="1"/>
  <c r="C235" i="68" s="1"/>
  <c r="E69" i="71"/>
  <c r="H69" i="71" s="1"/>
  <c r="C69" i="68" s="1"/>
  <c r="E39" i="71"/>
  <c r="H39" i="71" s="1"/>
  <c r="C39" i="68" s="1"/>
  <c r="E107" i="71"/>
  <c r="H107" i="71" s="1"/>
  <c r="C107" i="68" s="1"/>
  <c r="E101" i="71"/>
  <c r="H101" i="71" s="1"/>
  <c r="C101" i="68" s="1"/>
  <c r="E33" i="71"/>
  <c r="H33" i="71" s="1"/>
  <c r="C33" i="68" s="1"/>
  <c r="E106" i="71"/>
  <c r="H106" i="71" s="1"/>
  <c r="C106" i="68" s="1"/>
  <c r="E19" i="71"/>
  <c r="H19" i="71" s="1"/>
  <c r="C19" i="68" s="1"/>
  <c r="E270" i="71"/>
  <c r="H270" i="71" s="1"/>
  <c r="C270" i="68" s="1"/>
  <c r="E24" i="71"/>
  <c r="H24" i="71" s="1"/>
  <c r="C24" i="68" s="1"/>
  <c r="E99" i="71"/>
  <c r="H99" i="71" s="1"/>
  <c r="C99" i="68" s="1"/>
  <c r="E27" i="71"/>
  <c r="H27" i="71" s="1"/>
  <c r="C27" i="68" s="1"/>
  <c r="E45" i="71"/>
  <c r="H45" i="71" s="1"/>
  <c r="C45" i="68" s="1"/>
  <c r="E57" i="71"/>
  <c r="H57" i="71" s="1"/>
  <c r="C57" i="68" s="1"/>
  <c r="E95" i="71"/>
  <c r="H95" i="71" s="1"/>
  <c r="C95" i="68" s="1"/>
  <c r="E20" i="71"/>
  <c r="H20" i="71" s="1"/>
  <c r="C20" i="68" s="1"/>
  <c r="E72" i="71"/>
  <c r="H72" i="71" s="1"/>
  <c r="C72" i="68" s="1"/>
  <c r="E43" i="71"/>
  <c r="H43" i="71" s="1"/>
  <c r="C43" i="68" s="1"/>
  <c r="E114" i="71"/>
  <c r="H114" i="71" s="1"/>
  <c r="C114" i="68" s="1"/>
  <c r="E32" i="71"/>
  <c r="H32" i="71" s="1"/>
  <c r="C32" i="68" s="1"/>
  <c r="E274" i="71"/>
  <c r="H274" i="71" s="1"/>
  <c r="C274" i="68" s="1"/>
  <c r="E70" i="71"/>
  <c r="H70" i="71" s="1"/>
  <c r="C70" i="68" s="1"/>
  <c r="E261" i="71"/>
  <c r="H261" i="71" s="1"/>
  <c r="C261" i="68" s="1"/>
  <c r="E205" i="71"/>
  <c r="H205" i="71" s="1"/>
  <c r="C205" i="68" s="1"/>
  <c r="E138" i="71"/>
  <c r="H138" i="71" s="1"/>
  <c r="C138" i="68" s="1"/>
  <c r="E35" i="71"/>
  <c r="H35" i="71" s="1"/>
  <c r="C35" i="68" s="1"/>
  <c r="E263" i="71"/>
  <c r="H263" i="71" s="1"/>
  <c r="C263" i="68" s="1"/>
  <c r="E60" i="71"/>
  <c r="H60" i="71" s="1"/>
  <c r="C60" i="68" s="1"/>
  <c r="E21" i="71"/>
  <c r="H21" i="71" s="1"/>
  <c r="C21" i="68" s="1"/>
  <c r="E83" i="71"/>
  <c r="H83" i="71" s="1"/>
  <c r="C83" i="68" s="1"/>
  <c r="E149" i="71"/>
  <c r="H149" i="71" s="1"/>
  <c r="C149" i="68" s="1"/>
  <c r="E207" i="71"/>
  <c r="H207" i="71" s="1"/>
  <c r="C207" i="68" s="1"/>
  <c r="E257" i="71"/>
  <c r="H257" i="71" s="1"/>
  <c r="C257" i="68" s="1"/>
  <c r="E186" i="71"/>
  <c r="H186" i="71" s="1"/>
  <c r="C186" i="68" s="1"/>
  <c r="E22" i="71"/>
  <c r="H22" i="71" s="1"/>
  <c r="C22" i="68" s="1"/>
  <c r="E269" i="71"/>
  <c r="H269" i="71" s="1"/>
  <c r="C269" i="68" s="1"/>
  <c r="E256" i="71"/>
  <c r="H256" i="71" s="1"/>
  <c r="C256" i="68" s="1"/>
  <c r="E82" i="71"/>
  <c r="H82" i="71" s="1"/>
  <c r="C82" i="68" s="1"/>
  <c r="E233" i="71"/>
  <c r="H233" i="71" s="1"/>
  <c r="C233" i="68" s="1"/>
  <c r="E55" i="71"/>
  <c r="H55" i="71" s="1"/>
  <c r="C55" i="68" s="1"/>
  <c r="E220" i="71"/>
  <c r="H220" i="71" s="1"/>
  <c r="C220" i="68" s="1"/>
  <c r="E98" i="71"/>
  <c r="H98" i="71" s="1"/>
  <c r="C98" i="68" s="1"/>
  <c r="E258" i="71"/>
  <c r="H258" i="71" s="1"/>
  <c r="C258" i="68" s="1"/>
  <c r="E23" i="71"/>
  <c r="H23" i="71" s="1"/>
  <c r="C23" i="68" s="1"/>
  <c r="E48" i="71"/>
  <c r="H48" i="71" s="1"/>
  <c r="C48" i="68" s="1"/>
  <c r="E217" i="71"/>
  <c r="H217" i="71" s="1"/>
  <c r="C217" i="68" s="1"/>
  <c r="E109" i="71"/>
  <c r="H109" i="71" s="1"/>
  <c r="C109" i="68" s="1"/>
  <c r="E230" i="71"/>
  <c r="H230" i="71" s="1"/>
  <c r="C230" i="68" s="1"/>
  <c r="E224" i="71"/>
  <c r="H224" i="71" s="1"/>
  <c r="C224" i="68" s="1"/>
  <c r="E85" i="71"/>
  <c r="H85" i="71" s="1"/>
  <c r="C85" i="68" s="1"/>
  <c r="E133" i="71"/>
  <c r="H133" i="71" s="1"/>
  <c r="C133" i="68" s="1"/>
  <c r="E59" i="71"/>
  <c r="H59" i="71" s="1"/>
  <c r="C59" i="68" s="1"/>
  <c r="E100" i="70"/>
  <c r="H100" i="70" s="1"/>
  <c r="C100" i="71" s="1"/>
  <c r="E26" i="71"/>
  <c r="H26" i="71" s="1"/>
  <c r="C26" i="68" s="1"/>
  <c r="E194" i="71"/>
  <c r="H194" i="71" s="1"/>
  <c r="C194" i="68" s="1"/>
  <c r="E245" i="71"/>
  <c r="H245" i="71" s="1"/>
  <c r="C245" i="68" s="1"/>
  <c r="E271" i="71"/>
  <c r="H271" i="71" s="1"/>
  <c r="C271" i="68" s="1"/>
  <c r="E61" i="71"/>
  <c r="H61" i="71" s="1"/>
  <c r="C61" i="68" s="1"/>
  <c r="E25" i="71"/>
  <c r="H25" i="71" s="1"/>
  <c r="C25" i="68" s="1"/>
  <c r="E68" i="71"/>
  <c r="H68" i="71" s="1"/>
  <c r="C68" i="68" s="1"/>
  <c r="E209" i="71"/>
  <c r="H209" i="71" s="1"/>
  <c r="C209" i="68" s="1"/>
  <c r="E73" i="71"/>
  <c r="H73" i="71" s="1"/>
  <c r="C73" i="68" s="1"/>
  <c r="E202" i="71"/>
  <c r="H202" i="71" s="1"/>
  <c r="C202" i="68" s="1"/>
  <c r="E228" i="71"/>
  <c r="H228" i="71" s="1"/>
  <c r="C228" i="68" s="1"/>
  <c r="E191" i="71"/>
  <c r="H191" i="71" s="1"/>
  <c r="C191" i="68" s="1"/>
  <c r="E222" i="71"/>
  <c r="H222" i="71" s="1"/>
  <c r="C222" i="68" s="1"/>
  <c r="E200" i="71"/>
  <c r="H200" i="71" s="1"/>
  <c r="C200" i="68" s="1"/>
  <c r="E148" i="71"/>
  <c r="H148" i="71" s="1"/>
  <c r="C148" i="68" s="1"/>
  <c r="E232" i="71"/>
  <c r="H232" i="71" s="1"/>
  <c r="C232" i="68" s="1"/>
  <c r="E34" i="71"/>
  <c r="H34" i="71" s="1"/>
  <c r="C34" i="68" s="1"/>
  <c r="E151" i="71"/>
  <c r="H151" i="71" s="1"/>
  <c r="C151" i="68" s="1"/>
  <c r="E54" i="71"/>
  <c r="H54" i="71" s="1"/>
  <c r="C54" i="68" s="1"/>
  <c r="E206" i="71"/>
  <c r="H206" i="71" s="1"/>
  <c r="C206" i="68" s="1"/>
  <c r="E210" i="71"/>
  <c r="H210" i="71" s="1"/>
  <c r="C210" i="68" s="1"/>
  <c r="E203" i="71"/>
  <c r="H203" i="71" s="1"/>
  <c r="C203" i="68" s="1"/>
  <c r="E177" i="71"/>
  <c r="H177" i="71" s="1"/>
  <c r="C177" i="68" s="1"/>
  <c r="E79" i="71"/>
  <c r="H79" i="71" s="1"/>
  <c r="C79" i="68" s="1"/>
  <c r="E137" i="71"/>
  <c r="H137" i="71" s="1"/>
  <c r="C137" i="68" s="1"/>
  <c r="E208" i="70"/>
  <c r="H208" i="70" s="1"/>
  <c r="C208" i="71" s="1"/>
  <c r="E77" i="71"/>
  <c r="H77" i="71" s="1"/>
  <c r="C77" i="68" s="1"/>
  <c r="E225" i="71"/>
  <c r="H225" i="71" s="1"/>
  <c r="C225" i="68" s="1"/>
  <c r="E262" i="71"/>
  <c r="H262" i="71" s="1"/>
  <c r="C262" i="68" s="1"/>
  <c r="E201" i="71"/>
  <c r="H201" i="71" s="1"/>
  <c r="C201" i="68" s="1"/>
  <c r="E231" i="71"/>
  <c r="H231" i="71" s="1"/>
  <c r="C231" i="68" s="1"/>
  <c r="E93" i="71"/>
  <c r="H93" i="71" s="1"/>
  <c r="C93" i="68" s="1"/>
  <c r="E276" i="71"/>
  <c r="H276" i="71" s="1"/>
  <c r="C276" i="68" s="1"/>
  <c r="E244" i="71"/>
  <c r="H244" i="71" s="1"/>
  <c r="C244" i="68" s="1"/>
  <c r="E280" i="71"/>
  <c r="H280" i="71" s="1"/>
  <c r="C280" i="68" s="1"/>
  <c r="E115" i="71"/>
  <c r="H115" i="71" s="1"/>
  <c r="C115" i="68" s="1"/>
  <c r="E134" i="71"/>
  <c r="H134" i="71" s="1"/>
  <c r="C134" i="68" s="1"/>
  <c r="E111" i="71"/>
  <c r="H111" i="71" s="1"/>
  <c r="C111" i="68" s="1"/>
  <c r="E240" i="71"/>
  <c r="H240" i="71" s="1"/>
  <c r="C240" i="68" s="1"/>
  <c r="E143" i="71"/>
  <c r="H143" i="71" s="1"/>
  <c r="C143" i="68" s="1"/>
  <c r="E266" i="71"/>
  <c r="H266" i="71" s="1"/>
  <c r="C266" i="68" s="1"/>
  <c r="E250" i="71"/>
  <c r="H250" i="71" s="1"/>
  <c r="C250" i="68" s="1"/>
  <c r="E189" i="71"/>
  <c r="H189" i="71" s="1"/>
  <c r="C189" i="68" s="1"/>
  <c r="E183" i="70"/>
  <c r="H183" i="70" s="1"/>
  <c r="E215" i="71"/>
  <c r="H215" i="71" s="1"/>
  <c r="C215" i="68" s="1"/>
  <c r="E49" i="71"/>
  <c r="H49" i="71" s="1"/>
  <c r="C49" i="68" s="1"/>
  <c r="E146" i="71"/>
  <c r="H146" i="71" s="1"/>
  <c r="C146" i="68" s="1"/>
  <c r="E62" i="71"/>
  <c r="H62" i="71" s="1"/>
  <c r="C62" i="68" s="1"/>
  <c r="E182" i="71"/>
  <c r="H182" i="71" s="1"/>
  <c r="C182" i="68" s="1"/>
  <c r="H252" i="70"/>
  <c r="V36" i="8"/>
  <c r="L292" i="33"/>
  <c r="L289" i="33"/>
  <c r="K5" i="33"/>
  <c r="E5" i="33"/>
  <c r="C252" i="71" l="1"/>
  <c r="E252" i="71" s="1"/>
  <c r="H252" i="71" s="1"/>
  <c r="C183" i="71"/>
  <c r="E183" i="71" s="1"/>
  <c r="H183" i="71" s="1"/>
  <c r="N5" i="33"/>
  <c r="P5" i="33"/>
  <c r="P285" i="33" s="1"/>
  <c r="E146" i="68"/>
  <c r="H146" i="68" s="1"/>
  <c r="C146" i="69" s="1"/>
  <c r="E231" i="68"/>
  <c r="H231" i="68" s="1"/>
  <c r="C231" i="69" s="1"/>
  <c r="E177" i="68"/>
  <c r="H177" i="68" s="1"/>
  <c r="C177" i="69" s="1"/>
  <c r="E148" i="68"/>
  <c r="H148" i="68" s="1"/>
  <c r="C148" i="69" s="1"/>
  <c r="E68" i="68"/>
  <c r="H68" i="68" s="1"/>
  <c r="C68" i="69" s="1"/>
  <c r="E59" i="68"/>
  <c r="H59" i="68" s="1"/>
  <c r="C59" i="69" s="1"/>
  <c r="E23" i="68"/>
  <c r="H23" i="68" s="1"/>
  <c r="C23" i="69" s="1"/>
  <c r="E269" i="68"/>
  <c r="H269" i="68" s="1"/>
  <c r="C269" i="69" s="1"/>
  <c r="E60" i="68"/>
  <c r="H60" i="68" s="1"/>
  <c r="C60" i="69" s="1"/>
  <c r="E32" i="68"/>
  <c r="H32" i="68" s="1"/>
  <c r="C32" i="69" s="1"/>
  <c r="E27" i="68"/>
  <c r="H27" i="68" s="1"/>
  <c r="C27" i="69" s="1"/>
  <c r="E107" i="68"/>
  <c r="H107" i="68" s="1"/>
  <c r="C107" i="69" s="1"/>
  <c r="E279" i="68"/>
  <c r="H279" i="68" s="1"/>
  <c r="C279" i="69" s="1"/>
  <c r="E46" i="68"/>
  <c r="H46" i="68" s="1"/>
  <c r="C46" i="69" s="1"/>
  <c r="E142" i="68"/>
  <c r="H142" i="68" s="1"/>
  <c r="C142" i="69" s="1"/>
  <c r="E75" i="68"/>
  <c r="H75" i="68" s="1"/>
  <c r="C75" i="69" s="1"/>
  <c r="E196" i="68"/>
  <c r="H196" i="68" s="1"/>
  <c r="C196" i="69" s="1"/>
  <c r="E237" i="68"/>
  <c r="H237" i="68" s="1"/>
  <c r="C237" i="69" s="1"/>
  <c r="E50" i="68"/>
  <c r="H50" i="68" s="1"/>
  <c r="C50" i="69" s="1"/>
  <c r="E265" i="68"/>
  <c r="H265" i="68" s="1"/>
  <c r="C265" i="69" s="1"/>
  <c r="E136" i="71"/>
  <c r="H136" i="71" s="1"/>
  <c r="C136" i="68" s="1"/>
  <c r="E74" i="68"/>
  <c r="H74" i="68" s="1"/>
  <c r="C74" i="69" s="1"/>
  <c r="E214" i="68"/>
  <c r="H214" i="68" s="1"/>
  <c r="C214" i="69" s="1"/>
  <c r="E71" i="68"/>
  <c r="H71" i="68" s="1"/>
  <c r="C71" i="69" s="1"/>
  <c r="E200" i="68"/>
  <c r="H200" i="68" s="1"/>
  <c r="C200" i="69" s="1"/>
  <c r="E25" i="68"/>
  <c r="H25" i="68" s="1"/>
  <c r="C25" i="69" s="1"/>
  <c r="E133" i="68"/>
  <c r="H133" i="68" s="1"/>
  <c r="C133" i="69" s="1"/>
  <c r="E258" i="68"/>
  <c r="H258" i="68" s="1"/>
  <c r="C258" i="69" s="1"/>
  <c r="E22" i="68"/>
  <c r="H22" i="68" s="1"/>
  <c r="C22" i="69" s="1"/>
  <c r="E263" i="68"/>
  <c r="H263" i="68" s="1"/>
  <c r="C263" i="69" s="1"/>
  <c r="E114" i="68"/>
  <c r="H114" i="68" s="1"/>
  <c r="C114" i="69" s="1"/>
  <c r="E99" i="68"/>
  <c r="H99" i="68" s="1"/>
  <c r="C99" i="69" s="1"/>
  <c r="E39" i="68"/>
  <c r="H39" i="68" s="1"/>
  <c r="C39" i="69" s="1"/>
  <c r="E58" i="68"/>
  <c r="H58" i="68" s="1"/>
  <c r="C58" i="69" s="1"/>
  <c r="E80" i="68"/>
  <c r="H80" i="68" s="1"/>
  <c r="C80" i="69" s="1"/>
  <c r="E145" i="68"/>
  <c r="H145" i="68" s="1"/>
  <c r="C145" i="69" s="1"/>
  <c r="E110" i="68"/>
  <c r="H110" i="68" s="1"/>
  <c r="C110" i="69" s="1"/>
  <c r="E28" i="68"/>
  <c r="H28" i="68" s="1"/>
  <c r="C28" i="69" s="1"/>
  <c r="E229" i="68"/>
  <c r="H229" i="68" s="1"/>
  <c r="C229" i="69" s="1"/>
  <c r="E47" i="68"/>
  <c r="H47" i="68" s="1"/>
  <c r="C47" i="69" s="1"/>
  <c r="E219" i="68"/>
  <c r="H219" i="68" s="1"/>
  <c r="C219" i="69" s="1"/>
  <c r="E284" i="68"/>
  <c r="H284" i="68" s="1"/>
  <c r="C284" i="69" s="1"/>
  <c r="E141" i="68"/>
  <c r="H141" i="68" s="1"/>
  <c r="C141" i="69" s="1"/>
  <c r="E63" i="68"/>
  <c r="H63" i="68" s="1"/>
  <c r="C63" i="69" s="1"/>
  <c r="E277" i="68"/>
  <c r="H277" i="68" s="1"/>
  <c r="C277" i="69" s="1"/>
  <c r="E49" i="68"/>
  <c r="H49" i="68" s="1"/>
  <c r="C49" i="69" s="1"/>
  <c r="E134" i="68"/>
  <c r="H134" i="68" s="1"/>
  <c r="C134" i="69" s="1"/>
  <c r="E262" i="68"/>
  <c r="H262" i="68" s="1"/>
  <c r="C262" i="69" s="1"/>
  <c r="E210" i="68"/>
  <c r="H210" i="68" s="1"/>
  <c r="C210" i="69" s="1"/>
  <c r="E222" i="68"/>
  <c r="H222" i="68" s="1"/>
  <c r="C222" i="69" s="1"/>
  <c r="E61" i="68"/>
  <c r="H61" i="68" s="1"/>
  <c r="C61" i="69" s="1"/>
  <c r="E85" i="68"/>
  <c r="H85" i="68" s="1"/>
  <c r="C85" i="69" s="1"/>
  <c r="E98" i="68"/>
  <c r="H98" i="68" s="1"/>
  <c r="C98" i="69" s="1"/>
  <c r="E186" i="68"/>
  <c r="H186" i="68" s="1"/>
  <c r="C186" i="69" s="1"/>
  <c r="E35" i="68"/>
  <c r="H35" i="68" s="1"/>
  <c r="C35" i="69" s="1"/>
  <c r="E43" i="68"/>
  <c r="H43" i="68" s="1"/>
  <c r="C43" i="69" s="1"/>
  <c r="E24" i="68"/>
  <c r="H24" i="68" s="1"/>
  <c r="C24" i="69" s="1"/>
  <c r="E69" i="68"/>
  <c r="H69" i="68" s="1"/>
  <c r="C69" i="69" s="1"/>
  <c r="E227" i="68"/>
  <c r="H227" i="68" s="1"/>
  <c r="C227" i="69" s="1"/>
  <c r="E38" i="68"/>
  <c r="H38" i="68" s="1"/>
  <c r="C38" i="69" s="1"/>
  <c r="E139" i="68"/>
  <c r="H139" i="68" s="1"/>
  <c r="C139" i="69" s="1"/>
  <c r="E248" i="71"/>
  <c r="H248" i="71" s="1"/>
  <c r="C248" i="68" s="1"/>
  <c r="E140" i="68"/>
  <c r="H140" i="68" s="1"/>
  <c r="C140" i="69" s="1"/>
  <c r="E260" i="68"/>
  <c r="H260" i="68" s="1"/>
  <c r="C260" i="69" s="1"/>
  <c r="E283" i="68"/>
  <c r="H283" i="68" s="1"/>
  <c r="C283" i="69" s="1"/>
  <c r="E199" i="68"/>
  <c r="H199" i="68" s="1"/>
  <c r="C199" i="69" s="1"/>
  <c r="E264" i="68"/>
  <c r="H264" i="68" s="1"/>
  <c r="C264" i="69" s="1"/>
  <c r="E40" i="68"/>
  <c r="H40" i="68" s="1"/>
  <c r="C40" i="69" s="1"/>
  <c r="E131" i="68"/>
  <c r="H131" i="68" s="1"/>
  <c r="C131" i="69" s="1"/>
  <c r="E89" i="68"/>
  <c r="H89" i="68" s="1"/>
  <c r="C89" i="69" s="1"/>
  <c r="E203" i="68"/>
  <c r="H203" i="68" s="1"/>
  <c r="C203" i="69" s="1"/>
  <c r="E115" i="68"/>
  <c r="H115" i="68" s="1"/>
  <c r="C115" i="69" s="1"/>
  <c r="E225" i="68"/>
  <c r="H225" i="68" s="1"/>
  <c r="C225" i="69" s="1"/>
  <c r="E206" i="68"/>
  <c r="H206" i="68" s="1"/>
  <c r="C206" i="69" s="1"/>
  <c r="E191" i="68"/>
  <c r="H191" i="68" s="1"/>
  <c r="C191" i="69" s="1"/>
  <c r="E271" i="68"/>
  <c r="H271" i="68" s="1"/>
  <c r="C271" i="69" s="1"/>
  <c r="E224" i="68"/>
  <c r="H224" i="68" s="1"/>
  <c r="C224" i="69" s="1"/>
  <c r="E220" i="68"/>
  <c r="H220" i="68" s="1"/>
  <c r="C220" i="69" s="1"/>
  <c r="E257" i="68"/>
  <c r="H257" i="68" s="1"/>
  <c r="C257" i="69" s="1"/>
  <c r="E138" i="68"/>
  <c r="H138" i="68" s="1"/>
  <c r="C138" i="69" s="1"/>
  <c r="E72" i="68"/>
  <c r="H72" i="68" s="1"/>
  <c r="C72" i="69" s="1"/>
  <c r="E270" i="68"/>
  <c r="H270" i="68" s="1"/>
  <c r="C270" i="69" s="1"/>
  <c r="E235" i="68"/>
  <c r="H235" i="68" s="1"/>
  <c r="C235" i="69" s="1"/>
  <c r="E268" i="68"/>
  <c r="H268" i="68" s="1"/>
  <c r="C268" i="69" s="1"/>
  <c r="E281" i="68"/>
  <c r="H281" i="68" s="1"/>
  <c r="C281" i="69" s="1"/>
  <c r="E185" i="68"/>
  <c r="H185" i="68" s="1"/>
  <c r="C185" i="69" s="1"/>
  <c r="E278" i="68"/>
  <c r="H278" i="68" s="1"/>
  <c r="C278" i="69" s="1"/>
  <c r="E84" i="68"/>
  <c r="H84" i="68" s="1"/>
  <c r="C84" i="69" s="1"/>
  <c r="E251" i="68"/>
  <c r="H251" i="68" s="1"/>
  <c r="C251" i="69" s="1"/>
  <c r="E88" i="68"/>
  <c r="H88" i="68" s="1"/>
  <c r="C88" i="69" s="1"/>
  <c r="E130" i="68"/>
  <c r="H130" i="68" s="1"/>
  <c r="C130" i="69" s="1"/>
  <c r="E236" i="68"/>
  <c r="H236" i="68" s="1"/>
  <c r="C236" i="69" s="1"/>
  <c r="E90" i="68"/>
  <c r="H90" i="68" s="1"/>
  <c r="C90" i="69" s="1"/>
  <c r="E56" i="68"/>
  <c r="H56" i="68" s="1"/>
  <c r="C56" i="69" s="1"/>
  <c r="E41" i="68"/>
  <c r="H41" i="68" s="1"/>
  <c r="C41" i="69" s="1"/>
  <c r="E240" i="68"/>
  <c r="H240" i="68" s="1"/>
  <c r="C240" i="69" s="1"/>
  <c r="E280" i="68"/>
  <c r="H280" i="68" s="1"/>
  <c r="C280" i="69" s="1"/>
  <c r="E77" i="68"/>
  <c r="H77" i="68" s="1"/>
  <c r="C77" i="69" s="1"/>
  <c r="E54" i="68"/>
  <c r="H54" i="68" s="1"/>
  <c r="C54" i="69" s="1"/>
  <c r="E228" i="68"/>
  <c r="H228" i="68" s="1"/>
  <c r="C228" i="69" s="1"/>
  <c r="E245" i="68"/>
  <c r="H245" i="68" s="1"/>
  <c r="C245" i="69" s="1"/>
  <c r="E230" i="68"/>
  <c r="H230" i="68" s="1"/>
  <c r="C230" i="69" s="1"/>
  <c r="E55" i="68"/>
  <c r="H55" i="68" s="1"/>
  <c r="C55" i="69" s="1"/>
  <c r="E207" i="68"/>
  <c r="H207" i="68" s="1"/>
  <c r="C207" i="69" s="1"/>
  <c r="E205" i="68"/>
  <c r="H205" i="68" s="1"/>
  <c r="C205" i="69" s="1"/>
  <c r="E20" i="68"/>
  <c r="H20" i="68" s="1"/>
  <c r="C20" i="69" s="1"/>
  <c r="E19" i="68"/>
  <c r="H19" i="68" s="1"/>
  <c r="C19" i="69" s="1"/>
  <c r="E129" i="68"/>
  <c r="H129" i="68" s="1"/>
  <c r="C129" i="69" s="1"/>
  <c r="E216" i="68"/>
  <c r="H216" i="68" s="1"/>
  <c r="C216" i="69" s="1"/>
  <c r="E150" i="68"/>
  <c r="H150" i="68" s="1"/>
  <c r="C150" i="69" s="1"/>
  <c r="E176" i="68"/>
  <c r="H176" i="68" s="1"/>
  <c r="C176" i="69" s="1"/>
  <c r="E81" i="68"/>
  <c r="H81" i="68" s="1"/>
  <c r="C81" i="69" s="1"/>
  <c r="E273" i="68"/>
  <c r="H273" i="68" s="1"/>
  <c r="C273" i="69" s="1"/>
  <c r="E112" i="68"/>
  <c r="H112" i="68" s="1"/>
  <c r="C112" i="69" s="1"/>
  <c r="E204" i="68"/>
  <c r="H204" i="68" s="1"/>
  <c r="C204" i="69" s="1"/>
  <c r="E190" i="68"/>
  <c r="H190" i="68" s="1"/>
  <c r="C190" i="69" s="1"/>
  <c r="E184" i="68"/>
  <c r="H184" i="68" s="1"/>
  <c r="C184" i="69" s="1"/>
  <c r="E282" i="68"/>
  <c r="H282" i="68" s="1"/>
  <c r="C282" i="69" s="1"/>
  <c r="E272" i="68"/>
  <c r="H272" i="68" s="1"/>
  <c r="C272" i="69" s="1"/>
  <c r="E44" i="68"/>
  <c r="H44" i="68" s="1"/>
  <c r="C44" i="69" s="1"/>
  <c r="E201" i="68"/>
  <c r="H201" i="68" s="1"/>
  <c r="C201" i="69" s="1"/>
  <c r="E250" i="68"/>
  <c r="H250" i="68" s="1"/>
  <c r="C250" i="69" s="1"/>
  <c r="E244" i="68"/>
  <c r="H244" i="68" s="1"/>
  <c r="C244" i="69" s="1"/>
  <c r="E208" i="71"/>
  <c r="H208" i="71" s="1"/>
  <c r="C208" i="68" s="1"/>
  <c r="E151" i="68"/>
  <c r="H151" i="68" s="1"/>
  <c r="C151" i="69" s="1"/>
  <c r="E202" i="68"/>
  <c r="H202" i="68" s="1"/>
  <c r="C202" i="69" s="1"/>
  <c r="E194" i="68"/>
  <c r="H194" i="68" s="1"/>
  <c r="C194" i="69" s="1"/>
  <c r="E109" i="68"/>
  <c r="H109" i="68" s="1"/>
  <c r="C109" i="69" s="1"/>
  <c r="E233" i="68"/>
  <c r="H233" i="68" s="1"/>
  <c r="C233" i="69" s="1"/>
  <c r="E149" i="68"/>
  <c r="H149" i="68" s="1"/>
  <c r="C149" i="69" s="1"/>
  <c r="E261" i="68"/>
  <c r="H261" i="68" s="1"/>
  <c r="C261" i="69" s="1"/>
  <c r="E95" i="68"/>
  <c r="H95" i="68" s="1"/>
  <c r="C95" i="69" s="1"/>
  <c r="E106" i="68"/>
  <c r="H106" i="68" s="1"/>
  <c r="C106" i="69" s="1"/>
  <c r="E96" i="68"/>
  <c r="H96" i="68" s="1"/>
  <c r="C96" i="69" s="1"/>
  <c r="E213" i="68"/>
  <c r="H213" i="68" s="1"/>
  <c r="C213" i="69" s="1"/>
  <c r="E259" i="68"/>
  <c r="H259" i="68" s="1"/>
  <c r="C259" i="69" s="1"/>
  <c r="E132" i="71"/>
  <c r="H132" i="71" s="1"/>
  <c r="C132" i="68" s="1"/>
  <c r="E86" i="68"/>
  <c r="H86" i="68" s="1"/>
  <c r="C86" i="69" s="1"/>
  <c r="E31" i="68"/>
  <c r="H31" i="68" s="1"/>
  <c r="C31" i="69" s="1"/>
  <c r="E76" i="68"/>
  <c r="H76" i="68" s="1"/>
  <c r="C76" i="69" s="1"/>
  <c r="E160" i="68"/>
  <c r="H160" i="68" s="1"/>
  <c r="C160" i="69" s="1"/>
  <c r="E29" i="68"/>
  <c r="H29" i="68" s="1"/>
  <c r="C29" i="69" s="1"/>
  <c r="E97" i="68"/>
  <c r="H97" i="68" s="1"/>
  <c r="C97" i="69" s="1"/>
  <c r="E187" i="68"/>
  <c r="H187" i="68" s="1"/>
  <c r="C187" i="69" s="1"/>
  <c r="E30" i="68"/>
  <c r="H30" i="68" s="1"/>
  <c r="C30" i="69" s="1"/>
  <c r="E52" i="68"/>
  <c r="H52" i="68" s="1"/>
  <c r="C52" i="69" s="1"/>
  <c r="E215" i="68"/>
  <c r="H215" i="68" s="1"/>
  <c r="C215" i="69" s="1"/>
  <c r="E182" i="68"/>
  <c r="H182" i="68" s="1"/>
  <c r="C182" i="69" s="1"/>
  <c r="E266" i="68"/>
  <c r="H266" i="68" s="1"/>
  <c r="C266" i="69" s="1"/>
  <c r="E276" i="68"/>
  <c r="H276" i="68" s="1"/>
  <c r="C276" i="69" s="1"/>
  <c r="E137" i="68"/>
  <c r="H137" i="68" s="1"/>
  <c r="C137" i="69" s="1"/>
  <c r="E34" i="68"/>
  <c r="H34" i="68" s="1"/>
  <c r="C34" i="69" s="1"/>
  <c r="E73" i="68"/>
  <c r="H73" i="68" s="1"/>
  <c r="C73" i="69" s="1"/>
  <c r="E26" i="68"/>
  <c r="H26" i="68" s="1"/>
  <c r="C26" i="69" s="1"/>
  <c r="E217" i="68"/>
  <c r="H217" i="68" s="1"/>
  <c r="C217" i="69" s="1"/>
  <c r="E82" i="68"/>
  <c r="H82" i="68" s="1"/>
  <c r="C82" i="69" s="1"/>
  <c r="E83" i="68"/>
  <c r="H83" i="68" s="1"/>
  <c r="C83" i="69" s="1"/>
  <c r="E70" i="68"/>
  <c r="H70" i="68" s="1"/>
  <c r="C70" i="69" s="1"/>
  <c r="E57" i="68"/>
  <c r="H57" i="68" s="1"/>
  <c r="C57" i="69" s="1"/>
  <c r="E33" i="68"/>
  <c r="H33" i="68" s="1"/>
  <c r="C33" i="69" s="1"/>
  <c r="E241" i="68"/>
  <c r="H241" i="68" s="1"/>
  <c r="C241" i="69" s="1"/>
  <c r="E42" i="68"/>
  <c r="H42" i="68" s="1"/>
  <c r="C42" i="69" s="1"/>
  <c r="E51" i="68"/>
  <c r="H51" i="68" s="1"/>
  <c r="C51" i="69" s="1"/>
  <c r="E197" i="68"/>
  <c r="H197" i="68" s="1"/>
  <c r="C197" i="69" s="1"/>
  <c r="E234" i="68"/>
  <c r="H234" i="68" s="1"/>
  <c r="C234" i="69" s="1"/>
  <c r="E275" i="68"/>
  <c r="H275" i="68" s="1"/>
  <c r="C275" i="69" s="1"/>
  <c r="E113" i="68"/>
  <c r="H113" i="68" s="1"/>
  <c r="C113" i="69" s="1"/>
  <c r="E117" i="68"/>
  <c r="H117" i="68" s="1"/>
  <c r="C117" i="69" s="1"/>
  <c r="E135" i="68"/>
  <c r="H135" i="68" s="1"/>
  <c r="C135" i="69" s="1"/>
  <c r="E198" i="68"/>
  <c r="H198" i="68" s="1"/>
  <c r="C198" i="69" s="1"/>
  <c r="E212" i="68"/>
  <c r="H212" i="68" s="1"/>
  <c r="C212" i="69" s="1"/>
  <c r="E125" i="68"/>
  <c r="H125" i="68" s="1"/>
  <c r="C125" i="69" s="1"/>
  <c r="E267" i="68"/>
  <c r="H267" i="68" s="1"/>
  <c r="C267" i="69" s="1"/>
  <c r="E111" i="68"/>
  <c r="H111" i="68" s="1"/>
  <c r="C111" i="69" s="1"/>
  <c r="E189" i="68"/>
  <c r="H189" i="68" s="1"/>
  <c r="C189" i="69" s="1"/>
  <c r="E62" i="68"/>
  <c r="H62" i="68" s="1"/>
  <c r="C62" i="69" s="1"/>
  <c r="E143" i="68"/>
  <c r="H143" i="68" s="1"/>
  <c r="C143" i="69" s="1"/>
  <c r="E93" i="68"/>
  <c r="H93" i="68" s="1"/>
  <c r="C93" i="69" s="1"/>
  <c r="E79" i="68"/>
  <c r="H79" i="68" s="1"/>
  <c r="C79" i="69" s="1"/>
  <c r="E232" i="68"/>
  <c r="H232" i="68" s="1"/>
  <c r="C232" i="69" s="1"/>
  <c r="E209" i="68"/>
  <c r="H209" i="68" s="1"/>
  <c r="C209" i="69" s="1"/>
  <c r="E100" i="71"/>
  <c r="H100" i="71" s="1"/>
  <c r="C100" i="68" s="1"/>
  <c r="E48" i="68"/>
  <c r="H48" i="68" s="1"/>
  <c r="C48" i="69" s="1"/>
  <c r="E256" i="68"/>
  <c r="H256" i="68" s="1"/>
  <c r="C256" i="69" s="1"/>
  <c r="E21" i="68"/>
  <c r="H21" i="68" s="1"/>
  <c r="C21" i="69" s="1"/>
  <c r="E274" i="68"/>
  <c r="H274" i="68" s="1"/>
  <c r="C274" i="69" s="1"/>
  <c r="E45" i="68"/>
  <c r="H45" i="68" s="1"/>
  <c r="C45" i="69" s="1"/>
  <c r="E101" i="68"/>
  <c r="H101" i="68" s="1"/>
  <c r="C101" i="69" s="1"/>
  <c r="E94" i="68"/>
  <c r="H94" i="68" s="1"/>
  <c r="C94" i="69" s="1"/>
  <c r="E243" i="68"/>
  <c r="H243" i="68" s="1"/>
  <c r="C243" i="69" s="1"/>
  <c r="E116" i="68"/>
  <c r="H116" i="68" s="1"/>
  <c r="C116" i="69" s="1"/>
  <c r="E108" i="68"/>
  <c r="H108" i="68" s="1"/>
  <c r="C108" i="69" s="1"/>
  <c r="E242" i="68"/>
  <c r="H242" i="68" s="1"/>
  <c r="C242" i="69" s="1"/>
  <c r="E67" i="68"/>
  <c r="H67" i="68" s="1"/>
  <c r="C67" i="69" s="1"/>
  <c r="E223" i="68"/>
  <c r="H223" i="68" s="1"/>
  <c r="C223" i="69" s="1"/>
  <c r="E53" i="68"/>
  <c r="H53" i="68" s="1"/>
  <c r="C53" i="69" s="1"/>
  <c r="E195" i="68"/>
  <c r="H195" i="68" s="1"/>
  <c r="C195" i="69" s="1"/>
  <c r="E221" i="68"/>
  <c r="H221" i="68" s="1"/>
  <c r="C221" i="69" s="1"/>
  <c r="E78" i="68"/>
  <c r="H78" i="68" s="1"/>
  <c r="C78" i="69" s="1"/>
  <c r="E36" i="68"/>
  <c r="H36" i="68" s="1"/>
  <c r="C36" i="69" s="1"/>
  <c r="E211" i="68"/>
  <c r="H211" i="68" s="1"/>
  <c r="C211" i="69" s="1"/>
  <c r="E255" i="71"/>
  <c r="H255" i="71" s="1"/>
  <c r="C255" i="68" s="1"/>
  <c r="H7" i="33"/>
  <c r="H8" i="33"/>
  <c r="H13" i="33"/>
  <c r="H14" i="33"/>
  <c r="H6" i="33"/>
  <c r="H15" i="33"/>
  <c r="H16" i="33"/>
  <c r="H18" i="33"/>
  <c r="H17" i="33"/>
  <c r="H5" i="33"/>
  <c r="K286" i="33"/>
  <c r="L287" i="33" s="1"/>
  <c r="L293" i="33" s="1"/>
  <c r="C8" i="8" l="1"/>
  <c r="C8" i="66"/>
  <c r="C18" i="66"/>
  <c r="C19" i="8"/>
  <c r="C7" i="66"/>
  <c r="C7" i="8"/>
  <c r="C16" i="66"/>
  <c r="E16" i="66" s="1"/>
  <c r="H16" i="66" s="1"/>
  <c r="C16" i="8"/>
  <c r="C15" i="66"/>
  <c r="C15" i="8"/>
  <c r="C14" i="66"/>
  <c r="C14" i="8"/>
  <c r="C183" i="68"/>
  <c r="E183" i="68" s="1"/>
  <c r="H183" i="68" s="1"/>
  <c r="C183" i="69" s="1"/>
  <c r="C252" i="68"/>
  <c r="E252" i="68" s="1"/>
  <c r="H252" i="68" s="1"/>
  <c r="C252" i="69" s="1"/>
  <c r="E252" i="69" s="1"/>
  <c r="C13" i="66"/>
  <c r="E13" i="66" s="1"/>
  <c r="H13" i="66" s="1"/>
  <c r="C13" i="8"/>
  <c r="C18" i="8"/>
  <c r="C17" i="66"/>
  <c r="C17" i="8"/>
  <c r="C6" i="66"/>
  <c r="C6" i="8"/>
  <c r="C5" i="66"/>
  <c r="E5" i="66" s="1"/>
  <c r="H5" i="66" s="1"/>
  <c r="C5" i="8"/>
  <c r="E274" i="69"/>
  <c r="H274" i="69" s="1"/>
  <c r="C274" i="72" s="1"/>
  <c r="E267" i="69"/>
  <c r="H267" i="69" s="1"/>
  <c r="C267" i="72" s="1"/>
  <c r="E113" i="69"/>
  <c r="H113" i="69" s="1"/>
  <c r="C113" i="72" s="1"/>
  <c r="E26" i="69"/>
  <c r="H26" i="69" s="1"/>
  <c r="C26" i="72" s="1"/>
  <c r="E160" i="69"/>
  <c r="H160" i="69" s="1"/>
  <c r="C160" i="72" s="1"/>
  <c r="E213" i="69"/>
  <c r="H213" i="69" s="1"/>
  <c r="C213" i="72" s="1"/>
  <c r="E250" i="69"/>
  <c r="H250" i="69" s="1"/>
  <c r="C250" i="72" s="1"/>
  <c r="E216" i="69"/>
  <c r="H216" i="69" s="1"/>
  <c r="C216" i="72" s="1"/>
  <c r="E55" i="69"/>
  <c r="H55" i="69" s="1"/>
  <c r="C55" i="72" s="1"/>
  <c r="E88" i="69"/>
  <c r="H88" i="69" s="1"/>
  <c r="C88" i="72" s="1"/>
  <c r="E224" i="69"/>
  <c r="H224" i="69" s="1"/>
  <c r="C224" i="72" s="1"/>
  <c r="E203" i="69"/>
  <c r="H203" i="69" s="1"/>
  <c r="C203" i="72" s="1"/>
  <c r="E69" i="69"/>
  <c r="H69" i="69" s="1"/>
  <c r="C69" i="72" s="1"/>
  <c r="E277" i="69"/>
  <c r="H277" i="69" s="1"/>
  <c r="C277" i="72" s="1"/>
  <c r="E229" i="69"/>
  <c r="H229" i="69" s="1"/>
  <c r="C229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73" i="69"/>
  <c r="H73" i="69" s="1"/>
  <c r="C73" i="72" s="1"/>
  <c r="E215" i="69"/>
  <c r="H215" i="69" s="1"/>
  <c r="C215" i="72" s="1"/>
  <c r="E96" i="69"/>
  <c r="H96" i="69" s="1"/>
  <c r="C96" i="72" s="1"/>
  <c r="E201" i="69"/>
  <c r="H201" i="69" s="1"/>
  <c r="C201" i="72" s="1"/>
  <c r="E204" i="69"/>
  <c r="H204" i="69" s="1"/>
  <c r="C204" i="72" s="1"/>
  <c r="E230" i="69"/>
  <c r="H230" i="69" s="1"/>
  <c r="C230" i="72" s="1"/>
  <c r="E251" i="69"/>
  <c r="H251" i="69" s="1"/>
  <c r="C251" i="72" s="1"/>
  <c r="E235" i="69"/>
  <c r="H235" i="69" s="1"/>
  <c r="C235" i="72" s="1"/>
  <c r="E89" i="69"/>
  <c r="H89" i="69" s="1"/>
  <c r="C89" i="72" s="1"/>
  <c r="E24" i="69"/>
  <c r="H24" i="69" s="1"/>
  <c r="C24" i="72" s="1"/>
  <c r="E61" i="69"/>
  <c r="H61" i="69" s="1"/>
  <c r="C61" i="72" s="1"/>
  <c r="E28" i="69"/>
  <c r="H28" i="69" s="1"/>
  <c r="C28" i="72" s="1"/>
  <c r="E200" i="69"/>
  <c r="H200" i="69" s="1"/>
  <c r="C200" i="72" s="1"/>
  <c r="E50" i="69"/>
  <c r="H50" i="69" s="1"/>
  <c r="C50" i="72" s="1"/>
  <c r="E59" i="69"/>
  <c r="H59" i="69" s="1"/>
  <c r="C59" i="72" s="1"/>
  <c r="E79" i="69"/>
  <c r="H79" i="69" s="1"/>
  <c r="C79" i="72" s="1"/>
  <c r="E116" i="69"/>
  <c r="H116" i="69" s="1"/>
  <c r="C116" i="72" s="1"/>
  <c r="E93" i="69"/>
  <c r="H93" i="69" s="1"/>
  <c r="C93" i="72" s="1"/>
  <c r="E234" i="69"/>
  <c r="H234" i="69" s="1"/>
  <c r="C234" i="72" s="1"/>
  <c r="E57" i="69"/>
  <c r="H57" i="69" s="1"/>
  <c r="C57" i="72" s="1"/>
  <c r="E52" i="69"/>
  <c r="H52" i="69" s="1"/>
  <c r="C52" i="72" s="1"/>
  <c r="E106" i="69"/>
  <c r="H106" i="69" s="1"/>
  <c r="C106" i="72" s="1"/>
  <c r="E194" i="69"/>
  <c r="H194" i="69" s="1"/>
  <c r="C194" i="72" s="1"/>
  <c r="E112" i="69"/>
  <c r="H112" i="69" s="1"/>
  <c r="C112" i="72" s="1"/>
  <c r="E245" i="69"/>
  <c r="H245" i="69" s="1"/>
  <c r="C245" i="72" s="1"/>
  <c r="E41" i="69"/>
  <c r="H41" i="69" s="1"/>
  <c r="C41" i="72" s="1"/>
  <c r="E270" i="69"/>
  <c r="H270" i="69" s="1"/>
  <c r="C270" i="72" s="1"/>
  <c r="E131" i="69"/>
  <c r="H131" i="69" s="1"/>
  <c r="C131" i="72" s="1"/>
  <c r="E140" i="69"/>
  <c r="H140" i="69" s="1"/>
  <c r="C140" i="72" s="1"/>
  <c r="E222" i="69"/>
  <c r="H222" i="69" s="1"/>
  <c r="C222" i="72" s="1"/>
  <c r="E110" i="69"/>
  <c r="H110" i="69" s="1"/>
  <c r="C110" i="72" s="1"/>
  <c r="E114" i="69"/>
  <c r="H114" i="69" s="1"/>
  <c r="C114" i="72" s="1"/>
  <c r="E237" i="69"/>
  <c r="H237" i="69" s="1"/>
  <c r="C237" i="72" s="1"/>
  <c r="E68" i="69"/>
  <c r="H68" i="69" s="1"/>
  <c r="C68" i="72" s="1"/>
  <c r="E21" i="69"/>
  <c r="H21" i="69" s="1"/>
  <c r="C21" i="72" s="1"/>
  <c r="E211" i="69"/>
  <c r="H211" i="69" s="1"/>
  <c r="C211" i="72" s="1"/>
  <c r="E243" i="69"/>
  <c r="H243" i="69" s="1"/>
  <c r="C243" i="72" s="1"/>
  <c r="E143" i="69"/>
  <c r="H143" i="69" s="1"/>
  <c r="C143" i="72" s="1"/>
  <c r="E212" i="69"/>
  <c r="H212" i="69" s="1"/>
  <c r="C212" i="72" s="1"/>
  <c r="E70" i="69"/>
  <c r="H70" i="69" s="1"/>
  <c r="C70" i="72" s="1"/>
  <c r="E30" i="69"/>
  <c r="H30" i="69" s="1"/>
  <c r="C30" i="72" s="1"/>
  <c r="E31" i="69"/>
  <c r="H31" i="69" s="1"/>
  <c r="C31" i="72" s="1"/>
  <c r="E202" i="69"/>
  <c r="H202" i="69" s="1"/>
  <c r="C202" i="72" s="1"/>
  <c r="E273" i="69"/>
  <c r="H273" i="69" s="1"/>
  <c r="C273" i="72" s="1"/>
  <c r="E19" i="69"/>
  <c r="H19" i="69" s="1"/>
  <c r="C19" i="72" s="1"/>
  <c r="E56" i="69"/>
  <c r="H56" i="69" s="1"/>
  <c r="C56" i="72" s="1"/>
  <c r="E72" i="69"/>
  <c r="H72" i="69" s="1"/>
  <c r="C72" i="72" s="1"/>
  <c r="E191" i="69"/>
  <c r="H191" i="69" s="1"/>
  <c r="C191" i="72" s="1"/>
  <c r="E248" i="68"/>
  <c r="H248" i="68" s="1"/>
  <c r="C248" i="69" s="1"/>
  <c r="E210" i="69"/>
  <c r="H210" i="69" s="1"/>
  <c r="C210" i="72" s="1"/>
  <c r="E141" i="69"/>
  <c r="H141" i="69" s="1"/>
  <c r="C141" i="72" s="1"/>
  <c r="E263" i="69"/>
  <c r="H263" i="69" s="1"/>
  <c r="C263" i="72" s="1"/>
  <c r="E196" i="69"/>
  <c r="H196" i="69" s="1"/>
  <c r="C196" i="72" s="1"/>
  <c r="E27" i="69"/>
  <c r="H27" i="69" s="1"/>
  <c r="C27" i="72" s="1"/>
  <c r="E94" i="69"/>
  <c r="H94" i="69" s="1"/>
  <c r="C94" i="72" s="1"/>
  <c r="E48" i="69"/>
  <c r="H48" i="69" s="1"/>
  <c r="C48" i="72" s="1"/>
  <c r="E198" i="69"/>
  <c r="H198" i="69" s="1"/>
  <c r="C198" i="72" s="1"/>
  <c r="E83" i="69"/>
  <c r="H83" i="69" s="1"/>
  <c r="C83" i="72" s="1"/>
  <c r="E137" i="69"/>
  <c r="H137" i="69" s="1"/>
  <c r="C137" i="72" s="1"/>
  <c r="E86" i="69"/>
  <c r="H86" i="69" s="1"/>
  <c r="C86" i="72" s="1"/>
  <c r="E151" i="69"/>
  <c r="H151" i="69" s="1"/>
  <c r="C151" i="72" s="1"/>
  <c r="E272" i="69"/>
  <c r="H272" i="69" s="1"/>
  <c r="C272" i="72" s="1"/>
  <c r="E20" i="69"/>
  <c r="H20" i="69" s="1"/>
  <c r="C20" i="72" s="1"/>
  <c r="E90" i="69"/>
  <c r="H90" i="69" s="1"/>
  <c r="C90" i="72" s="1"/>
  <c r="E278" i="69"/>
  <c r="H278" i="69" s="1"/>
  <c r="C278" i="72" s="1"/>
  <c r="E206" i="69"/>
  <c r="H206" i="69" s="1"/>
  <c r="C206" i="72" s="1"/>
  <c r="E139" i="69"/>
  <c r="H139" i="69" s="1"/>
  <c r="C139" i="72" s="1"/>
  <c r="E35" i="69"/>
  <c r="H35" i="69" s="1"/>
  <c r="C35" i="72" s="1"/>
  <c r="E284" i="69"/>
  <c r="H284" i="69" s="1"/>
  <c r="C284" i="72" s="1"/>
  <c r="E22" i="69"/>
  <c r="H22" i="69" s="1"/>
  <c r="C22" i="72" s="1"/>
  <c r="E214" i="69"/>
  <c r="H214" i="69" s="1"/>
  <c r="C214" i="72" s="1"/>
  <c r="E32" i="69"/>
  <c r="H32" i="69" s="1"/>
  <c r="C32" i="72" s="1"/>
  <c r="E195" i="69"/>
  <c r="H195" i="69" s="1"/>
  <c r="C195" i="72" s="1"/>
  <c r="E223" i="69"/>
  <c r="H223" i="69" s="1"/>
  <c r="C223" i="72" s="1"/>
  <c r="E100" i="68"/>
  <c r="H100" i="68" s="1"/>
  <c r="C100" i="69" s="1"/>
  <c r="E135" i="69"/>
  <c r="H135" i="69" s="1"/>
  <c r="C135" i="72" s="1"/>
  <c r="E51" i="69"/>
  <c r="H51" i="69" s="1"/>
  <c r="C51" i="72" s="1"/>
  <c r="E276" i="69"/>
  <c r="H276" i="69" s="1"/>
  <c r="C276" i="72" s="1"/>
  <c r="E132" i="68"/>
  <c r="H132" i="68" s="1"/>
  <c r="C132" i="69" s="1"/>
  <c r="E261" i="69"/>
  <c r="H261" i="69" s="1"/>
  <c r="C261" i="72" s="1"/>
  <c r="E282" i="69"/>
  <c r="H282" i="69" s="1"/>
  <c r="C282" i="72" s="1"/>
  <c r="E205" i="69"/>
  <c r="H205" i="69" s="1"/>
  <c r="C205" i="72" s="1"/>
  <c r="E54" i="69"/>
  <c r="H54" i="69" s="1"/>
  <c r="C54" i="72" s="1"/>
  <c r="E185" i="69"/>
  <c r="H185" i="69" s="1"/>
  <c r="C185" i="72" s="1"/>
  <c r="E225" i="69"/>
  <c r="H225" i="69" s="1"/>
  <c r="C225" i="72" s="1"/>
  <c r="E264" i="69"/>
  <c r="H264" i="69" s="1"/>
  <c r="C264" i="72" s="1"/>
  <c r="E186" i="69"/>
  <c r="H186" i="69" s="1"/>
  <c r="C186" i="72" s="1"/>
  <c r="E219" i="69"/>
  <c r="H219" i="69" s="1"/>
  <c r="C219" i="72" s="1"/>
  <c r="E80" i="69"/>
  <c r="H80" i="69" s="1"/>
  <c r="C80" i="72" s="1"/>
  <c r="E74" i="69"/>
  <c r="H74" i="69" s="1"/>
  <c r="C74" i="72" s="1"/>
  <c r="E60" i="69"/>
  <c r="H60" i="69" s="1"/>
  <c r="C60" i="72" s="1"/>
  <c r="E177" i="69"/>
  <c r="H177" i="69" s="1"/>
  <c r="C177" i="72" s="1"/>
  <c r="E78" i="69"/>
  <c r="H78" i="69" s="1"/>
  <c r="C78" i="72" s="1"/>
  <c r="E209" i="69"/>
  <c r="H209" i="69" s="1"/>
  <c r="C209" i="72" s="1"/>
  <c r="E189" i="69"/>
  <c r="H189" i="69" s="1"/>
  <c r="C189" i="72" s="1"/>
  <c r="E42" i="69"/>
  <c r="H42" i="69" s="1"/>
  <c r="C42" i="72" s="1"/>
  <c r="E266" i="69"/>
  <c r="H266" i="69" s="1"/>
  <c r="C266" i="72" s="1"/>
  <c r="E97" i="69"/>
  <c r="H97" i="69" s="1"/>
  <c r="C97" i="72" s="1"/>
  <c r="E149" i="69"/>
  <c r="H149" i="69" s="1"/>
  <c r="C149" i="72" s="1"/>
  <c r="E184" i="69"/>
  <c r="H184" i="69" s="1"/>
  <c r="C184" i="72" s="1"/>
  <c r="E176" i="69"/>
  <c r="H176" i="69" s="1"/>
  <c r="C176" i="72" s="1"/>
  <c r="E77" i="69"/>
  <c r="H77" i="69" s="1"/>
  <c r="C77" i="72" s="1"/>
  <c r="E281" i="69"/>
  <c r="H281" i="69" s="1"/>
  <c r="C281" i="72" s="1"/>
  <c r="E257" i="69"/>
  <c r="H257" i="69" s="1"/>
  <c r="C257" i="72" s="1"/>
  <c r="E199" i="69"/>
  <c r="H199" i="69" s="1"/>
  <c r="C199" i="72" s="1"/>
  <c r="E98" i="69"/>
  <c r="H98" i="69" s="1"/>
  <c r="C98" i="72" s="1"/>
  <c r="E134" i="69"/>
  <c r="H134" i="69" s="1"/>
  <c r="C134" i="72" s="1"/>
  <c r="E58" i="69"/>
  <c r="H58" i="69" s="1"/>
  <c r="C58" i="72" s="1"/>
  <c r="E136" i="68"/>
  <c r="H136" i="68" s="1"/>
  <c r="C136" i="69" s="1"/>
  <c r="E142" i="69"/>
  <c r="H142" i="69" s="1"/>
  <c r="C142" i="72" s="1"/>
  <c r="E231" i="69"/>
  <c r="H231" i="69" s="1"/>
  <c r="C231" i="72" s="1"/>
  <c r="E242" i="69"/>
  <c r="H242" i="69" s="1"/>
  <c r="C242" i="72" s="1"/>
  <c r="E45" i="69"/>
  <c r="H45" i="69" s="1"/>
  <c r="C45" i="72" s="1"/>
  <c r="E111" i="69"/>
  <c r="H111" i="69" s="1"/>
  <c r="C111" i="72" s="1"/>
  <c r="E241" i="69"/>
  <c r="H241" i="69" s="1"/>
  <c r="C241" i="72" s="1"/>
  <c r="E217" i="69"/>
  <c r="H217" i="69" s="1"/>
  <c r="C217" i="72" s="1"/>
  <c r="E29" i="69"/>
  <c r="H29" i="69" s="1"/>
  <c r="C29" i="72" s="1"/>
  <c r="E233" i="69"/>
  <c r="H233" i="69" s="1"/>
  <c r="C233" i="72" s="1"/>
  <c r="E244" i="69"/>
  <c r="H244" i="69" s="1"/>
  <c r="C244" i="72" s="1"/>
  <c r="E150" i="69"/>
  <c r="H150" i="69" s="1"/>
  <c r="C150" i="72" s="1"/>
  <c r="E280" i="69"/>
  <c r="H280" i="69" s="1"/>
  <c r="C280" i="72" s="1"/>
  <c r="E130" i="69"/>
  <c r="H130" i="69" s="1"/>
  <c r="C130" i="72" s="1"/>
  <c r="E220" i="69"/>
  <c r="H220" i="69" s="1"/>
  <c r="C220" i="72" s="1"/>
  <c r="E283" i="69"/>
  <c r="H283" i="69" s="1"/>
  <c r="C283" i="72" s="1"/>
  <c r="E227" i="69"/>
  <c r="H227" i="69" s="1"/>
  <c r="C227" i="72" s="1"/>
  <c r="E49" i="69"/>
  <c r="H49" i="69" s="1"/>
  <c r="C49" i="72" s="1"/>
  <c r="E39" i="69"/>
  <c r="H39" i="69" s="1"/>
  <c r="C39" i="72" s="1"/>
  <c r="E133" i="69"/>
  <c r="H133" i="69" s="1"/>
  <c r="C133" i="72" s="1"/>
  <c r="E46" i="69"/>
  <c r="H46" i="69" s="1"/>
  <c r="C46" i="72" s="1"/>
  <c r="E146" i="69"/>
  <c r="H146" i="69" s="1"/>
  <c r="C146" i="72" s="1"/>
  <c r="E232" i="69"/>
  <c r="H232" i="69" s="1"/>
  <c r="C232" i="72" s="1"/>
  <c r="E14" i="66"/>
  <c r="H14" i="66" s="1"/>
  <c r="E256" i="69"/>
  <c r="H256" i="69" s="1"/>
  <c r="C256" i="72" s="1"/>
  <c r="E125" i="69"/>
  <c r="H125" i="69" s="1"/>
  <c r="C125" i="72" s="1"/>
  <c r="E117" i="69"/>
  <c r="H117" i="69" s="1"/>
  <c r="C117" i="72" s="1"/>
  <c r="E33" i="69"/>
  <c r="H33" i="69" s="1"/>
  <c r="C33" i="72" s="1"/>
  <c r="E259" i="69"/>
  <c r="H259" i="69" s="1"/>
  <c r="C259" i="72" s="1"/>
  <c r="E95" i="69"/>
  <c r="H95" i="69" s="1"/>
  <c r="C95" i="72" s="1"/>
  <c r="E109" i="69"/>
  <c r="H109" i="69" s="1"/>
  <c r="C109" i="72" s="1"/>
  <c r="E208" i="68"/>
  <c r="H208" i="68" s="1"/>
  <c r="C208" i="69" s="1"/>
  <c r="E44" i="69"/>
  <c r="H44" i="69" s="1"/>
  <c r="C44" i="72" s="1"/>
  <c r="E190" i="69"/>
  <c r="H190" i="69" s="1"/>
  <c r="C190" i="72" s="1"/>
  <c r="E81" i="69"/>
  <c r="H81" i="69" s="1"/>
  <c r="C81" i="72" s="1"/>
  <c r="E129" i="69"/>
  <c r="H129" i="69" s="1"/>
  <c r="C129" i="72" s="1"/>
  <c r="E207" i="69"/>
  <c r="H207" i="69" s="1"/>
  <c r="C207" i="72" s="1"/>
  <c r="E228" i="69"/>
  <c r="H228" i="69" s="1"/>
  <c r="C228" i="72" s="1"/>
  <c r="E240" i="69"/>
  <c r="H240" i="69" s="1"/>
  <c r="C240" i="72" s="1"/>
  <c r="E236" i="69"/>
  <c r="H236" i="69" s="1"/>
  <c r="C236" i="72" s="1"/>
  <c r="E84" i="69"/>
  <c r="H84" i="69" s="1"/>
  <c r="C84" i="72" s="1"/>
  <c r="E268" i="69"/>
  <c r="H268" i="69" s="1"/>
  <c r="C268" i="72" s="1"/>
  <c r="E138" i="69"/>
  <c r="H138" i="69" s="1"/>
  <c r="C138" i="72" s="1"/>
  <c r="E271" i="69"/>
  <c r="H271" i="69" s="1"/>
  <c r="C271" i="72" s="1"/>
  <c r="E115" i="69"/>
  <c r="H115" i="69" s="1"/>
  <c r="C115" i="72" s="1"/>
  <c r="E40" i="69"/>
  <c r="H40" i="69" s="1"/>
  <c r="C40" i="72" s="1"/>
  <c r="E260" i="69"/>
  <c r="H260" i="69" s="1"/>
  <c r="C260" i="72" s="1"/>
  <c r="E38" i="69"/>
  <c r="H38" i="69" s="1"/>
  <c r="C38" i="72" s="1"/>
  <c r="E43" i="69"/>
  <c r="H43" i="69" s="1"/>
  <c r="C43" i="72" s="1"/>
  <c r="E85" i="69"/>
  <c r="H85" i="69" s="1"/>
  <c r="C85" i="72" s="1"/>
  <c r="E262" i="69"/>
  <c r="H262" i="69" s="1"/>
  <c r="C262" i="72" s="1"/>
  <c r="E63" i="69"/>
  <c r="H63" i="69" s="1"/>
  <c r="C63" i="72" s="1"/>
  <c r="E47" i="69"/>
  <c r="H47" i="69" s="1"/>
  <c r="C47" i="72" s="1"/>
  <c r="E145" i="69"/>
  <c r="H145" i="69" s="1"/>
  <c r="C145" i="72" s="1"/>
  <c r="E99" i="69"/>
  <c r="H99" i="69" s="1"/>
  <c r="C99" i="72" s="1"/>
  <c r="E258" i="69"/>
  <c r="H258" i="69" s="1"/>
  <c r="C258" i="72" s="1"/>
  <c r="E71" i="69"/>
  <c r="H71" i="69" s="1"/>
  <c r="C71" i="72" s="1"/>
  <c r="E265" i="69"/>
  <c r="H265" i="69" s="1"/>
  <c r="C265" i="72" s="1"/>
  <c r="E75" i="69"/>
  <c r="H75" i="69" s="1"/>
  <c r="C75" i="72" s="1"/>
  <c r="E107" i="69"/>
  <c r="H107" i="69" s="1"/>
  <c r="C107" i="72" s="1"/>
  <c r="E269" i="69"/>
  <c r="H269" i="69" s="1"/>
  <c r="C269" i="72" s="1"/>
  <c r="E148" i="69"/>
  <c r="H148" i="69" s="1"/>
  <c r="C148" i="72" s="1"/>
  <c r="E108" i="69"/>
  <c r="H108" i="69" s="1"/>
  <c r="C108" i="72" s="1"/>
  <c r="E76" i="69"/>
  <c r="H76" i="69" s="1"/>
  <c r="C76" i="72" s="1"/>
  <c r="E8" i="66"/>
  <c r="H8" i="66" s="1"/>
  <c r="E36" i="69"/>
  <c r="H36" i="69" s="1"/>
  <c r="C36" i="72" s="1"/>
  <c r="E187" i="69"/>
  <c r="H187" i="69" s="1"/>
  <c r="C187" i="72" s="1"/>
  <c r="E17" i="66"/>
  <c r="H17" i="66" s="1"/>
  <c r="E7" i="66"/>
  <c r="H7" i="66" s="1"/>
  <c r="E182" i="69"/>
  <c r="H182" i="69" s="1"/>
  <c r="C182" i="72" s="1"/>
  <c r="E18" i="66"/>
  <c r="H18" i="66" s="1"/>
  <c r="E62" i="69"/>
  <c r="H62" i="69" s="1"/>
  <c r="C62" i="72" s="1"/>
  <c r="E197" i="69"/>
  <c r="H197" i="69" s="1"/>
  <c r="C197" i="72" s="1"/>
  <c r="E255" i="68"/>
  <c r="H255" i="68" s="1"/>
  <c r="C255" i="69" s="1"/>
  <c r="E221" i="69"/>
  <c r="H221" i="69" s="1"/>
  <c r="C221" i="72" s="1"/>
  <c r="E67" i="69"/>
  <c r="H67" i="69" s="1"/>
  <c r="C67" i="72" s="1"/>
  <c r="E101" i="69"/>
  <c r="H101" i="69" s="1"/>
  <c r="C101" i="72" s="1"/>
  <c r="E82" i="69"/>
  <c r="H82" i="69" s="1"/>
  <c r="C82" i="72" s="1"/>
  <c r="E15" i="66"/>
  <c r="H15" i="66" s="1"/>
  <c r="E53" i="69"/>
  <c r="H53" i="69" s="1"/>
  <c r="C53" i="72" s="1"/>
  <c r="E34" i="69"/>
  <c r="H34" i="69" s="1"/>
  <c r="C34" i="72" s="1"/>
  <c r="E6" i="66"/>
  <c r="H6" i="66" s="1"/>
  <c r="L296" i="33"/>
  <c r="L295" i="33"/>
  <c r="C7" i="67" l="1"/>
  <c r="E7" i="67" s="1"/>
  <c r="H7" i="67" s="1"/>
  <c r="C7" i="70" s="1"/>
  <c r="E7" i="70" s="1"/>
  <c r="H7" i="70" s="1"/>
  <c r="C7" i="71" s="1"/>
  <c r="C15" i="67"/>
  <c r="E15" i="67" s="1"/>
  <c r="H15" i="67" s="1"/>
  <c r="C15" i="70" s="1"/>
  <c r="E15" i="70" s="1"/>
  <c r="H15" i="70" s="1"/>
  <c r="C15" i="71" s="1"/>
  <c r="E16" i="8"/>
  <c r="C18" i="67"/>
  <c r="E18" i="67" s="1"/>
  <c r="H18" i="67" s="1"/>
  <c r="C18" i="70" s="1"/>
  <c r="E18" i="70" s="1"/>
  <c r="H18" i="70" s="1"/>
  <c r="C18" i="71" s="1"/>
  <c r="C8" i="67"/>
  <c r="E8" i="67" s="1"/>
  <c r="H8" i="67" s="1"/>
  <c r="C8" i="70" s="1"/>
  <c r="E8" i="70" s="1"/>
  <c r="H8" i="70" s="1"/>
  <c r="C8" i="71" s="1"/>
  <c r="C14" i="67"/>
  <c r="E14" i="67" s="1"/>
  <c r="H14" i="67" s="1"/>
  <c r="C14" i="70" s="1"/>
  <c r="E14" i="70" s="1"/>
  <c r="H14" i="70" s="1"/>
  <c r="C14" i="71" s="1"/>
  <c r="E7" i="8"/>
  <c r="E14" i="8"/>
  <c r="E19" i="8"/>
  <c r="C16" i="67"/>
  <c r="E16" i="67" s="1"/>
  <c r="H16" i="67" s="1"/>
  <c r="C16" i="70" s="1"/>
  <c r="E16" i="70" s="1"/>
  <c r="H16" i="70" s="1"/>
  <c r="C16" i="71" s="1"/>
  <c r="E15" i="8"/>
  <c r="E8" i="8"/>
  <c r="C13" i="67"/>
  <c r="E13" i="67" s="1"/>
  <c r="H13" i="67" s="1"/>
  <c r="C13" i="70" s="1"/>
  <c r="E13" i="70" s="1"/>
  <c r="H13" i="70" s="1"/>
  <c r="C13" i="71" s="1"/>
  <c r="E13" i="8"/>
  <c r="E17" i="8"/>
  <c r="C17" i="67"/>
  <c r="E17" i="67" s="1"/>
  <c r="H17" i="67" s="1"/>
  <c r="C17" i="70" s="1"/>
  <c r="E17" i="70" s="1"/>
  <c r="H17" i="70" s="1"/>
  <c r="C17" i="71" s="1"/>
  <c r="E18" i="8"/>
  <c r="E6" i="8"/>
  <c r="C6" i="67"/>
  <c r="E6" i="67" s="1"/>
  <c r="H6" i="67" s="1"/>
  <c r="C6" i="70" s="1"/>
  <c r="E6" i="70" s="1"/>
  <c r="H6" i="70" s="1"/>
  <c r="C6" i="71" s="1"/>
  <c r="C5" i="67"/>
  <c r="E5" i="67" s="1"/>
  <c r="H5" i="67" s="1"/>
  <c r="E5" i="8"/>
  <c r="E75" i="72"/>
  <c r="H75" i="72" s="1"/>
  <c r="C75" i="73" s="1"/>
  <c r="E40" i="72"/>
  <c r="H40" i="72" s="1"/>
  <c r="C40" i="73" s="1"/>
  <c r="E236" i="72"/>
  <c r="H236" i="72" s="1"/>
  <c r="C236" i="73" s="1"/>
  <c r="E117" i="72"/>
  <c r="H117" i="72" s="1"/>
  <c r="C117" i="73" s="1"/>
  <c r="E130" i="72"/>
  <c r="H130" i="72" s="1"/>
  <c r="C130" i="73" s="1"/>
  <c r="E217" i="72"/>
  <c r="H217" i="72" s="1"/>
  <c r="C217" i="73" s="1"/>
  <c r="E281" i="72"/>
  <c r="H281" i="72" s="1"/>
  <c r="C281" i="73" s="1"/>
  <c r="E74" i="72"/>
  <c r="H74" i="72" s="1"/>
  <c r="C74" i="73" s="1"/>
  <c r="E185" i="72"/>
  <c r="H185" i="72" s="1"/>
  <c r="C185" i="73" s="1"/>
  <c r="E214" i="72"/>
  <c r="H214" i="72" s="1"/>
  <c r="C214" i="73" s="1"/>
  <c r="E83" i="72"/>
  <c r="H83" i="72" s="1"/>
  <c r="C83" i="73" s="1"/>
  <c r="E263" i="72"/>
  <c r="H263" i="72" s="1"/>
  <c r="C263" i="73" s="1"/>
  <c r="E212" i="72"/>
  <c r="H212" i="72" s="1"/>
  <c r="C212" i="73" s="1"/>
  <c r="E41" i="72"/>
  <c r="H41" i="72" s="1"/>
  <c r="C41" i="73" s="1"/>
  <c r="E57" i="72"/>
  <c r="H57" i="72" s="1"/>
  <c r="C57" i="73" s="1"/>
  <c r="E251" i="72"/>
  <c r="H251" i="72" s="1"/>
  <c r="C251" i="73" s="1"/>
  <c r="E69" i="72"/>
  <c r="H69" i="72" s="1"/>
  <c r="C69" i="73" s="1"/>
  <c r="E250" i="72"/>
  <c r="H250" i="72" s="1"/>
  <c r="C250" i="73" s="1"/>
  <c r="E265" i="72"/>
  <c r="H265" i="72" s="1"/>
  <c r="C265" i="73" s="1"/>
  <c r="E63" i="72"/>
  <c r="H63" i="72" s="1"/>
  <c r="C63" i="73" s="1"/>
  <c r="E240" i="72"/>
  <c r="H240" i="72" s="1"/>
  <c r="C240" i="73" s="1"/>
  <c r="E125" i="72"/>
  <c r="H125" i="72" s="1"/>
  <c r="C125" i="73" s="1"/>
  <c r="E133" i="72"/>
  <c r="H133" i="72" s="1"/>
  <c r="C133" i="73" s="1"/>
  <c r="E241" i="72"/>
  <c r="H241" i="72" s="1"/>
  <c r="C241" i="73" s="1"/>
  <c r="E77" i="72"/>
  <c r="H77" i="72" s="1"/>
  <c r="C77" i="73" s="1"/>
  <c r="E42" i="72"/>
  <c r="H42" i="72" s="1"/>
  <c r="C42" i="73" s="1"/>
  <c r="E54" i="72"/>
  <c r="H54" i="72" s="1"/>
  <c r="C54" i="73" s="1"/>
  <c r="E22" i="72"/>
  <c r="H22" i="72" s="1"/>
  <c r="C22" i="73" s="1"/>
  <c r="E90" i="72"/>
  <c r="H90" i="72" s="1"/>
  <c r="C90" i="73" s="1"/>
  <c r="E141" i="72"/>
  <c r="H141" i="72" s="1"/>
  <c r="C141" i="73" s="1"/>
  <c r="E143" i="72"/>
  <c r="H143" i="72" s="1"/>
  <c r="C143" i="73" s="1"/>
  <c r="E114" i="72"/>
  <c r="H114" i="72" s="1"/>
  <c r="C114" i="73" s="1"/>
  <c r="E234" i="72"/>
  <c r="H234" i="72" s="1"/>
  <c r="C234" i="73" s="1"/>
  <c r="E230" i="72"/>
  <c r="H230" i="72" s="1"/>
  <c r="C230" i="73" s="1"/>
  <c r="E275" i="72"/>
  <c r="H275" i="72" s="1"/>
  <c r="C275" i="73" s="1"/>
  <c r="E213" i="72"/>
  <c r="H213" i="72" s="1"/>
  <c r="C213" i="73" s="1"/>
  <c r="E76" i="72"/>
  <c r="H76" i="72" s="1"/>
  <c r="C76" i="73" s="1"/>
  <c r="E262" i="72"/>
  <c r="H262" i="72" s="1"/>
  <c r="C262" i="73" s="1"/>
  <c r="E228" i="72"/>
  <c r="H228" i="72" s="1"/>
  <c r="C228" i="73" s="1"/>
  <c r="E208" i="69"/>
  <c r="H208" i="69" s="1"/>
  <c r="C208" i="72" s="1"/>
  <c r="E39" i="72"/>
  <c r="H39" i="72" s="1"/>
  <c r="C39" i="73" s="1"/>
  <c r="E111" i="72"/>
  <c r="H111" i="72" s="1"/>
  <c r="C111" i="73" s="1"/>
  <c r="E58" i="72"/>
  <c r="H58" i="72" s="1"/>
  <c r="C58" i="73" s="1"/>
  <c r="E189" i="72"/>
  <c r="H189" i="72" s="1"/>
  <c r="C189" i="73" s="1"/>
  <c r="E205" i="72"/>
  <c r="H205" i="72" s="1"/>
  <c r="C205" i="73" s="1"/>
  <c r="E135" i="72"/>
  <c r="H135" i="72" s="1"/>
  <c r="C135" i="73" s="1"/>
  <c r="E20" i="72"/>
  <c r="H20" i="72" s="1"/>
  <c r="C20" i="73" s="1"/>
  <c r="E210" i="72"/>
  <c r="H210" i="72" s="1"/>
  <c r="C210" i="73" s="1"/>
  <c r="E273" i="72"/>
  <c r="H273" i="72" s="1"/>
  <c r="C273" i="73" s="1"/>
  <c r="E110" i="72"/>
  <c r="H110" i="72" s="1"/>
  <c r="C110" i="73" s="1"/>
  <c r="E93" i="72"/>
  <c r="H93" i="72" s="1"/>
  <c r="C93" i="73" s="1"/>
  <c r="E28" i="72"/>
  <c r="H28" i="72" s="1"/>
  <c r="C28" i="73" s="1"/>
  <c r="E23" i="72"/>
  <c r="H23" i="72" s="1"/>
  <c r="C23" i="73" s="1"/>
  <c r="E160" i="72"/>
  <c r="H160" i="72" s="1"/>
  <c r="C160" i="73" s="1"/>
  <c r="E182" i="72"/>
  <c r="H182" i="72" s="1"/>
  <c r="C182" i="73" s="1"/>
  <c r="E34" i="72"/>
  <c r="H34" i="72" s="1"/>
  <c r="C34" i="73" s="1"/>
  <c r="E53" i="72"/>
  <c r="H53" i="72" s="1"/>
  <c r="C53" i="73" s="1"/>
  <c r="E255" i="69"/>
  <c r="H255" i="69" s="1"/>
  <c r="C255" i="72" s="1"/>
  <c r="E108" i="72"/>
  <c r="H108" i="72" s="1"/>
  <c r="C108" i="73" s="1"/>
  <c r="E85" i="72"/>
  <c r="H85" i="72" s="1"/>
  <c r="C85" i="73" s="1"/>
  <c r="E271" i="72"/>
  <c r="H271" i="72" s="1"/>
  <c r="C271" i="73" s="1"/>
  <c r="E109" i="72"/>
  <c r="H109" i="72" s="1"/>
  <c r="C109" i="73" s="1"/>
  <c r="E49" i="72"/>
  <c r="H49" i="72" s="1"/>
  <c r="C49" i="73" s="1"/>
  <c r="E150" i="72"/>
  <c r="H150" i="72" s="1"/>
  <c r="C150" i="73" s="1"/>
  <c r="E134" i="72"/>
  <c r="H134" i="72" s="1"/>
  <c r="C134" i="73" s="1"/>
  <c r="E209" i="72"/>
  <c r="H209" i="72" s="1"/>
  <c r="C209" i="73" s="1"/>
  <c r="E219" i="72"/>
  <c r="H219" i="72" s="1"/>
  <c r="C219" i="73" s="1"/>
  <c r="E100" i="69"/>
  <c r="H100" i="69" s="1"/>
  <c r="C100" i="72" s="1"/>
  <c r="E272" i="72"/>
  <c r="H272" i="72" s="1"/>
  <c r="C272" i="73" s="1"/>
  <c r="E48" i="72"/>
  <c r="H48" i="72" s="1"/>
  <c r="C48" i="73" s="1"/>
  <c r="E202" i="72"/>
  <c r="H202" i="72" s="1"/>
  <c r="C202" i="73" s="1"/>
  <c r="E222" i="72"/>
  <c r="H222" i="72" s="1"/>
  <c r="C222" i="73" s="1"/>
  <c r="E112" i="72"/>
  <c r="H112" i="72" s="1"/>
  <c r="C112" i="73" s="1"/>
  <c r="E61" i="72"/>
  <c r="H61" i="72" s="1"/>
  <c r="C61" i="73" s="1"/>
  <c r="E279" i="72"/>
  <c r="H279" i="72" s="1"/>
  <c r="C279" i="73" s="1"/>
  <c r="E224" i="72"/>
  <c r="H224" i="72" s="1"/>
  <c r="C224" i="73" s="1"/>
  <c r="E67" i="72"/>
  <c r="H67" i="72" s="1"/>
  <c r="C67" i="73" s="1"/>
  <c r="E148" i="72"/>
  <c r="H148" i="72" s="1"/>
  <c r="C148" i="73" s="1"/>
  <c r="E258" i="72"/>
  <c r="H258" i="72" s="1"/>
  <c r="C258" i="73" s="1"/>
  <c r="E138" i="72"/>
  <c r="H138" i="72" s="1"/>
  <c r="C138" i="73" s="1"/>
  <c r="E95" i="72"/>
  <c r="H95" i="72" s="1"/>
  <c r="C95" i="73" s="1"/>
  <c r="E244" i="72"/>
  <c r="H244" i="72" s="1"/>
  <c r="C244" i="73" s="1"/>
  <c r="E98" i="72"/>
  <c r="H98" i="72" s="1"/>
  <c r="C98" i="73" s="1"/>
  <c r="E184" i="72"/>
  <c r="H184" i="72" s="1"/>
  <c r="C184" i="73" s="1"/>
  <c r="E186" i="72"/>
  <c r="H186" i="72" s="1"/>
  <c r="C186" i="73" s="1"/>
  <c r="E223" i="72"/>
  <c r="H223" i="72" s="1"/>
  <c r="C223" i="73" s="1"/>
  <c r="E35" i="72"/>
  <c r="H35" i="72" s="1"/>
  <c r="C35" i="73" s="1"/>
  <c r="E94" i="72"/>
  <c r="H94" i="72" s="1"/>
  <c r="C94" i="73" s="1"/>
  <c r="E31" i="72"/>
  <c r="H31" i="72" s="1"/>
  <c r="C31" i="73" s="1"/>
  <c r="E211" i="72"/>
  <c r="H211" i="72" s="1"/>
  <c r="C211" i="73" s="1"/>
  <c r="E194" i="72"/>
  <c r="H194" i="72" s="1"/>
  <c r="C194" i="73" s="1"/>
  <c r="E24" i="72"/>
  <c r="H24" i="72" s="1"/>
  <c r="C24" i="73" s="1"/>
  <c r="E201" i="72"/>
  <c r="H201" i="72" s="1"/>
  <c r="C201" i="73" s="1"/>
  <c r="E88" i="72"/>
  <c r="H88" i="72" s="1"/>
  <c r="C88" i="73" s="1"/>
  <c r="E197" i="72"/>
  <c r="H197" i="72" s="1"/>
  <c r="C197" i="73" s="1"/>
  <c r="E99" i="72"/>
  <c r="H99" i="72" s="1"/>
  <c r="C99" i="73" s="1"/>
  <c r="E268" i="72"/>
  <c r="H268" i="72" s="1"/>
  <c r="C268" i="73" s="1"/>
  <c r="E129" i="72"/>
  <c r="H129" i="72" s="1"/>
  <c r="C129" i="73" s="1"/>
  <c r="E232" i="72"/>
  <c r="H232" i="72" s="1"/>
  <c r="C232" i="73" s="1"/>
  <c r="E233" i="72"/>
  <c r="H233" i="72" s="1"/>
  <c r="C233" i="73" s="1"/>
  <c r="E242" i="72"/>
  <c r="H242" i="72" s="1"/>
  <c r="C242" i="73" s="1"/>
  <c r="E149" i="72"/>
  <c r="H149" i="72" s="1"/>
  <c r="C149" i="73" s="1"/>
  <c r="E264" i="72"/>
  <c r="H264" i="72" s="1"/>
  <c r="C264" i="73" s="1"/>
  <c r="E261" i="72"/>
  <c r="H261" i="72" s="1"/>
  <c r="C261" i="73" s="1"/>
  <c r="E139" i="72"/>
  <c r="H139" i="72" s="1"/>
  <c r="C139" i="73" s="1"/>
  <c r="E27" i="72"/>
  <c r="H27" i="72" s="1"/>
  <c r="C27" i="73" s="1"/>
  <c r="E191" i="72"/>
  <c r="H191" i="72" s="1"/>
  <c r="C191" i="73" s="1"/>
  <c r="E21" i="72"/>
  <c r="H21" i="72" s="1"/>
  <c r="C21" i="73" s="1"/>
  <c r="E106" i="72"/>
  <c r="H106" i="72" s="1"/>
  <c r="C106" i="73" s="1"/>
  <c r="E79" i="72"/>
  <c r="H79" i="72" s="1"/>
  <c r="C79" i="73" s="1"/>
  <c r="E96" i="72"/>
  <c r="H96" i="72" s="1"/>
  <c r="C96" i="73" s="1"/>
  <c r="E55" i="72"/>
  <c r="H55" i="72" s="1"/>
  <c r="C55" i="73" s="1"/>
  <c r="E113" i="72"/>
  <c r="H113" i="72" s="1"/>
  <c r="C113" i="73" s="1"/>
  <c r="E82" i="72"/>
  <c r="H82" i="72" s="1"/>
  <c r="C82" i="73" s="1"/>
  <c r="E187" i="72"/>
  <c r="H187" i="72" s="1"/>
  <c r="C187" i="73" s="1"/>
  <c r="E145" i="72"/>
  <c r="H145" i="72" s="1"/>
  <c r="C145" i="73" s="1"/>
  <c r="E38" i="72"/>
  <c r="H38" i="72" s="1"/>
  <c r="C38" i="73" s="1"/>
  <c r="E81" i="72"/>
  <c r="H81" i="72" s="1"/>
  <c r="C81" i="73" s="1"/>
  <c r="E146" i="72"/>
  <c r="H146" i="72" s="1"/>
  <c r="C146" i="73" s="1"/>
  <c r="E283" i="72"/>
  <c r="H283" i="72" s="1"/>
  <c r="C283" i="73" s="1"/>
  <c r="E231" i="72"/>
  <c r="H231" i="72" s="1"/>
  <c r="C231" i="73" s="1"/>
  <c r="E97" i="72"/>
  <c r="H97" i="72" s="1"/>
  <c r="C97" i="73" s="1"/>
  <c r="E177" i="72"/>
  <c r="H177" i="72" s="1"/>
  <c r="C177" i="73" s="1"/>
  <c r="E132" i="69"/>
  <c r="H132" i="69" s="1"/>
  <c r="C132" i="72" s="1"/>
  <c r="E206" i="72"/>
  <c r="H206" i="72" s="1"/>
  <c r="C206" i="73" s="1"/>
  <c r="E86" i="72"/>
  <c r="H86" i="72" s="1"/>
  <c r="C86" i="73" s="1"/>
  <c r="E72" i="72"/>
  <c r="H72" i="72" s="1"/>
  <c r="C72" i="73" s="1"/>
  <c r="E68" i="72"/>
  <c r="H68" i="72" s="1"/>
  <c r="C68" i="73" s="1"/>
  <c r="E131" i="72"/>
  <c r="H131" i="72" s="1"/>
  <c r="C131" i="73" s="1"/>
  <c r="E59" i="72"/>
  <c r="H59" i="72" s="1"/>
  <c r="C59" i="73" s="1"/>
  <c r="E215" i="72"/>
  <c r="H215" i="72" s="1"/>
  <c r="C215" i="73" s="1"/>
  <c r="E229" i="72"/>
  <c r="H229" i="72" s="1"/>
  <c r="C229" i="73" s="1"/>
  <c r="E267" i="72"/>
  <c r="H267" i="72" s="1"/>
  <c r="C267" i="73" s="1"/>
  <c r="E101" i="72"/>
  <c r="H101" i="72" s="1"/>
  <c r="C101" i="73" s="1"/>
  <c r="E36" i="72"/>
  <c r="H36" i="72" s="1"/>
  <c r="C36" i="73" s="1"/>
  <c r="E107" i="72"/>
  <c r="H107" i="72" s="1"/>
  <c r="C107" i="73" s="1"/>
  <c r="E260" i="72"/>
  <c r="H260" i="72" s="1"/>
  <c r="C260" i="73" s="1"/>
  <c r="E190" i="72"/>
  <c r="H190" i="72" s="1"/>
  <c r="C190" i="73" s="1"/>
  <c r="E33" i="72"/>
  <c r="H33" i="72" s="1"/>
  <c r="C33" i="73" s="1"/>
  <c r="E220" i="72"/>
  <c r="H220" i="72" s="1"/>
  <c r="C220" i="73" s="1"/>
  <c r="E142" i="72"/>
  <c r="H142" i="72" s="1"/>
  <c r="C142" i="73" s="1"/>
  <c r="E257" i="72"/>
  <c r="H257" i="72" s="1"/>
  <c r="C257" i="73" s="1"/>
  <c r="E60" i="72"/>
  <c r="H60" i="72" s="1"/>
  <c r="C60" i="73" s="1"/>
  <c r="E276" i="72"/>
  <c r="H276" i="72" s="1"/>
  <c r="C276" i="73" s="1"/>
  <c r="E32" i="72"/>
  <c r="H32" i="72" s="1"/>
  <c r="C32" i="73" s="1"/>
  <c r="E137" i="72"/>
  <c r="H137" i="72" s="1"/>
  <c r="C137" i="73" s="1"/>
  <c r="E56" i="72"/>
  <c r="H56" i="72" s="1"/>
  <c r="C56" i="73" s="1"/>
  <c r="E70" i="72"/>
  <c r="H70" i="72" s="1"/>
  <c r="C70" i="73" s="1"/>
  <c r="E270" i="72"/>
  <c r="H270" i="72" s="1"/>
  <c r="C270" i="73" s="1"/>
  <c r="E50" i="72"/>
  <c r="H50" i="72" s="1"/>
  <c r="C50" i="73" s="1"/>
  <c r="E235" i="72"/>
  <c r="H235" i="72" s="1"/>
  <c r="C235" i="73" s="1"/>
  <c r="E277" i="72"/>
  <c r="H277" i="72" s="1"/>
  <c r="C277" i="73" s="1"/>
  <c r="E274" i="72"/>
  <c r="H274" i="72" s="1"/>
  <c r="C274" i="73" s="1"/>
  <c r="E84" i="72"/>
  <c r="H84" i="72" s="1"/>
  <c r="C84" i="73" s="1"/>
  <c r="E115" i="72"/>
  <c r="H115" i="72" s="1"/>
  <c r="C115" i="73" s="1"/>
  <c r="E44" i="72"/>
  <c r="H44" i="72" s="1"/>
  <c r="C44" i="73" s="1"/>
  <c r="E259" i="72"/>
  <c r="H259" i="72" s="1"/>
  <c r="C259" i="73" s="1"/>
  <c r="E256" i="72"/>
  <c r="H256" i="72" s="1"/>
  <c r="C256" i="73" s="1"/>
  <c r="E46" i="72"/>
  <c r="H46" i="72" s="1"/>
  <c r="C46" i="73" s="1"/>
  <c r="E227" i="72"/>
  <c r="H227" i="72" s="1"/>
  <c r="C227" i="73" s="1"/>
  <c r="E280" i="72"/>
  <c r="H280" i="72" s="1"/>
  <c r="C280" i="73" s="1"/>
  <c r="E29" i="72"/>
  <c r="H29" i="72" s="1"/>
  <c r="C29" i="73" s="1"/>
  <c r="E45" i="72"/>
  <c r="H45" i="72" s="1"/>
  <c r="C45" i="73" s="1"/>
  <c r="E136" i="69"/>
  <c r="H136" i="69" s="1"/>
  <c r="C136" i="72" s="1"/>
  <c r="E199" i="72"/>
  <c r="H199" i="72" s="1"/>
  <c r="C199" i="73" s="1"/>
  <c r="E176" i="72"/>
  <c r="H176" i="72" s="1"/>
  <c r="C176" i="73" s="1"/>
  <c r="E266" i="72"/>
  <c r="H266" i="72" s="1"/>
  <c r="C266" i="73" s="1"/>
  <c r="E78" i="72"/>
  <c r="H78" i="72" s="1"/>
  <c r="C78" i="73" s="1"/>
  <c r="E80" i="72"/>
  <c r="H80" i="72" s="1"/>
  <c r="C80" i="73" s="1"/>
  <c r="E225" i="72"/>
  <c r="H225" i="72" s="1"/>
  <c r="C225" i="73" s="1"/>
  <c r="E282" i="72"/>
  <c r="H282" i="72" s="1"/>
  <c r="C282" i="73" s="1"/>
  <c r="E51" i="72"/>
  <c r="H51" i="72" s="1"/>
  <c r="C51" i="73" s="1"/>
  <c r="E195" i="72"/>
  <c r="H195" i="72" s="1"/>
  <c r="C195" i="73" s="1"/>
  <c r="E284" i="72"/>
  <c r="H284" i="72" s="1"/>
  <c r="C284" i="73" s="1"/>
  <c r="E278" i="72"/>
  <c r="H278" i="72" s="1"/>
  <c r="C278" i="73" s="1"/>
  <c r="E151" i="72"/>
  <c r="H151" i="72" s="1"/>
  <c r="C151" i="73" s="1"/>
  <c r="E198" i="72"/>
  <c r="H198" i="72" s="1"/>
  <c r="C198" i="73" s="1"/>
  <c r="E196" i="72"/>
  <c r="H196" i="72" s="1"/>
  <c r="C196" i="73" s="1"/>
  <c r="E248" i="69"/>
  <c r="H248" i="69" s="1"/>
  <c r="C248" i="72" s="1"/>
  <c r="E19" i="72"/>
  <c r="H19" i="72" s="1"/>
  <c r="C19" i="73" s="1"/>
  <c r="E30" i="72"/>
  <c r="H30" i="72" s="1"/>
  <c r="C30" i="73" s="1"/>
  <c r="E243" i="72"/>
  <c r="H243" i="72" s="1"/>
  <c r="C243" i="73" s="1"/>
  <c r="E237" i="72"/>
  <c r="H237" i="72" s="1"/>
  <c r="C237" i="73" s="1"/>
  <c r="E140" i="72"/>
  <c r="H140" i="72" s="1"/>
  <c r="C140" i="73" s="1"/>
  <c r="E245" i="72"/>
  <c r="H245" i="72" s="1"/>
  <c r="C245" i="73" s="1"/>
  <c r="E52" i="72"/>
  <c r="H52" i="72" s="1"/>
  <c r="C52" i="73" s="1"/>
  <c r="E116" i="72"/>
  <c r="H116" i="72" s="1"/>
  <c r="C116" i="73" s="1"/>
  <c r="E200" i="72"/>
  <c r="H200" i="72" s="1"/>
  <c r="C200" i="73" s="1"/>
  <c r="E89" i="72"/>
  <c r="H89" i="72" s="1"/>
  <c r="C89" i="73" s="1"/>
  <c r="E204" i="72"/>
  <c r="H204" i="72" s="1"/>
  <c r="C204" i="73" s="1"/>
  <c r="E73" i="72"/>
  <c r="H73" i="72" s="1"/>
  <c r="C73" i="73" s="1"/>
  <c r="E25" i="72"/>
  <c r="H25" i="72" s="1"/>
  <c r="C25" i="73" s="1"/>
  <c r="E203" i="72"/>
  <c r="H203" i="72" s="1"/>
  <c r="C203" i="73" s="1"/>
  <c r="E216" i="72"/>
  <c r="H216" i="72" s="1"/>
  <c r="C216" i="73" s="1"/>
  <c r="E26" i="72"/>
  <c r="H26" i="72" s="1"/>
  <c r="C26" i="73" s="1"/>
  <c r="E221" i="72"/>
  <c r="H221" i="72" s="1"/>
  <c r="C221" i="73" s="1"/>
  <c r="E207" i="72"/>
  <c r="H207" i="72" s="1"/>
  <c r="C207" i="73" s="1"/>
  <c r="E47" i="72"/>
  <c r="H47" i="72" s="1"/>
  <c r="C47" i="73" s="1"/>
  <c r="E43" i="72"/>
  <c r="H43" i="72" s="1"/>
  <c r="C43" i="73" s="1"/>
  <c r="E62" i="72"/>
  <c r="H62" i="72" s="1"/>
  <c r="C62" i="73" s="1"/>
  <c r="E71" i="72"/>
  <c r="H71" i="72" s="1"/>
  <c r="C71" i="73" s="1"/>
  <c r="E183" i="69"/>
  <c r="H183" i="69" s="1"/>
  <c r="C183" i="72" s="1"/>
  <c r="E269" i="72"/>
  <c r="H269" i="72" s="1"/>
  <c r="C269" i="73" s="1"/>
  <c r="H252" i="69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252" i="72" l="1"/>
  <c r="E252" i="72" s="1"/>
  <c r="H252" i="72" s="1"/>
  <c r="C5" i="70"/>
  <c r="E5" i="70" s="1"/>
  <c r="H5" i="70" s="1"/>
  <c r="E221" i="73"/>
  <c r="H221" i="73" s="1"/>
  <c r="C221" i="74" s="1"/>
  <c r="E204" i="73"/>
  <c r="H204" i="73" s="1"/>
  <c r="C204" i="74" s="1"/>
  <c r="E198" i="73"/>
  <c r="H198" i="73" s="1"/>
  <c r="C198" i="74" s="1"/>
  <c r="E136" i="72"/>
  <c r="H136" i="72" s="1"/>
  <c r="C136" i="73" s="1"/>
  <c r="E256" i="73"/>
  <c r="H256" i="73" s="1"/>
  <c r="C256" i="74" s="1"/>
  <c r="E137" i="73"/>
  <c r="H137" i="73" s="1"/>
  <c r="C137" i="74" s="1"/>
  <c r="E15" i="71"/>
  <c r="H15" i="71" s="1"/>
  <c r="C15" i="68" s="1"/>
  <c r="E131" i="73"/>
  <c r="H131" i="73" s="1"/>
  <c r="C131" i="74" s="1"/>
  <c r="E145" i="73"/>
  <c r="H145" i="73" s="1"/>
  <c r="C145" i="74" s="1"/>
  <c r="E261" i="73"/>
  <c r="H261" i="73" s="1"/>
  <c r="C261" i="74" s="1"/>
  <c r="E129" i="73"/>
  <c r="H129" i="73" s="1"/>
  <c r="C129" i="74" s="1"/>
  <c r="E35" i="73"/>
  <c r="H35" i="73" s="1"/>
  <c r="C35" i="74" s="1"/>
  <c r="E279" i="73"/>
  <c r="H279" i="73" s="1"/>
  <c r="C279" i="74" s="1"/>
  <c r="E272" i="73"/>
  <c r="H272" i="73" s="1"/>
  <c r="C272" i="74" s="1"/>
  <c r="E34" i="73"/>
  <c r="H34" i="73" s="1"/>
  <c r="C34" i="74" s="1"/>
  <c r="E58" i="73"/>
  <c r="H58" i="73" s="1"/>
  <c r="C58" i="74" s="1"/>
  <c r="E76" i="73"/>
  <c r="H76" i="73" s="1"/>
  <c r="C76" i="74" s="1"/>
  <c r="E77" i="73"/>
  <c r="H77" i="73" s="1"/>
  <c r="C77" i="74" s="1"/>
  <c r="E263" i="73"/>
  <c r="H263" i="73" s="1"/>
  <c r="C263" i="74" s="1"/>
  <c r="E217" i="73"/>
  <c r="H217" i="73" s="1"/>
  <c r="C217" i="74" s="1"/>
  <c r="E183" i="72"/>
  <c r="H183" i="72" s="1"/>
  <c r="C183" i="73" s="1"/>
  <c r="E89" i="73"/>
  <c r="H89" i="73" s="1"/>
  <c r="C89" i="74" s="1"/>
  <c r="E151" i="73"/>
  <c r="H151" i="73" s="1"/>
  <c r="C151" i="74" s="1"/>
  <c r="E225" i="73"/>
  <c r="H225" i="73" s="1"/>
  <c r="C225" i="74" s="1"/>
  <c r="E259" i="73"/>
  <c r="H259" i="73" s="1"/>
  <c r="C259" i="74" s="1"/>
  <c r="E32" i="73"/>
  <c r="H32" i="73" s="1"/>
  <c r="C32" i="74" s="1"/>
  <c r="E33" i="73"/>
  <c r="H33" i="73" s="1"/>
  <c r="C33" i="74" s="1"/>
  <c r="E68" i="73"/>
  <c r="H68" i="73" s="1"/>
  <c r="C68" i="74" s="1"/>
  <c r="E187" i="73"/>
  <c r="H187" i="73" s="1"/>
  <c r="C187" i="74" s="1"/>
  <c r="E79" i="73"/>
  <c r="H79" i="73" s="1"/>
  <c r="C79" i="74" s="1"/>
  <c r="E268" i="73"/>
  <c r="H268" i="73" s="1"/>
  <c r="C268" i="74" s="1"/>
  <c r="E223" i="73"/>
  <c r="H223" i="73" s="1"/>
  <c r="C223" i="74" s="1"/>
  <c r="E95" i="73"/>
  <c r="H95" i="73" s="1"/>
  <c r="C95" i="74" s="1"/>
  <c r="E100" i="72"/>
  <c r="H100" i="72" s="1"/>
  <c r="C100" i="73" s="1"/>
  <c r="E182" i="73"/>
  <c r="H182" i="73" s="1"/>
  <c r="C182" i="74" s="1"/>
  <c r="E273" i="73"/>
  <c r="H273" i="73" s="1"/>
  <c r="C273" i="74" s="1"/>
  <c r="E13" i="71"/>
  <c r="H13" i="71" s="1"/>
  <c r="C13" i="68" s="1"/>
  <c r="E241" i="73"/>
  <c r="H241" i="73" s="1"/>
  <c r="C241" i="74" s="1"/>
  <c r="E250" i="73"/>
  <c r="H250" i="73" s="1"/>
  <c r="C250" i="74" s="1"/>
  <c r="E130" i="73"/>
  <c r="H130" i="73" s="1"/>
  <c r="C130" i="74" s="1"/>
  <c r="E71" i="73"/>
  <c r="H71" i="73" s="1"/>
  <c r="C71" i="74" s="1"/>
  <c r="E200" i="73"/>
  <c r="H200" i="73" s="1"/>
  <c r="C200" i="74" s="1"/>
  <c r="E243" i="73"/>
  <c r="H243" i="73" s="1"/>
  <c r="C243" i="74" s="1"/>
  <c r="E80" i="73"/>
  <c r="H80" i="73" s="1"/>
  <c r="C80" i="74" s="1"/>
  <c r="E44" i="73"/>
  <c r="H44" i="73" s="1"/>
  <c r="C44" i="74" s="1"/>
  <c r="E235" i="73"/>
  <c r="H235" i="73" s="1"/>
  <c r="C235" i="74" s="1"/>
  <c r="E190" i="73"/>
  <c r="H190" i="73" s="1"/>
  <c r="C190" i="74" s="1"/>
  <c r="E72" i="73"/>
  <c r="H72" i="73" s="1"/>
  <c r="C72" i="74" s="1"/>
  <c r="E231" i="73"/>
  <c r="H231" i="73" s="1"/>
  <c r="C231" i="74" s="1"/>
  <c r="E106" i="73"/>
  <c r="H106" i="73" s="1"/>
  <c r="C106" i="74" s="1"/>
  <c r="E99" i="73"/>
  <c r="H99" i="73" s="1"/>
  <c r="C99" i="74" s="1"/>
  <c r="E24" i="73"/>
  <c r="H24" i="73" s="1"/>
  <c r="C24" i="74" s="1"/>
  <c r="E138" i="73"/>
  <c r="H138" i="73" s="1"/>
  <c r="C138" i="74" s="1"/>
  <c r="E219" i="73"/>
  <c r="H219" i="73" s="1"/>
  <c r="C219" i="74" s="1"/>
  <c r="E271" i="73"/>
  <c r="H271" i="73" s="1"/>
  <c r="C271" i="74" s="1"/>
  <c r="E210" i="73"/>
  <c r="H210" i="73" s="1"/>
  <c r="C210" i="74" s="1"/>
  <c r="E213" i="73"/>
  <c r="H213" i="73" s="1"/>
  <c r="C213" i="74" s="1"/>
  <c r="E141" i="73"/>
  <c r="H141" i="73" s="1"/>
  <c r="C141" i="74" s="1"/>
  <c r="E69" i="73"/>
  <c r="H69" i="73" s="1"/>
  <c r="C69" i="74" s="1"/>
  <c r="E117" i="73"/>
  <c r="H117" i="73" s="1"/>
  <c r="C117" i="74" s="1"/>
  <c r="E62" i="73"/>
  <c r="H62" i="73" s="1"/>
  <c r="C62" i="74" s="1"/>
  <c r="E216" i="73"/>
  <c r="H216" i="73" s="1"/>
  <c r="C216" i="74" s="1"/>
  <c r="E30" i="73"/>
  <c r="H30" i="73" s="1"/>
  <c r="C30" i="74" s="1"/>
  <c r="E78" i="73"/>
  <c r="H78" i="73" s="1"/>
  <c r="C78" i="74" s="1"/>
  <c r="E78" i="74" s="1"/>
  <c r="H78" i="74" s="1"/>
  <c r="E29" i="73"/>
  <c r="H29" i="73" s="1"/>
  <c r="C29" i="74" s="1"/>
  <c r="E50" i="73"/>
  <c r="H50" i="73" s="1"/>
  <c r="C50" i="74" s="1"/>
  <c r="E260" i="73"/>
  <c r="H260" i="73" s="1"/>
  <c r="C260" i="74" s="1"/>
  <c r="E267" i="73"/>
  <c r="H267" i="73" s="1"/>
  <c r="C267" i="74" s="1"/>
  <c r="E283" i="73"/>
  <c r="H283" i="73" s="1"/>
  <c r="C283" i="74" s="1"/>
  <c r="E21" i="73"/>
  <c r="H21" i="73" s="1"/>
  <c r="C21" i="74" s="1"/>
  <c r="E149" i="73"/>
  <c r="H149" i="73" s="1"/>
  <c r="C149" i="74" s="1"/>
  <c r="E194" i="73"/>
  <c r="H194" i="73" s="1"/>
  <c r="C194" i="74" s="1"/>
  <c r="E258" i="73"/>
  <c r="H258" i="73" s="1"/>
  <c r="C258" i="74" s="1"/>
  <c r="E112" i="73"/>
  <c r="H112" i="73" s="1"/>
  <c r="C112" i="74" s="1"/>
  <c r="E85" i="73"/>
  <c r="H85" i="73" s="1"/>
  <c r="C85" i="74" s="1"/>
  <c r="E20" i="73"/>
  <c r="H20" i="73" s="1"/>
  <c r="C20" i="74" s="1"/>
  <c r="E39" i="73"/>
  <c r="H39" i="73" s="1"/>
  <c r="C39" i="74" s="1"/>
  <c r="E90" i="73"/>
  <c r="H90" i="73" s="1"/>
  <c r="C90" i="74" s="1"/>
  <c r="E251" i="73"/>
  <c r="H251" i="73" s="1"/>
  <c r="C251" i="74" s="1"/>
  <c r="E214" i="73"/>
  <c r="H214" i="73" s="1"/>
  <c r="C214" i="74" s="1"/>
  <c r="E203" i="73"/>
  <c r="H203" i="73" s="1"/>
  <c r="C203" i="74" s="1"/>
  <c r="E19" i="73"/>
  <c r="H19" i="73" s="1"/>
  <c r="C19" i="74" s="1"/>
  <c r="E284" i="73"/>
  <c r="H284" i="73" s="1"/>
  <c r="C284" i="74" s="1"/>
  <c r="E280" i="73"/>
  <c r="H280" i="73" s="1"/>
  <c r="C280" i="74" s="1"/>
  <c r="E270" i="73"/>
  <c r="H270" i="73" s="1"/>
  <c r="C270" i="74" s="1"/>
  <c r="E60" i="73"/>
  <c r="H60" i="73" s="1"/>
  <c r="C60" i="74" s="1"/>
  <c r="E229" i="73"/>
  <c r="H229" i="73" s="1"/>
  <c r="C229" i="74" s="1"/>
  <c r="E146" i="73"/>
  <c r="H146" i="73" s="1"/>
  <c r="C146" i="74" s="1"/>
  <c r="E16" i="71"/>
  <c r="H16" i="71" s="1"/>
  <c r="C16" i="68" s="1"/>
  <c r="E242" i="73"/>
  <c r="H242" i="73" s="1"/>
  <c r="C242" i="74" s="1"/>
  <c r="E211" i="73"/>
  <c r="H211" i="73" s="1"/>
  <c r="C211" i="74" s="1"/>
  <c r="E184" i="73"/>
  <c r="H184" i="73" s="1"/>
  <c r="C184" i="74" s="1"/>
  <c r="E222" i="73"/>
  <c r="H222" i="73" s="1"/>
  <c r="C222" i="74" s="1"/>
  <c r="E108" i="73"/>
  <c r="H108" i="73" s="1"/>
  <c r="C108" i="74" s="1"/>
  <c r="E23" i="73"/>
  <c r="H23" i="73" s="1"/>
  <c r="C23" i="74" s="1"/>
  <c r="E208" i="72"/>
  <c r="H208" i="72" s="1"/>
  <c r="C208" i="73" s="1"/>
  <c r="E22" i="73"/>
  <c r="H22" i="73" s="1"/>
  <c r="C22" i="74" s="1"/>
  <c r="E125" i="73"/>
  <c r="H125" i="73" s="1"/>
  <c r="C125" i="74" s="1"/>
  <c r="E185" i="73"/>
  <c r="H185" i="73" s="1"/>
  <c r="C185" i="74" s="1"/>
  <c r="E25" i="73"/>
  <c r="H25" i="73" s="1"/>
  <c r="C25" i="74" s="1"/>
  <c r="E52" i="73"/>
  <c r="H52" i="73" s="1"/>
  <c r="C52" i="74" s="1"/>
  <c r="E195" i="73"/>
  <c r="H195" i="73" s="1"/>
  <c r="C195" i="74" s="1"/>
  <c r="E227" i="73"/>
  <c r="H227" i="73" s="1"/>
  <c r="C227" i="74" s="1"/>
  <c r="E84" i="73"/>
  <c r="H84" i="73" s="1"/>
  <c r="C84" i="74" s="1"/>
  <c r="E257" i="73"/>
  <c r="H257" i="73" s="1"/>
  <c r="C257" i="74" s="1"/>
  <c r="E215" i="73"/>
  <c r="H215" i="73" s="1"/>
  <c r="C215" i="74" s="1"/>
  <c r="E206" i="73"/>
  <c r="H206" i="73" s="1"/>
  <c r="C206" i="74" s="1"/>
  <c r="E113" i="73"/>
  <c r="H113" i="73" s="1"/>
  <c r="C113" i="74" s="1"/>
  <c r="E233" i="73"/>
  <c r="H233" i="73" s="1"/>
  <c r="C233" i="74" s="1"/>
  <c r="E197" i="73"/>
  <c r="H197" i="73" s="1"/>
  <c r="C197" i="74" s="1"/>
  <c r="E98" i="73"/>
  <c r="H98" i="73" s="1"/>
  <c r="C98" i="74" s="1"/>
  <c r="E202" i="73"/>
  <c r="H202" i="73" s="1"/>
  <c r="C202" i="74" s="1"/>
  <c r="E134" i="73"/>
  <c r="H134" i="73" s="1"/>
  <c r="C134" i="74" s="1"/>
  <c r="E28" i="73"/>
  <c r="H28" i="73" s="1"/>
  <c r="C28" i="74" s="1"/>
  <c r="E228" i="73"/>
  <c r="H228" i="73" s="1"/>
  <c r="C228" i="74" s="1"/>
  <c r="E230" i="73"/>
  <c r="H230" i="73" s="1"/>
  <c r="C230" i="74" s="1"/>
  <c r="E240" i="73"/>
  <c r="H240" i="73" s="1"/>
  <c r="C240" i="74" s="1"/>
  <c r="E74" i="73"/>
  <c r="H74" i="73" s="1"/>
  <c r="C74" i="74" s="1"/>
  <c r="E40" i="73"/>
  <c r="H40" i="73" s="1"/>
  <c r="C40" i="74" s="1"/>
  <c r="E47" i="73"/>
  <c r="H47" i="73" s="1"/>
  <c r="C47" i="74" s="1"/>
  <c r="E245" i="73"/>
  <c r="H245" i="73" s="1"/>
  <c r="C245" i="74" s="1"/>
  <c r="E51" i="73"/>
  <c r="H51" i="73" s="1"/>
  <c r="C51" i="74" s="1"/>
  <c r="E176" i="73"/>
  <c r="H176" i="73" s="1"/>
  <c r="C176" i="74" s="1"/>
  <c r="E7" i="71"/>
  <c r="H7" i="71" s="1"/>
  <c r="C7" i="68" s="1"/>
  <c r="E142" i="73"/>
  <c r="H142" i="73" s="1"/>
  <c r="C142" i="74" s="1"/>
  <c r="E36" i="73"/>
  <c r="H36" i="73" s="1"/>
  <c r="C36" i="74" s="1"/>
  <c r="E132" i="72"/>
  <c r="H132" i="72" s="1"/>
  <c r="C132" i="73" s="1"/>
  <c r="E55" i="73"/>
  <c r="H55" i="73" s="1"/>
  <c r="C55" i="74" s="1"/>
  <c r="E27" i="73"/>
  <c r="H27" i="73" s="1"/>
  <c r="C27" i="74" s="1"/>
  <c r="E8" i="71"/>
  <c r="H8" i="71" s="1"/>
  <c r="C8" i="68" s="1"/>
  <c r="E244" i="73"/>
  <c r="H244" i="73" s="1"/>
  <c r="C244" i="74" s="1"/>
  <c r="E67" i="73"/>
  <c r="H67" i="73" s="1"/>
  <c r="C67" i="74" s="1"/>
  <c r="E150" i="73"/>
  <c r="H150" i="73" s="1"/>
  <c r="C150" i="74" s="1"/>
  <c r="E93" i="73"/>
  <c r="H93" i="73" s="1"/>
  <c r="C93" i="74" s="1"/>
  <c r="E205" i="73"/>
  <c r="H205" i="73" s="1"/>
  <c r="C205" i="74" s="1"/>
  <c r="E234" i="73"/>
  <c r="H234" i="73" s="1"/>
  <c r="C234" i="74" s="1"/>
  <c r="E63" i="73"/>
  <c r="H63" i="73" s="1"/>
  <c r="C63" i="74" s="1"/>
  <c r="E41" i="73"/>
  <c r="H41" i="73" s="1"/>
  <c r="C41" i="74" s="1"/>
  <c r="E75" i="73"/>
  <c r="H75" i="73" s="1"/>
  <c r="C75" i="74" s="1"/>
  <c r="E207" i="73"/>
  <c r="H207" i="73" s="1"/>
  <c r="C207" i="74" s="1"/>
  <c r="E140" i="73"/>
  <c r="H140" i="73" s="1"/>
  <c r="C140" i="74" s="1"/>
  <c r="E196" i="73"/>
  <c r="H196" i="73" s="1"/>
  <c r="C196" i="74" s="1"/>
  <c r="E199" i="73"/>
  <c r="H199" i="73" s="1"/>
  <c r="C199" i="74" s="1"/>
  <c r="E274" i="73"/>
  <c r="H274" i="73" s="1"/>
  <c r="C274" i="74" s="1"/>
  <c r="E56" i="73"/>
  <c r="H56" i="73" s="1"/>
  <c r="C56" i="74" s="1"/>
  <c r="E101" i="73"/>
  <c r="H101" i="73" s="1"/>
  <c r="C101" i="74" s="1"/>
  <c r="E177" i="73"/>
  <c r="H177" i="73" s="1"/>
  <c r="C177" i="74" s="1"/>
  <c r="E38" i="73"/>
  <c r="H38" i="73" s="1"/>
  <c r="C38" i="74" s="1"/>
  <c r="E139" i="73"/>
  <c r="H139" i="73" s="1"/>
  <c r="C139" i="74" s="1"/>
  <c r="E88" i="73"/>
  <c r="H88" i="73" s="1"/>
  <c r="C88" i="74" s="1"/>
  <c r="E94" i="73"/>
  <c r="H94" i="73" s="1"/>
  <c r="C94" i="74" s="1"/>
  <c r="E224" i="73"/>
  <c r="H224" i="73" s="1"/>
  <c r="C224" i="74" s="1"/>
  <c r="E49" i="73"/>
  <c r="H49" i="73" s="1"/>
  <c r="C49" i="74" s="1"/>
  <c r="E53" i="73"/>
  <c r="H53" i="73" s="1"/>
  <c r="C53" i="74" s="1"/>
  <c r="E189" i="73"/>
  <c r="H189" i="73" s="1"/>
  <c r="C189" i="74" s="1"/>
  <c r="E114" i="73"/>
  <c r="H114" i="73" s="1"/>
  <c r="C114" i="74" s="1"/>
  <c r="E42" i="73"/>
  <c r="H42" i="73" s="1"/>
  <c r="C42" i="74" s="1"/>
  <c r="E212" i="73"/>
  <c r="H212" i="73" s="1"/>
  <c r="C212" i="74" s="1"/>
  <c r="E18" i="71"/>
  <c r="H18" i="71" s="1"/>
  <c r="C18" i="68" s="1"/>
  <c r="E269" i="73"/>
  <c r="H269" i="73" s="1"/>
  <c r="C269" i="74" s="1"/>
  <c r="E43" i="73"/>
  <c r="H43" i="73" s="1"/>
  <c r="C43" i="74" s="1"/>
  <c r="E26" i="73"/>
  <c r="H26" i="73" s="1"/>
  <c r="C26" i="74" s="1"/>
  <c r="E73" i="73"/>
  <c r="H73" i="73" s="1"/>
  <c r="C73" i="74" s="1"/>
  <c r="E116" i="73"/>
  <c r="H116" i="73" s="1"/>
  <c r="C116" i="74" s="1"/>
  <c r="E237" i="73"/>
  <c r="H237" i="73" s="1"/>
  <c r="C237" i="74" s="1"/>
  <c r="E248" i="72"/>
  <c r="H248" i="72" s="1"/>
  <c r="C248" i="73" s="1"/>
  <c r="E278" i="73"/>
  <c r="H278" i="73" s="1"/>
  <c r="C278" i="74" s="1"/>
  <c r="E282" i="73"/>
  <c r="H282" i="73" s="1"/>
  <c r="C282" i="74" s="1"/>
  <c r="E266" i="73"/>
  <c r="H266" i="73" s="1"/>
  <c r="C266" i="74" s="1"/>
  <c r="E266" i="74" s="1"/>
  <c r="H266" i="74" s="1"/>
  <c r="E45" i="73"/>
  <c r="H45" i="73" s="1"/>
  <c r="C45" i="74" s="1"/>
  <c r="E46" i="73"/>
  <c r="H46" i="73" s="1"/>
  <c r="C46" i="74" s="1"/>
  <c r="E115" i="73"/>
  <c r="H115" i="73" s="1"/>
  <c r="C115" i="74" s="1"/>
  <c r="E277" i="73"/>
  <c r="H277" i="73" s="1"/>
  <c r="C277" i="74" s="1"/>
  <c r="E70" i="73"/>
  <c r="H70" i="73" s="1"/>
  <c r="C70" i="74" s="1"/>
  <c r="E276" i="73"/>
  <c r="H276" i="73" s="1"/>
  <c r="C276" i="74" s="1"/>
  <c r="E220" i="73"/>
  <c r="H220" i="73" s="1"/>
  <c r="C220" i="74" s="1"/>
  <c r="E107" i="73"/>
  <c r="H107" i="73" s="1"/>
  <c r="C107" i="74" s="1"/>
  <c r="E6" i="71"/>
  <c r="H6" i="71" s="1"/>
  <c r="C6" i="68" s="1"/>
  <c r="E59" i="73"/>
  <c r="H59" i="73" s="1"/>
  <c r="C59" i="74" s="1"/>
  <c r="E86" i="73"/>
  <c r="H86" i="73" s="1"/>
  <c r="C86" i="74" s="1"/>
  <c r="E97" i="73"/>
  <c r="H97" i="73" s="1"/>
  <c r="C97" i="74" s="1"/>
  <c r="E97" i="74" s="1"/>
  <c r="H97" i="74" s="1"/>
  <c r="E81" i="73"/>
  <c r="H81" i="73" s="1"/>
  <c r="C81" i="74" s="1"/>
  <c r="E82" i="73"/>
  <c r="H82" i="73" s="1"/>
  <c r="C82" i="74" s="1"/>
  <c r="E96" i="73"/>
  <c r="H96" i="73" s="1"/>
  <c r="C96" i="74" s="1"/>
  <c r="E191" i="73"/>
  <c r="H191" i="73" s="1"/>
  <c r="C191" i="74" s="1"/>
  <c r="E264" i="73"/>
  <c r="H264" i="73" s="1"/>
  <c r="C264" i="74" s="1"/>
  <c r="E232" i="73"/>
  <c r="H232" i="73" s="1"/>
  <c r="C232" i="74" s="1"/>
  <c r="E17" i="71"/>
  <c r="H17" i="71" s="1"/>
  <c r="C17" i="68" s="1"/>
  <c r="E201" i="73"/>
  <c r="H201" i="73" s="1"/>
  <c r="C201" i="74" s="1"/>
  <c r="E31" i="73"/>
  <c r="H31" i="73" s="1"/>
  <c r="C31" i="74" s="1"/>
  <c r="E186" i="73"/>
  <c r="H186" i="73" s="1"/>
  <c r="C186" i="74" s="1"/>
  <c r="E14" i="71"/>
  <c r="H14" i="71" s="1"/>
  <c r="C14" i="68" s="1"/>
  <c r="E148" i="73"/>
  <c r="H148" i="73" s="1"/>
  <c r="C148" i="74" s="1"/>
  <c r="E61" i="73"/>
  <c r="H61" i="73" s="1"/>
  <c r="C61" i="74" s="1"/>
  <c r="E48" i="73"/>
  <c r="H48" i="73" s="1"/>
  <c r="C48" i="74" s="1"/>
  <c r="E209" i="73"/>
  <c r="H209" i="73" s="1"/>
  <c r="C209" i="74" s="1"/>
  <c r="E109" i="73"/>
  <c r="H109" i="73" s="1"/>
  <c r="C109" i="74" s="1"/>
  <c r="E255" i="72"/>
  <c r="H255" i="72" s="1"/>
  <c r="C255" i="73" s="1"/>
  <c r="E160" i="73"/>
  <c r="H160" i="73" s="1"/>
  <c r="C160" i="74" s="1"/>
  <c r="E110" i="73"/>
  <c r="H110" i="73" s="1"/>
  <c r="C110" i="74" s="1"/>
  <c r="E135" i="73"/>
  <c r="H135" i="73" s="1"/>
  <c r="C135" i="74" s="1"/>
  <c r="E111" i="73"/>
  <c r="H111" i="73" s="1"/>
  <c r="C111" i="74" s="1"/>
  <c r="E262" i="73"/>
  <c r="H262" i="73" s="1"/>
  <c r="C262" i="74" s="1"/>
  <c r="E275" i="73"/>
  <c r="H275" i="73" s="1"/>
  <c r="C275" i="74" s="1"/>
  <c r="E143" i="73"/>
  <c r="H143" i="73" s="1"/>
  <c r="C143" i="74" s="1"/>
  <c r="E54" i="73"/>
  <c r="H54" i="73" s="1"/>
  <c r="C54" i="74" s="1"/>
  <c r="E133" i="73"/>
  <c r="H133" i="73" s="1"/>
  <c r="C133" i="74" s="1"/>
  <c r="E265" i="73"/>
  <c r="H265" i="73" s="1"/>
  <c r="C265" i="74" s="1"/>
  <c r="E57" i="73"/>
  <c r="H57" i="73" s="1"/>
  <c r="C57" i="74" s="1"/>
  <c r="E83" i="73"/>
  <c r="H83" i="73" s="1"/>
  <c r="C83" i="74" s="1"/>
  <c r="E281" i="73"/>
  <c r="H281" i="73" s="1"/>
  <c r="C281" i="74" s="1"/>
  <c r="E236" i="73"/>
  <c r="H236" i="73" s="1"/>
  <c r="C236" i="74" s="1"/>
  <c r="N204" i="64"/>
  <c r="X107" i="64"/>
  <c r="J206" i="64" s="1"/>
  <c r="K207" i="64" s="1"/>
  <c r="C97" i="75" l="1"/>
  <c r="E97" i="75" s="1"/>
  <c r="H97" i="75" s="1"/>
  <c r="C97" i="76" s="1"/>
  <c r="C266" i="75"/>
  <c r="E266" i="75" s="1"/>
  <c r="H266" i="75" s="1"/>
  <c r="C266" i="76" s="1"/>
  <c r="C78" i="75"/>
  <c r="E78" i="75" s="1"/>
  <c r="H78" i="75" s="1"/>
  <c r="C78" i="76" s="1"/>
  <c r="C252" i="73"/>
  <c r="E252" i="73" s="1"/>
  <c r="H252" i="73" s="1"/>
  <c r="C5" i="71"/>
  <c r="E5" i="71" s="1"/>
  <c r="H5" i="71" s="1"/>
  <c r="E143" i="74"/>
  <c r="H143" i="74" s="1"/>
  <c r="C143" i="75" s="1"/>
  <c r="E201" i="74"/>
  <c r="H201" i="74" s="1"/>
  <c r="C201" i="75" s="1"/>
  <c r="E277" i="74"/>
  <c r="H277" i="74" s="1"/>
  <c r="C277" i="75" s="1"/>
  <c r="E42" i="74"/>
  <c r="H42" i="74" s="1"/>
  <c r="C42" i="75" s="1"/>
  <c r="E140" i="74"/>
  <c r="H140" i="74" s="1"/>
  <c r="C140" i="75" s="1"/>
  <c r="E142" i="74"/>
  <c r="H142" i="74" s="1"/>
  <c r="C142" i="75" s="1"/>
  <c r="E233" i="74"/>
  <c r="H233" i="74" s="1"/>
  <c r="C233" i="75" s="1"/>
  <c r="E222" i="74"/>
  <c r="H222" i="74" s="1"/>
  <c r="C222" i="75" s="1"/>
  <c r="E39" i="74"/>
  <c r="H39" i="74" s="1"/>
  <c r="C39" i="75" s="1"/>
  <c r="E62" i="74"/>
  <c r="H62" i="74" s="1"/>
  <c r="C62" i="75" s="1"/>
  <c r="E44" i="74"/>
  <c r="H44" i="74" s="1"/>
  <c r="C44" i="75" s="1"/>
  <c r="E250" i="74"/>
  <c r="H250" i="74" s="1"/>
  <c r="C250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94" i="74"/>
  <c r="H94" i="74" s="1"/>
  <c r="C94" i="75" s="1"/>
  <c r="E205" i="74"/>
  <c r="H205" i="74" s="1"/>
  <c r="C205" i="75" s="1"/>
  <c r="E40" i="74"/>
  <c r="H40" i="74" s="1"/>
  <c r="C40" i="75" s="1"/>
  <c r="E227" i="74"/>
  <c r="H227" i="74" s="1"/>
  <c r="C227" i="75" s="1"/>
  <c r="E229" i="74"/>
  <c r="H229" i="74" s="1"/>
  <c r="C229" i="75" s="1"/>
  <c r="E149" i="74"/>
  <c r="H149" i="74" s="1"/>
  <c r="C149" i="75" s="1"/>
  <c r="E271" i="74"/>
  <c r="H271" i="74" s="1"/>
  <c r="C271" i="75" s="1"/>
  <c r="E241" i="74"/>
  <c r="H241" i="74" s="1"/>
  <c r="C241" i="75" s="1"/>
  <c r="E259" i="74"/>
  <c r="H259" i="74" s="1"/>
  <c r="C259" i="75" s="1"/>
  <c r="E263" i="74"/>
  <c r="H263" i="74" s="1"/>
  <c r="C263" i="75" s="1"/>
  <c r="E137" i="74"/>
  <c r="H137" i="74" s="1"/>
  <c r="C137" i="75" s="1"/>
  <c r="E107" i="74"/>
  <c r="H107" i="74" s="1"/>
  <c r="C107" i="75" s="1"/>
  <c r="E43" i="74"/>
  <c r="H43" i="74" s="1"/>
  <c r="C43" i="75" s="1"/>
  <c r="E56" i="74"/>
  <c r="H56" i="74" s="1"/>
  <c r="C56" i="75" s="1"/>
  <c r="E27" i="74"/>
  <c r="H27" i="74" s="1"/>
  <c r="C27" i="75" s="1"/>
  <c r="E134" i="74"/>
  <c r="H134" i="74" s="1"/>
  <c r="C134" i="75" s="1"/>
  <c r="E22" i="74"/>
  <c r="H22" i="74" s="1"/>
  <c r="C22" i="75" s="1"/>
  <c r="E203" i="74"/>
  <c r="H203" i="74" s="1"/>
  <c r="C203" i="75" s="1"/>
  <c r="E29" i="74"/>
  <c r="H29" i="74" s="1"/>
  <c r="C29" i="75" s="1"/>
  <c r="E231" i="74"/>
  <c r="H231" i="74" s="1"/>
  <c r="C231" i="75" s="1"/>
  <c r="E13" i="68"/>
  <c r="H13" i="68" s="1"/>
  <c r="C13" i="69" s="1"/>
  <c r="E268" i="74"/>
  <c r="H268" i="74" s="1"/>
  <c r="C268" i="75" s="1"/>
  <c r="E77" i="74"/>
  <c r="H77" i="74" s="1"/>
  <c r="C77" i="75" s="1"/>
  <c r="E256" i="74"/>
  <c r="H256" i="74" s="1"/>
  <c r="C256" i="75" s="1"/>
  <c r="E148" i="74"/>
  <c r="H148" i="74" s="1"/>
  <c r="C148" i="75" s="1"/>
  <c r="E262" i="74"/>
  <c r="H262" i="74" s="1"/>
  <c r="C262" i="75" s="1"/>
  <c r="E232" i="74"/>
  <c r="H232" i="74" s="1"/>
  <c r="C232" i="75" s="1"/>
  <c r="E46" i="74"/>
  <c r="H46" i="74" s="1"/>
  <c r="C46" i="75" s="1"/>
  <c r="E189" i="74"/>
  <c r="H189" i="74" s="1"/>
  <c r="C189" i="75" s="1"/>
  <c r="E75" i="74"/>
  <c r="H75" i="74" s="1"/>
  <c r="C75" i="75" s="1"/>
  <c r="E176" i="74"/>
  <c r="H176" i="74" s="1"/>
  <c r="C176" i="75" s="1"/>
  <c r="E206" i="74"/>
  <c r="H206" i="74" s="1"/>
  <c r="C206" i="75" s="1"/>
  <c r="E211" i="74"/>
  <c r="H211" i="74" s="1"/>
  <c r="C211" i="75" s="1"/>
  <c r="E85" i="74"/>
  <c r="H85" i="74" s="1"/>
  <c r="C85" i="75" s="1"/>
  <c r="E69" i="74"/>
  <c r="H69" i="74" s="1"/>
  <c r="C69" i="75" s="1"/>
  <c r="E243" i="74"/>
  <c r="H243" i="74" s="1"/>
  <c r="C243" i="75" s="1"/>
  <c r="E79" i="74"/>
  <c r="H79" i="74" s="1"/>
  <c r="C79" i="75" s="1"/>
  <c r="E76" i="74"/>
  <c r="H76" i="74" s="1"/>
  <c r="C76" i="75" s="1"/>
  <c r="E129" i="74"/>
  <c r="H129" i="74" s="1"/>
  <c r="C129" i="75" s="1"/>
  <c r="E160" i="74"/>
  <c r="H160" i="74" s="1"/>
  <c r="C160" i="75" s="1"/>
  <c r="E237" i="74"/>
  <c r="H237" i="74" s="1"/>
  <c r="C237" i="75" s="1"/>
  <c r="E139" i="74"/>
  <c r="H139" i="74" s="1"/>
  <c r="C139" i="75" s="1"/>
  <c r="E150" i="74"/>
  <c r="H150" i="74" s="1"/>
  <c r="C150" i="75" s="1"/>
  <c r="E240" i="74"/>
  <c r="H240" i="74" s="1"/>
  <c r="C240" i="75" s="1"/>
  <c r="E52" i="74"/>
  <c r="H52" i="74" s="1"/>
  <c r="C52" i="75" s="1"/>
  <c r="E270" i="74"/>
  <c r="H270" i="74" s="1"/>
  <c r="C270" i="75" s="1"/>
  <c r="E283" i="74"/>
  <c r="H283" i="74" s="1"/>
  <c r="C283" i="75" s="1"/>
  <c r="E138" i="74"/>
  <c r="H138" i="74" s="1"/>
  <c r="C138" i="75" s="1"/>
  <c r="E200" i="74"/>
  <c r="H200" i="74" s="1"/>
  <c r="C200" i="75" s="1"/>
  <c r="E187" i="74"/>
  <c r="H187" i="74" s="1"/>
  <c r="C187" i="75" s="1"/>
  <c r="E151" i="74"/>
  <c r="H151" i="74" s="1"/>
  <c r="C151" i="75" s="1"/>
  <c r="E261" i="74"/>
  <c r="H261" i="74" s="1"/>
  <c r="C261" i="75" s="1"/>
  <c r="E82" i="74"/>
  <c r="H82" i="74" s="1"/>
  <c r="C82" i="75" s="1"/>
  <c r="E133" i="74"/>
  <c r="H133" i="74" s="1"/>
  <c r="C133" i="75" s="1"/>
  <c r="E186" i="74"/>
  <c r="H186" i="74" s="1"/>
  <c r="C186" i="75" s="1"/>
  <c r="E276" i="74"/>
  <c r="H276" i="74" s="1"/>
  <c r="C276" i="75" s="1"/>
  <c r="E18" i="68"/>
  <c r="H18" i="68" s="1"/>
  <c r="C18" i="69" s="1"/>
  <c r="E199" i="74"/>
  <c r="H199" i="74" s="1"/>
  <c r="C199" i="75" s="1"/>
  <c r="E132" i="73"/>
  <c r="H132" i="73" s="1"/>
  <c r="C132" i="74" s="1"/>
  <c r="E98" i="74"/>
  <c r="H98" i="74" s="1"/>
  <c r="C98" i="75" s="1"/>
  <c r="E23" i="74"/>
  <c r="H23" i="74" s="1"/>
  <c r="C23" i="75" s="1"/>
  <c r="E251" i="74"/>
  <c r="H251" i="74" s="1"/>
  <c r="C251" i="75" s="1"/>
  <c r="E30" i="74"/>
  <c r="H30" i="74" s="1"/>
  <c r="C30" i="75" s="1"/>
  <c r="E190" i="74"/>
  <c r="H190" i="74" s="1"/>
  <c r="C190" i="75" s="1"/>
  <c r="E71" i="74"/>
  <c r="H71" i="74" s="1"/>
  <c r="C71" i="75" s="1"/>
  <c r="E182" i="74"/>
  <c r="H182" i="74" s="1"/>
  <c r="C182" i="75" s="1"/>
  <c r="E89" i="74"/>
  <c r="H89" i="74" s="1"/>
  <c r="C89" i="75" s="1"/>
  <c r="E145" i="74"/>
  <c r="H145" i="74" s="1"/>
  <c r="C145" i="75" s="1"/>
  <c r="E198" i="74"/>
  <c r="H198" i="74" s="1"/>
  <c r="C198" i="75" s="1"/>
  <c r="E109" i="74"/>
  <c r="H109" i="74" s="1"/>
  <c r="C109" i="75" s="1"/>
  <c r="E135" i="74"/>
  <c r="H135" i="74" s="1"/>
  <c r="C135" i="75" s="1"/>
  <c r="E191" i="74"/>
  <c r="H191" i="74" s="1"/>
  <c r="C191" i="75" s="1"/>
  <c r="E49" i="74"/>
  <c r="H49" i="74" s="1"/>
  <c r="C49" i="75" s="1"/>
  <c r="E63" i="74"/>
  <c r="H63" i="74" s="1"/>
  <c r="C63" i="75" s="1"/>
  <c r="E245" i="74"/>
  <c r="H245" i="74" s="1"/>
  <c r="C245" i="75" s="1"/>
  <c r="E257" i="74"/>
  <c r="H257" i="74" s="1"/>
  <c r="C257" i="75" s="1"/>
  <c r="E16" i="68"/>
  <c r="H16" i="68" s="1"/>
  <c r="C16" i="69" s="1"/>
  <c r="E258" i="74"/>
  <c r="H258" i="74" s="1"/>
  <c r="C258" i="75" s="1"/>
  <c r="E213" i="74"/>
  <c r="H213" i="74" s="1"/>
  <c r="C213" i="75" s="1"/>
  <c r="E100" i="73"/>
  <c r="H100" i="73" s="1"/>
  <c r="C100" i="74" s="1"/>
  <c r="E183" i="73"/>
  <c r="H183" i="73" s="1"/>
  <c r="C183" i="74" s="1"/>
  <c r="E34" i="74"/>
  <c r="H34" i="74" s="1"/>
  <c r="C34" i="75" s="1"/>
  <c r="E204" i="74"/>
  <c r="H204" i="74" s="1"/>
  <c r="C204" i="75" s="1"/>
  <c r="E57" i="74"/>
  <c r="H57" i="74" s="1"/>
  <c r="C57" i="75" s="1"/>
  <c r="E281" i="74"/>
  <c r="H281" i="74" s="1"/>
  <c r="C281" i="75" s="1"/>
  <c r="E48" i="74"/>
  <c r="H48" i="74" s="1"/>
  <c r="C48" i="75" s="1"/>
  <c r="E59" i="74"/>
  <c r="H59" i="74" s="1"/>
  <c r="C59" i="75" s="1"/>
  <c r="E73" i="74"/>
  <c r="H73" i="74" s="1"/>
  <c r="C73" i="75" s="1"/>
  <c r="E177" i="74"/>
  <c r="H177" i="74" s="1"/>
  <c r="C177" i="75" s="1"/>
  <c r="E244" i="74"/>
  <c r="H244" i="74" s="1"/>
  <c r="C244" i="75" s="1"/>
  <c r="E228" i="74"/>
  <c r="H228" i="74" s="1"/>
  <c r="C228" i="75" s="1"/>
  <c r="E185" i="74"/>
  <c r="H185" i="74" s="1"/>
  <c r="C185" i="75" s="1"/>
  <c r="E284" i="74"/>
  <c r="H284" i="74" s="1"/>
  <c r="C284" i="75" s="1"/>
  <c r="E260" i="74"/>
  <c r="H260" i="74" s="1"/>
  <c r="C260" i="75" s="1"/>
  <c r="E99" i="74"/>
  <c r="H99" i="74" s="1"/>
  <c r="C99" i="75" s="1"/>
  <c r="E95" i="74"/>
  <c r="H95" i="74" s="1"/>
  <c r="C95" i="75" s="1"/>
  <c r="E33" i="74"/>
  <c r="H33" i="74" s="1"/>
  <c r="C33" i="75" s="1"/>
  <c r="E272" i="74"/>
  <c r="H272" i="74" s="1"/>
  <c r="C272" i="75" s="1"/>
  <c r="E221" i="74"/>
  <c r="H221" i="74" s="1"/>
  <c r="C221" i="75" s="1"/>
  <c r="E83" i="74"/>
  <c r="H83" i="74" s="1"/>
  <c r="C83" i="75" s="1"/>
  <c r="E81" i="74"/>
  <c r="H81" i="74" s="1"/>
  <c r="C81" i="75" s="1"/>
  <c r="E26" i="74"/>
  <c r="H26" i="74" s="1"/>
  <c r="C26" i="75" s="1"/>
  <c r="E101" i="74"/>
  <c r="H101" i="74" s="1"/>
  <c r="C101" i="75" s="1"/>
  <c r="E8" i="68"/>
  <c r="H8" i="68" s="1"/>
  <c r="C8" i="69" s="1"/>
  <c r="E197" i="74"/>
  <c r="H197" i="74" s="1"/>
  <c r="C197" i="75" s="1"/>
  <c r="E125" i="74"/>
  <c r="H125" i="74" s="1"/>
  <c r="C125" i="75" s="1"/>
  <c r="E60" i="74"/>
  <c r="H60" i="74" s="1"/>
  <c r="C60" i="75" s="1"/>
  <c r="E112" i="74"/>
  <c r="H112" i="74" s="1"/>
  <c r="C112" i="75" s="1"/>
  <c r="E216" i="74"/>
  <c r="H216" i="74" s="1"/>
  <c r="C216" i="75" s="1"/>
  <c r="E219" i="74"/>
  <c r="H219" i="74" s="1"/>
  <c r="C219" i="75" s="1"/>
  <c r="E41" i="74"/>
  <c r="H41" i="74" s="1"/>
  <c r="C41" i="75" s="1"/>
  <c r="E236" i="74"/>
  <c r="H236" i="74" s="1"/>
  <c r="C236" i="75" s="1"/>
  <c r="E110" i="74"/>
  <c r="H110" i="74" s="1"/>
  <c r="C110" i="75" s="1"/>
  <c r="E209" i="74"/>
  <c r="H209" i="74" s="1"/>
  <c r="C209" i="75" s="1"/>
  <c r="E86" i="74"/>
  <c r="H86" i="74" s="1"/>
  <c r="C86" i="75" s="1"/>
  <c r="E220" i="74"/>
  <c r="H220" i="74" s="1"/>
  <c r="C220" i="75" s="1"/>
  <c r="E115" i="74"/>
  <c r="H115" i="74" s="1"/>
  <c r="C115" i="75" s="1"/>
  <c r="E282" i="74"/>
  <c r="H282" i="74" s="1"/>
  <c r="C282" i="75" s="1"/>
  <c r="E116" i="74"/>
  <c r="H116" i="74" s="1"/>
  <c r="C116" i="75" s="1"/>
  <c r="E269" i="74"/>
  <c r="H269" i="74" s="1"/>
  <c r="C269" i="75" s="1"/>
  <c r="E114" i="74"/>
  <c r="H114" i="74" s="1"/>
  <c r="C114" i="75" s="1"/>
  <c r="E224" i="74"/>
  <c r="H224" i="74" s="1"/>
  <c r="C224" i="75" s="1"/>
  <c r="E38" i="74"/>
  <c r="H38" i="74" s="1"/>
  <c r="C38" i="75" s="1"/>
  <c r="E274" i="74"/>
  <c r="H274" i="74" s="1"/>
  <c r="C274" i="75" s="1"/>
  <c r="E207" i="74"/>
  <c r="H207" i="74" s="1"/>
  <c r="C207" i="75" s="1"/>
  <c r="E234" i="74"/>
  <c r="H234" i="74" s="1"/>
  <c r="C234" i="75" s="1"/>
  <c r="E67" i="74"/>
  <c r="H67" i="74" s="1"/>
  <c r="C67" i="75" s="1"/>
  <c r="E55" i="74"/>
  <c r="H55" i="74" s="1"/>
  <c r="C55" i="75" s="1"/>
  <c r="E7" i="68"/>
  <c r="H7" i="68" s="1"/>
  <c r="C7" i="69" s="1"/>
  <c r="E47" i="74"/>
  <c r="H47" i="74" s="1"/>
  <c r="C47" i="75" s="1"/>
  <c r="E230" i="74"/>
  <c r="H230" i="74" s="1"/>
  <c r="C230" i="75" s="1"/>
  <c r="E202" i="74"/>
  <c r="H202" i="74" s="1"/>
  <c r="C202" i="75" s="1"/>
  <c r="E113" i="74"/>
  <c r="H113" i="74" s="1"/>
  <c r="C113" i="75" s="1"/>
  <c r="E84" i="74"/>
  <c r="H84" i="74" s="1"/>
  <c r="C84" i="75" s="1"/>
  <c r="E25" i="74"/>
  <c r="H25" i="74" s="1"/>
  <c r="C25" i="75" s="1"/>
  <c r="E208" i="73"/>
  <c r="H208" i="73" s="1"/>
  <c r="C208" i="74" s="1"/>
  <c r="E184" i="74"/>
  <c r="H184" i="74" s="1"/>
  <c r="C184" i="75" s="1"/>
  <c r="E146" i="74"/>
  <c r="H146" i="74" s="1"/>
  <c r="C146" i="75" s="1"/>
  <c r="E280" i="74"/>
  <c r="H280" i="74" s="1"/>
  <c r="C280" i="75" s="1"/>
  <c r="E214" i="74"/>
  <c r="H214" i="74" s="1"/>
  <c r="C214" i="75" s="1"/>
  <c r="E20" i="74"/>
  <c r="H20" i="74" s="1"/>
  <c r="C20" i="75" s="1"/>
  <c r="E194" i="74"/>
  <c r="H194" i="74" s="1"/>
  <c r="C194" i="75" s="1"/>
  <c r="E267" i="74"/>
  <c r="H267" i="74" s="1"/>
  <c r="C267" i="75" s="1"/>
  <c r="E117" i="74"/>
  <c r="H117" i="74" s="1"/>
  <c r="C117" i="75" s="1"/>
  <c r="E210" i="74"/>
  <c r="H210" i="74" s="1"/>
  <c r="C210" i="75" s="1"/>
  <c r="E24" i="74"/>
  <c r="H24" i="74" s="1"/>
  <c r="C24" i="75" s="1"/>
  <c r="E72" i="74"/>
  <c r="H72" i="74" s="1"/>
  <c r="C72" i="75" s="1"/>
  <c r="E80" i="74"/>
  <c r="H80" i="74" s="1"/>
  <c r="C80" i="75" s="1"/>
  <c r="E130" i="74"/>
  <c r="H130" i="74" s="1"/>
  <c r="C130" i="75" s="1"/>
  <c r="E273" i="74"/>
  <c r="H273" i="74" s="1"/>
  <c r="C273" i="75" s="1"/>
  <c r="E223" i="74"/>
  <c r="H223" i="74" s="1"/>
  <c r="C223" i="75" s="1"/>
  <c r="E68" i="74"/>
  <c r="H68" i="74" s="1"/>
  <c r="C68" i="75" s="1"/>
  <c r="E225" i="74"/>
  <c r="H225" i="74" s="1"/>
  <c r="C225" i="75" s="1"/>
  <c r="E217" i="74"/>
  <c r="H217" i="74" s="1"/>
  <c r="C217" i="75" s="1"/>
  <c r="E58" i="74"/>
  <c r="H58" i="74" s="1"/>
  <c r="C58" i="75" s="1"/>
  <c r="E35" i="74"/>
  <c r="H35" i="74" s="1"/>
  <c r="C35" i="75" s="1"/>
  <c r="E131" i="74"/>
  <c r="H131" i="74" s="1"/>
  <c r="C131" i="75" s="1"/>
  <c r="E136" i="73"/>
  <c r="H136" i="73" s="1"/>
  <c r="C136" i="74" s="1"/>
  <c r="E264" i="74"/>
  <c r="H264" i="74" s="1"/>
  <c r="C264" i="75" s="1"/>
  <c r="E212" i="74"/>
  <c r="H212" i="74" s="1"/>
  <c r="C212" i="75" s="1"/>
  <c r="E74" i="74"/>
  <c r="H74" i="74" s="1"/>
  <c r="C74" i="75" s="1"/>
  <c r="E275" i="74"/>
  <c r="H275" i="74" s="1"/>
  <c r="C275" i="75" s="1"/>
  <c r="E96" i="74"/>
  <c r="H96" i="74" s="1"/>
  <c r="C96" i="75" s="1"/>
  <c r="E255" i="73"/>
  <c r="H255" i="73" s="1"/>
  <c r="C255" i="74" s="1"/>
  <c r="E248" i="73"/>
  <c r="H248" i="73" s="1"/>
  <c r="C248" i="74" s="1"/>
  <c r="E28" i="74"/>
  <c r="H28" i="74" s="1"/>
  <c r="C28" i="75" s="1"/>
  <c r="E14" i="68"/>
  <c r="H14" i="68" s="1"/>
  <c r="C14" i="69" s="1"/>
  <c r="E111" i="74"/>
  <c r="H111" i="74" s="1"/>
  <c r="C111" i="75" s="1"/>
  <c r="E70" i="74"/>
  <c r="H70" i="74" s="1"/>
  <c r="C70" i="75" s="1"/>
  <c r="E36" i="74"/>
  <c r="H36" i="74" s="1"/>
  <c r="C36" i="75" s="1"/>
  <c r="E265" i="74"/>
  <c r="H265" i="74" s="1"/>
  <c r="C265" i="75" s="1"/>
  <c r="E17" i="68"/>
  <c r="H17" i="68" s="1"/>
  <c r="C17" i="69" s="1"/>
  <c r="E61" i="74"/>
  <c r="H61" i="74" s="1"/>
  <c r="C61" i="75" s="1"/>
  <c r="E235" i="74"/>
  <c r="H235" i="74" s="1"/>
  <c r="C235" i="75" s="1"/>
  <c r="E31" i="74"/>
  <c r="H31" i="74" s="1"/>
  <c r="C31" i="75" s="1"/>
  <c r="E45" i="74"/>
  <c r="H45" i="74" s="1"/>
  <c r="C45" i="75" s="1"/>
  <c r="E88" i="74"/>
  <c r="H88" i="74" s="1"/>
  <c r="C88" i="75" s="1"/>
  <c r="E93" i="74"/>
  <c r="H93" i="74" s="1"/>
  <c r="C93" i="75" s="1"/>
  <c r="E215" i="74"/>
  <c r="H215" i="74" s="1"/>
  <c r="C215" i="75" s="1"/>
  <c r="E108" i="74"/>
  <c r="H108" i="74" s="1"/>
  <c r="C108" i="75" s="1"/>
  <c r="E19" i="74"/>
  <c r="H19" i="74" s="1"/>
  <c r="C19" i="75" s="1"/>
  <c r="E21" i="74"/>
  <c r="H21" i="74" s="1"/>
  <c r="C21" i="75" s="1"/>
  <c r="E50" i="74"/>
  <c r="H50" i="74" s="1"/>
  <c r="C50" i="75" s="1"/>
  <c r="E106" i="74"/>
  <c r="H106" i="74" s="1"/>
  <c r="C106" i="75" s="1"/>
  <c r="E54" i="74"/>
  <c r="H54" i="74" s="1"/>
  <c r="C54" i="75" s="1"/>
  <c r="E6" i="68"/>
  <c r="H6" i="68" s="1"/>
  <c r="C6" i="69" s="1"/>
  <c r="E53" i="74"/>
  <c r="H53" i="74" s="1"/>
  <c r="C53" i="75" s="1"/>
  <c r="E196" i="74"/>
  <c r="H196" i="74" s="1"/>
  <c r="C196" i="75" s="1"/>
  <c r="E51" i="74"/>
  <c r="H51" i="74" s="1"/>
  <c r="C51" i="75" s="1"/>
  <c r="E195" i="74"/>
  <c r="H195" i="74" s="1"/>
  <c r="C195" i="75" s="1"/>
  <c r="E242" i="74"/>
  <c r="H242" i="74" s="1"/>
  <c r="C242" i="75" s="1"/>
  <c r="E90" i="74"/>
  <c r="H90" i="74" s="1"/>
  <c r="C90" i="75" s="1"/>
  <c r="E141" i="74"/>
  <c r="H141" i="74" s="1"/>
  <c r="C141" i="75" s="1"/>
  <c r="K286" i="8"/>
  <c r="K213" i="64"/>
  <c r="K215" i="64" s="1"/>
  <c r="C252" i="74" l="1"/>
  <c r="E252" i="74" s="1"/>
  <c r="H252" i="74" s="1"/>
  <c r="C252" i="75" s="1"/>
  <c r="C5" i="68"/>
  <c r="E5" i="68" s="1"/>
  <c r="H5" i="68" s="1"/>
  <c r="E51" i="75"/>
  <c r="H51" i="75" s="1"/>
  <c r="C51" i="76" s="1"/>
  <c r="E50" i="75"/>
  <c r="H50" i="75" s="1"/>
  <c r="C50" i="76" s="1"/>
  <c r="E36" i="75"/>
  <c r="H36" i="75" s="1"/>
  <c r="C36" i="76" s="1"/>
  <c r="E131" i="75"/>
  <c r="H131" i="75" s="1"/>
  <c r="C131" i="76" s="1"/>
  <c r="E223" i="75"/>
  <c r="H223" i="75" s="1"/>
  <c r="C223" i="76" s="1"/>
  <c r="E146" i="75"/>
  <c r="H146" i="75" s="1"/>
  <c r="C146" i="76" s="1"/>
  <c r="E207" i="75"/>
  <c r="H207" i="75" s="1"/>
  <c r="C207" i="76" s="1"/>
  <c r="E116" i="75"/>
  <c r="H116" i="75" s="1"/>
  <c r="C116" i="76" s="1"/>
  <c r="E125" i="75"/>
  <c r="H125" i="75" s="1"/>
  <c r="C125" i="76" s="1"/>
  <c r="E284" i="75"/>
  <c r="H284" i="75" s="1"/>
  <c r="C284" i="76" s="1"/>
  <c r="E59" i="75"/>
  <c r="H59" i="75" s="1"/>
  <c r="C59" i="76" s="1"/>
  <c r="E63" i="75"/>
  <c r="H63" i="75" s="1"/>
  <c r="C63" i="76" s="1"/>
  <c r="E23" i="75"/>
  <c r="H23" i="75" s="1"/>
  <c r="C23" i="76" s="1"/>
  <c r="E186" i="75"/>
  <c r="H186" i="75" s="1"/>
  <c r="C186" i="76" s="1"/>
  <c r="E139" i="75"/>
  <c r="H139" i="75" s="1"/>
  <c r="C139" i="76" s="1"/>
  <c r="E189" i="75"/>
  <c r="H189" i="75" s="1"/>
  <c r="C189" i="76" s="1"/>
  <c r="E77" i="75"/>
  <c r="H77" i="75" s="1"/>
  <c r="C77" i="76" s="1"/>
  <c r="E263" i="75"/>
  <c r="H263" i="75" s="1"/>
  <c r="C263" i="76" s="1"/>
  <c r="E32" i="75"/>
  <c r="H32" i="75" s="1"/>
  <c r="C32" i="76" s="1"/>
  <c r="E233" i="75"/>
  <c r="H233" i="75" s="1"/>
  <c r="C233" i="76" s="1"/>
  <c r="E96" i="75"/>
  <c r="H96" i="75" s="1"/>
  <c r="C96" i="76" s="1"/>
  <c r="E273" i="75"/>
  <c r="H273" i="75" s="1"/>
  <c r="C273" i="76" s="1"/>
  <c r="E184" i="75"/>
  <c r="H184" i="75" s="1"/>
  <c r="C184" i="76" s="1"/>
  <c r="E230" i="75"/>
  <c r="H230" i="75" s="1"/>
  <c r="C230" i="76" s="1"/>
  <c r="E282" i="75"/>
  <c r="H282" i="75" s="1"/>
  <c r="C282" i="76" s="1"/>
  <c r="E197" i="75"/>
  <c r="H197" i="75" s="1"/>
  <c r="C197" i="76" s="1"/>
  <c r="E221" i="75"/>
  <c r="H221" i="75" s="1"/>
  <c r="C221" i="76" s="1"/>
  <c r="E48" i="75"/>
  <c r="H48" i="75" s="1"/>
  <c r="C48" i="76" s="1"/>
  <c r="E49" i="75"/>
  <c r="H49" i="75" s="1"/>
  <c r="C49" i="76" s="1"/>
  <c r="E89" i="75"/>
  <c r="H89" i="75" s="1"/>
  <c r="C89" i="76" s="1"/>
  <c r="E133" i="75"/>
  <c r="H133" i="75" s="1"/>
  <c r="C133" i="76" s="1"/>
  <c r="E237" i="75"/>
  <c r="H237" i="75" s="1"/>
  <c r="C237" i="76" s="1"/>
  <c r="E69" i="75"/>
  <c r="H69" i="75" s="1"/>
  <c r="C69" i="76" s="1"/>
  <c r="E268" i="75"/>
  <c r="H268" i="75" s="1"/>
  <c r="C268" i="76" s="1"/>
  <c r="E259" i="75"/>
  <c r="H259" i="75" s="1"/>
  <c r="C259" i="76" s="1"/>
  <c r="E40" i="75"/>
  <c r="H40" i="75" s="1"/>
  <c r="C40" i="76" s="1"/>
  <c r="E142" i="75"/>
  <c r="H142" i="75" s="1"/>
  <c r="C142" i="76" s="1"/>
  <c r="E19" i="75"/>
  <c r="H19" i="75" s="1"/>
  <c r="C19" i="76" s="1"/>
  <c r="E31" i="75"/>
  <c r="H31" i="75" s="1"/>
  <c r="C31" i="76" s="1"/>
  <c r="E275" i="75"/>
  <c r="H275" i="75" s="1"/>
  <c r="C275" i="76" s="1"/>
  <c r="E130" i="75"/>
  <c r="H130" i="75" s="1"/>
  <c r="C130" i="76" s="1"/>
  <c r="E267" i="75"/>
  <c r="H267" i="75" s="1"/>
  <c r="C267" i="76" s="1"/>
  <c r="E47" i="75"/>
  <c r="H47" i="75" s="1"/>
  <c r="C47" i="76" s="1"/>
  <c r="E115" i="75"/>
  <c r="H115" i="75" s="1"/>
  <c r="C115" i="76" s="1"/>
  <c r="E41" i="75"/>
  <c r="H41" i="75" s="1"/>
  <c r="C41" i="76" s="1"/>
  <c r="E272" i="75"/>
  <c r="H272" i="75" s="1"/>
  <c r="C272" i="76" s="1"/>
  <c r="E281" i="75"/>
  <c r="H281" i="75" s="1"/>
  <c r="C281" i="76" s="1"/>
  <c r="E213" i="75"/>
  <c r="H213" i="75" s="1"/>
  <c r="C213" i="76" s="1"/>
  <c r="E182" i="75"/>
  <c r="H182" i="75" s="1"/>
  <c r="C182" i="76" s="1"/>
  <c r="E82" i="75"/>
  <c r="H82" i="75" s="1"/>
  <c r="C82" i="76" s="1"/>
  <c r="E283" i="75"/>
  <c r="H283" i="75" s="1"/>
  <c r="C283" i="76" s="1"/>
  <c r="E85" i="75"/>
  <c r="H85" i="75" s="1"/>
  <c r="C85" i="76" s="1"/>
  <c r="E13" i="69"/>
  <c r="H13" i="69" s="1"/>
  <c r="C13" i="72" s="1"/>
  <c r="E27" i="75"/>
  <c r="H27" i="75" s="1"/>
  <c r="C27" i="76" s="1"/>
  <c r="E205" i="75"/>
  <c r="H205" i="75" s="1"/>
  <c r="C205" i="76" s="1"/>
  <c r="E140" i="75"/>
  <c r="H140" i="75" s="1"/>
  <c r="C140" i="76" s="1"/>
  <c r="E70" i="75"/>
  <c r="H70" i="75" s="1"/>
  <c r="C70" i="76" s="1"/>
  <c r="E141" i="75"/>
  <c r="H141" i="75" s="1"/>
  <c r="C141" i="76" s="1"/>
  <c r="E53" i="75"/>
  <c r="H53" i="75" s="1"/>
  <c r="C53" i="76" s="1"/>
  <c r="E235" i="75"/>
  <c r="H235" i="75" s="1"/>
  <c r="C235" i="76" s="1"/>
  <c r="E74" i="75"/>
  <c r="H74" i="75" s="1"/>
  <c r="C74" i="76" s="1"/>
  <c r="E58" i="75"/>
  <c r="H58" i="75" s="1"/>
  <c r="C58" i="76" s="1"/>
  <c r="E194" i="75"/>
  <c r="H194" i="75" s="1"/>
  <c r="C194" i="76" s="1"/>
  <c r="E7" i="69"/>
  <c r="H7" i="69" s="1"/>
  <c r="C7" i="72" s="1"/>
  <c r="E38" i="75"/>
  <c r="H38" i="75" s="1"/>
  <c r="C38" i="76" s="1"/>
  <c r="E219" i="75"/>
  <c r="H219" i="75" s="1"/>
  <c r="C219" i="76" s="1"/>
  <c r="E33" i="75"/>
  <c r="H33" i="75" s="1"/>
  <c r="C33" i="76" s="1"/>
  <c r="E228" i="75"/>
  <c r="H228" i="75" s="1"/>
  <c r="C228" i="76" s="1"/>
  <c r="E258" i="75"/>
  <c r="H258" i="75" s="1"/>
  <c r="C258" i="76" s="1"/>
  <c r="E71" i="75"/>
  <c r="H71" i="75" s="1"/>
  <c r="C71" i="76" s="1"/>
  <c r="E132" i="74"/>
  <c r="H132" i="74" s="1"/>
  <c r="C132" i="75" s="1"/>
  <c r="E270" i="75"/>
  <c r="H270" i="75" s="1"/>
  <c r="C270" i="76" s="1"/>
  <c r="E211" i="75"/>
  <c r="H211" i="75" s="1"/>
  <c r="C211" i="76" s="1"/>
  <c r="E232" i="75"/>
  <c r="H232" i="75" s="1"/>
  <c r="C232" i="76" s="1"/>
  <c r="E56" i="75"/>
  <c r="H56" i="75" s="1"/>
  <c r="C56" i="76" s="1"/>
  <c r="E94" i="75"/>
  <c r="H94" i="75" s="1"/>
  <c r="C94" i="76" s="1"/>
  <c r="E44" i="75"/>
  <c r="H44" i="75" s="1"/>
  <c r="C44" i="76" s="1"/>
  <c r="E21" i="75"/>
  <c r="H21" i="75" s="1"/>
  <c r="C21" i="76" s="1"/>
  <c r="E6" i="69"/>
  <c r="H6" i="69" s="1"/>
  <c r="C6" i="72" s="1"/>
  <c r="E61" i="75"/>
  <c r="H61" i="75" s="1"/>
  <c r="C61" i="76" s="1"/>
  <c r="E14" i="69"/>
  <c r="H14" i="69" s="1"/>
  <c r="C14" i="72" s="1"/>
  <c r="E217" i="75"/>
  <c r="H217" i="75" s="1"/>
  <c r="C217" i="76" s="1"/>
  <c r="E20" i="75"/>
  <c r="H20" i="75" s="1"/>
  <c r="C20" i="76" s="1"/>
  <c r="E25" i="75"/>
  <c r="H25" i="75" s="1"/>
  <c r="C25" i="76" s="1"/>
  <c r="E224" i="75"/>
  <c r="H224" i="75" s="1"/>
  <c r="C224" i="76" s="1"/>
  <c r="E216" i="75"/>
  <c r="H216" i="75" s="1"/>
  <c r="C216" i="76" s="1"/>
  <c r="E101" i="75"/>
  <c r="H101" i="75" s="1"/>
  <c r="C101" i="76" s="1"/>
  <c r="E244" i="75"/>
  <c r="H244" i="75" s="1"/>
  <c r="C244" i="76" s="1"/>
  <c r="E16" i="69"/>
  <c r="H16" i="69" s="1"/>
  <c r="C16" i="72" s="1"/>
  <c r="E135" i="75"/>
  <c r="H135" i="75" s="1"/>
  <c r="C135" i="76" s="1"/>
  <c r="E199" i="75"/>
  <c r="H199" i="75" s="1"/>
  <c r="C199" i="76" s="1"/>
  <c r="E52" i="75"/>
  <c r="H52" i="75" s="1"/>
  <c r="C52" i="76" s="1"/>
  <c r="E129" i="75"/>
  <c r="H129" i="75" s="1"/>
  <c r="C129" i="76" s="1"/>
  <c r="E262" i="75"/>
  <c r="H262" i="75" s="1"/>
  <c r="C262" i="76" s="1"/>
  <c r="E43" i="75"/>
  <c r="H43" i="75" s="1"/>
  <c r="C43" i="76" s="1"/>
  <c r="E271" i="75"/>
  <c r="H271" i="75" s="1"/>
  <c r="C271" i="76" s="1"/>
  <c r="E62" i="75"/>
  <c r="H62" i="75" s="1"/>
  <c r="C62" i="76" s="1"/>
  <c r="E54" i="75"/>
  <c r="H54" i="75" s="1"/>
  <c r="C54" i="76" s="1"/>
  <c r="E215" i="75"/>
  <c r="H215" i="75" s="1"/>
  <c r="C215" i="76" s="1"/>
  <c r="E28" i="75"/>
  <c r="H28" i="75" s="1"/>
  <c r="C28" i="76" s="1"/>
  <c r="E225" i="75"/>
  <c r="H225" i="75" s="1"/>
  <c r="C225" i="76" s="1"/>
  <c r="E72" i="75"/>
  <c r="H72" i="75" s="1"/>
  <c r="C72" i="76" s="1"/>
  <c r="E84" i="75"/>
  <c r="H84" i="75" s="1"/>
  <c r="C84" i="76" s="1"/>
  <c r="E114" i="75"/>
  <c r="H114" i="75" s="1"/>
  <c r="C114" i="76" s="1"/>
  <c r="E86" i="75"/>
  <c r="H86" i="75" s="1"/>
  <c r="C86" i="76" s="1"/>
  <c r="E26" i="75"/>
  <c r="H26" i="75" s="1"/>
  <c r="C26" i="76" s="1"/>
  <c r="E177" i="75"/>
  <c r="H177" i="75" s="1"/>
  <c r="C177" i="76" s="1"/>
  <c r="E204" i="75"/>
  <c r="H204" i="75" s="1"/>
  <c r="C204" i="76" s="1"/>
  <c r="E109" i="75"/>
  <c r="H109" i="75" s="1"/>
  <c r="C109" i="76" s="1"/>
  <c r="E18" i="69"/>
  <c r="H18" i="69" s="1"/>
  <c r="C18" i="72" s="1"/>
  <c r="E151" i="75"/>
  <c r="H151" i="75" s="1"/>
  <c r="C151" i="76" s="1"/>
  <c r="E76" i="75"/>
  <c r="H76" i="75" s="1"/>
  <c r="C76" i="76" s="1"/>
  <c r="E148" i="75"/>
  <c r="H148" i="75" s="1"/>
  <c r="C148" i="76" s="1"/>
  <c r="E29" i="75"/>
  <c r="H29" i="75" s="1"/>
  <c r="C29" i="76" s="1"/>
  <c r="E149" i="75"/>
  <c r="H149" i="75" s="1"/>
  <c r="C149" i="76" s="1"/>
  <c r="E39" i="75"/>
  <c r="H39" i="75" s="1"/>
  <c r="C39" i="76" s="1"/>
  <c r="E277" i="75"/>
  <c r="H277" i="75" s="1"/>
  <c r="C277" i="76" s="1"/>
  <c r="E242" i="75"/>
  <c r="H242" i="75" s="1"/>
  <c r="C242" i="76" s="1"/>
  <c r="E248" i="74"/>
  <c r="H248" i="74" s="1"/>
  <c r="C248" i="75" s="1"/>
  <c r="E264" i="75"/>
  <c r="H264" i="75" s="1"/>
  <c r="C264" i="76" s="1"/>
  <c r="E24" i="75"/>
  <c r="H24" i="75" s="1"/>
  <c r="C24" i="76" s="1"/>
  <c r="E113" i="75"/>
  <c r="H113" i="75" s="1"/>
  <c r="C113" i="76" s="1"/>
  <c r="E67" i="75"/>
  <c r="H67" i="75" s="1"/>
  <c r="C67" i="76" s="1"/>
  <c r="E209" i="75"/>
  <c r="H209" i="75" s="1"/>
  <c r="C209" i="76" s="1"/>
  <c r="E81" i="75"/>
  <c r="H81" i="75" s="1"/>
  <c r="C81" i="76" s="1"/>
  <c r="E99" i="75"/>
  <c r="H99" i="75" s="1"/>
  <c r="C99" i="76" s="1"/>
  <c r="E34" i="75"/>
  <c r="H34" i="75" s="1"/>
  <c r="C34" i="76" s="1"/>
  <c r="E198" i="75"/>
  <c r="H198" i="75" s="1"/>
  <c r="C198" i="76" s="1"/>
  <c r="E30" i="75"/>
  <c r="H30" i="75" s="1"/>
  <c r="C30" i="76" s="1"/>
  <c r="E187" i="75"/>
  <c r="H187" i="75" s="1"/>
  <c r="C187" i="76" s="1"/>
  <c r="E79" i="75"/>
  <c r="H79" i="75" s="1"/>
  <c r="C79" i="76" s="1"/>
  <c r="E176" i="75"/>
  <c r="H176" i="75" s="1"/>
  <c r="C176" i="76" s="1"/>
  <c r="E203" i="75"/>
  <c r="H203" i="75" s="1"/>
  <c r="C203" i="76" s="1"/>
  <c r="E229" i="75"/>
  <c r="H229" i="75" s="1"/>
  <c r="C229" i="76" s="1"/>
  <c r="E15" i="69"/>
  <c r="H15" i="69" s="1"/>
  <c r="C15" i="72" s="1"/>
  <c r="E201" i="75"/>
  <c r="H201" i="75" s="1"/>
  <c r="C201" i="76" s="1"/>
  <c r="E93" i="75"/>
  <c r="H93" i="75" s="1"/>
  <c r="C93" i="76" s="1"/>
  <c r="E195" i="75"/>
  <c r="H195" i="75" s="1"/>
  <c r="C195" i="76" s="1"/>
  <c r="E88" i="75"/>
  <c r="H88" i="75" s="1"/>
  <c r="C88" i="76" s="1"/>
  <c r="E265" i="75"/>
  <c r="H265" i="75" s="1"/>
  <c r="C265" i="76" s="1"/>
  <c r="E136" i="74"/>
  <c r="H136" i="74" s="1"/>
  <c r="C136" i="75" s="1"/>
  <c r="E210" i="75"/>
  <c r="H210" i="75" s="1"/>
  <c r="C210" i="76" s="1"/>
  <c r="E280" i="75"/>
  <c r="H280" i="75" s="1"/>
  <c r="C280" i="76" s="1"/>
  <c r="E234" i="75"/>
  <c r="H234" i="75" s="1"/>
  <c r="C234" i="76" s="1"/>
  <c r="E110" i="75"/>
  <c r="H110" i="75" s="1"/>
  <c r="C110" i="76" s="1"/>
  <c r="E60" i="75"/>
  <c r="H60" i="75" s="1"/>
  <c r="C60" i="76" s="1"/>
  <c r="E260" i="75"/>
  <c r="H260" i="75" s="1"/>
  <c r="C260" i="76" s="1"/>
  <c r="E183" i="74"/>
  <c r="H183" i="74" s="1"/>
  <c r="C183" i="75" s="1"/>
  <c r="E245" i="75"/>
  <c r="H245" i="75" s="1"/>
  <c r="C245" i="76" s="1"/>
  <c r="E251" i="75"/>
  <c r="H251" i="75" s="1"/>
  <c r="C251" i="76" s="1"/>
  <c r="E200" i="75"/>
  <c r="H200" i="75" s="1"/>
  <c r="C200" i="76" s="1"/>
  <c r="E150" i="75"/>
  <c r="H150" i="75" s="1"/>
  <c r="C150" i="76" s="1"/>
  <c r="E75" i="75"/>
  <c r="H75" i="75" s="1"/>
  <c r="C75" i="76" s="1"/>
  <c r="E22" i="75"/>
  <c r="H22" i="75" s="1"/>
  <c r="C22" i="76" s="1"/>
  <c r="E137" i="75"/>
  <c r="H137" i="75" s="1"/>
  <c r="C137" i="76" s="1"/>
  <c r="E279" i="75"/>
  <c r="H279" i="75" s="1"/>
  <c r="C279" i="76" s="1"/>
  <c r="E143" i="75"/>
  <c r="H143" i="75" s="1"/>
  <c r="C143" i="76" s="1"/>
  <c r="E17" i="69"/>
  <c r="H17" i="69" s="1"/>
  <c r="C17" i="72" s="1"/>
  <c r="E196" i="75"/>
  <c r="H196" i="75" s="1"/>
  <c r="C196" i="76" s="1"/>
  <c r="E106" i="75"/>
  <c r="H106" i="75" s="1"/>
  <c r="C106" i="76" s="1"/>
  <c r="E111" i="75"/>
  <c r="H111" i="75" s="1"/>
  <c r="C111" i="76" s="1"/>
  <c r="E80" i="75"/>
  <c r="H80" i="75" s="1"/>
  <c r="C80" i="76" s="1"/>
  <c r="E117" i="75"/>
  <c r="H117" i="75" s="1"/>
  <c r="C117" i="76" s="1"/>
  <c r="E214" i="75"/>
  <c r="H214" i="75" s="1"/>
  <c r="C214" i="76" s="1"/>
  <c r="E208" i="74"/>
  <c r="H208" i="74" s="1"/>
  <c r="C208" i="75" s="1"/>
  <c r="E202" i="75"/>
  <c r="H202" i="75" s="1"/>
  <c r="C202" i="76" s="1"/>
  <c r="E55" i="75"/>
  <c r="H55" i="75" s="1"/>
  <c r="C55" i="76" s="1"/>
  <c r="E274" i="75"/>
  <c r="H274" i="75" s="1"/>
  <c r="C274" i="76" s="1"/>
  <c r="E269" i="75"/>
  <c r="H269" i="75" s="1"/>
  <c r="C269" i="76" s="1"/>
  <c r="E220" i="75"/>
  <c r="H220" i="75" s="1"/>
  <c r="C220" i="76" s="1"/>
  <c r="E236" i="75"/>
  <c r="H236" i="75" s="1"/>
  <c r="C236" i="76" s="1"/>
  <c r="E112" i="75"/>
  <c r="H112" i="75" s="1"/>
  <c r="C112" i="76" s="1"/>
  <c r="E8" i="69"/>
  <c r="H8" i="69" s="1"/>
  <c r="C8" i="72" s="1"/>
  <c r="E83" i="75"/>
  <c r="H83" i="75" s="1"/>
  <c r="C83" i="76" s="1"/>
  <c r="E95" i="75"/>
  <c r="H95" i="75" s="1"/>
  <c r="C95" i="76" s="1"/>
  <c r="E185" i="75"/>
  <c r="H185" i="75" s="1"/>
  <c r="C185" i="76" s="1"/>
  <c r="E73" i="75"/>
  <c r="H73" i="75" s="1"/>
  <c r="C73" i="76" s="1"/>
  <c r="E57" i="75"/>
  <c r="H57" i="75" s="1"/>
  <c r="C57" i="76" s="1"/>
  <c r="E100" i="74"/>
  <c r="H100" i="74" s="1"/>
  <c r="C100" i="75" s="1"/>
  <c r="E257" i="75"/>
  <c r="H257" i="75" s="1"/>
  <c r="C257" i="76" s="1"/>
  <c r="E191" i="75"/>
  <c r="H191" i="75" s="1"/>
  <c r="C191" i="76" s="1"/>
  <c r="E145" i="75"/>
  <c r="H145" i="75" s="1"/>
  <c r="C145" i="76" s="1"/>
  <c r="E190" i="75"/>
  <c r="H190" i="75" s="1"/>
  <c r="C190" i="76" s="1"/>
  <c r="E98" i="75"/>
  <c r="H98" i="75" s="1"/>
  <c r="C98" i="76" s="1"/>
  <c r="E276" i="75"/>
  <c r="H276" i="75" s="1"/>
  <c r="C276" i="76" s="1"/>
  <c r="E261" i="75"/>
  <c r="H261" i="75" s="1"/>
  <c r="C261" i="76" s="1"/>
  <c r="E138" i="75"/>
  <c r="H138" i="75" s="1"/>
  <c r="C138" i="76" s="1"/>
  <c r="E240" i="75"/>
  <c r="H240" i="75" s="1"/>
  <c r="C240" i="76" s="1"/>
  <c r="E160" i="75"/>
  <c r="H160" i="75" s="1"/>
  <c r="C160" i="76" s="1"/>
  <c r="E243" i="75"/>
  <c r="H243" i="75" s="1"/>
  <c r="C243" i="76" s="1"/>
  <c r="E206" i="75"/>
  <c r="H206" i="75" s="1"/>
  <c r="C206" i="76" s="1"/>
  <c r="E46" i="75"/>
  <c r="H46" i="75" s="1"/>
  <c r="C46" i="76" s="1"/>
  <c r="E256" i="75"/>
  <c r="H256" i="75" s="1"/>
  <c r="C256" i="76" s="1"/>
  <c r="E231" i="75"/>
  <c r="H231" i="75" s="1"/>
  <c r="C231" i="76" s="1"/>
  <c r="E134" i="75"/>
  <c r="H134" i="75" s="1"/>
  <c r="C134" i="76" s="1"/>
  <c r="E107" i="75"/>
  <c r="H107" i="75" s="1"/>
  <c r="C107" i="76" s="1"/>
  <c r="E241" i="75"/>
  <c r="H241" i="75" s="1"/>
  <c r="C241" i="76" s="1"/>
  <c r="E227" i="75"/>
  <c r="H227" i="75" s="1"/>
  <c r="C227" i="76" s="1"/>
  <c r="E278" i="75"/>
  <c r="H278" i="75" s="1"/>
  <c r="C278" i="76" s="1"/>
  <c r="E250" i="75"/>
  <c r="H250" i="75" s="1"/>
  <c r="C250" i="76" s="1"/>
  <c r="E222" i="75"/>
  <c r="H222" i="75" s="1"/>
  <c r="C222" i="76" s="1"/>
  <c r="E42" i="75"/>
  <c r="H42" i="75" s="1"/>
  <c r="C42" i="76" s="1"/>
  <c r="E90" i="75"/>
  <c r="H90" i="75" s="1"/>
  <c r="C90" i="76" s="1"/>
  <c r="E45" i="75"/>
  <c r="H45" i="75" s="1"/>
  <c r="C45" i="76" s="1"/>
  <c r="E35" i="75"/>
  <c r="H35" i="75" s="1"/>
  <c r="C35" i="76" s="1"/>
  <c r="E97" i="76"/>
  <c r="H97" i="76" s="1"/>
  <c r="E68" i="75"/>
  <c r="H68" i="75" s="1"/>
  <c r="C68" i="76" s="1"/>
  <c r="E266" i="76"/>
  <c r="H266" i="76" s="1"/>
  <c r="E212" i="75"/>
  <c r="H212" i="75" s="1"/>
  <c r="C212" i="76" s="1"/>
  <c r="E78" i="76"/>
  <c r="H78" i="76" s="1"/>
  <c r="E255" i="74"/>
  <c r="H255" i="74" s="1"/>
  <c r="C255" i="75" s="1"/>
  <c r="E108" i="75"/>
  <c r="H108" i="75" s="1"/>
  <c r="C108" i="76" s="1"/>
  <c r="K216" i="64"/>
  <c r="E252" i="75" l="1"/>
  <c r="H252" i="75" s="1"/>
  <c r="C78" i="77"/>
  <c r="E78" i="77" s="1"/>
  <c r="H78" i="77" s="1"/>
  <c r="C78" i="78" s="1"/>
  <c r="E78" i="78" s="1"/>
  <c r="H78" i="78" s="1"/>
  <c r="C266" i="77"/>
  <c r="E266" i="77" s="1"/>
  <c r="H266" i="77" s="1"/>
  <c r="C266" i="78" s="1"/>
  <c r="E266" i="78" s="1"/>
  <c r="H266" i="78" s="1"/>
  <c r="C97" i="77"/>
  <c r="E97" i="77" s="1"/>
  <c r="H97" i="77" s="1"/>
  <c r="C97" i="78" s="1"/>
  <c r="E97" i="78" s="1"/>
  <c r="H97" i="78" s="1"/>
  <c r="C5" i="69"/>
  <c r="E5" i="69" s="1"/>
  <c r="H5" i="69" s="1"/>
  <c r="C5" i="72" s="1"/>
  <c r="E35" i="76"/>
  <c r="H35" i="76" s="1"/>
  <c r="E278" i="76"/>
  <c r="H278" i="76" s="1"/>
  <c r="E261" i="76"/>
  <c r="H261" i="76" s="1"/>
  <c r="E8" i="72"/>
  <c r="H8" i="72" s="1"/>
  <c r="C8" i="73" s="1"/>
  <c r="E55" i="76"/>
  <c r="H55" i="76" s="1"/>
  <c r="E22" i="76"/>
  <c r="H22" i="76" s="1"/>
  <c r="E136" i="75"/>
  <c r="H136" i="75" s="1"/>
  <c r="C136" i="76" s="1"/>
  <c r="E15" i="72"/>
  <c r="H15" i="72" s="1"/>
  <c r="C15" i="73" s="1"/>
  <c r="E113" i="76"/>
  <c r="H113" i="76" s="1"/>
  <c r="E109" i="76"/>
  <c r="H109" i="76" s="1"/>
  <c r="E84" i="76"/>
  <c r="H84" i="76" s="1"/>
  <c r="E135" i="76"/>
  <c r="H135" i="76" s="1"/>
  <c r="E44" i="76"/>
  <c r="H44" i="76" s="1"/>
  <c r="E132" i="75"/>
  <c r="H132" i="75" s="1"/>
  <c r="C132" i="76" s="1"/>
  <c r="E141" i="76"/>
  <c r="H141" i="76" s="1"/>
  <c r="E41" i="76"/>
  <c r="H41" i="76" s="1"/>
  <c r="E31" i="76"/>
  <c r="H31" i="76" s="1"/>
  <c r="E197" i="76"/>
  <c r="H197" i="76" s="1"/>
  <c r="E23" i="76"/>
  <c r="H23" i="76" s="1"/>
  <c r="E207" i="76"/>
  <c r="H207" i="76" s="1"/>
  <c r="E227" i="76"/>
  <c r="H227" i="76" s="1"/>
  <c r="E260" i="76"/>
  <c r="H260" i="76" s="1"/>
  <c r="E229" i="76"/>
  <c r="H229" i="76" s="1"/>
  <c r="E24" i="76"/>
  <c r="H24" i="76" s="1"/>
  <c r="E149" i="76"/>
  <c r="H149" i="76" s="1"/>
  <c r="E72" i="76"/>
  <c r="H72" i="76" s="1"/>
  <c r="E16" i="72"/>
  <c r="H16" i="72" s="1"/>
  <c r="C16" i="73" s="1"/>
  <c r="E20" i="76"/>
  <c r="H20" i="76" s="1"/>
  <c r="E71" i="76"/>
  <c r="H71" i="76" s="1"/>
  <c r="E70" i="76"/>
  <c r="H70" i="76" s="1"/>
  <c r="E283" i="76"/>
  <c r="H283" i="76" s="1"/>
  <c r="E19" i="76"/>
  <c r="H19" i="76" s="1"/>
  <c r="E282" i="76"/>
  <c r="H282" i="76" s="1"/>
  <c r="E32" i="76"/>
  <c r="H32" i="76" s="1"/>
  <c r="E146" i="76"/>
  <c r="H146" i="76" s="1"/>
  <c r="E255" i="75"/>
  <c r="H255" i="75" s="1"/>
  <c r="C255" i="76" s="1"/>
  <c r="E241" i="76"/>
  <c r="H241" i="76" s="1"/>
  <c r="E196" i="76"/>
  <c r="H196" i="76" s="1"/>
  <c r="E60" i="76"/>
  <c r="H60" i="76" s="1"/>
  <c r="E203" i="76"/>
  <c r="H203" i="76" s="1"/>
  <c r="E34" i="76"/>
  <c r="H34" i="76" s="1"/>
  <c r="E29" i="76"/>
  <c r="H29" i="76" s="1"/>
  <c r="E225" i="76"/>
  <c r="H225" i="76" s="1"/>
  <c r="E43" i="76"/>
  <c r="H43" i="76" s="1"/>
  <c r="E217" i="76"/>
  <c r="H217" i="76" s="1"/>
  <c r="E258" i="76"/>
  <c r="H258" i="76" s="1"/>
  <c r="E194" i="76"/>
  <c r="H194" i="76" s="1"/>
  <c r="E82" i="76"/>
  <c r="H82" i="76" s="1"/>
  <c r="E142" i="76"/>
  <c r="H142" i="76" s="1"/>
  <c r="E133" i="76"/>
  <c r="H133" i="76" s="1"/>
  <c r="E263" i="76"/>
  <c r="H263" i="76" s="1"/>
  <c r="E223" i="76"/>
  <c r="H223" i="76" s="1"/>
  <c r="E202" i="76"/>
  <c r="H202" i="76" s="1"/>
  <c r="E57" i="76"/>
  <c r="H57" i="76" s="1"/>
  <c r="E212" i="76"/>
  <c r="H212" i="76" s="1"/>
  <c r="E90" i="76"/>
  <c r="H90" i="76" s="1"/>
  <c r="E243" i="76"/>
  <c r="H243" i="76" s="1"/>
  <c r="E73" i="76"/>
  <c r="H73" i="76" s="1"/>
  <c r="E236" i="76"/>
  <c r="H236" i="76" s="1"/>
  <c r="E17" i="72"/>
  <c r="H17" i="72" s="1"/>
  <c r="C17" i="73" s="1"/>
  <c r="E110" i="76"/>
  <c r="H110" i="76" s="1"/>
  <c r="E88" i="76"/>
  <c r="H88" i="76" s="1"/>
  <c r="E99" i="76"/>
  <c r="H99" i="76" s="1"/>
  <c r="E148" i="76"/>
  <c r="H148" i="76" s="1"/>
  <c r="E177" i="76"/>
  <c r="H177" i="76" s="1"/>
  <c r="E262" i="76"/>
  <c r="H262" i="76" s="1"/>
  <c r="E14" i="72"/>
  <c r="H14" i="72" s="1"/>
  <c r="C14" i="73" s="1"/>
  <c r="E56" i="76"/>
  <c r="H56" i="76" s="1"/>
  <c r="E58" i="76"/>
  <c r="H58" i="76" s="1"/>
  <c r="E182" i="76"/>
  <c r="H182" i="76" s="1"/>
  <c r="E47" i="76"/>
  <c r="H47" i="76" s="1"/>
  <c r="E89" i="76"/>
  <c r="H89" i="76" s="1"/>
  <c r="E77" i="76"/>
  <c r="H77" i="76" s="1"/>
  <c r="E59" i="76"/>
  <c r="H59" i="76" s="1"/>
  <c r="E276" i="76"/>
  <c r="H276" i="76" s="1"/>
  <c r="E206" i="76"/>
  <c r="H206" i="76" s="1"/>
  <c r="E42" i="76"/>
  <c r="H42" i="76" s="1"/>
  <c r="E160" i="76"/>
  <c r="H160" i="76" s="1"/>
  <c r="E190" i="76"/>
  <c r="H190" i="76" s="1"/>
  <c r="E220" i="76"/>
  <c r="H220" i="76" s="1"/>
  <c r="E143" i="76"/>
  <c r="H143" i="76" s="1"/>
  <c r="E200" i="76"/>
  <c r="H200" i="76" s="1"/>
  <c r="E195" i="76"/>
  <c r="H195" i="76" s="1"/>
  <c r="E81" i="76"/>
  <c r="H81" i="76" s="1"/>
  <c r="E248" i="75"/>
  <c r="H248" i="75" s="1"/>
  <c r="C248" i="76" s="1"/>
  <c r="E26" i="76"/>
  <c r="H26" i="76" s="1"/>
  <c r="E129" i="76"/>
  <c r="H129" i="76" s="1"/>
  <c r="E101" i="76"/>
  <c r="H101" i="76" s="1"/>
  <c r="E232" i="76"/>
  <c r="H232" i="76" s="1"/>
  <c r="E74" i="76"/>
  <c r="H74" i="76" s="1"/>
  <c r="E205" i="76"/>
  <c r="H205" i="76" s="1"/>
  <c r="E267" i="76"/>
  <c r="H267" i="76" s="1"/>
  <c r="E49" i="76"/>
  <c r="H49" i="76" s="1"/>
  <c r="E184" i="76"/>
  <c r="H184" i="76" s="1"/>
  <c r="E284" i="76"/>
  <c r="H284" i="76" s="1"/>
  <c r="E222" i="76"/>
  <c r="H222" i="76" s="1"/>
  <c r="E134" i="76"/>
  <c r="H134" i="76" s="1"/>
  <c r="E145" i="76"/>
  <c r="H145" i="76" s="1"/>
  <c r="E269" i="76"/>
  <c r="H269" i="76" s="1"/>
  <c r="E117" i="76"/>
  <c r="H117" i="76" s="1"/>
  <c r="E251" i="76"/>
  <c r="H251" i="76" s="1"/>
  <c r="E93" i="76"/>
  <c r="H93" i="76" s="1"/>
  <c r="E79" i="76"/>
  <c r="H79" i="76" s="1"/>
  <c r="E242" i="76"/>
  <c r="H242" i="76" s="1"/>
  <c r="E86" i="76"/>
  <c r="H86" i="76" s="1"/>
  <c r="E215" i="76"/>
  <c r="H215" i="76" s="1"/>
  <c r="E216" i="76"/>
  <c r="H216" i="76" s="1"/>
  <c r="E211" i="76"/>
  <c r="H211" i="76" s="1"/>
  <c r="E33" i="76"/>
  <c r="H33" i="76" s="1"/>
  <c r="E27" i="76"/>
  <c r="H27" i="76" s="1"/>
  <c r="E130" i="76"/>
  <c r="H130" i="76" s="1"/>
  <c r="E259" i="76"/>
  <c r="H259" i="76" s="1"/>
  <c r="E273" i="76"/>
  <c r="H273" i="76" s="1"/>
  <c r="E125" i="76"/>
  <c r="H125" i="76" s="1"/>
  <c r="E36" i="76"/>
  <c r="H36" i="76" s="1"/>
  <c r="E100" i="75"/>
  <c r="H100" i="75" s="1"/>
  <c r="C100" i="76" s="1"/>
  <c r="E208" i="75"/>
  <c r="H208" i="75" s="1"/>
  <c r="C208" i="76" s="1"/>
  <c r="E68" i="76"/>
  <c r="H68" i="76" s="1"/>
  <c r="E231" i="76"/>
  <c r="H231" i="76" s="1"/>
  <c r="E191" i="76"/>
  <c r="H191" i="76" s="1"/>
  <c r="E95" i="76"/>
  <c r="H95" i="76" s="1"/>
  <c r="E80" i="76"/>
  <c r="H80" i="76" s="1"/>
  <c r="E245" i="76"/>
  <c r="H245" i="76" s="1"/>
  <c r="E280" i="76"/>
  <c r="H280" i="76" s="1"/>
  <c r="E187" i="76"/>
  <c r="H187" i="76" s="1"/>
  <c r="E277" i="76"/>
  <c r="H277" i="76" s="1"/>
  <c r="E151" i="76"/>
  <c r="H151" i="76" s="1"/>
  <c r="E54" i="76"/>
  <c r="H54" i="76" s="1"/>
  <c r="E224" i="76"/>
  <c r="H224" i="76" s="1"/>
  <c r="E6" i="72"/>
  <c r="H6" i="72" s="1"/>
  <c r="C6" i="73" s="1"/>
  <c r="E219" i="76"/>
  <c r="H219" i="76" s="1"/>
  <c r="E13" i="72"/>
  <c r="H13" i="72" s="1"/>
  <c r="C13" i="73" s="1"/>
  <c r="E281" i="76"/>
  <c r="H281" i="76" s="1"/>
  <c r="E268" i="76"/>
  <c r="H268" i="76" s="1"/>
  <c r="E96" i="76"/>
  <c r="H96" i="76" s="1"/>
  <c r="E139" i="76"/>
  <c r="H139" i="76" s="1"/>
  <c r="E50" i="76"/>
  <c r="H50" i="76" s="1"/>
  <c r="E75" i="76"/>
  <c r="H75" i="76" s="1"/>
  <c r="E256" i="76"/>
  <c r="H256" i="76" s="1"/>
  <c r="E138" i="76"/>
  <c r="H138" i="76" s="1"/>
  <c r="E83" i="76"/>
  <c r="H83" i="76" s="1"/>
  <c r="E111" i="76"/>
  <c r="H111" i="76" s="1"/>
  <c r="E137" i="76"/>
  <c r="H137" i="76" s="1"/>
  <c r="E210" i="76"/>
  <c r="H210" i="76" s="1"/>
  <c r="E30" i="76"/>
  <c r="H30" i="76" s="1"/>
  <c r="E67" i="76"/>
  <c r="H67" i="76" s="1"/>
  <c r="E18" i="72"/>
  <c r="H18" i="72" s="1"/>
  <c r="C18" i="73" s="1"/>
  <c r="E62" i="76"/>
  <c r="H62" i="76" s="1"/>
  <c r="E199" i="76"/>
  <c r="H199" i="76" s="1"/>
  <c r="E21" i="76"/>
  <c r="H21" i="76" s="1"/>
  <c r="E38" i="76"/>
  <c r="H38" i="76" s="1"/>
  <c r="E53" i="76"/>
  <c r="H53" i="76" s="1"/>
  <c r="E272" i="76"/>
  <c r="H272" i="76" s="1"/>
  <c r="E69" i="76"/>
  <c r="H69" i="76" s="1"/>
  <c r="E221" i="76"/>
  <c r="H221" i="76" s="1"/>
  <c r="E186" i="76"/>
  <c r="H186" i="76" s="1"/>
  <c r="E51" i="76"/>
  <c r="H51" i="76" s="1"/>
  <c r="E240" i="76"/>
  <c r="H240" i="76" s="1"/>
  <c r="E108" i="76"/>
  <c r="H108" i="76" s="1"/>
  <c r="E250" i="76"/>
  <c r="H250" i="76" s="1"/>
  <c r="E107" i="76"/>
  <c r="H107" i="76" s="1"/>
  <c r="E214" i="76"/>
  <c r="H214" i="76" s="1"/>
  <c r="E106" i="76"/>
  <c r="H106" i="76" s="1"/>
  <c r="E279" i="76"/>
  <c r="H279" i="76" s="1"/>
  <c r="E150" i="76"/>
  <c r="H150" i="76" s="1"/>
  <c r="E183" i="75"/>
  <c r="H183" i="75" s="1"/>
  <c r="C183" i="76" s="1"/>
  <c r="E234" i="76"/>
  <c r="H234" i="76" s="1"/>
  <c r="E265" i="76"/>
  <c r="H265" i="76" s="1"/>
  <c r="E201" i="76"/>
  <c r="H201" i="76" s="1"/>
  <c r="E176" i="76"/>
  <c r="H176" i="76" s="1"/>
  <c r="E198" i="76"/>
  <c r="H198" i="76" s="1"/>
  <c r="E209" i="76"/>
  <c r="H209" i="76" s="1"/>
  <c r="E264" i="76"/>
  <c r="H264" i="76" s="1"/>
  <c r="E39" i="76"/>
  <c r="H39" i="76" s="1"/>
  <c r="E76" i="76"/>
  <c r="H76" i="76" s="1"/>
  <c r="E204" i="76"/>
  <c r="H204" i="76" s="1"/>
  <c r="E114" i="76"/>
  <c r="H114" i="76" s="1"/>
  <c r="E28" i="76"/>
  <c r="H28" i="76" s="1"/>
  <c r="E271" i="76"/>
  <c r="H271" i="76" s="1"/>
  <c r="E52" i="76"/>
  <c r="H52" i="76" s="1"/>
  <c r="E244" i="76"/>
  <c r="H244" i="76" s="1"/>
  <c r="E25" i="76"/>
  <c r="H25" i="76" s="1"/>
  <c r="E61" i="76"/>
  <c r="H61" i="76" s="1"/>
  <c r="E94" i="76"/>
  <c r="H94" i="76" s="1"/>
  <c r="E270" i="76"/>
  <c r="H270" i="76" s="1"/>
  <c r="E228" i="76"/>
  <c r="H228" i="76" s="1"/>
  <c r="E7" i="72"/>
  <c r="H7" i="72" s="1"/>
  <c r="C7" i="73" s="1"/>
  <c r="E235" i="76"/>
  <c r="H235" i="76" s="1"/>
  <c r="E140" i="76"/>
  <c r="H140" i="76" s="1"/>
  <c r="E85" i="76"/>
  <c r="H85" i="76" s="1"/>
  <c r="E213" i="76"/>
  <c r="H213" i="76" s="1"/>
  <c r="E115" i="76"/>
  <c r="H115" i="76" s="1"/>
  <c r="E275" i="76"/>
  <c r="H275" i="76" s="1"/>
  <c r="E40" i="76"/>
  <c r="H40" i="76" s="1"/>
  <c r="E237" i="76"/>
  <c r="H237" i="76" s="1"/>
  <c r="E48" i="76"/>
  <c r="H48" i="76" s="1"/>
  <c r="E230" i="76"/>
  <c r="H230" i="76" s="1"/>
  <c r="E233" i="76"/>
  <c r="H233" i="76" s="1"/>
  <c r="E189" i="76"/>
  <c r="H189" i="76" s="1"/>
  <c r="E63" i="76"/>
  <c r="H63" i="76" s="1"/>
  <c r="E116" i="76"/>
  <c r="H116" i="76" s="1"/>
  <c r="E131" i="76"/>
  <c r="H131" i="76" s="1"/>
  <c r="E45" i="76"/>
  <c r="H45" i="76" s="1"/>
  <c r="E274" i="76"/>
  <c r="H274" i="76" s="1"/>
  <c r="E112" i="76"/>
  <c r="H112" i="76" s="1"/>
  <c r="E185" i="76"/>
  <c r="H185" i="76" s="1"/>
  <c r="E46" i="76"/>
  <c r="H46" i="76" s="1"/>
  <c r="E257" i="76"/>
  <c r="H257" i="76" s="1"/>
  <c r="E98" i="76"/>
  <c r="H98" i="76" s="1"/>
  <c r="C201" i="77" l="1"/>
  <c r="E201" i="77" s="1"/>
  <c r="H201" i="77" s="1"/>
  <c r="C201" i="78" s="1"/>
  <c r="E201" i="78" s="1"/>
  <c r="H201" i="78" s="1"/>
  <c r="C93" i="77"/>
  <c r="E93" i="77" s="1"/>
  <c r="H93" i="77" s="1"/>
  <c r="C93" i="78" s="1"/>
  <c r="E93" i="78" s="1"/>
  <c r="H93" i="78" s="1"/>
  <c r="C230" i="77"/>
  <c r="E230" i="77" s="1"/>
  <c r="H230" i="77" s="1"/>
  <c r="C230" i="78" s="1"/>
  <c r="E230" i="78" s="1"/>
  <c r="H230" i="78" s="1"/>
  <c r="C266" i="79"/>
  <c r="E266" i="79" s="1"/>
  <c r="H266" i="79" s="1"/>
  <c r="C107" i="77"/>
  <c r="E107" i="77" s="1"/>
  <c r="H107" i="77" s="1"/>
  <c r="C107" i="78" s="1"/>
  <c r="E107" i="78" s="1"/>
  <c r="H107" i="78" s="1"/>
  <c r="C78" i="79"/>
  <c r="E78" i="79" s="1"/>
  <c r="H78" i="79" s="1"/>
  <c r="C114" i="77"/>
  <c r="E114" i="77" s="1"/>
  <c r="H114" i="77" s="1"/>
  <c r="C114" i="78" s="1"/>
  <c r="E114" i="78" s="1"/>
  <c r="H114" i="78" s="1"/>
  <c r="C207" i="77"/>
  <c r="E207" i="77" s="1"/>
  <c r="H207" i="77" s="1"/>
  <c r="C207" i="78" s="1"/>
  <c r="E207" i="78" s="1"/>
  <c r="H207" i="78" s="1"/>
  <c r="C252" i="76"/>
  <c r="E252" i="76" s="1"/>
  <c r="H252" i="76" s="1"/>
  <c r="C235" i="77"/>
  <c r="E235" i="77" s="1"/>
  <c r="H235" i="77" s="1"/>
  <c r="C235" i="78" s="1"/>
  <c r="E235" i="78" s="1"/>
  <c r="H235" i="78" s="1"/>
  <c r="C98" i="77"/>
  <c r="E98" i="77" s="1"/>
  <c r="H98" i="77" s="1"/>
  <c r="C98" i="78" s="1"/>
  <c r="E98" i="78" s="1"/>
  <c r="H98" i="78" s="1"/>
  <c r="C116" i="77"/>
  <c r="E116" i="77" s="1"/>
  <c r="H116" i="77" s="1"/>
  <c r="C116" i="78" s="1"/>
  <c r="E116" i="78" s="1"/>
  <c r="H116" i="78" s="1"/>
  <c r="C40" i="77"/>
  <c r="E40" i="77" s="1"/>
  <c r="H40" i="77" s="1"/>
  <c r="C40" i="78" s="1"/>
  <c r="E40" i="78" s="1"/>
  <c r="H40" i="78" s="1"/>
  <c r="C228" i="77"/>
  <c r="E228" i="77" s="1"/>
  <c r="H228" i="77" s="1"/>
  <c r="C228" i="78" s="1"/>
  <c r="E228" i="78" s="1"/>
  <c r="H228" i="78" s="1"/>
  <c r="C198" i="77"/>
  <c r="E198" i="77" s="1"/>
  <c r="H198" i="77" s="1"/>
  <c r="C198" i="78" s="1"/>
  <c r="E198" i="78" s="1"/>
  <c r="H198" i="78" s="1"/>
  <c r="C279" i="77"/>
  <c r="E279" i="77" s="1"/>
  <c r="H279" i="77" s="1"/>
  <c r="C279" i="78" s="1"/>
  <c r="E279" i="78" s="1"/>
  <c r="H279" i="78" s="1"/>
  <c r="C51" i="77"/>
  <c r="E51" i="77" s="1"/>
  <c r="H51" i="77" s="1"/>
  <c r="C51" i="78" s="1"/>
  <c r="E51" i="78" s="1"/>
  <c r="H51" i="78" s="1"/>
  <c r="C199" i="77"/>
  <c r="E199" i="77" s="1"/>
  <c r="H199" i="77" s="1"/>
  <c r="C199" i="78" s="1"/>
  <c r="E199" i="78" s="1"/>
  <c r="H199" i="78" s="1"/>
  <c r="C151" i="77"/>
  <c r="E151" i="77" s="1"/>
  <c r="H151" i="77" s="1"/>
  <c r="C151" i="78" s="1"/>
  <c r="E151" i="78" s="1"/>
  <c r="H151" i="78" s="1"/>
  <c r="C231" i="77"/>
  <c r="E231" i="77" s="1"/>
  <c r="H231" i="77" s="1"/>
  <c r="C231" i="78" s="1"/>
  <c r="E231" i="78" s="1"/>
  <c r="H231" i="78" s="1"/>
  <c r="C130" i="77"/>
  <c r="E130" i="77" s="1"/>
  <c r="H130" i="77" s="1"/>
  <c r="C130" i="78" s="1"/>
  <c r="E130" i="78" s="1"/>
  <c r="H130" i="78" s="1"/>
  <c r="C242" i="77"/>
  <c r="E242" i="77" s="1"/>
  <c r="H242" i="77" s="1"/>
  <c r="C242" i="78" s="1"/>
  <c r="E242" i="78" s="1"/>
  <c r="H242" i="78" s="1"/>
  <c r="C134" i="77"/>
  <c r="E134" i="77" s="1"/>
  <c r="H134" i="77" s="1"/>
  <c r="C134" i="78" s="1"/>
  <c r="E134" i="78" s="1"/>
  <c r="H134" i="78" s="1"/>
  <c r="C205" i="77"/>
  <c r="E205" i="77" s="1"/>
  <c r="H205" i="77" s="1"/>
  <c r="C205" i="78" s="1"/>
  <c r="E205" i="78" s="1"/>
  <c r="H205" i="78" s="1"/>
  <c r="C195" i="77"/>
  <c r="E195" i="77" s="1"/>
  <c r="H195" i="77" s="1"/>
  <c r="C195" i="78" s="1"/>
  <c r="E195" i="78" s="1"/>
  <c r="H195" i="78" s="1"/>
  <c r="C206" i="77"/>
  <c r="E206" i="77" s="1"/>
  <c r="H206" i="77" s="1"/>
  <c r="C206" i="78" s="1"/>
  <c r="E206" i="78" s="1"/>
  <c r="H206" i="78" s="1"/>
  <c r="C217" i="77"/>
  <c r="E217" i="77" s="1"/>
  <c r="H217" i="77" s="1"/>
  <c r="C217" i="78" s="1"/>
  <c r="E217" i="78" s="1"/>
  <c r="H217" i="78" s="1"/>
  <c r="C196" i="77"/>
  <c r="E196" i="77" s="1"/>
  <c r="H196" i="77" s="1"/>
  <c r="C196" i="78" s="1"/>
  <c r="E196" i="78" s="1"/>
  <c r="H196" i="78" s="1"/>
  <c r="C283" i="77"/>
  <c r="E283" i="77" s="1"/>
  <c r="H283" i="77" s="1"/>
  <c r="C283" i="78" s="1"/>
  <c r="E283" i="78" s="1"/>
  <c r="H283" i="78" s="1"/>
  <c r="C229" i="77"/>
  <c r="E229" i="77" s="1"/>
  <c r="H229" i="77" s="1"/>
  <c r="C229" i="78" s="1"/>
  <c r="E229" i="78" s="1"/>
  <c r="H229" i="78" s="1"/>
  <c r="C41" i="77"/>
  <c r="E41" i="77" s="1"/>
  <c r="H41" i="77" s="1"/>
  <c r="C41" i="78" s="1"/>
  <c r="E41" i="78" s="1"/>
  <c r="H41" i="78" s="1"/>
  <c r="C270" i="77"/>
  <c r="E270" i="77" s="1"/>
  <c r="H270" i="77" s="1"/>
  <c r="C270" i="78" s="1"/>
  <c r="E270" i="78" s="1"/>
  <c r="H270" i="78" s="1"/>
  <c r="C176" i="77"/>
  <c r="E176" i="77" s="1"/>
  <c r="H176" i="77" s="1"/>
  <c r="C176" i="78" s="1"/>
  <c r="E176" i="78" s="1"/>
  <c r="H176" i="78" s="1"/>
  <c r="C106" i="77"/>
  <c r="E106" i="77" s="1"/>
  <c r="H106" i="77" s="1"/>
  <c r="C106" i="78" s="1"/>
  <c r="E106" i="78" s="1"/>
  <c r="H106" i="78" s="1"/>
  <c r="C186" i="77"/>
  <c r="E186" i="77" s="1"/>
  <c r="H186" i="77" s="1"/>
  <c r="C186" i="78" s="1"/>
  <c r="E186" i="78" s="1"/>
  <c r="H186" i="78" s="1"/>
  <c r="C62" i="77"/>
  <c r="E62" i="77" s="1"/>
  <c r="H62" i="77" s="1"/>
  <c r="C62" i="78" s="1"/>
  <c r="E62" i="78" s="1"/>
  <c r="H62" i="78" s="1"/>
  <c r="C83" i="77"/>
  <c r="E83" i="77" s="1"/>
  <c r="H83" i="77" s="1"/>
  <c r="C83" i="78" s="1"/>
  <c r="E83" i="78" s="1"/>
  <c r="H83" i="78" s="1"/>
  <c r="C268" i="77"/>
  <c r="E268" i="77" s="1"/>
  <c r="H268" i="77" s="1"/>
  <c r="C268" i="78" s="1"/>
  <c r="E268" i="78" s="1"/>
  <c r="H268" i="78" s="1"/>
  <c r="C277" i="77"/>
  <c r="E277" i="77" s="1"/>
  <c r="H277" i="77" s="1"/>
  <c r="C277" i="78" s="1"/>
  <c r="E277" i="78" s="1"/>
  <c r="H277" i="78" s="1"/>
  <c r="C68" i="77"/>
  <c r="E68" i="77" s="1"/>
  <c r="H68" i="77" s="1"/>
  <c r="C68" i="78" s="1"/>
  <c r="E68" i="78" s="1"/>
  <c r="H68" i="78" s="1"/>
  <c r="C222" i="77"/>
  <c r="E222" i="77" s="1"/>
  <c r="H222" i="77" s="1"/>
  <c r="C222" i="78" s="1"/>
  <c r="E222" i="78" s="1"/>
  <c r="H222" i="78" s="1"/>
  <c r="C74" i="77"/>
  <c r="E74" i="77" s="1"/>
  <c r="H74" i="77" s="1"/>
  <c r="C74" i="78" s="1"/>
  <c r="E74" i="78" s="1"/>
  <c r="H74" i="78" s="1"/>
  <c r="C200" i="77"/>
  <c r="E200" i="77" s="1"/>
  <c r="H200" i="77" s="1"/>
  <c r="C200" i="78" s="1"/>
  <c r="E200" i="78" s="1"/>
  <c r="H200" i="78" s="1"/>
  <c r="C276" i="77"/>
  <c r="E276" i="77" s="1"/>
  <c r="H276" i="77" s="1"/>
  <c r="C276" i="78" s="1"/>
  <c r="E276" i="78" s="1"/>
  <c r="H276" i="78" s="1"/>
  <c r="C236" i="77"/>
  <c r="E236" i="77" s="1"/>
  <c r="H236" i="77" s="1"/>
  <c r="C236" i="78" s="1"/>
  <c r="E236" i="78" s="1"/>
  <c r="H236" i="78" s="1"/>
  <c r="C223" i="77"/>
  <c r="E223" i="77" s="1"/>
  <c r="H223" i="77" s="1"/>
  <c r="C223" i="78" s="1"/>
  <c r="E223" i="78" s="1"/>
  <c r="H223" i="78" s="1"/>
  <c r="C241" i="77"/>
  <c r="E241" i="77" s="1"/>
  <c r="H241" i="77" s="1"/>
  <c r="C241" i="78" s="1"/>
  <c r="E241" i="78" s="1"/>
  <c r="H241" i="78" s="1"/>
  <c r="C260" i="77"/>
  <c r="E260" i="77" s="1"/>
  <c r="H260" i="77" s="1"/>
  <c r="C260" i="78" s="1"/>
  <c r="E260" i="78" s="1"/>
  <c r="H260" i="78" s="1"/>
  <c r="C141" i="77"/>
  <c r="E141" i="77" s="1"/>
  <c r="H141" i="77" s="1"/>
  <c r="C141" i="78" s="1"/>
  <c r="E141" i="78" s="1"/>
  <c r="H141" i="78" s="1"/>
  <c r="C46" i="77"/>
  <c r="E46" i="77" s="1"/>
  <c r="H46" i="77" s="1"/>
  <c r="C46" i="78" s="1"/>
  <c r="E46" i="78" s="1"/>
  <c r="H46" i="78" s="1"/>
  <c r="C94" i="77"/>
  <c r="E94" i="77" s="1"/>
  <c r="H94" i="77" s="1"/>
  <c r="C94" i="78" s="1"/>
  <c r="E94" i="78" s="1"/>
  <c r="H94" i="78" s="1"/>
  <c r="C214" i="77"/>
  <c r="E214" i="77" s="1"/>
  <c r="H214" i="77" s="1"/>
  <c r="C214" i="78" s="1"/>
  <c r="E214" i="78" s="1"/>
  <c r="H214" i="78" s="1"/>
  <c r="C221" i="77"/>
  <c r="E221" i="77" s="1"/>
  <c r="H221" i="77" s="1"/>
  <c r="C221" i="78" s="1"/>
  <c r="E221" i="78" s="1"/>
  <c r="H221" i="78" s="1"/>
  <c r="C138" i="77"/>
  <c r="E138" i="77" s="1"/>
  <c r="H138" i="77" s="1"/>
  <c r="C138" i="78" s="1"/>
  <c r="E138" i="78" s="1"/>
  <c r="H138" i="78" s="1"/>
  <c r="C281" i="77"/>
  <c r="E281" i="77" s="1"/>
  <c r="H281" i="77" s="1"/>
  <c r="C281" i="78" s="1"/>
  <c r="E281" i="78" s="1"/>
  <c r="H281" i="78" s="1"/>
  <c r="C232" i="77"/>
  <c r="E232" i="77" s="1"/>
  <c r="H232" i="77" s="1"/>
  <c r="C232" i="78" s="1"/>
  <c r="E232" i="78" s="1"/>
  <c r="H232" i="78" s="1"/>
  <c r="C59" i="77"/>
  <c r="E59" i="77" s="1"/>
  <c r="H59" i="77" s="1"/>
  <c r="C59" i="78" s="1"/>
  <c r="E59" i="78" s="1"/>
  <c r="H59" i="78" s="1"/>
  <c r="C262" i="77"/>
  <c r="E262" i="77" s="1"/>
  <c r="H262" i="77" s="1"/>
  <c r="C262" i="78" s="1"/>
  <c r="E262" i="78" s="1"/>
  <c r="H262" i="78" s="1"/>
  <c r="C73" i="77"/>
  <c r="E73" i="77" s="1"/>
  <c r="H73" i="77" s="1"/>
  <c r="C73" i="78" s="1"/>
  <c r="E73" i="78" s="1"/>
  <c r="H73" i="78" s="1"/>
  <c r="C263" i="77"/>
  <c r="E263" i="77" s="1"/>
  <c r="H263" i="77" s="1"/>
  <c r="C263" i="78" s="1"/>
  <c r="E263" i="78" s="1"/>
  <c r="H263" i="78" s="1"/>
  <c r="C227" i="77"/>
  <c r="E227" i="77" s="1"/>
  <c r="H227" i="77" s="1"/>
  <c r="C227" i="78" s="1"/>
  <c r="E227" i="78" s="1"/>
  <c r="H227" i="78" s="1"/>
  <c r="C22" i="77"/>
  <c r="E22" i="77" s="1"/>
  <c r="H22" i="77" s="1"/>
  <c r="C22" i="78" s="1"/>
  <c r="E22" i="78" s="1"/>
  <c r="H22" i="78" s="1"/>
  <c r="C275" i="77"/>
  <c r="E275" i="77" s="1"/>
  <c r="H275" i="77" s="1"/>
  <c r="C275" i="78" s="1"/>
  <c r="E275" i="78" s="1"/>
  <c r="H275" i="78" s="1"/>
  <c r="C213" i="77"/>
  <c r="E213" i="77" s="1"/>
  <c r="H213" i="77" s="1"/>
  <c r="C213" i="78" s="1"/>
  <c r="E213" i="78" s="1"/>
  <c r="H213" i="78" s="1"/>
  <c r="C61" i="77"/>
  <c r="E61" i="77" s="1"/>
  <c r="H61" i="77" s="1"/>
  <c r="C61" i="78" s="1"/>
  <c r="E61" i="78" s="1"/>
  <c r="H61" i="78" s="1"/>
  <c r="C204" i="77"/>
  <c r="E204" i="77" s="1"/>
  <c r="H204" i="77" s="1"/>
  <c r="C204" i="78" s="1"/>
  <c r="E204" i="78" s="1"/>
  <c r="H204" i="78" s="1"/>
  <c r="C69" i="77"/>
  <c r="E69" i="77" s="1"/>
  <c r="H69" i="77" s="1"/>
  <c r="C69" i="78" s="1"/>
  <c r="E69" i="78" s="1"/>
  <c r="H69" i="78" s="1"/>
  <c r="C67" i="77"/>
  <c r="E67" i="77" s="1"/>
  <c r="H67" i="77" s="1"/>
  <c r="C67" i="78" s="1"/>
  <c r="E67" i="78" s="1"/>
  <c r="H67" i="78" s="1"/>
  <c r="C256" i="77"/>
  <c r="E256" i="77" s="1"/>
  <c r="H256" i="77" s="1"/>
  <c r="C256" i="78" s="1"/>
  <c r="E256" i="78" s="1"/>
  <c r="H256" i="78" s="1"/>
  <c r="C280" i="77"/>
  <c r="E280" i="77" s="1"/>
  <c r="H280" i="77" s="1"/>
  <c r="C280" i="78" s="1"/>
  <c r="E280" i="78" s="1"/>
  <c r="H280" i="78" s="1"/>
  <c r="C33" i="77"/>
  <c r="E33" i="77" s="1"/>
  <c r="H33" i="77" s="1"/>
  <c r="C33" i="78" s="1"/>
  <c r="E33" i="78" s="1"/>
  <c r="H33" i="78" s="1"/>
  <c r="C101" i="77"/>
  <c r="E101" i="77" s="1"/>
  <c r="H101" i="77" s="1"/>
  <c r="C101" i="78" s="1"/>
  <c r="E101" i="78" s="1"/>
  <c r="H101" i="78" s="1"/>
  <c r="C77" i="77"/>
  <c r="E77" i="77" s="1"/>
  <c r="H77" i="77" s="1"/>
  <c r="C77" i="78" s="1"/>
  <c r="E77" i="78" s="1"/>
  <c r="H77" i="78" s="1"/>
  <c r="C177" i="77"/>
  <c r="E177" i="77" s="1"/>
  <c r="H177" i="77" s="1"/>
  <c r="C177" i="78" s="1"/>
  <c r="E177" i="78" s="1"/>
  <c r="H177" i="78" s="1"/>
  <c r="C243" i="77"/>
  <c r="E243" i="77" s="1"/>
  <c r="H243" i="77" s="1"/>
  <c r="C243" i="78" s="1"/>
  <c r="E243" i="78" s="1"/>
  <c r="H243" i="78" s="1"/>
  <c r="C133" i="77"/>
  <c r="E133" i="77" s="1"/>
  <c r="H133" i="77" s="1"/>
  <c r="C133" i="78" s="1"/>
  <c r="E133" i="78" s="1"/>
  <c r="H133" i="78" s="1"/>
  <c r="C225" i="77"/>
  <c r="E225" i="77" s="1"/>
  <c r="H225" i="77" s="1"/>
  <c r="C225" i="78" s="1"/>
  <c r="E225" i="78" s="1"/>
  <c r="H225" i="78" s="1"/>
  <c r="C44" i="77"/>
  <c r="E44" i="77" s="1"/>
  <c r="H44" i="77" s="1"/>
  <c r="C44" i="78" s="1"/>
  <c r="E44" i="78" s="1"/>
  <c r="H44" i="78" s="1"/>
  <c r="C63" i="77"/>
  <c r="E63" i="77" s="1"/>
  <c r="H63" i="77" s="1"/>
  <c r="C63" i="78" s="1"/>
  <c r="E63" i="78" s="1"/>
  <c r="H63" i="78" s="1"/>
  <c r="C189" i="77"/>
  <c r="E189" i="77" s="1"/>
  <c r="H189" i="77" s="1"/>
  <c r="C189" i="78" s="1"/>
  <c r="E189" i="78" s="1"/>
  <c r="H189" i="78" s="1"/>
  <c r="C185" i="77"/>
  <c r="E185" i="77" s="1"/>
  <c r="H185" i="77" s="1"/>
  <c r="C185" i="78" s="1"/>
  <c r="E185" i="78" s="1"/>
  <c r="H185" i="78" s="1"/>
  <c r="C85" i="77"/>
  <c r="E85" i="77" s="1"/>
  <c r="H85" i="77" s="1"/>
  <c r="C85" i="78" s="1"/>
  <c r="E85" i="78" s="1"/>
  <c r="H85" i="78" s="1"/>
  <c r="C76" i="77"/>
  <c r="E76" i="77" s="1"/>
  <c r="H76" i="77" s="1"/>
  <c r="C76" i="78" s="1"/>
  <c r="E76" i="78" s="1"/>
  <c r="H76" i="78" s="1"/>
  <c r="C265" i="77"/>
  <c r="E265" i="77" s="1"/>
  <c r="H265" i="77" s="1"/>
  <c r="C265" i="78" s="1"/>
  <c r="E265" i="78" s="1"/>
  <c r="H265" i="78" s="1"/>
  <c r="C272" i="77"/>
  <c r="E272" i="77" s="1"/>
  <c r="H272" i="77" s="1"/>
  <c r="C272" i="78" s="1"/>
  <c r="E272" i="78" s="1"/>
  <c r="H272" i="78" s="1"/>
  <c r="C30" i="77"/>
  <c r="E30" i="77" s="1"/>
  <c r="H30" i="77" s="1"/>
  <c r="C30" i="78" s="1"/>
  <c r="E30" i="78" s="1"/>
  <c r="H30" i="78" s="1"/>
  <c r="C75" i="77"/>
  <c r="E75" i="77" s="1"/>
  <c r="H75" i="77" s="1"/>
  <c r="C75" i="78" s="1"/>
  <c r="E75" i="78" s="1"/>
  <c r="H75" i="78" s="1"/>
  <c r="C219" i="77"/>
  <c r="E219" i="77" s="1"/>
  <c r="H219" i="77" s="1"/>
  <c r="C219" i="78" s="1"/>
  <c r="E219" i="78" s="1"/>
  <c r="H219" i="78" s="1"/>
  <c r="C245" i="77"/>
  <c r="E245" i="77" s="1"/>
  <c r="H245" i="77" s="1"/>
  <c r="C245" i="78" s="1"/>
  <c r="E245" i="78" s="1"/>
  <c r="H245" i="78" s="1"/>
  <c r="C211" i="77"/>
  <c r="E211" i="77" s="1"/>
  <c r="H211" i="77" s="1"/>
  <c r="C211" i="78" s="1"/>
  <c r="E211" i="78" s="1"/>
  <c r="H211" i="78" s="1"/>
  <c r="C251" i="77"/>
  <c r="E251" i="77" s="1"/>
  <c r="H251" i="77" s="1"/>
  <c r="C251" i="78" s="1"/>
  <c r="E251" i="78" s="1"/>
  <c r="H251" i="78" s="1"/>
  <c r="C284" i="77"/>
  <c r="E284" i="77" s="1"/>
  <c r="H284" i="77" s="1"/>
  <c r="C284" i="78" s="1"/>
  <c r="E284" i="78" s="1"/>
  <c r="H284" i="78" s="1"/>
  <c r="C129" i="77"/>
  <c r="E129" i="77" s="1"/>
  <c r="H129" i="77" s="1"/>
  <c r="C129" i="78" s="1"/>
  <c r="E129" i="78" s="1"/>
  <c r="H129" i="78" s="1"/>
  <c r="C89" i="77"/>
  <c r="E89" i="77" s="1"/>
  <c r="H89" i="77" s="1"/>
  <c r="C89" i="78" s="1"/>
  <c r="E89" i="78" s="1"/>
  <c r="H89" i="78" s="1"/>
  <c r="C148" i="77"/>
  <c r="E148" i="77" s="1"/>
  <c r="H148" i="77" s="1"/>
  <c r="C148" i="78" s="1"/>
  <c r="E148" i="78" s="1"/>
  <c r="H148" i="78" s="1"/>
  <c r="C90" i="77"/>
  <c r="E90" i="77" s="1"/>
  <c r="H90" i="77" s="1"/>
  <c r="C90" i="78" s="1"/>
  <c r="E90" i="78" s="1"/>
  <c r="H90" i="78" s="1"/>
  <c r="C142" i="77"/>
  <c r="E142" i="77" s="1"/>
  <c r="H142" i="77" s="1"/>
  <c r="C142" i="78" s="1"/>
  <c r="E142" i="78" s="1"/>
  <c r="H142" i="78" s="1"/>
  <c r="C29" i="77"/>
  <c r="E29" i="77" s="1"/>
  <c r="H29" i="77" s="1"/>
  <c r="C29" i="78" s="1"/>
  <c r="E29" i="78" s="1"/>
  <c r="H29" i="78" s="1"/>
  <c r="C146" i="77"/>
  <c r="E146" i="77" s="1"/>
  <c r="H146" i="77" s="1"/>
  <c r="C146" i="78" s="1"/>
  <c r="E146" i="78" s="1"/>
  <c r="H146" i="78" s="1"/>
  <c r="C135" i="77"/>
  <c r="E135" i="77" s="1"/>
  <c r="H135" i="77" s="1"/>
  <c r="C135" i="78" s="1"/>
  <c r="E135" i="78" s="1"/>
  <c r="H135" i="78" s="1"/>
  <c r="C257" i="77"/>
  <c r="E257" i="77" s="1"/>
  <c r="H257" i="77" s="1"/>
  <c r="C257" i="78" s="1"/>
  <c r="E257" i="78" s="1"/>
  <c r="H257" i="78" s="1"/>
  <c r="C115" i="77"/>
  <c r="E115" i="77" s="1"/>
  <c r="H115" i="77" s="1"/>
  <c r="C115" i="78" s="1"/>
  <c r="E115" i="78" s="1"/>
  <c r="H115" i="78" s="1"/>
  <c r="C233" i="77"/>
  <c r="E233" i="77" s="1"/>
  <c r="H233" i="77" s="1"/>
  <c r="C233" i="78" s="1"/>
  <c r="E233" i="78" s="1"/>
  <c r="H233" i="78" s="1"/>
  <c r="C274" i="77"/>
  <c r="E274" i="77" s="1"/>
  <c r="H274" i="77" s="1"/>
  <c r="C274" i="78" s="1"/>
  <c r="E274" i="78" s="1"/>
  <c r="H274" i="78" s="1"/>
  <c r="C39" i="77"/>
  <c r="E39" i="77" s="1"/>
  <c r="H39" i="77" s="1"/>
  <c r="C39" i="78" s="1"/>
  <c r="E39" i="78" s="1"/>
  <c r="H39" i="78" s="1"/>
  <c r="C234" i="77"/>
  <c r="E234" i="77" s="1"/>
  <c r="H234" i="77" s="1"/>
  <c r="C234" i="78" s="1"/>
  <c r="E234" i="78" s="1"/>
  <c r="H234" i="78" s="1"/>
  <c r="C250" i="77"/>
  <c r="E250" i="77" s="1"/>
  <c r="H250" i="77" s="1"/>
  <c r="C250" i="78" s="1"/>
  <c r="E250" i="78" s="1"/>
  <c r="H250" i="78" s="1"/>
  <c r="C53" i="77"/>
  <c r="E53" i="77" s="1"/>
  <c r="H53" i="77" s="1"/>
  <c r="C53" i="78" s="1"/>
  <c r="E53" i="78" s="1"/>
  <c r="H53" i="78" s="1"/>
  <c r="C210" i="77"/>
  <c r="E210" i="77" s="1"/>
  <c r="H210" i="77" s="1"/>
  <c r="C210" i="78" s="1"/>
  <c r="E210" i="78" s="1"/>
  <c r="H210" i="78" s="1"/>
  <c r="C80" i="77"/>
  <c r="E80" i="77" s="1"/>
  <c r="H80" i="77" s="1"/>
  <c r="C80" i="78" s="1"/>
  <c r="E80" i="78" s="1"/>
  <c r="H80" i="78" s="1"/>
  <c r="C125" i="77"/>
  <c r="E125" i="77" s="1"/>
  <c r="H125" i="77" s="1"/>
  <c r="C125" i="78" s="1"/>
  <c r="E125" i="78" s="1"/>
  <c r="H125" i="78" s="1"/>
  <c r="C216" i="77"/>
  <c r="E216" i="77" s="1"/>
  <c r="H216" i="77" s="1"/>
  <c r="C216" i="78" s="1"/>
  <c r="E216" i="78" s="1"/>
  <c r="H216" i="78" s="1"/>
  <c r="C117" i="77"/>
  <c r="E117" i="77" s="1"/>
  <c r="H117" i="77" s="1"/>
  <c r="C117" i="78" s="1"/>
  <c r="E117" i="78" s="1"/>
  <c r="H117" i="78" s="1"/>
  <c r="C184" i="77"/>
  <c r="E184" i="77" s="1"/>
  <c r="H184" i="77" s="1"/>
  <c r="C184" i="78" s="1"/>
  <c r="E184" i="78" s="1"/>
  <c r="H184" i="78" s="1"/>
  <c r="C26" i="77"/>
  <c r="E26" i="77" s="1"/>
  <c r="H26" i="77" s="1"/>
  <c r="C26" i="78" s="1"/>
  <c r="E26" i="78" s="1"/>
  <c r="H26" i="78" s="1"/>
  <c r="C160" i="77"/>
  <c r="E160" i="77" s="1"/>
  <c r="H160" i="77" s="1"/>
  <c r="C160" i="78" s="1"/>
  <c r="E160" i="78" s="1"/>
  <c r="H160" i="78" s="1"/>
  <c r="C47" i="77"/>
  <c r="E47" i="77" s="1"/>
  <c r="H47" i="77" s="1"/>
  <c r="C47" i="78" s="1"/>
  <c r="E47" i="78" s="1"/>
  <c r="H47" i="78" s="1"/>
  <c r="C99" i="77"/>
  <c r="E99" i="77" s="1"/>
  <c r="H99" i="77" s="1"/>
  <c r="C99" i="78" s="1"/>
  <c r="E99" i="78" s="1"/>
  <c r="H99" i="78" s="1"/>
  <c r="C212" i="77"/>
  <c r="E212" i="77" s="1"/>
  <c r="H212" i="77" s="1"/>
  <c r="C212" i="78" s="1"/>
  <c r="E212" i="78" s="1"/>
  <c r="H212" i="78" s="1"/>
  <c r="C34" i="77"/>
  <c r="E34" i="77" s="1"/>
  <c r="H34" i="77" s="1"/>
  <c r="C34" i="78" s="1"/>
  <c r="E34" i="78" s="1"/>
  <c r="H34" i="78" s="1"/>
  <c r="C72" i="77"/>
  <c r="E72" i="77" s="1"/>
  <c r="H72" i="77" s="1"/>
  <c r="C72" i="78" s="1"/>
  <c r="E72" i="78" s="1"/>
  <c r="H72" i="78" s="1"/>
  <c r="C261" i="77"/>
  <c r="E261" i="77" s="1"/>
  <c r="H261" i="77" s="1"/>
  <c r="C261" i="78" s="1"/>
  <c r="E261" i="78" s="1"/>
  <c r="H261" i="78" s="1"/>
  <c r="C48" i="77"/>
  <c r="E48" i="77" s="1"/>
  <c r="H48" i="77" s="1"/>
  <c r="C48" i="78" s="1"/>
  <c r="E48" i="78" s="1"/>
  <c r="H48" i="78" s="1"/>
  <c r="C264" i="77"/>
  <c r="E264" i="77" s="1"/>
  <c r="H264" i="77" s="1"/>
  <c r="C264" i="78" s="1"/>
  <c r="E264" i="78" s="1"/>
  <c r="H264" i="78" s="1"/>
  <c r="C108" i="77"/>
  <c r="E108" i="77" s="1"/>
  <c r="H108" i="77" s="1"/>
  <c r="C108" i="78" s="1"/>
  <c r="E108" i="78" s="1"/>
  <c r="H108" i="78" s="1"/>
  <c r="C137" i="77"/>
  <c r="E137" i="77" s="1"/>
  <c r="H137" i="77" s="1"/>
  <c r="C137" i="78" s="1"/>
  <c r="E137" i="78" s="1"/>
  <c r="H137" i="78" s="1"/>
  <c r="C139" i="77"/>
  <c r="E139" i="77" s="1"/>
  <c r="H139" i="77" s="1"/>
  <c r="C139" i="78" s="1"/>
  <c r="E139" i="78" s="1"/>
  <c r="H139" i="78" s="1"/>
  <c r="C224" i="77"/>
  <c r="E224" i="77" s="1"/>
  <c r="H224" i="77" s="1"/>
  <c r="C224" i="78" s="1"/>
  <c r="E224" i="78" s="1"/>
  <c r="H224" i="78" s="1"/>
  <c r="C95" i="77"/>
  <c r="E95" i="77" s="1"/>
  <c r="H95" i="77" s="1"/>
  <c r="C95" i="78" s="1"/>
  <c r="E95" i="78" s="1"/>
  <c r="H95" i="78" s="1"/>
  <c r="C273" i="77"/>
  <c r="E273" i="77" s="1"/>
  <c r="H273" i="77" s="1"/>
  <c r="C273" i="78" s="1"/>
  <c r="E273" i="78" s="1"/>
  <c r="H273" i="78" s="1"/>
  <c r="C215" i="77"/>
  <c r="E215" i="77" s="1"/>
  <c r="H215" i="77" s="1"/>
  <c r="C215" i="78" s="1"/>
  <c r="E215" i="78" s="1"/>
  <c r="H215" i="78" s="1"/>
  <c r="C269" i="77"/>
  <c r="E269" i="77" s="1"/>
  <c r="H269" i="77" s="1"/>
  <c r="C269" i="78" s="1"/>
  <c r="E269" i="78" s="1"/>
  <c r="H269" i="78" s="1"/>
  <c r="C49" i="77"/>
  <c r="E49" i="77" s="1"/>
  <c r="H49" i="77" s="1"/>
  <c r="C49" i="78" s="1"/>
  <c r="E49" i="78" s="1"/>
  <c r="H49" i="78" s="1"/>
  <c r="C182" i="77"/>
  <c r="E182" i="77" s="1"/>
  <c r="H182" i="77" s="1"/>
  <c r="C182" i="78" s="1"/>
  <c r="C88" i="77"/>
  <c r="E88" i="77" s="1"/>
  <c r="H88" i="77" s="1"/>
  <c r="C88" i="78" s="1"/>
  <c r="E88" i="78" s="1"/>
  <c r="H88" i="78" s="1"/>
  <c r="C194" i="77"/>
  <c r="E194" i="77" s="1"/>
  <c r="H194" i="77" s="1"/>
  <c r="C194" i="78" s="1"/>
  <c r="E194" i="78" s="1"/>
  <c r="H194" i="78" s="1"/>
  <c r="C203" i="77"/>
  <c r="E203" i="77" s="1"/>
  <c r="H203" i="77" s="1"/>
  <c r="C203" i="78" s="1"/>
  <c r="E203" i="78" s="1"/>
  <c r="H203" i="78" s="1"/>
  <c r="C282" i="77"/>
  <c r="E282" i="77" s="1"/>
  <c r="H282" i="77" s="1"/>
  <c r="C282" i="78" s="1"/>
  <c r="E282" i="78" s="1"/>
  <c r="H282" i="78" s="1"/>
  <c r="C149" i="77"/>
  <c r="E149" i="77" s="1"/>
  <c r="H149" i="77" s="1"/>
  <c r="C149" i="78" s="1"/>
  <c r="E149" i="78" s="1"/>
  <c r="H149" i="78" s="1"/>
  <c r="C197" i="77"/>
  <c r="E197" i="77" s="1"/>
  <c r="H197" i="77" s="1"/>
  <c r="C197" i="78" s="1"/>
  <c r="E197" i="78" s="1"/>
  <c r="H197" i="78" s="1"/>
  <c r="C278" i="77"/>
  <c r="E278" i="77" s="1"/>
  <c r="H278" i="77" s="1"/>
  <c r="C278" i="78" s="1"/>
  <c r="E278" i="78" s="1"/>
  <c r="H278" i="78" s="1"/>
  <c r="C45" i="77"/>
  <c r="E45" i="77" s="1"/>
  <c r="H45" i="77" s="1"/>
  <c r="C45" i="78" s="1"/>
  <c r="E45" i="78" s="1"/>
  <c r="H45" i="78" s="1"/>
  <c r="C131" i="77"/>
  <c r="E131" i="77" s="1"/>
  <c r="H131" i="77" s="1"/>
  <c r="C131" i="78" s="1"/>
  <c r="E131" i="78" s="1"/>
  <c r="H131" i="78" s="1"/>
  <c r="C237" i="77"/>
  <c r="E237" i="77" s="1"/>
  <c r="H237" i="77" s="1"/>
  <c r="C237" i="78" s="1"/>
  <c r="E237" i="78" s="1"/>
  <c r="H237" i="78" s="1"/>
  <c r="C271" i="77"/>
  <c r="E271" i="77" s="1"/>
  <c r="H271" i="77" s="1"/>
  <c r="C271" i="78" s="1"/>
  <c r="E271" i="78" s="1"/>
  <c r="H271" i="78" s="1"/>
  <c r="C209" i="77"/>
  <c r="E209" i="77" s="1"/>
  <c r="H209" i="77" s="1"/>
  <c r="C209" i="78" s="1"/>
  <c r="E209" i="78" s="1"/>
  <c r="H209" i="78" s="1"/>
  <c r="C150" i="77"/>
  <c r="E150" i="77" s="1"/>
  <c r="H150" i="77" s="1"/>
  <c r="C150" i="78" s="1"/>
  <c r="E150" i="78" s="1"/>
  <c r="H150" i="78" s="1"/>
  <c r="C240" i="77"/>
  <c r="E240" i="77" s="1"/>
  <c r="H240" i="77" s="1"/>
  <c r="C240" i="78" s="1"/>
  <c r="E240" i="78" s="1"/>
  <c r="H240" i="78" s="1"/>
  <c r="C21" i="77"/>
  <c r="E21" i="77" s="1"/>
  <c r="H21" i="77" s="1"/>
  <c r="C21" i="78" s="1"/>
  <c r="E21" i="78" s="1"/>
  <c r="H21" i="78" s="1"/>
  <c r="C54" i="77"/>
  <c r="E54" i="77" s="1"/>
  <c r="H54" i="77" s="1"/>
  <c r="C54" i="78" s="1"/>
  <c r="E54" i="78" s="1"/>
  <c r="H54" i="78" s="1"/>
  <c r="C259" i="77"/>
  <c r="E259" i="77" s="1"/>
  <c r="H259" i="77" s="1"/>
  <c r="C259" i="78" s="1"/>
  <c r="E259" i="78" s="1"/>
  <c r="H259" i="78" s="1"/>
  <c r="C86" i="77"/>
  <c r="E86" i="77" s="1"/>
  <c r="H86" i="77" s="1"/>
  <c r="C86" i="78" s="1"/>
  <c r="E86" i="78" s="1"/>
  <c r="H86" i="78" s="1"/>
  <c r="C145" i="77"/>
  <c r="E145" i="77" s="1"/>
  <c r="H145" i="77" s="1"/>
  <c r="C145" i="78" s="1"/>
  <c r="E145" i="78" s="1"/>
  <c r="H145" i="78" s="1"/>
  <c r="C267" i="77"/>
  <c r="E267" i="77" s="1"/>
  <c r="H267" i="77" s="1"/>
  <c r="C267" i="78" s="1"/>
  <c r="E267" i="78" s="1"/>
  <c r="H267" i="78" s="1"/>
  <c r="C81" i="77"/>
  <c r="E81" i="77" s="1"/>
  <c r="H81" i="77" s="1"/>
  <c r="C81" i="78" s="1"/>
  <c r="E81" i="78" s="1"/>
  <c r="H81" i="78" s="1"/>
  <c r="C202" i="77"/>
  <c r="E202" i="77" s="1"/>
  <c r="H202" i="77" s="1"/>
  <c r="C202" i="78" s="1"/>
  <c r="E202" i="78" s="1"/>
  <c r="H202" i="78" s="1"/>
  <c r="C258" i="77"/>
  <c r="E258" i="77" s="1"/>
  <c r="H258" i="77" s="1"/>
  <c r="C258" i="78" s="1"/>
  <c r="E258" i="78" s="1"/>
  <c r="H258" i="78" s="1"/>
  <c r="C60" i="77"/>
  <c r="E60" i="77" s="1"/>
  <c r="H60" i="77" s="1"/>
  <c r="C60" i="78" s="1"/>
  <c r="E60" i="78" s="1"/>
  <c r="H60" i="78" s="1"/>
  <c r="C19" i="77"/>
  <c r="E19" i="77" s="1"/>
  <c r="H19" i="77" s="1"/>
  <c r="C19" i="78" s="1"/>
  <c r="E19" i="78" s="1"/>
  <c r="H19" i="78" s="1"/>
  <c r="C24" i="77"/>
  <c r="E24" i="77" s="1"/>
  <c r="H24" i="77" s="1"/>
  <c r="C24" i="78" s="1"/>
  <c r="E24" i="78" s="1"/>
  <c r="H24" i="78" s="1"/>
  <c r="C31" i="77"/>
  <c r="E31" i="77" s="1"/>
  <c r="H31" i="77" s="1"/>
  <c r="C31" i="78" s="1"/>
  <c r="E31" i="78" s="1"/>
  <c r="H31" i="78" s="1"/>
  <c r="C113" i="77"/>
  <c r="E113" i="77" s="1"/>
  <c r="H113" i="77" s="1"/>
  <c r="C113" i="78" s="1"/>
  <c r="E113" i="78" s="1"/>
  <c r="H113" i="78" s="1"/>
  <c r="C35" i="77"/>
  <c r="E35" i="77" s="1"/>
  <c r="H35" i="77" s="1"/>
  <c r="C35" i="78" s="1"/>
  <c r="E35" i="78" s="1"/>
  <c r="H35" i="78" s="1"/>
  <c r="C28" i="77"/>
  <c r="E28" i="77" s="1"/>
  <c r="H28" i="77" s="1"/>
  <c r="C28" i="78" s="1"/>
  <c r="E28" i="78" s="1"/>
  <c r="H28" i="78" s="1"/>
  <c r="C97" i="79"/>
  <c r="E97" i="79" s="1"/>
  <c r="H97" i="79" s="1"/>
  <c r="C96" i="77"/>
  <c r="E96" i="77" s="1"/>
  <c r="H96" i="77" s="1"/>
  <c r="C96" i="78" s="1"/>
  <c r="E96" i="78" s="1"/>
  <c r="H96" i="78" s="1"/>
  <c r="C244" i="77"/>
  <c r="E244" i="77" s="1"/>
  <c r="H244" i="77" s="1"/>
  <c r="C244" i="78" s="1"/>
  <c r="E244" i="78" s="1"/>
  <c r="H244" i="78" s="1"/>
  <c r="C187" i="77"/>
  <c r="E187" i="77" s="1"/>
  <c r="H187" i="77" s="1"/>
  <c r="C187" i="78" s="1"/>
  <c r="E187" i="78" s="1"/>
  <c r="H187" i="78" s="1"/>
  <c r="C220" i="77"/>
  <c r="E220" i="77" s="1"/>
  <c r="H220" i="77" s="1"/>
  <c r="C220" i="78" s="1"/>
  <c r="E220" i="78" s="1"/>
  <c r="H220" i="78" s="1"/>
  <c r="C112" i="77"/>
  <c r="E112" i="77" s="1"/>
  <c r="H112" i="77" s="1"/>
  <c r="C112" i="78" s="1"/>
  <c r="E112" i="78" s="1"/>
  <c r="H112" i="78" s="1"/>
  <c r="C111" i="77"/>
  <c r="E111" i="77" s="1"/>
  <c r="H111" i="77" s="1"/>
  <c r="C111" i="78" s="1"/>
  <c r="E111" i="78" s="1"/>
  <c r="H111" i="78" s="1"/>
  <c r="C110" i="77"/>
  <c r="E110" i="77" s="1"/>
  <c r="H110" i="77" s="1"/>
  <c r="C110" i="78" s="1"/>
  <c r="E110" i="78" s="1"/>
  <c r="H110" i="78" s="1"/>
  <c r="C109" i="77"/>
  <c r="E109" i="77" s="1"/>
  <c r="H109" i="77" s="1"/>
  <c r="C109" i="78" s="1"/>
  <c r="E109" i="78" s="1"/>
  <c r="H109" i="78" s="1"/>
  <c r="C82" i="77"/>
  <c r="E82" i="77" s="1"/>
  <c r="H82" i="77" s="1"/>
  <c r="C82" i="78" s="1"/>
  <c r="E82" i="78" s="1"/>
  <c r="H82" i="78" s="1"/>
  <c r="C84" i="77"/>
  <c r="E84" i="77" s="1"/>
  <c r="H84" i="77" s="1"/>
  <c r="C84" i="78" s="1"/>
  <c r="E84" i="78" s="1"/>
  <c r="H84" i="78" s="1"/>
  <c r="C191" i="77"/>
  <c r="E191" i="77" s="1"/>
  <c r="H191" i="77" s="1"/>
  <c r="C191" i="78" s="1"/>
  <c r="E191" i="78" s="1"/>
  <c r="H191" i="78" s="1"/>
  <c r="C190" i="77"/>
  <c r="E190" i="77" s="1"/>
  <c r="H190" i="77" s="1"/>
  <c r="C190" i="78" s="1"/>
  <c r="E190" i="78" s="1"/>
  <c r="H190" i="78" s="1"/>
  <c r="C143" i="77"/>
  <c r="E143" i="77" s="1"/>
  <c r="H143" i="77" s="1"/>
  <c r="C143" i="78" s="1"/>
  <c r="E143" i="78" s="1"/>
  <c r="H143" i="78" s="1"/>
  <c r="C140" i="77"/>
  <c r="E140" i="77" s="1"/>
  <c r="H140" i="77" s="1"/>
  <c r="C140" i="78" s="1"/>
  <c r="E140" i="78" s="1"/>
  <c r="H140" i="78" s="1"/>
  <c r="C79" i="77"/>
  <c r="E79" i="77" s="1"/>
  <c r="H79" i="77" s="1"/>
  <c r="C79" i="78" s="1"/>
  <c r="E79" i="78" s="1"/>
  <c r="H79" i="78" s="1"/>
  <c r="C71" i="77"/>
  <c r="E71" i="77" s="1"/>
  <c r="H71" i="77" s="1"/>
  <c r="C71" i="78" s="1"/>
  <c r="E71" i="78" s="1"/>
  <c r="H71" i="78" s="1"/>
  <c r="C70" i="77"/>
  <c r="E70" i="77" s="1"/>
  <c r="H70" i="77" s="1"/>
  <c r="C70" i="78" s="1"/>
  <c r="E70" i="78" s="1"/>
  <c r="H70" i="78" s="1"/>
  <c r="C58" i="77"/>
  <c r="E58" i="77" s="1"/>
  <c r="H58" i="77" s="1"/>
  <c r="C58" i="78" s="1"/>
  <c r="E58" i="78" s="1"/>
  <c r="H58" i="78" s="1"/>
  <c r="C57" i="77"/>
  <c r="E57" i="77" s="1"/>
  <c r="H57" i="77" s="1"/>
  <c r="C57" i="78" s="1"/>
  <c r="E57" i="78" s="1"/>
  <c r="H57" i="78" s="1"/>
  <c r="C56" i="77"/>
  <c r="E56" i="77" s="1"/>
  <c r="H56" i="77" s="1"/>
  <c r="C56" i="78" s="1"/>
  <c r="E56" i="78" s="1"/>
  <c r="H56" i="78" s="1"/>
  <c r="C55" i="77"/>
  <c r="E55" i="77" s="1"/>
  <c r="H55" i="77" s="1"/>
  <c r="C55" i="78" s="1"/>
  <c r="E55" i="78" s="1"/>
  <c r="H55" i="78" s="1"/>
  <c r="C52" i="77"/>
  <c r="E52" i="77" s="1"/>
  <c r="H52" i="77" s="1"/>
  <c r="C52" i="78" s="1"/>
  <c r="E52" i="78" s="1"/>
  <c r="H52" i="78" s="1"/>
  <c r="C50" i="77"/>
  <c r="E50" i="77" s="1"/>
  <c r="H50" i="77" s="1"/>
  <c r="C50" i="78" s="1"/>
  <c r="E50" i="78" s="1"/>
  <c r="H50" i="78" s="1"/>
  <c r="C43" i="77"/>
  <c r="E43" i="77" s="1"/>
  <c r="H43" i="77" s="1"/>
  <c r="C43" i="78" s="1"/>
  <c r="E43" i="78" s="1"/>
  <c r="H43" i="78" s="1"/>
  <c r="C42" i="77"/>
  <c r="E42" i="77" s="1"/>
  <c r="H42" i="77" s="1"/>
  <c r="C42" i="78" s="1"/>
  <c r="E42" i="78" s="1"/>
  <c r="H42" i="78" s="1"/>
  <c r="C36" i="77"/>
  <c r="E36" i="77" s="1"/>
  <c r="H36" i="77" s="1"/>
  <c r="C36" i="78" s="1"/>
  <c r="E36" i="78" s="1"/>
  <c r="H36" i="78" s="1"/>
  <c r="C38" i="77"/>
  <c r="E38" i="77" s="1"/>
  <c r="H38" i="77" s="1"/>
  <c r="C38" i="78" s="1"/>
  <c r="E38" i="78" s="1"/>
  <c r="H38" i="78" s="1"/>
  <c r="C32" i="77"/>
  <c r="E32" i="77" s="1"/>
  <c r="H32" i="77" s="1"/>
  <c r="C32" i="78" s="1"/>
  <c r="E32" i="78" s="1"/>
  <c r="H32" i="78" s="1"/>
  <c r="C27" i="77"/>
  <c r="E27" i="77" s="1"/>
  <c r="H27" i="77" s="1"/>
  <c r="C27" i="78" s="1"/>
  <c r="E27" i="78" s="1"/>
  <c r="H27" i="78" s="1"/>
  <c r="C25" i="77"/>
  <c r="E25" i="77" s="1"/>
  <c r="H25" i="77" s="1"/>
  <c r="C25" i="78" s="1"/>
  <c r="E25" i="78" s="1"/>
  <c r="H25" i="78" s="1"/>
  <c r="C20" i="77"/>
  <c r="E20" i="77" s="1"/>
  <c r="H20" i="77" s="1"/>
  <c r="C20" i="78" s="1"/>
  <c r="E20" i="78" s="1"/>
  <c r="H20" i="78" s="1"/>
  <c r="C23" i="77"/>
  <c r="E23" i="77" s="1"/>
  <c r="H23" i="77" s="1"/>
  <c r="C23" i="78" s="1"/>
  <c r="E23" i="78" s="1"/>
  <c r="H23" i="78" s="1"/>
  <c r="E136" i="76"/>
  <c r="H136" i="76" s="1"/>
  <c r="E13" i="73"/>
  <c r="H13" i="73" s="1"/>
  <c r="C13" i="74" s="1"/>
  <c r="E7" i="73"/>
  <c r="H7" i="73" s="1"/>
  <c r="C7" i="74" s="1"/>
  <c r="E208" i="76"/>
  <c r="H208" i="76" s="1"/>
  <c r="E183" i="76"/>
  <c r="H183" i="76" s="1"/>
  <c r="E18" i="73"/>
  <c r="H18" i="73" s="1"/>
  <c r="C18" i="74" s="1"/>
  <c r="E100" i="76"/>
  <c r="H100" i="76" s="1"/>
  <c r="E14" i="73"/>
  <c r="H14" i="73" s="1"/>
  <c r="C14" i="74" s="1"/>
  <c r="E248" i="76"/>
  <c r="H248" i="76" s="1"/>
  <c r="E16" i="73"/>
  <c r="H16" i="73" s="1"/>
  <c r="C16" i="74" s="1"/>
  <c r="E132" i="76"/>
  <c r="H132" i="76" s="1"/>
  <c r="E17" i="73"/>
  <c r="H17" i="73" s="1"/>
  <c r="C17" i="74" s="1"/>
  <c r="E255" i="76"/>
  <c r="H255" i="76" s="1"/>
  <c r="E15" i="73"/>
  <c r="H15" i="73" s="1"/>
  <c r="C15" i="74" s="1"/>
  <c r="E8" i="73"/>
  <c r="H8" i="73" s="1"/>
  <c r="C8" i="74" s="1"/>
  <c r="E6" i="73"/>
  <c r="H6" i="73" s="1"/>
  <c r="C6" i="74" s="1"/>
  <c r="X15" i="8"/>
  <c r="Y15" i="8" s="1"/>
  <c r="X17" i="8"/>
  <c r="Y17" i="8" s="1"/>
  <c r="X31" i="8"/>
  <c r="Y31" i="8" s="1"/>
  <c r="X25" i="8"/>
  <c r="Y25" i="8" s="1"/>
  <c r="X23" i="8"/>
  <c r="Y23" i="8" s="1"/>
  <c r="C272" i="79" l="1"/>
  <c r="E272" i="79" s="1"/>
  <c r="H272" i="79" s="1"/>
  <c r="C31" i="79"/>
  <c r="E31" i="79" s="1"/>
  <c r="H31" i="79" s="1"/>
  <c r="C202" i="79"/>
  <c r="E202" i="79" s="1"/>
  <c r="H202" i="79" s="1"/>
  <c r="C81" i="79"/>
  <c r="E81" i="79" s="1"/>
  <c r="H81" i="79" s="1"/>
  <c r="C149" i="79"/>
  <c r="E149" i="79" s="1"/>
  <c r="H149" i="79" s="1"/>
  <c r="C48" i="79"/>
  <c r="E48" i="79" s="1"/>
  <c r="H48" i="79" s="1"/>
  <c r="C250" i="79"/>
  <c r="E250" i="79" s="1"/>
  <c r="H250" i="79" s="1"/>
  <c r="C251" i="79"/>
  <c r="E251" i="79" s="1"/>
  <c r="H251" i="79" s="1"/>
  <c r="C243" i="79"/>
  <c r="E243" i="79" s="1"/>
  <c r="H243" i="79" s="1"/>
  <c r="C73" i="79"/>
  <c r="E73" i="79" s="1"/>
  <c r="H73" i="79" s="1"/>
  <c r="C200" i="79"/>
  <c r="E200" i="79" s="1"/>
  <c r="H200" i="79" s="1"/>
  <c r="C217" i="79"/>
  <c r="E217" i="79" s="1"/>
  <c r="H217" i="79" s="1"/>
  <c r="C98" i="79"/>
  <c r="E98" i="79" s="1"/>
  <c r="H98" i="79" s="1"/>
  <c r="C267" i="79"/>
  <c r="E267" i="79" s="1"/>
  <c r="H267" i="79" s="1"/>
  <c r="C237" i="79"/>
  <c r="E237" i="79" s="1"/>
  <c r="H237" i="79" s="1"/>
  <c r="C282" i="79"/>
  <c r="E282" i="79" s="1"/>
  <c r="H282" i="79" s="1"/>
  <c r="C49" i="79"/>
  <c r="E49" i="79" s="1"/>
  <c r="H49" i="79" s="1"/>
  <c r="C224" i="79"/>
  <c r="E224" i="79" s="1"/>
  <c r="H224" i="79" s="1"/>
  <c r="C261" i="79"/>
  <c r="E261" i="79" s="1"/>
  <c r="H261" i="79" s="1"/>
  <c r="C216" i="79"/>
  <c r="E216" i="79" s="1"/>
  <c r="H216" i="79" s="1"/>
  <c r="C234" i="79"/>
  <c r="E234" i="79" s="1"/>
  <c r="H234" i="79" s="1"/>
  <c r="C257" i="79"/>
  <c r="E257" i="79" s="1"/>
  <c r="H257" i="79" s="1"/>
  <c r="C90" i="79"/>
  <c r="E90" i="79" s="1"/>
  <c r="H90" i="79" s="1"/>
  <c r="C211" i="79"/>
  <c r="E211" i="79" s="1"/>
  <c r="H211" i="79" s="1"/>
  <c r="C189" i="79"/>
  <c r="E189" i="79" s="1"/>
  <c r="H189" i="79" s="1"/>
  <c r="C177" i="79"/>
  <c r="E177" i="79" s="1"/>
  <c r="H177" i="79" s="1"/>
  <c r="C262" i="79"/>
  <c r="E262" i="79" s="1"/>
  <c r="H262" i="79" s="1"/>
  <c r="C74" i="79"/>
  <c r="E74" i="79" s="1"/>
  <c r="H74" i="79" s="1"/>
  <c r="C206" i="79"/>
  <c r="E206" i="79" s="1"/>
  <c r="H206" i="79" s="1"/>
  <c r="C235" i="79"/>
  <c r="E235" i="79" s="1"/>
  <c r="H235" i="79" s="1"/>
  <c r="C205" i="79"/>
  <c r="E205" i="79" s="1"/>
  <c r="H205" i="79" s="1"/>
  <c r="C19" i="79"/>
  <c r="E19" i="79" s="1"/>
  <c r="H19" i="79" s="1"/>
  <c r="C131" i="79"/>
  <c r="E131" i="79" s="1"/>
  <c r="H131" i="79" s="1"/>
  <c r="C139" i="79"/>
  <c r="E139" i="79" s="1"/>
  <c r="H139" i="79" s="1"/>
  <c r="C125" i="79"/>
  <c r="E125" i="79" s="1"/>
  <c r="H125" i="79" s="1"/>
  <c r="C148" i="79"/>
  <c r="E148" i="79" s="1"/>
  <c r="H148" i="79" s="1"/>
  <c r="C63" i="79"/>
  <c r="E63" i="79" s="1"/>
  <c r="H63" i="79" s="1"/>
  <c r="C275" i="79"/>
  <c r="E275" i="79" s="1"/>
  <c r="H275" i="79" s="1"/>
  <c r="C241" i="79"/>
  <c r="E241" i="79" s="1"/>
  <c r="H241" i="79" s="1"/>
  <c r="C41" i="79"/>
  <c r="E41" i="79" s="1"/>
  <c r="H41" i="79" s="1"/>
  <c r="C198" i="79"/>
  <c r="E198" i="79" s="1"/>
  <c r="H198" i="79" s="1"/>
  <c r="C45" i="79"/>
  <c r="E45" i="79" s="1"/>
  <c r="H45" i="79" s="1"/>
  <c r="C137" i="79"/>
  <c r="E137" i="79" s="1"/>
  <c r="H137" i="79" s="1"/>
  <c r="C72" i="79"/>
  <c r="E72" i="79" s="1"/>
  <c r="H72" i="79" s="1"/>
  <c r="C160" i="79"/>
  <c r="E160" i="79" s="1"/>
  <c r="H160" i="79" s="1"/>
  <c r="C80" i="79"/>
  <c r="E80" i="79" s="1"/>
  <c r="H80" i="79" s="1"/>
  <c r="C39" i="79"/>
  <c r="E39" i="79" s="1"/>
  <c r="H39" i="79" s="1"/>
  <c r="C135" i="79"/>
  <c r="E135" i="79" s="1"/>
  <c r="H135" i="79" s="1"/>
  <c r="C89" i="79"/>
  <c r="E89" i="79" s="1"/>
  <c r="H89" i="79" s="1"/>
  <c r="C265" i="79"/>
  <c r="E265" i="79" s="1"/>
  <c r="H265" i="79" s="1"/>
  <c r="C44" i="79"/>
  <c r="E44" i="79" s="1"/>
  <c r="H44" i="79" s="1"/>
  <c r="C22" i="79"/>
  <c r="E22" i="79" s="1"/>
  <c r="H22" i="79" s="1"/>
  <c r="C223" i="79"/>
  <c r="E223" i="79" s="1"/>
  <c r="H223" i="79" s="1"/>
  <c r="C229" i="79"/>
  <c r="E229" i="79" s="1"/>
  <c r="H229" i="79" s="1"/>
  <c r="C228" i="79"/>
  <c r="E228" i="79" s="1"/>
  <c r="H228" i="79" s="1"/>
  <c r="C60" i="79"/>
  <c r="E60" i="79" s="1"/>
  <c r="H60" i="79" s="1"/>
  <c r="C240" i="79"/>
  <c r="E240" i="79" s="1"/>
  <c r="H240" i="79" s="1"/>
  <c r="C203" i="79"/>
  <c r="E203" i="79" s="1"/>
  <c r="H203" i="79" s="1"/>
  <c r="C269" i="79"/>
  <c r="E269" i="79" s="1"/>
  <c r="H269" i="79" s="1"/>
  <c r="C35" i="79"/>
  <c r="E35" i="79" s="1"/>
  <c r="H35" i="79" s="1"/>
  <c r="C150" i="79"/>
  <c r="E150" i="79" s="1"/>
  <c r="H150" i="79" s="1"/>
  <c r="C215" i="79"/>
  <c r="E215" i="79" s="1"/>
  <c r="H215" i="79" s="1"/>
  <c r="C26" i="79"/>
  <c r="E26" i="79" s="1"/>
  <c r="H26" i="79" s="1"/>
  <c r="C146" i="79"/>
  <c r="E146" i="79" s="1"/>
  <c r="H146" i="79" s="1"/>
  <c r="C76" i="79"/>
  <c r="E76" i="79" s="1"/>
  <c r="H76" i="79" s="1"/>
  <c r="C69" i="79"/>
  <c r="E69" i="79" s="1"/>
  <c r="H69" i="79" s="1"/>
  <c r="C94" i="79"/>
  <c r="E94" i="79" s="1"/>
  <c r="H94" i="79" s="1"/>
  <c r="C186" i="79"/>
  <c r="E186" i="79" s="1"/>
  <c r="H186" i="79" s="1"/>
  <c r="C151" i="79"/>
  <c r="E151" i="79" s="1"/>
  <c r="H151" i="79" s="1"/>
  <c r="C230" i="79"/>
  <c r="E230" i="79" s="1"/>
  <c r="H230" i="79" s="1"/>
  <c r="C24" i="79"/>
  <c r="E24" i="79" s="1"/>
  <c r="H24" i="79" s="1"/>
  <c r="C113" i="79"/>
  <c r="E113" i="79" s="1"/>
  <c r="H113" i="79" s="1"/>
  <c r="C258" i="79"/>
  <c r="E258" i="79" s="1"/>
  <c r="H258" i="79" s="1"/>
  <c r="C86" i="79"/>
  <c r="E86" i="79" s="1"/>
  <c r="H86" i="79" s="1"/>
  <c r="C209" i="79"/>
  <c r="E209" i="79" s="1"/>
  <c r="H209" i="79" s="1"/>
  <c r="C194" i="79"/>
  <c r="E194" i="79" s="1"/>
  <c r="H194" i="79" s="1"/>
  <c r="C273" i="79"/>
  <c r="E273" i="79" s="1"/>
  <c r="H273" i="79" s="1"/>
  <c r="C34" i="79"/>
  <c r="E34" i="79" s="1"/>
  <c r="H34" i="79" s="1"/>
  <c r="C184" i="79"/>
  <c r="E184" i="79" s="1"/>
  <c r="H184" i="79" s="1"/>
  <c r="C210" i="79"/>
  <c r="E210" i="79" s="1"/>
  <c r="H210" i="79" s="1"/>
  <c r="C274" i="79"/>
  <c r="E274" i="79" s="1"/>
  <c r="H274" i="79" s="1"/>
  <c r="C29" i="79"/>
  <c r="E29" i="79" s="1"/>
  <c r="H29" i="79" s="1"/>
  <c r="C129" i="79"/>
  <c r="E129" i="79" s="1"/>
  <c r="H129" i="79" s="1"/>
  <c r="C219" i="79"/>
  <c r="E219" i="79" s="1"/>
  <c r="H219" i="79" s="1"/>
  <c r="C85" i="79"/>
  <c r="E85" i="79" s="1"/>
  <c r="H85" i="79" s="1"/>
  <c r="C204" i="79"/>
  <c r="E204" i="79" s="1"/>
  <c r="H204" i="79" s="1"/>
  <c r="C46" i="79"/>
  <c r="E46" i="79" s="1"/>
  <c r="H46" i="79" s="1"/>
  <c r="C106" i="79"/>
  <c r="E106" i="79" s="1"/>
  <c r="H106" i="79" s="1"/>
  <c r="C199" i="79"/>
  <c r="E199" i="79" s="1"/>
  <c r="H199" i="79" s="1"/>
  <c r="C93" i="79"/>
  <c r="E93" i="79" s="1"/>
  <c r="H93" i="79" s="1"/>
  <c r="C271" i="79"/>
  <c r="E271" i="79" s="1"/>
  <c r="H271" i="79" s="1"/>
  <c r="C259" i="79"/>
  <c r="E259" i="79" s="1"/>
  <c r="H259" i="79" s="1"/>
  <c r="C88" i="79"/>
  <c r="E88" i="79" s="1"/>
  <c r="H88" i="79" s="1"/>
  <c r="C212" i="79"/>
  <c r="E212" i="79" s="1"/>
  <c r="H212" i="79" s="1"/>
  <c r="C233" i="79"/>
  <c r="E233" i="79" s="1"/>
  <c r="H233" i="79" s="1"/>
  <c r="C75" i="79"/>
  <c r="E75" i="79" s="1"/>
  <c r="H75" i="79" s="1"/>
  <c r="C33" i="79"/>
  <c r="E33" i="79" s="1"/>
  <c r="H33" i="79" s="1"/>
  <c r="C281" i="79"/>
  <c r="E281" i="79" s="1"/>
  <c r="H281" i="79" s="1"/>
  <c r="C277" i="79"/>
  <c r="E277" i="79" s="1"/>
  <c r="H277" i="79" s="1"/>
  <c r="C134" i="79"/>
  <c r="E134" i="79" s="1"/>
  <c r="H134" i="79" s="1"/>
  <c r="C114" i="79"/>
  <c r="E114" i="79" s="1"/>
  <c r="H114" i="79" s="1"/>
  <c r="C54" i="79"/>
  <c r="E54" i="79" s="1"/>
  <c r="H54" i="79" s="1"/>
  <c r="C197" i="79"/>
  <c r="E197" i="79" s="1"/>
  <c r="H197" i="79" s="1"/>
  <c r="C95" i="79"/>
  <c r="E95" i="79" s="1"/>
  <c r="H95" i="79" s="1"/>
  <c r="C264" i="79"/>
  <c r="E264" i="79" s="1"/>
  <c r="H264" i="79" s="1"/>
  <c r="C99" i="79"/>
  <c r="E99" i="79" s="1"/>
  <c r="H99" i="79" s="1"/>
  <c r="C117" i="79"/>
  <c r="E117" i="79" s="1"/>
  <c r="H117" i="79" s="1"/>
  <c r="C115" i="79"/>
  <c r="E115" i="79" s="1"/>
  <c r="H115" i="79" s="1"/>
  <c r="C142" i="79"/>
  <c r="E142" i="79" s="1"/>
  <c r="H142" i="79" s="1"/>
  <c r="C284" i="79"/>
  <c r="E284" i="79" s="1"/>
  <c r="H284" i="79" s="1"/>
  <c r="C30" i="79"/>
  <c r="E30" i="79" s="1"/>
  <c r="H30" i="79" s="1"/>
  <c r="C133" i="79"/>
  <c r="E133" i="79" s="1"/>
  <c r="H133" i="79" s="1"/>
  <c r="C280" i="79"/>
  <c r="E280" i="79" s="1"/>
  <c r="H280" i="79" s="1"/>
  <c r="C61" i="79"/>
  <c r="E61" i="79" s="1"/>
  <c r="H61" i="79" s="1"/>
  <c r="C263" i="79"/>
  <c r="E263" i="79" s="1"/>
  <c r="H263" i="79" s="1"/>
  <c r="C138" i="79"/>
  <c r="E138" i="79" s="1"/>
  <c r="H138" i="79" s="1"/>
  <c r="C268" i="79"/>
  <c r="E268" i="79" s="1"/>
  <c r="H268" i="79" s="1"/>
  <c r="C242" i="79"/>
  <c r="E242" i="79" s="1"/>
  <c r="H242" i="79" s="1"/>
  <c r="C78" i="80"/>
  <c r="E78" i="80" s="1"/>
  <c r="H78" i="80" s="1"/>
  <c r="C245" i="79"/>
  <c r="E245" i="79" s="1"/>
  <c r="H245" i="79" s="1"/>
  <c r="C256" i="79"/>
  <c r="E256" i="79" s="1"/>
  <c r="H256" i="79" s="1"/>
  <c r="C51" i="79"/>
  <c r="E51" i="79" s="1"/>
  <c r="H51" i="79" s="1"/>
  <c r="C101" i="79"/>
  <c r="E101" i="79" s="1"/>
  <c r="H101" i="79" s="1"/>
  <c r="C232" i="79"/>
  <c r="E232" i="79" s="1"/>
  <c r="H232" i="79" s="1"/>
  <c r="C255" i="77"/>
  <c r="E255" i="77" s="1"/>
  <c r="H255" i="77" s="1"/>
  <c r="C260" i="79"/>
  <c r="E260" i="79" s="1"/>
  <c r="H260" i="79" s="1"/>
  <c r="C279" i="79"/>
  <c r="E279" i="79" s="1"/>
  <c r="H279" i="79" s="1"/>
  <c r="C266" i="80"/>
  <c r="E266" i="80" s="1"/>
  <c r="H266" i="80" s="1"/>
  <c r="C62" i="79"/>
  <c r="E62" i="79" s="1"/>
  <c r="H62" i="79" s="1"/>
  <c r="C252" i="77"/>
  <c r="E252" i="77" s="1"/>
  <c r="H252" i="77" s="1"/>
  <c r="C252" i="78" s="1"/>
  <c r="C132" i="77"/>
  <c r="E132" i="77" s="1"/>
  <c r="H132" i="77" s="1"/>
  <c r="C132" i="78" s="1"/>
  <c r="E132" i="78" s="1"/>
  <c r="H132" i="78" s="1"/>
  <c r="C141" i="79"/>
  <c r="E141" i="79" s="1"/>
  <c r="H141" i="79" s="1"/>
  <c r="C100" i="77"/>
  <c r="E100" i="77" s="1"/>
  <c r="H100" i="77" s="1"/>
  <c r="C100" i="78" s="1"/>
  <c r="E100" i="78" s="1"/>
  <c r="H100" i="78" s="1"/>
  <c r="C59" i="79"/>
  <c r="E59" i="79" s="1"/>
  <c r="H59" i="79" s="1"/>
  <c r="C214" i="79"/>
  <c r="E214" i="79" s="1"/>
  <c r="H214" i="79" s="1"/>
  <c r="C231" i="79"/>
  <c r="E231" i="79" s="1"/>
  <c r="H231" i="79" s="1"/>
  <c r="C176" i="79"/>
  <c r="E176" i="79" s="1"/>
  <c r="H176" i="79" s="1"/>
  <c r="C183" i="77"/>
  <c r="E183" i="77" s="1"/>
  <c r="H183" i="77" s="1"/>
  <c r="C183" i="78" s="1"/>
  <c r="E183" i="78" s="1"/>
  <c r="H183" i="78" s="1"/>
  <c r="C145" i="79"/>
  <c r="E145" i="79" s="1"/>
  <c r="H145" i="79" s="1"/>
  <c r="C108" i="79"/>
  <c r="E108" i="79" s="1"/>
  <c r="H108" i="79" s="1"/>
  <c r="C185" i="79"/>
  <c r="E185" i="79" s="1"/>
  <c r="H185" i="79" s="1"/>
  <c r="C227" i="79"/>
  <c r="E227" i="79" s="1"/>
  <c r="H227" i="79" s="1"/>
  <c r="C270" i="79"/>
  <c r="E270" i="79" s="1"/>
  <c r="H270" i="79" s="1"/>
  <c r="C107" i="79"/>
  <c r="E107" i="79" s="1"/>
  <c r="H107" i="79" s="1"/>
  <c r="C225" i="79"/>
  <c r="E225" i="79" s="1"/>
  <c r="H225" i="79" s="1"/>
  <c r="C201" i="79"/>
  <c r="E201" i="79" s="1"/>
  <c r="H201" i="79" s="1"/>
  <c r="C196" i="79"/>
  <c r="E196" i="79" s="1"/>
  <c r="H196" i="79" s="1"/>
  <c r="C136" i="77"/>
  <c r="E136" i="77" s="1"/>
  <c r="H136" i="77" s="1"/>
  <c r="C136" i="78" s="1"/>
  <c r="E136" i="78" s="1"/>
  <c r="H136" i="78" s="1"/>
  <c r="C248" i="77"/>
  <c r="E248" i="77" s="1"/>
  <c r="H248" i="77" s="1"/>
  <c r="C248" i="78" s="1"/>
  <c r="E248" i="78" s="1"/>
  <c r="H248" i="78" s="1"/>
  <c r="C40" i="79"/>
  <c r="E40" i="79" s="1"/>
  <c r="H40" i="79" s="1"/>
  <c r="C53" i="79"/>
  <c r="E53" i="79" s="1"/>
  <c r="H53" i="79" s="1"/>
  <c r="C116" i="79"/>
  <c r="E116" i="79" s="1"/>
  <c r="H116" i="79" s="1"/>
  <c r="C47" i="79"/>
  <c r="E47" i="79" s="1"/>
  <c r="H47" i="79" s="1"/>
  <c r="C207" i="79"/>
  <c r="E207" i="79" s="1"/>
  <c r="H207" i="79" s="1"/>
  <c r="C213" i="79"/>
  <c r="E213" i="79" s="1"/>
  <c r="H213" i="79" s="1"/>
  <c r="C83" i="79"/>
  <c r="E83" i="79" s="1"/>
  <c r="H83" i="79" s="1"/>
  <c r="C221" i="79"/>
  <c r="E221" i="79" s="1"/>
  <c r="H221" i="79" s="1"/>
  <c r="C283" i="79"/>
  <c r="E283" i="79" s="1"/>
  <c r="H283" i="79" s="1"/>
  <c r="C222" i="79"/>
  <c r="E222" i="79" s="1"/>
  <c r="H222" i="79" s="1"/>
  <c r="C77" i="79"/>
  <c r="E77" i="79" s="1"/>
  <c r="H77" i="79" s="1"/>
  <c r="C21" i="79"/>
  <c r="E21" i="79" s="1"/>
  <c r="H21" i="79" s="1"/>
  <c r="C278" i="79"/>
  <c r="E278" i="79" s="1"/>
  <c r="H278" i="79" s="1"/>
  <c r="C130" i="79"/>
  <c r="E130" i="79" s="1"/>
  <c r="H130" i="79" s="1"/>
  <c r="C68" i="79"/>
  <c r="E68" i="79" s="1"/>
  <c r="H68" i="79" s="1"/>
  <c r="C236" i="79"/>
  <c r="E236" i="79" s="1"/>
  <c r="H236" i="79" s="1"/>
  <c r="C67" i="79"/>
  <c r="E67" i="79" s="1"/>
  <c r="H67" i="79" s="1"/>
  <c r="C208" i="77"/>
  <c r="E208" i="77" s="1"/>
  <c r="H208" i="77" s="1"/>
  <c r="C208" i="78" s="1"/>
  <c r="E208" i="78" s="1"/>
  <c r="H208" i="78" s="1"/>
  <c r="C276" i="79"/>
  <c r="E276" i="79" s="1"/>
  <c r="H276" i="79" s="1"/>
  <c r="C195" i="79"/>
  <c r="E195" i="79" s="1"/>
  <c r="H195" i="79" s="1"/>
  <c r="C28" i="79"/>
  <c r="E28" i="79" s="1"/>
  <c r="H28" i="79" s="1"/>
  <c r="C97" i="80"/>
  <c r="E97" i="80" s="1"/>
  <c r="H97" i="80" s="1"/>
  <c r="C96" i="79"/>
  <c r="E96" i="79" s="1"/>
  <c r="H96" i="79" s="1"/>
  <c r="C244" i="79"/>
  <c r="E244" i="79" s="1"/>
  <c r="H244" i="79" s="1"/>
  <c r="C187" i="79"/>
  <c r="E187" i="79" s="1"/>
  <c r="H187" i="79" s="1"/>
  <c r="C220" i="79"/>
  <c r="E220" i="79" s="1"/>
  <c r="H220" i="79" s="1"/>
  <c r="C112" i="79"/>
  <c r="E112" i="79" s="1"/>
  <c r="H112" i="79" s="1"/>
  <c r="C111" i="79"/>
  <c r="E111" i="79" s="1"/>
  <c r="H111" i="79" s="1"/>
  <c r="C110" i="79"/>
  <c r="E110" i="79" s="1"/>
  <c r="H110" i="79" s="1"/>
  <c r="C109" i="79"/>
  <c r="E109" i="79" s="1"/>
  <c r="H109" i="79" s="1"/>
  <c r="C82" i="79"/>
  <c r="E82" i="79" s="1"/>
  <c r="H82" i="79" s="1"/>
  <c r="C84" i="79"/>
  <c r="E84" i="79" s="1"/>
  <c r="H84" i="79" s="1"/>
  <c r="C191" i="79"/>
  <c r="E191" i="79" s="1"/>
  <c r="H191" i="79" s="1"/>
  <c r="C190" i="79"/>
  <c r="E190" i="79" s="1"/>
  <c r="H190" i="79" s="1"/>
  <c r="C143" i="79"/>
  <c r="E143" i="79" s="1"/>
  <c r="H143" i="79" s="1"/>
  <c r="C140" i="79"/>
  <c r="E140" i="79" s="1"/>
  <c r="H140" i="79" s="1"/>
  <c r="C79" i="79"/>
  <c r="E79" i="79" s="1"/>
  <c r="H79" i="79" s="1"/>
  <c r="C71" i="79"/>
  <c r="E71" i="79" s="1"/>
  <c r="H71" i="79" s="1"/>
  <c r="C70" i="79"/>
  <c r="E70" i="79" s="1"/>
  <c r="H70" i="79" s="1"/>
  <c r="C58" i="79"/>
  <c r="E58" i="79" s="1"/>
  <c r="H58" i="79" s="1"/>
  <c r="C57" i="79"/>
  <c r="E57" i="79" s="1"/>
  <c r="H57" i="79" s="1"/>
  <c r="C56" i="79"/>
  <c r="E56" i="79" s="1"/>
  <c r="H56" i="79" s="1"/>
  <c r="C55" i="79"/>
  <c r="E55" i="79" s="1"/>
  <c r="H55" i="79" s="1"/>
  <c r="C52" i="79"/>
  <c r="E52" i="79" s="1"/>
  <c r="H52" i="79" s="1"/>
  <c r="C50" i="79"/>
  <c r="E50" i="79" s="1"/>
  <c r="H50" i="79" s="1"/>
  <c r="C43" i="79"/>
  <c r="E43" i="79" s="1"/>
  <c r="H43" i="79" s="1"/>
  <c r="C42" i="79"/>
  <c r="E42" i="79" s="1"/>
  <c r="H42" i="79" s="1"/>
  <c r="C36" i="79"/>
  <c r="E36" i="79" s="1"/>
  <c r="H36" i="79" s="1"/>
  <c r="C38" i="79"/>
  <c r="E38" i="79" s="1"/>
  <c r="H38" i="79" s="1"/>
  <c r="C32" i="79"/>
  <c r="E32" i="79" s="1"/>
  <c r="H32" i="79" s="1"/>
  <c r="C27" i="79"/>
  <c r="E27" i="79" s="1"/>
  <c r="H27" i="79" s="1"/>
  <c r="C27" i="80" s="1"/>
  <c r="E27" i="80" s="1"/>
  <c r="H27" i="80" s="1"/>
  <c r="C25" i="79"/>
  <c r="E25" i="79" s="1"/>
  <c r="H25" i="79" s="1"/>
  <c r="C20" i="79"/>
  <c r="E20" i="79" s="1"/>
  <c r="H20" i="79" s="1"/>
  <c r="C23" i="79"/>
  <c r="E23" i="79" s="1"/>
  <c r="H23" i="79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82" i="78"/>
  <c r="H182" i="78" s="1"/>
  <c r="C182" i="79" s="1"/>
  <c r="Y34" i="8"/>
  <c r="L287" i="8"/>
  <c r="K288" i="8"/>
  <c r="F287" i="8"/>
  <c r="K292" i="8"/>
  <c r="F28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C266" i="81" l="1"/>
  <c r="E266" i="81" s="1"/>
  <c r="H266" i="81" s="1"/>
  <c r="C266" i="82" s="1"/>
  <c r="E266" i="82" s="1"/>
  <c r="H266" i="82" s="1"/>
  <c r="C266" i="83" s="1"/>
  <c r="C78" i="81"/>
  <c r="E78" i="81" s="1"/>
  <c r="H78" i="81" s="1"/>
  <c r="C78" i="82" s="1"/>
  <c r="E78" i="82" s="1"/>
  <c r="H78" i="82" s="1"/>
  <c r="C78" i="83" s="1"/>
  <c r="C27" i="81"/>
  <c r="E27" i="81" s="1"/>
  <c r="H27" i="81" s="1"/>
  <c r="C27" i="82" s="1"/>
  <c r="E27" i="82" s="1"/>
  <c r="H27" i="82" s="1"/>
  <c r="C27" i="83" s="1"/>
  <c r="E27" i="83" s="1"/>
  <c r="C97" i="81"/>
  <c r="E97" i="81" s="1"/>
  <c r="H97" i="81" s="1"/>
  <c r="C97" i="82" s="1"/>
  <c r="E97" i="82" s="1"/>
  <c r="H97" i="82" s="1"/>
  <c r="C97" i="83" s="1"/>
  <c r="C208" i="79"/>
  <c r="E208" i="79" s="1"/>
  <c r="H208" i="79" s="1"/>
  <c r="C207" i="80"/>
  <c r="E207" i="80" s="1"/>
  <c r="H207" i="80" s="1"/>
  <c r="C185" i="80"/>
  <c r="E185" i="80" s="1"/>
  <c r="H185" i="80" s="1"/>
  <c r="C214" i="80"/>
  <c r="E214" i="80" s="1"/>
  <c r="H214" i="80" s="1"/>
  <c r="C51" i="80"/>
  <c r="E51" i="80" s="1"/>
  <c r="H51" i="80" s="1"/>
  <c r="C142" i="80"/>
  <c r="E142" i="80" s="1"/>
  <c r="H142" i="80" s="1"/>
  <c r="C197" i="80"/>
  <c r="E197" i="80" s="1"/>
  <c r="H197" i="80" s="1"/>
  <c r="C93" i="80"/>
  <c r="E93" i="80" s="1"/>
  <c r="H93" i="80" s="1"/>
  <c r="C273" i="80"/>
  <c r="E273" i="80" s="1"/>
  <c r="H273" i="80" s="1"/>
  <c r="C24" i="80"/>
  <c r="E24" i="80" s="1"/>
  <c r="H24" i="80" s="1"/>
  <c r="C203" i="80"/>
  <c r="E203" i="80" s="1"/>
  <c r="H203" i="80" s="1"/>
  <c r="C160" i="80"/>
  <c r="E160" i="80" s="1"/>
  <c r="H160" i="80" s="1"/>
  <c r="C241" i="80"/>
  <c r="E241" i="80" s="1"/>
  <c r="H241" i="80" s="1"/>
  <c r="C177" i="80"/>
  <c r="E177" i="80" s="1"/>
  <c r="H177" i="80" s="1"/>
  <c r="C98" i="80"/>
  <c r="E98" i="80" s="1"/>
  <c r="H98" i="80" s="1"/>
  <c r="C250" i="80"/>
  <c r="E250" i="80" s="1"/>
  <c r="H250" i="80" s="1"/>
  <c r="C67" i="80"/>
  <c r="E67" i="80" s="1"/>
  <c r="H67" i="80" s="1"/>
  <c r="C47" i="80"/>
  <c r="E47" i="80" s="1"/>
  <c r="H47" i="80" s="1"/>
  <c r="C196" i="80"/>
  <c r="E196" i="80" s="1"/>
  <c r="H196" i="80" s="1"/>
  <c r="C59" i="80"/>
  <c r="E59" i="80" s="1"/>
  <c r="H59" i="80" s="1"/>
  <c r="C256" i="80"/>
  <c r="E256" i="80" s="1"/>
  <c r="H256" i="80" s="1"/>
  <c r="C263" i="80"/>
  <c r="E263" i="80" s="1"/>
  <c r="H263" i="80" s="1"/>
  <c r="C54" i="80"/>
  <c r="E54" i="80" s="1"/>
  <c r="H54" i="80" s="1"/>
  <c r="C199" i="80"/>
  <c r="E199" i="80" s="1"/>
  <c r="H199" i="80" s="1"/>
  <c r="C129" i="80"/>
  <c r="E129" i="80" s="1"/>
  <c r="H129" i="80" s="1"/>
  <c r="C230" i="80"/>
  <c r="E230" i="80" s="1"/>
  <c r="H230" i="80" s="1"/>
  <c r="C240" i="80"/>
  <c r="E240" i="80" s="1"/>
  <c r="H240" i="80" s="1"/>
  <c r="C44" i="80"/>
  <c r="E44" i="80" s="1"/>
  <c r="H44" i="80" s="1"/>
  <c r="C275" i="80"/>
  <c r="E275" i="80" s="1"/>
  <c r="H275" i="80" s="1"/>
  <c r="C189" i="80"/>
  <c r="E189" i="80" s="1"/>
  <c r="H189" i="80" s="1"/>
  <c r="C261" i="80"/>
  <c r="E261" i="80" s="1"/>
  <c r="H261" i="80" s="1"/>
  <c r="C48" i="80"/>
  <c r="E48" i="80" s="1"/>
  <c r="H48" i="80" s="1"/>
  <c r="C236" i="80"/>
  <c r="E236" i="80" s="1"/>
  <c r="H236" i="80" s="1"/>
  <c r="C100" i="79"/>
  <c r="E100" i="79" s="1"/>
  <c r="H100" i="79" s="1"/>
  <c r="C279" i="80"/>
  <c r="E279" i="80" s="1"/>
  <c r="H279" i="80" s="1"/>
  <c r="C61" i="80"/>
  <c r="E61" i="80" s="1"/>
  <c r="H61" i="80" s="1"/>
  <c r="C114" i="80"/>
  <c r="E114" i="80" s="1"/>
  <c r="H114" i="80" s="1"/>
  <c r="C233" i="80"/>
  <c r="E233" i="80" s="1"/>
  <c r="H233" i="80" s="1"/>
  <c r="C29" i="80"/>
  <c r="E29" i="80" s="1"/>
  <c r="H29" i="80" s="1"/>
  <c r="C151" i="80"/>
  <c r="E151" i="80" s="1"/>
  <c r="H151" i="80" s="1"/>
  <c r="C26" i="80"/>
  <c r="E26" i="80" s="1"/>
  <c r="H26" i="80" s="1"/>
  <c r="C265" i="80"/>
  <c r="E265" i="80" s="1"/>
  <c r="H265" i="80" s="1"/>
  <c r="C63" i="80"/>
  <c r="E63" i="80" s="1"/>
  <c r="H63" i="80" s="1"/>
  <c r="C205" i="80"/>
  <c r="E205" i="80" s="1"/>
  <c r="H205" i="80" s="1"/>
  <c r="C224" i="80"/>
  <c r="E224" i="80" s="1"/>
  <c r="H224" i="80" s="1"/>
  <c r="C149" i="80"/>
  <c r="E149" i="80" s="1"/>
  <c r="H149" i="80" s="1"/>
  <c r="C283" i="80"/>
  <c r="E283" i="80" s="1"/>
  <c r="H283" i="80" s="1"/>
  <c r="C225" i="80"/>
  <c r="E225" i="80" s="1"/>
  <c r="H225" i="80" s="1"/>
  <c r="C145" i="80"/>
  <c r="E145" i="80" s="1"/>
  <c r="H145" i="80" s="1"/>
  <c r="C260" i="80"/>
  <c r="E260" i="80" s="1"/>
  <c r="H260" i="80" s="1"/>
  <c r="C280" i="80"/>
  <c r="E280" i="80" s="1"/>
  <c r="H280" i="80" s="1"/>
  <c r="C117" i="80"/>
  <c r="E117" i="80" s="1"/>
  <c r="H117" i="80" s="1"/>
  <c r="C212" i="80"/>
  <c r="E212" i="80" s="1"/>
  <c r="H212" i="80" s="1"/>
  <c r="C274" i="80"/>
  <c r="E274" i="80" s="1"/>
  <c r="H274" i="80" s="1"/>
  <c r="C209" i="80"/>
  <c r="E209" i="80" s="1"/>
  <c r="H209" i="80" s="1"/>
  <c r="C215" i="80"/>
  <c r="E215" i="80" s="1"/>
  <c r="H215" i="80" s="1"/>
  <c r="C89" i="80"/>
  <c r="E89" i="80" s="1"/>
  <c r="H89" i="80" s="1"/>
  <c r="C137" i="80"/>
  <c r="E137" i="80" s="1"/>
  <c r="H137" i="80" s="1"/>
  <c r="C235" i="80"/>
  <c r="E235" i="80" s="1"/>
  <c r="H235" i="80" s="1"/>
  <c r="C49" i="80"/>
  <c r="E49" i="80" s="1"/>
  <c r="H49" i="80" s="1"/>
  <c r="C200" i="80"/>
  <c r="E200" i="80" s="1"/>
  <c r="H200" i="80" s="1"/>
  <c r="C222" i="80"/>
  <c r="E222" i="80" s="1"/>
  <c r="H222" i="80" s="1"/>
  <c r="C53" i="80"/>
  <c r="E53" i="80" s="1"/>
  <c r="H53" i="80" s="1"/>
  <c r="C183" i="79"/>
  <c r="E183" i="79" s="1"/>
  <c r="H183" i="79" s="1"/>
  <c r="C255" i="78"/>
  <c r="E255" i="78" s="1"/>
  <c r="H255" i="78" s="1"/>
  <c r="C99" i="80"/>
  <c r="E99" i="80" s="1"/>
  <c r="H99" i="80" s="1"/>
  <c r="C88" i="80"/>
  <c r="E88" i="80" s="1"/>
  <c r="H88" i="80" s="1"/>
  <c r="C46" i="80"/>
  <c r="E46" i="80" s="1"/>
  <c r="H46" i="80" s="1"/>
  <c r="C86" i="80"/>
  <c r="E86" i="80" s="1"/>
  <c r="H86" i="80" s="1"/>
  <c r="C150" i="80"/>
  <c r="E150" i="80" s="1"/>
  <c r="H150" i="80" s="1"/>
  <c r="C228" i="80"/>
  <c r="E228" i="80" s="1"/>
  <c r="H228" i="80" s="1"/>
  <c r="C45" i="80"/>
  <c r="E45" i="80" s="1"/>
  <c r="H45" i="80" s="1"/>
  <c r="C206" i="80"/>
  <c r="E206" i="80" s="1"/>
  <c r="H206" i="80" s="1"/>
  <c r="C90" i="80"/>
  <c r="E90" i="80" s="1"/>
  <c r="H90" i="80" s="1"/>
  <c r="C73" i="80"/>
  <c r="E73" i="80" s="1"/>
  <c r="H73" i="80" s="1"/>
  <c r="C201" i="80"/>
  <c r="E201" i="80" s="1"/>
  <c r="H201" i="80" s="1"/>
  <c r="C221" i="80"/>
  <c r="E221" i="80" s="1"/>
  <c r="H221" i="80" s="1"/>
  <c r="C195" i="80"/>
  <c r="E195" i="80" s="1"/>
  <c r="H195" i="80" s="1"/>
  <c r="C130" i="80"/>
  <c r="E130" i="80" s="1"/>
  <c r="H130" i="80" s="1"/>
  <c r="C40" i="80"/>
  <c r="E40" i="80" s="1"/>
  <c r="H40" i="80" s="1"/>
  <c r="C176" i="80"/>
  <c r="E176" i="80" s="1"/>
  <c r="H176" i="80" s="1"/>
  <c r="C132" i="79"/>
  <c r="E132" i="79" s="1"/>
  <c r="H132" i="79" s="1"/>
  <c r="C242" i="80"/>
  <c r="E242" i="80" s="1"/>
  <c r="H242" i="80" s="1"/>
  <c r="C264" i="80"/>
  <c r="E264" i="80" s="1"/>
  <c r="H264" i="80" s="1"/>
  <c r="C277" i="80"/>
  <c r="E277" i="80" s="1"/>
  <c r="H277" i="80" s="1"/>
  <c r="C204" i="80"/>
  <c r="E204" i="80" s="1"/>
  <c r="H204" i="80" s="1"/>
  <c r="C258" i="80"/>
  <c r="E258" i="80" s="1"/>
  <c r="H258" i="80" s="1"/>
  <c r="C94" i="80"/>
  <c r="E94" i="80" s="1"/>
  <c r="H94" i="80" s="1"/>
  <c r="C229" i="80"/>
  <c r="E229" i="80" s="1"/>
  <c r="H229" i="80" s="1"/>
  <c r="C198" i="80"/>
  <c r="E198" i="80" s="1"/>
  <c r="H198" i="80" s="1"/>
  <c r="C125" i="80"/>
  <c r="E125" i="80" s="1"/>
  <c r="H125" i="80" s="1"/>
  <c r="C257" i="80"/>
  <c r="E257" i="80" s="1"/>
  <c r="H257" i="80" s="1"/>
  <c r="C243" i="80"/>
  <c r="E243" i="80" s="1"/>
  <c r="H243" i="80" s="1"/>
  <c r="C202" i="80"/>
  <c r="E202" i="80" s="1"/>
  <c r="H202" i="80" s="1"/>
  <c r="C248" i="79"/>
  <c r="E248" i="79" s="1"/>
  <c r="H248" i="79" s="1"/>
  <c r="C270" i="80"/>
  <c r="E270" i="80" s="1"/>
  <c r="H270" i="80" s="1"/>
  <c r="C268" i="80"/>
  <c r="E268" i="80" s="1"/>
  <c r="H268" i="80" s="1"/>
  <c r="C30" i="80"/>
  <c r="E30" i="80" s="1"/>
  <c r="H30" i="80" s="1"/>
  <c r="C281" i="80"/>
  <c r="E281" i="80" s="1"/>
  <c r="H281" i="80" s="1"/>
  <c r="C85" i="80"/>
  <c r="E85" i="80" s="1"/>
  <c r="H85" i="80" s="1"/>
  <c r="C184" i="80"/>
  <c r="E184" i="80" s="1"/>
  <c r="H184" i="80" s="1"/>
  <c r="C69" i="80"/>
  <c r="E69" i="80" s="1"/>
  <c r="H69" i="80" s="1"/>
  <c r="C223" i="80"/>
  <c r="E223" i="80" s="1"/>
  <c r="H223" i="80" s="1"/>
  <c r="C39" i="80"/>
  <c r="E39" i="80" s="1"/>
  <c r="H39" i="80" s="1"/>
  <c r="C139" i="80"/>
  <c r="E139" i="80" s="1"/>
  <c r="H139" i="80" s="1"/>
  <c r="C234" i="80"/>
  <c r="E234" i="80" s="1"/>
  <c r="H234" i="80" s="1"/>
  <c r="C237" i="80"/>
  <c r="E237" i="80" s="1"/>
  <c r="H237" i="80" s="1"/>
  <c r="C31" i="80"/>
  <c r="E31" i="80" s="1"/>
  <c r="H31" i="80" s="1"/>
  <c r="C278" i="80"/>
  <c r="E278" i="80" s="1"/>
  <c r="H278" i="80" s="1"/>
  <c r="C21" i="80"/>
  <c r="E21" i="80" s="1"/>
  <c r="H21" i="80" s="1"/>
  <c r="C213" i="80"/>
  <c r="E213" i="80" s="1"/>
  <c r="H213" i="80" s="1"/>
  <c r="C227" i="80"/>
  <c r="E227" i="80" s="1"/>
  <c r="H227" i="80" s="1"/>
  <c r="C62" i="80"/>
  <c r="E62" i="80" s="1"/>
  <c r="H62" i="80" s="1"/>
  <c r="C101" i="80"/>
  <c r="E101" i="80" s="1"/>
  <c r="H101" i="80" s="1"/>
  <c r="C284" i="80"/>
  <c r="E284" i="80" s="1"/>
  <c r="H284" i="80" s="1"/>
  <c r="C33" i="80"/>
  <c r="E33" i="80" s="1"/>
  <c r="H33" i="80" s="1"/>
  <c r="C271" i="80"/>
  <c r="E271" i="80" s="1"/>
  <c r="H271" i="80" s="1"/>
  <c r="C34" i="80"/>
  <c r="E34" i="80" s="1"/>
  <c r="H34" i="80" s="1"/>
  <c r="C76" i="80"/>
  <c r="E76" i="80" s="1"/>
  <c r="H76" i="80" s="1"/>
  <c r="C269" i="80"/>
  <c r="E269" i="80" s="1"/>
  <c r="H269" i="80" s="1"/>
  <c r="C80" i="80"/>
  <c r="E80" i="80" s="1"/>
  <c r="H80" i="80" s="1"/>
  <c r="C131" i="80"/>
  <c r="E131" i="80" s="1"/>
  <c r="H131" i="80" s="1"/>
  <c r="C262" i="80"/>
  <c r="E262" i="80" s="1"/>
  <c r="H262" i="80" s="1"/>
  <c r="C267" i="80"/>
  <c r="E267" i="80" s="1"/>
  <c r="H267" i="80" s="1"/>
  <c r="C272" i="80"/>
  <c r="E272" i="80" s="1"/>
  <c r="H272" i="80" s="1"/>
  <c r="C245" i="80"/>
  <c r="E245" i="80" s="1"/>
  <c r="H245" i="80" s="1"/>
  <c r="C116" i="80"/>
  <c r="E116" i="80" s="1"/>
  <c r="H116" i="80" s="1"/>
  <c r="C108" i="80"/>
  <c r="E108" i="80" s="1"/>
  <c r="H108" i="80" s="1"/>
  <c r="C95" i="80"/>
  <c r="E95" i="80" s="1"/>
  <c r="H95" i="80" s="1"/>
  <c r="C134" i="80"/>
  <c r="E134" i="80" s="1"/>
  <c r="H134" i="80" s="1"/>
  <c r="C75" i="80"/>
  <c r="E75" i="80" s="1"/>
  <c r="H75" i="80" s="1"/>
  <c r="C259" i="80"/>
  <c r="E259" i="80" s="1"/>
  <c r="H259" i="80" s="1"/>
  <c r="C106" i="80"/>
  <c r="E106" i="80" s="1"/>
  <c r="H106" i="80" s="1"/>
  <c r="C219" i="80"/>
  <c r="E219" i="80" s="1"/>
  <c r="H219" i="80" s="1"/>
  <c r="C210" i="80"/>
  <c r="E210" i="80" s="1"/>
  <c r="H210" i="80" s="1"/>
  <c r="C194" i="80"/>
  <c r="E194" i="80" s="1"/>
  <c r="H194" i="80" s="1"/>
  <c r="C113" i="80"/>
  <c r="E113" i="80" s="1"/>
  <c r="H113" i="80" s="1"/>
  <c r="C186" i="80"/>
  <c r="E186" i="80" s="1"/>
  <c r="H186" i="80" s="1"/>
  <c r="C146" i="80"/>
  <c r="E146" i="80" s="1"/>
  <c r="H146" i="80" s="1"/>
  <c r="C35" i="80"/>
  <c r="E35" i="80" s="1"/>
  <c r="H35" i="80" s="1"/>
  <c r="C60" i="80"/>
  <c r="E60" i="80" s="1"/>
  <c r="H60" i="80" s="1"/>
  <c r="C22" i="80"/>
  <c r="E22" i="80" s="1"/>
  <c r="H22" i="80" s="1"/>
  <c r="C135" i="80"/>
  <c r="E135" i="80" s="1"/>
  <c r="H135" i="80" s="1"/>
  <c r="C72" i="80"/>
  <c r="E72" i="80" s="1"/>
  <c r="H72" i="80" s="1"/>
  <c r="C41" i="80"/>
  <c r="E41" i="80" s="1"/>
  <c r="H41" i="80" s="1"/>
  <c r="C148" i="80"/>
  <c r="E148" i="80" s="1"/>
  <c r="H148" i="80" s="1"/>
  <c r="C19" i="80"/>
  <c r="E19" i="80" s="1"/>
  <c r="H19" i="80" s="1"/>
  <c r="C74" i="80"/>
  <c r="E74" i="80" s="1"/>
  <c r="H74" i="80" s="1"/>
  <c r="C211" i="80"/>
  <c r="E211" i="80" s="1"/>
  <c r="H211" i="80" s="1"/>
  <c r="C216" i="80"/>
  <c r="E216" i="80" s="1"/>
  <c r="H216" i="80" s="1"/>
  <c r="C282" i="80"/>
  <c r="E282" i="80" s="1"/>
  <c r="H282" i="80" s="1"/>
  <c r="C217" i="80"/>
  <c r="E217" i="80" s="1"/>
  <c r="H217" i="80" s="1"/>
  <c r="C251" i="80"/>
  <c r="E251" i="80" s="1"/>
  <c r="H251" i="80" s="1"/>
  <c r="C81" i="80"/>
  <c r="E81" i="80" s="1"/>
  <c r="H81" i="80" s="1"/>
  <c r="C136" i="79"/>
  <c r="E136" i="79" s="1"/>
  <c r="H136" i="79" s="1"/>
  <c r="C77" i="80"/>
  <c r="E77" i="80" s="1"/>
  <c r="H77" i="80" s="1"/>
  <c r="C107" i="80"/>
  <c r="E107" i="80" s="1"/>
  <c r="H107" i="80" s="1"/>
  <c r="C231" i="80"/>
  <c r="E231" i="80" s="1"/>
  <c r="H231" i="80" s="1"/>
  <c r="C68" i="80"/>
  <c r="E68" i="80" s="1"/>
  <c r="H68" i="80" s="1"/>
  <c r="C138" i="80"/>
  <c r="E138" i="80" s="1"/>
  <c r="H138" i="80" s="1"/>
  <c r="C83" i="80"/>
  <c r="E83" i="80" s="1"/>
  <c r="H83" i="80" s="1"/>
  <c r="C141" i="80"/>
  <c r="E141" i="80" s="1"/>
  <c r="H141" i="80" s="1"/>
  <c r="C133" i="80"/>
  <c r="E133" i="80" s="1"/>
  <c r="H133" i="80" s="1"/>
  <c r="C232" i="80"/>
  <c r="E232" i="80" s="1"/>
  <c r="H232" i="80" s="1"/>
  <c r="C276" i="80"/>
  <c r="E276" i="80" s="1"/>
  <c r="H276" i="80" s="1"/>
  <c r="C115" i="80"/>
  <c r="E115" i="80" s="1"/>
  <c r="H115" i="80" s="1"/>
  <c r="C28" i="80"/>
  <c r="E28" i="80" s="1"/>
  <c r="H28" i="80" s="1"/>
  <c r="C96" i="80"/>
  <c r="E96" i="80" s="1"/>
  <c r="H96" i="80" s="1"/>
  <c r="C244" i="80"/>
  <c r="E244" i="80" s="1"/>
  <c r="H244" i="80" s="1"/>
  <c r="C187" i="80"/>
  <c r="E187" i="80" s="1"/>
  <c r="H187" i="80" s="1"/>
  <c r="C220" i="80"/>
  <c r="E220" i="80" s="1"/>
  <c r="H220" i="80" s="1"/>
  <c r="C112" i="80"/>
  <c r="E112" i="80" s="1"/>
  <c r="H112" i="80" s="1"/>
  <c r="C111" i="80"/>
  <c r="E111" i="80" s="1"/>
  <c r="H111" i="80" s="1"/>
  <c r="C110" i="80"/>
  <c r="E110" i="80" s="1"/>
  <c r="H110" i="80" s="1"/>
  <c r="C109" i="80"/>
  <c r="E109" i="80" s="1"/>
  <c r="H109" i="80" s="1"/>
  <c r="C82" i="80"/>
  <c r="E82" i="80" s="1"/>
  <c r="H82" i="80" s="1"/>
  <c r="C84" i="80"/>
  <c r="E84" i="80" s="1"/>
  <c r="H84" i="80" s="1"/>
  <c r="C191" i="80"/>
  <c r="E191" i="80" s="1"/>
  <c r="H191" i="80" s="1"/>
  <c r="C190" i="80"/>
  <c r="E190" i="80" s="1"/>
  <c r="H190" i="80" s="1"/>
  <c r="C143" i="80"/>
  <c r="E143" i="80" s="1"/>
  <c r="H143" i="80" s="1"/>
  <c r="C140" i="80"/>
  <c r="E140" i="80" s="1"/>
  <c r="H140" i="80" s="1"/>
  <c r="C79" i="80"/>
  <c r="E79" i="80" s="1"/>
  <c r="H79" i="80" s="1"/>
  <c r="C71" i="80"/>
  <c r="E71" i="80" s="1"/>
  <c r="H71" i="80" s="1"/>
  <c r="C70" i="80"/>
  <c r="E70" i="80" s="1"/>
  <c r="H70" i="80" s="1"/>
  <c r="C58" i="80"/>
  <c r="E58" i="80" s="1"/>
  <c r="H58" i="80" s="1"/>
  <c r="C57" i="80"/>
  <c r="E57" i="80" s="1"/>
  <c r="H57" i="80" s="1"/>
  <c r="C56" i="80"/>
  <c r="E56" i="80" s="1"/>
  <c r="H56" i="80" s="1"/>
  <c r="C55" i="80"/>
  <c r="E55" i="80" s="1"/>
  <c r="H55" i="80" s="1"/>
  <c r="C52" i="80"/>
  <c r="E52" i="80" s="1"/>
  <c r="H52" i="80" s="1"/>
  <c r="C50" i="80"/>
  <c r="E50" i="80" s="1"/>
  <c r="H50" i="80" s="1"/>
  <c r="C43" i="80"/>
  <c r="E43" i="80" s="1"/>
  <c r="H43" i="80" s="1"/>
  <c r="C42" i="80"/>
  <c r="E42" i="80" s="1"/>
  <c r="H42" i="80" s="1"/>
  <c r="C36" i="80"/>
  <c r="E36" i="80" s="1"/>
  <c r="H36" i="80" s="1"/>
  <c r="C38" i="80"/>
  <c r="E38" i="80" s="1"/>
  <c r="H38" i="80" s="1"/>
  <c r="C32" i="80"/>
  <c r="E32" i="80" s="1"/>
  <c r="H32" i="80" s="1"/>
  <c r="C25" i="80"/>
  <c r="E25" i="80" s="1"/>
  <c r="H25" i="80" s="1"/>
  <c r="C20" i="80"/>
  <c r="E20" i="80" s="1"/>
  <c r="H20" i="80" s="1"/>
  <c r="C23" i="80"/>
  <c r="E23" i="80" s="1"/>
  <c r="H23" i="80" s="1"/>
  <c r="E6" i="75"/>
  <c r="H6" i="75" s="1"/>
  <c r="C6" i="76" s="1"/>
  <c r="E182" i="79"/>
  <c r="H182" i="79" s="1"/>
  <c r="C182" i="80" s="1"/>
  <c r="E7" i="75"/>
  <c r="H7" i="75" s="1"/>
  <c r="C7" i="76" s="1"/>
  <c r="E8" i="75"/>
  <c r="H8" i="75" s="1"/>
  <c r="C8" i="76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14" i="75"/>
  <c r="H14" i="75" s="1"/>
  <c r="C14" i="76" s="1"/>
  <c r="E17" i="75"/>
  <c r="H17" i="75" s="1"/>
  <c r="C17" i="76" s="1"/>
  <c r="X10" i="8"/>
  <c r="Y10" i="8" s="1"/>
  <c r="X9" i="8"/>
  <c r="Y9" i="8" s="1"/>
  <c r="X7" i="8"/>
  <c r="Y7" i="8" s="1"/>
  <c r="X8" i="8"/>
  <c r="Y8" i="8" s="1"/>
  <c r="X6" i="8"/>
  <c r="Y6" i="8" s="1"/>
  <c r="L289" i="8"/>
  <c r="D288" i="8" s="1"/>
  <c r="B289" i="8" s="1"/>
  <c r="F290" i="8"/>
  <c r="C82" i="81" l="1"/>
  <c r="E82" i="81" s="1"/>
  <c r="H82" i="81" s="1"/>
  <c r="C82" i="82" s="1"/>
  <c r="E82" i="82" s="1"/>
  <c r="H82" i="82" s="1"/>
  <c r="C82" i="83" s="1"/>
  <c r="C108" i="81"/>
  <c r="E108" i="81" s="1"/>
  <c r="H108" i="81" s="1"/>
  <c r="C108" i="82" s="1"/>
  <c r="E108" i="82" s="1"/>
  <c r="H108" i="82" s="1"/>
  <c r="C108" i="83" s="1"/>
  <c r="C45" i="81"/>
  <c r="E45" i="81" s="1"/>
  <c r="H45" i="81" s="1"/>
  <c r="C45" i="82" s="1"/>
  <c r="E45" i="82" s="1"/>
  <c r="H45" i="82" s="1"/>
  <c r="C45" i="83" s="1"/>
  <c r="C225" i="81"/>
  <c r="E225" i="81" s="1"/>
  <c r="H225" i="81" s="1"/>
  <c r="C225" i="82" s="1"/>
  <c r="E225" i="82" s="1"/>
  <c r="H225" i="82" s="1"/>
  <c r="C225" i="83" s="1"/>
  <c r="C43" i="81"/>
  <c r="E43" i="81" s="1"/>
  <c r="H43" i="81" s="1"/>
  <c r="C43" i="82" s="1"/>
  <c r="E43" i="82" s="1"/>
  <c r="H43" i="82" s="1"/>
  <c r="C43" i="83" s="1"/>
  <c r="C71" i="81"/>
  <c r="E71" i="81" s="1"/>
  <c r="H71" i="81" s="1"/>
  <c r="C71" i="82" s="1"/>
  <c r="E71" i="82" s="1"/>
  <c r="H71" i="82" s="1"/>
  <c r="C71" i="83" s="1"/>
  <c r="C109" i="81"/>
  <c r="E109" i="81" s="1"/>
  <c r="H109" i="81" s="1"/>
  <c r="C109" i="82" s="1"/>
  <c r="E109" i="82" s="1"/>
  <c r="H109" i="82" s="1"/>
  <c r="C109" i="83" s="1"/>
  <c r="C28" i="81"/>
  <c r="E28" i="81" s="1"/>
  <c r="H28" i="81" s="1"/>
  <c r="C28" i="82" s="1"/>
  <c r="E28" i="82" s="1"/>
  <c r="H28" i="82" s="1"/>
  <c r="C28" i="83" s="1"/>
  <c r="C68" i="81"/>
  <c r="E68" i="81" s="1"/>
  <c r="H68" i="81" s="1"/>
  <c r="C68" i="82" s="1"/>
  <c r="E68" i="82" s="1"/>
  <c r="H68" i="82" s="1"/>
  <c r="C68" i="83" s="1"/>
  <c r="C282" i="81"/>
  <c r="E282" i="81" s="1"/>
  <c r="H282" i="81" s="1"/>
  <c r="C282" i="82" s="1"/>
  <c r="E282" i="82" s="1"/>
  <c r="H282" i="82" s="1"/>
  <c r="C282" i="83" s="1"/>
  <c r="C135" i="81"/>
  <c r="E135" i="81" s="1"/>
  <c r="H135" i="81" s="1"/>
  <c r="C135" i="82" s="1"/>
  <c r="E135" i="82" s="1"/>
  <c r="H135" i="82" s="1"/>
  <c r="C135" i="83" s="1"/>
  <c r="C210" i="81"/>
  <c r="E210" i="81" s="1"/>
  <c r="H210" i="81" s="1"/>
  <c r="C210" i="82" s="1"/>
  <c r="E210" i="82" s="1"/>
  <c r="H210" i="82" s="1"/>
  <c r="C210" i="83" s="1"/>
  <c r="C116" i="81"/>
  <c r="E116" i="81" s="1"/>
  <c r="H116" i="81" s="1"/>
  <c r="C116" i="82" s="1"/>
  <c r="E116" i="82" s="1"/>
  <c r="H116" i="82" s="1"/>
  <c r="C116" i="83" s="1"/>
  <c r="C76" i="81"/>
  <c r="E76" i="81" s="1"/>
  <c r="H76" i="81" s="1"/>
  <c r="C76" i="82" s="1"/>
  <c r="E76" i="82" s="1"/>
  <c r="H76" i="82" s="1"/>
  <c r="C76" i="83" s="1"/>
  <c r="C213" i="81"/>
  <c r="E213" i="81" s="1"/>
  <c r="H213" i="81" s="1"/>
  <c r="C213" i="82" s="1"/>
  <c r="E213" i="82" s="1"/>
  <c r="H213" i="82" s="1"/>
  <c r="C213" i="83" s="1"/>
  <c r="C223" i="81"/>
  <c r="E223" i="81" s="1"/>
  <c r="H223" i="81" s="1"/>
  <c r="C223" i="82" s="1"/>
  <c r="E223" i="82" s="1"/>
  <c r="H223" i="82" s="1"/>
  <c r="C223" i="83" s="1"/>
  <c r="C258" i="81"/>
  <c r="E258" i="81" s="1"/>
  <c r="H258" i="81" s="1"/>
  <c r="C258" i="82" s="1"/>
  <c r="E258" i="82" s="1"/>
  <c r="H258" i="82" s="1"/>
  <c r="C258" i="83" s="1"/>
  <c r="C130" i="81"/>
  <c r="E130" i="81" s="1"/>
  <c r="H130" i="81" s="1"/>
  <c r="C130" i="82" s="1"/>
  <c r="E130" i="82" s="1"/>
  <c r="H130" i="82" s="1"/>
  <c r="C130" i="83" s="1"/>
  <c r="C228" i="81"/>
  <c r="E228" i="81" s="1"/>
  <c r="H228" i="81" s="1"/>
  <c r="C228" i="82" s="1"/>
  <c r="E228" i="82" s="1"/>
  <c r="H228" i="82" s="1"/>
  <c r="C228" i="83" s="1"/>
  <c r="C53" i="81"/>
  <c r="E53" i="81" s="1"/>
  <c r="H53" i="81" s="1"/>
  <c r="C53" i="82" s="1"/>
  <c r="E53" i="82" s="1"/>
  <c r="H53" i="82" s="1"/>
  <c r="C53" i="83" s="1"/>
  <c r="C209" i="81"/>
  <c r="E209" i="81" s="1"/>
  <c r="H209" i="81" s="1"/>
  <c r="C209" i="82" s="1"/>
  <c r="E209" i="82" s="1"/>
  <c r="H209" i="82" s="1"/>
  <c r="C209" i="83" s="1"/>
  <c r="C283" i="81"/>
  <c r="E283" i="81" s="1"/>
  <c r="H283" i="81" s="1"/>
  <c r="C283" i="82" s="1"/>
  <c r="E283" i="82" s="1"/>
  <c r="H283" i="82" s="1"/>
  <c r="C283" i="83" s="1"/>
  <c r="C29" i="81"/>
  <c r="E29" i="81" s="1"/>
  <c r="H29" i="81" s="1"/>
  <c r="C29" i="82" s="1"/>
  <c r="E29" i="82" s="1"/>
  <c r="H29" i="82" s="1"/>
  <c r="C29" i="83" s="1"/>
  <c r="C261" i="81"/>
  <c r="E261" i="81" s="1"/>
  <c r="H261" i="81" s="1"/>
  <c r="C261" i="82" s="1"/>
  <c r="E261" i="82" s="1"/>
  <c r="H261" i="82" s="1"/>
  <c r="C261" i="83" s="1"/>
  <c r="C54" i="81"/>
  <c r="E54" i="81" s="1"/>
  <c r="H54" i="81" s="1"/>
  <c r="C54" i="82" s="1"/>
  <c r="E54" i="82" s="1"/>
  <c r="H54" i="82" s="1"/>
  <c r="C54" i="83" s="1"/>
  <c r="C98" i="81"/>
  <c r="E98" i="81" s="1"/>
  <c r="H98" i="81" s="1"/>
  <c r="C98" i="82" s="1"/>
  <c r="E98" i="82" s="1"/>
  <c r="H98" i="82" s="1"/>
  <c r="C98" i="83" s="1"/>
  <c r="C197" i="81"/>
  <c r="E197" i="81" s="1"/>
  <c r="H197" i="81" s="1"/>
  <c r="C197" i="82" s="1"/>
  <c r="E197" i="82" s="1"/>
  <c r="H197" i="82" s="1"/>
  <c r="C197" i="83" s="1"/>
  <c r="C227" i="81"/>
  <c r="E227" i="81" s="1"/>
  <c r="H227" i="81" s="1"/>
  <c r="C227" i="82" s="1"/>
  <c r="E227" i="82" s="1"/>
  <c r="H227" i="82" s="1"/>
  <c r="C227" i="83" s="1"/>
  <c r="C215" i="81"/>
  <c r="E215" i="81" s="1"/>
  <c r="H215" i="81" s="1"/>
  <c r="C215" i="82" s="1"/>
  <c r="E215" i="82" s="1"/>
  <c r="H215" i="82" s="1"/>
  <c r="C215" i="83" s="1"/>
  <c r="C23" i="81"/>
  <c r="E23" i="81" s="1"/>
  <c r="H23" i="81" s="1"/>
  <c r="C23" i="82" s="1"/>
  <c r="E23" i="82" s="1"/>
  <c r="H23" i="82" s="1"/>
  <c r="C23" i="83" s="1"/>
  <c r="C50" i="81"/>
  <c r="E50" i="81" s="1"/>
  <c r="H50" i="81" s="1"/>
  <c r="C50" i="82" s="1"/>
  <c r="E50" i="82" s="1"/>
  <c r="H50" i="82" s="1"/>
  <c r="C50" i="83" s="1"/>
  <c r="C79" i="81"/>
  <c r="E79" i="81" s="1"/>
  <c r="H79" i="81" s="1"/>
  <c r="C79" i="82" s="1"/>
  <c r="E79" i="82" s="1"/>
  <c r="H79" i="82" s="1"/>
  <c r="C79" i="83" s="1"/>
  <c r="C110" i="81"/>
  <c r="E110" i="81" s="1"/>
  <c r="H110" i="81" s="1"/>
  <c r="C110" i="82" s="1"/>
  <c r="E110" i="82" s="1"/>
  <c r="H110" i="82" s="1"/>
  <c r="C110" i="83" s="1"/>
  <c r="C115" i="81"/>
  <c r="E115" i="81" s="1"/>
  <c r="H115" i="81" s="1"/>
  <c r="C115" i="82" s="1"/>
  <c r="E115" i="82" s="1"/>
  <c r="H115" i="82" s="1"/>
  <c r="C115" i="83" s="1"/>
  <c r="C231" i="81"/>
  <c r="E231" i="81" s="1"/>
  <c r="H231" i="81" s="1"/>
  <c r="C231" i="82" s="1"/>
  <c r="E231" i="82" s="1"/>
  <c r="H231" i="82" s="1"/>
  <c r="C231" i="83" s="1"/>
  <c r="C216" i="81"/>
  <c r="E216" i="81" s="1"/>
  <c r="H216" i="81" s="1"/>
  <c r="C216" i="82" s="1"/>
  <c r="E216" i="82" s="1"/>
  <c r="H216" i="82" s="1"/>
  <c r="C216" i="83" s="1"/>
  <c r="C22" i="81"/>
  <c r="E22" i="81" s="1"/>
  <c r="H22" i="81" s="1"/>
  <c r="C22" i="82" s="1"/>
  <c r="E22" i="82" s="1"/>
  <c r="H22" i="82" s="1"/>
  <c r="C22" i="83" s="1"/>
  <c r="C219" i="81"/>
  <c r="E219" i="81" s="1"/>
  <c r="H219" i="81" s="1"/>
  <c r="C219" i="82" s="1"/>
  <c r="E219" i="82" s="1"/>
  <c r="H219" i="82" s="1"/>
  <c r="C219" i="83" s="1"/>
  <c r="C245" i="81"/>
  <c r="E245" i="81" s="1"/>
  <c r="H245" i="81" s="1"/>
  <c r="C245" i="82" s="1"/>
  <c r="E245" i="82" s="1"/>
  <c r="H245" i="82" s="1"/>
  <c r="C245" i="83" s="1"/>
  <c r="C34" i="81"/>
  <c r="E34" i="81" s="1"/>
  <c r="H34" i="81" s="1"/>
  <c r="C34" i="82" s="1"/>
  <c r="E34" i="82" s="1"/>
  <c r="H34" i="82" s="1"/>
  <c r="C34" i="83" s="1"/>
  <c r="C21" i="81"/>
  <c r="E21" i="81" s="1"/>
  <c r="H21" i="81" s="1"/>
  <c r="C21" i="82" s="1"/>
  <c r="E21" i="82" s="1"/>
  <c r="H21" i="82" s="1"/>
  <c r="C21" i="83" s="1"/>
  <c r="C69" i="81"/>
  <c r="E69" i="81" s="1"/>
  <c r="H69" i="81" s="1"/>
  <c r="C69" i="82" s="1"/>
  <c r="E69" i="82" s="1"/>
  <c r="H69" i="82" s="1"/>
  <c r="C69" i="83" s="1"/>
  <c r="C202" i="81"/>
  <c r="E202" i="81" s="1"/>
  <c r="H202" i="81" s="1"/>
  <c r="C202" i="82" s="1"/>
  <c r="E202" i="82" s="1"/>
  <c r="H202" i="82" s="1"/>
  <c r="C202" i="83" s="1"/>
  <c r="C204" i="81"/>
  <c r="E204" i="81" s="1"/>
  <c r="H204" i="81" s="1"/>
  <c r="C204" i="82" s="1"/>
  <c r="E204" i="82" s="1"/>
  <c r="H204" i="82" s="1"/>
  <c r="C204" i="83" s="1"/>
  <c r="C195" i="81"/>
  <c r="E195" i="81" s="1"/>
  <c r="H195" i="81" s="1"/>
  <c r="C195" i="82" s="1"/>
  <c r="E195" i="82" s="1"/>
  <c r="H195" i="82" s="1"/>
  <c r="C195" i="83" s="1"/>
  <c r="C150" i="81"/>
  <c r="E150" i="81" s="1"/>
  <c r="H150" i="81" s="1"/>
  <c r="C150" i="82" s="1"/>
  <c r="E150" i="82" s="1"/>
  <c r="H150" i="82" s="1"/>
  <c r="C150" i="83" s="1"/>
  <c r="C222" i="81"/>
  <c r="E222" i="81" s="1"/>
  <c r="H222" i="81" s="1"/>
  <c r="C222" i="82" s="1"/>
  <c r="E222" i="82" s="1"/>
  <c r="H222" i="82" s="1"/>
  <c r="C222" i="83" s="1"/>
  <c r="C274" i="81"/>
  <c r="E274" i="81" s="1"/>
  <c r="H274" i="81" s="1"/>
  <c r="C274" i="82" s="1"/>
  <c r="E274" i="82" s="1"/>
  <c r="H274" i="82" s="1"/>
  <c r="C274" i="83" s="1"/>
  <c r="C149" i="81"/>
  <c r="E149" i="81" s="1"/>
  <c r="H149" i="81" s="1"/>
  <c r="C149" i="82" s="1"/>
  <c r="E149" i="82" s="1"/>
  <c r="H149" i="82" s="1"/>
  <c r="C149" i="83" s="1"/>
  <c r="C233" i="81"/>
  <c r="E233" i="81" s="1"/>
  <c r="H233" i="81" s="1"/>
  <c r="C233" i="82" s="1"/>
  <c r="E233" i="82" s="1"/>
  <c r="H233" i="82" s="1"/>
  <c r="C233" i="83" s="1"/>
  <c r="C189" i="81"/>
  <c r="E189" i="81" s="1"/>
  <c r="H189" i="81" s="1"/>
  <c r="C189" i="82" s="1"/>
  <c r="E189" i="82" s="1"/>
  <c r="H189" i="82" s="1"/>
  <c r="C189" i="83" s="1"/>
  <c r="C263" i="81"/>
  <c r="E263" i="81" s="1"/>
  <c r="H263" i="81" s="1"/>
  <c r="C263" i="82" s="1"/>
  <c r="E263" i="82" s="1"/>
  <c r="H263" i="82" s="1"/>
  <c r="C263" i="83" s="1"/>
  <c r="C177" i="81"/>
  <c r="E177" i="81" s="1"/>
  <c r="H177" i="81" s="1"/>
  <c r="C177" i="82" s="1"/>
  <c r="E177" i="82" s="1"/>
  <c r="H177" i="82" s="1"/>
  <c r="C177" i="83" s="1"/>
  <c r="C142" i="81"/>
  <c r="E142" i="81" s="1"/>
  <c r="H142" i="81" s="1"/>
  <c r="C142" i="82" s="1"/>
  <c r="E142" i="82" s="1"/>
  <c r="H142" i="82" s="1"/>
  <c r="C142" i="83" s="1"/>
  <c r="C96" i="81"/>
  <c r="E96" i="81" s="1"/>
  <c r="H96" i="81" s="1"/>
  <c r="C96" i="82" s="1"/>
  <c r="E96" i="82" s="1"/>
  <c r="H96" i="82" s="1"/>
  <c r="C96" i="83" s="1"/>
  <c r="C194" i="81"/>
  <c r="E194" i="81" s="1"/>
  <c r="H194" i="81" s="1"/>
  <c r="C194" i="82" s="1"/>
  <c r="E194" i="82" s="1"/>
  <c r="H194" i="82" s="1"/>
  <c r="C194" i="83" s="1"/>
  <c r="C40" i="81"/>
  <c r="E40" i="81" s="1"/>
  <c r="C199" i="81"/>
  <c r="E199" i="81" s="1"/>
  <c r="H199" i="81" s="1"/>
  <c r="C199" i="82" s="1"/>
  <c r="E199" i="82" s="1"/>
  <c r="H199" i="82" s="1"/>
  <c r="C199" i="83" s="1"/>
  <c r="C20" i="81"/>
  <c r="E20" i="81" s="1"/>
  <c r="H20" i="81" s="1"/>
  <c r="C20" i="82" s="1"/>
  <c r="E20" i="82" s="1"/>
  <c r="H20" i="82" s="1"/>
  <c r="C20" i="83" s="1"/>
  <c r="C52" i="81"/>
  <c r="E52" i="81" s="1"/>
  <c r="H52" i="81" s="1"/>
  <c r="C52" i="82" s="1"/>
  <c r="E52" i="82" s="1"/>
  <c r="H52" i="82" s="1"/>
  <c r="C52" i="83" s="1"/>
  <c r="C140" i="81"/>
  <c r="E140" i="81" s="1"/>
  <c r="H140" i="81" s="1"/>
  <c r="C140" i="82" s="1"/>
  <c r="E140" i="82" s="1"/>
  <c r="H140" i="82" s="1"/>
  <c r="C140" i="83" s="1"/>
  <c r="C111" i="81"/>
  <c r="E111" i="81" s="1"/>
  <c r="H111" i="81" s="1"/>
  <c r="C111" i="82" s="1"/>
  <c r="E111" i="82" s="1"/>
  <c r="H111" i="82" s="1"/>
  <c r="C111" i="83" s="1"/>
  <c r="C276" i="81"/>
  <c r="E276" i="81" s="1"/>
  <c r="H276" i="81" s="1"/>
  <c r="C276" i="82" s="1"/>
  <c r="E276" i="82" s="1"/>
  <c r="H276" i="82" s="1"/>
  <c r="C276" i="83" s="1"/>
  <c r="C107" i="81"/>
  <c r="E107" i="81" s="1"/>
  <c r="H107" i="81" s="1"/>
  <c r="C107" i="82" s="1"/>
  <c r="E107" i="82" s="1"/>
  <c r="H107" i="82" s="1"/>
  <c r="C107" i="83" s="1"/>
  <c r="C211" i="81"/>
  <c r="E211" i="81" s="1"/>
  <c r="H211" i="81" s="1"/>
  <c r="C211" i="82" s="1"/>
  <c r="E211" i="82" s="1"/>
  <c r="H211" i="82" s="1"/>
  <c r="C211" i="83" s="1"/>
  <c r="C60" i="81"/>
  <c r="E60" i="81" s="1"/>
  <c r="H60" i="81" s="1"/>
  <c r="C60" i="82" s="1"/>
  <c r="E60" i="82" s="1"/>
  <c r="H60" i="82" s="1"/>
  <c r="C60" i="83" s="1"/>
  <c r="C106" i="81"/>
  <c r="E106" i="81" s="1"/>
  <c r="H106" i="81" s="1"/>
  <c r="C106" i="82" s="1"/>
  <c r="E106" i="82" s="1"/>
  <c r="H106" i="82" s="1"/>
  <c r="C106" i="83" s="1"/>
  <c r="C272" i="81"/>
  <c r="E272" i="81" s="1"/>
  <c r="H272" i="81" s="1"/>
  <c r="C272" i="82" s="1"/>
  <c r="E272" i="82" s="1"/>
  <c r="H272" i="82" s="1"/>
  <c r="C272" i="83" s="1"/>
  <c r="C271" i="81"/>
  <c r="E271" i="81" s="1"/>
  <c r="H271" i="81" s="1"/>
  <c r="C271" i="82" s="1"/>
  <c r="E271" i="82" s="1"/>
  <c r="H271" i="82" s="1"/>
  <c r="C271" i="83" s="1"/>
  <c r="C278" i="81"/>
  <c r="E278" i="81" s="1"/>
  <c r="H278" i="81" s="1"/>
  <c r="C278" i="82" s="1"/>
  <c r="E278" i="82" s="1"/>
  <c r="H278" i="82" s="1"/>
  <c r="C278" i="83" s="1"/>
  <c r="C184" i="81"/>
  <c r="E184" i="81" s="1"/>
  <c r="H184" i="81" s="1"/>
  <c r="C184" i="82" s="1"/>
  <c r="E184" i="82" s="1"/>
  <c r="H184" i="82" s="1"/>
  <c r="C184" i="83" s="1"/>
  <c r="C243" i="81"/>
  <c r="E243" i="81" s="1"/>
  <c r="H243" i="81" s="1"/>
  <c r="C243" i="82" s="1"/>
  <c r="E243" i="82" s="1"/>
  <c r="H243" i="82" s="1"/>
  <c r="C243" i="83" s="1"/>
  <c r="C277" i="81"/>
  <c r="E277" i="81" s="1"/>
  <c r="H277" i="81" s="1"/>
  <c r="C277" i="82" s="1"/>
  <c r="E277" i="82" s="1"/>
  <c r="H277" i="82" s="1"/>
  <c r="C277" i="83" s="1"/>
  <c r="C221" i="81"/>
  <c r="E221" i="81" s="1"/>
  <c r="H221" i="81" s="1"/>
  <c r="C221" i="82" s="1"/>
  <c r="E221" i="82" s="1"/>
  <c r="H221" i="82" s="1"/>
  <c r="C221" i="83" s="1"/>
  <c r="C86" i="81"/>
  <c r="E86" i="81" s="1"/>
  <c r="H86" i="81" s="1"/>
  <c r="C86" i="82" s="1"/>
  <c r="E86" i="82" s="1"/>
  <c r="H86" i="82" s="1"/>
  <c r="C86" i="83" s="1"/>
  <c r="C200" i="81"/>
  <c r="E200" i="81" s="1"/>
  <c r="H200" i="81" s="1"/>
  <c r="C200" i="82" s="1"/>
  <c r="E200" i="82" s="1"/>
  <c r="H200" i="82" s="1"/>
  <c r="C200" i="83" s="1"/>
  <c r="C212" i="81"/>
  <c r="E212" i="81" s="1"/>
  <c r="H212" i="81" s="1"/>
  <c r="C212" i="82" s="1"/>
  <c r="E212" i="82" s="1"/>
  <c r="H212" i="82" s="1"/>
  <c r="C212" i="83" s="1"/>
  <c r="C224" i="81"/>
  <c r="E224" i="81" s="1"/>
  <c r="H224" i="81" s="1"/>
  <c r="C224" i="82" s="1"/>
  <c r="E224" i="82" s="1"/>
  <c r="H224" i="82" s="1"/>
  <c r="C224" i="83" s="1"/>
  <c r="C114" i="81"/>
  <c r="E114" i="81" s="1"/>
  <c r="H114" i="81" s="1"/>
  <c r="C114" i="82" s="1"/>
  <c r="E114" i="82" s="1"/>
  <c r="H114" i="82" s="1"/>
  <c r="C114" i="83" s="1"/>
  <c r="C275" i="81"/>
  <c r="E275" i="81" s="1"/>
  <c r="H275" i="81" s="1"/>
  <c r="C275" i="82" s="1"/>
  <c r="E275" i="82" s="1"/>
  <c r="H275" i="82" s="1"/>
  <c r="C275" i="83" s="1"/>
  <c r="C256" i="81"/>
  <c r="E256" i="81" s="1"/>
  <c r="H256" i="81" s="1"/>
  <c r="C256" i="82" s="1"/>
  <c r="E256" i="82" s="1"/>
  <c r="H256" i="82" s="1"/>
  <c r="C256" i="83" s="1"/>
  <c r="C241" i="81"/>
  <c r="E241" i="81" s="1"/>
  <c r="H241" i="81" s="1"/>
  <c r="C241" i="82" s="1"/>
  <c r="E241" i="82" s="1"/>
  <c r="H241" i="82" s="1"/>
  <c r="C241" i="83" s="1"/>
  <c r="C51" i="81"/>
  <c r="E51" i="81" s="1"/>
  <c r="H51" i="81" s="1"/>
  <c r="C51" i="82" s="1"/>
  <c r="E51" i="82" s="1"/>
  <c r="H51" i="82" s="1"/>
  <c r="C51" i="83" s="1"/>
  <c r="C70" i="81"/>
  <c r="E70" i="81" s="1"/>
  <c r="H70" i="81" s="1"/>
  <c r="C70" i="82" s="1"/>
  <c r="E70" i="82" s="1"/>
  <c r="H70" i="82" s="1"/>
  <c r="C70" i="83" s="1"/>
  <c r="C269" i="81"/>
  <c r="E269" i="81" s="1"/>
  <c r="H269" i="81" s="1"/>
  <c r="C269" i="82" s="1"/>
  <c r="E269" i="82" s="1"/>
  <c r="H269" i="82" s="1"/>
  <c r="C269" i="83" s="1"/>
  <c r="C93" i="81"/>
  <c r="E93" i="81" s="1"/>
  <c r="H93" i="81" s="1"/>
  <c r="C93" i="82" s="1"/>
  <c r="E93" i="82" s="1"/>
  <c r="H93" i="82" s="1"/>
  <c r="C93" i="83" s="1"/>
  <c r="C25" i="81"/>
  <c r="E25" i="81" s="1"/>
  <c r="H25" i="81" s="1"/>
  <c r="C25" i="82" s="1"/>
  <c r="E25" i="82" s="1"/>
  <c r="H25" i="82" s="1"/>
  <c r="C25" i="83" s="1"/>
  <c r="C55" i="81"/>
  <c r="E55" i="81" s="1"/>
  <c r="H55" i="81" s="1"/>
  <c r="C55" i="82" s="1"/>
  <c r="E55" i="82" s="1"/>
  <c r="H55" i="82" s="1"/>
  <c r="C55" i="83" s="1"/>
  <c r="C143" i="81"/>
  <c r="E143" i="81" s="1"/>
  <c r="H143" i="81" s="1"/>
  <c r="C143" i="82" s="1"/>
  <c r="E143" i="82" s="1"/>
  <c r="H143" i="82" s="1"/>
  <c r="C143" i="83" s="1"/>
  <c r="C112" i="81"/>
  <c r="E112" i="81" s="1"/>
  <c r="H112" i="81" s="1"/>
  <c r="C112" i="82" s="1"/>
  <c r="E112" i="82" s="1"/>
  <c r="H112" i="82" s="1"/>
  <c r="C112" i="83" s="1"/>
  <c r="C232" i="81"/>
  <c r="E232" i="81" s="1"/>
  <c r="H232" i="81" s="1"/>
  <c r="C232" i="82" s="1"/>
  <c r="E232" i="82" s="1"/>
  <c r="H232" i="82" s="1"/>
  <c r="C232" i="83" s="1"/>
  <c r="C77" i="81"/>
  <c r="E77" i="81" s="1"/>
  <c r="H77" i="81" s="1"/>
  <c r="C77" i="82" s="1"/>
  <c r="E77" i="82" s="1"/>
  <c r="H77" i="82" s="1"/>
  <c r="C77" i="83" s="1"/>
  <c r="C74" i="81"/>
  <c r="E74" i="81" s="1"/>
  <c r="H74" i="81" s="1"/>
  <c r="C74" i="82" s="1"/>
  <c r="E74" i="82" s="1"/>
  <c r="H74" i="82" s="1"/>
  <c r="C74" i="83" s="1"/>
  <c r="C35" i="81"/>
  <c r="E35" i="81" s="1"/>
  <c r="H35" i="81" s="1"/>
  <c r="C35" i="82" s="1"/>
  <c r="E35" i="82" s="1"/>
  <c r="H35" i="82" s="1"/>
  <c r="C35" i="83" s="1"/>
  <c r="C259" i="81"/>
  <c r="E259" i="81" s="1"/>
  <c r="H259" i="81" s="1"/>
  <c r="C259" i="82" s="1"/>
  <c r="E259" i="82" s="1"/>
  <c r="H259" i="82" s="1"/>
  <c r="C259" i="83" s="1"/>
  <c r="C267" i="81"/>
  <c r="E267" i="81" s="1"/>
  <c r="H267" i="81" s="1"/>
  <c r="C267" i="82" s="1"/>
  <c r="E267" i="82" s="1"/>
  <c r="H267" i="82" s="1"/>
  <c r="C267" i="83" s="1"/>
  <c r="C33" i="81"/>
  <c r="E33" i="81" s="1"/>
  <c r="H33" i="81" s="1"/>
  <c r="C33" i="82" s="1"/>
  <c r="E33" i="82" s="1"/>
  <c r="H33" i="82" s="1"/>
  <c r="C33" i="83" s="1"/>
  <c r="C31" i="81"/>
  <c r="E31" i="81" s="1"/>
  <c r="H31" i="81" s="1"/>
  <c r="C31" i="82" s="1"/>
  <c r="E31" i="82" s="1"/>
  <c r="H31" i="82" s="1"/>
  <c r="C31" i="83" s="1"/>
  <c r="C85" i="81"/>
  <c r="E85" i="81" s="1"/>
  <c r="H85" i="81" s="1"/>
  <c r="C85" i="82" s="1"/>
  <c r="E85" i="82" s="1"/>
  <c r="H85" i="82" s="1"/>
  <c r="C85" i="83" s="1"/>
  <c r="C257" i="81"/>
  <c r="E257" i="81" s="1"/>
  <c r="H257" i="81" s="1"/>
  <c r="C257" i="82" s="1"/>
  <c r="E257" i="82" s="1"/>
  <c r="H257" i="82" s="1"/>
  <c r="C257" i="83" s="1"/>
  <c r="C264" i="81"/>
  <c r="E264" i="81" s="1"/>
  <c r="H264" i="81" s="1"/>
  <c r="C264" i="82" s="1"/>
  <c r="E264" i="82" s="1"/>
  <c r="H264" i="82" s="1"/>
  <c r="C264" i="83" s="1"/>
  <c r="C201" i="81"/>
  <c r="E201" i="81" s="1"/>
  <c r="H201" i="81" s="1"/>
  <c r="C201" i="82" s="1"/>
  <c r="E201" i="82" s="1"/>
  <c r="H201" i="82" s="1"/>
  <c r="C201" i="83" s="1"/>
  <c r="C46" i="81"/>
  <c r="E46" i="81" s="1"/>
  <c r="H46" i="81" s="1"/>
  <c r="C46" i="82" s="1"/>
  <c r="E46" i="82" s="1"/>
  <c r="H46" i="82" s="1"/>
  <c r="C46" i="83" s="1"/>
  <c r="C49" i="81"/>
  <c r="E49" i="81" s="1"/>
  <c r="H49" i="81" s="1"/>
  <c r="C49" i="82" s="1"/>
  <c r="E49" i="82" s="1"/>
  <c r="H49" i="82" s="1"/>
  <c r="C49" i="83" s="1"/>
  <c r="C117" i="81"/>
  <c r="E117" i="81" s="1"/>
  <c r="H117" i="81" s="1"/>
  <c r="C117" i="82" s="1"/>
  <c r="E117" i="82" s="1"/>
  <c r="H117" i="82" s="1"/>
  <c r="C117" i="83" s="1"/>
  <c r="C205" i="81"/>
  <c r="E205" i="81" s="1"/>
  <c r="H205" i="81" s="1"/>
  <c r="C205" i="82" s="1"/>
  <c r="E205" i="82" s="1"/>
  <c r="H205" i="82" s="1"/>
  <c r="C205" i="83" s="1"/>
  <c r="C61" i="81"/>
  <c r="E61" i="81" s="1"/>
  <c r="H61" i="81" s="1"/>
  <c r="C61" i="82" s="1"/>
  <c r="E61" i="82" s="1"/>
  <c r="H61" i="82" s="1"/>
  <c r="C61" i="83" s="1"/>
  <c r="C44" i="81"/>
  <c r="E44" i="81" s="1"/>
  <c r="H44" i="81" s="1"/>
  <c r="C44" i="82" s="1"/>
  <c r="E44" i="82" s="1"/>
  <c r="H44" i="82" s="1"/>
  <c r="C44" i="83" s="1"/>
  <c r="C59" i="81"/>
  <c r="E59" i="81" s="1"/>
  <c r="H59" i="81" s="1"/>
  <c r="C59" i="82" s="1"/>
  <c r="E59" i="82" s="1"/>
  <c r="H59" i="82" s="1"/>
  <c r="C59" i="83" s="1"/>
  <c r="C160" i="81"/>
  <c r="E160" i="81" s="1"/>
  <c r="H160" i="81" s="1"/>
  <c r="C160" i="82" s="1"/>
  <c r="E160" i="82" s="1"/>
  <c r="H160" i="82" s="1"/>
  <c r="C160" i="83" s="1"/>
  <c r="C214" i="81"/>
  <c r="E214" i="81" s="1"/>
  <c r="H214" i="81" s="1"/>
  <c r="C214" i="82" s="1"/>
  <c r="E214" i="82" s="1"/>
  <c r="H214" i="82" s="1"/>
  <c r="C214" i="83" s="1"/>
  <c r="C217" i="81"/>
  <c r="E217" i="81" s="1"/>
  <c r="H217" i="81" s="1"/>
  <c r="C217" i="82" s="1"/>
  <c r="E217" i="82" s="1"/>
  <c r="H217" i="82" s="1"/>
  <c r="C217" i="83" s="1"/>
  <c r="C270" i="81"/>
  <c r="E270" i="81" s="1"/>
  <c r="H270" i="81" s="1"/>
  <c r="C270" i="82" s="1"/>
  <c r="E270" i="82" s="1"/>
  <c r="H270" i="82" s="1"/>
  <c r="C270" i="83" s="1"/>
  <c r="C250" i="81"/>
  <c r="E250" i="81" s="1"/>
  <c r="H250" i="81" s="1"/>
  <c r="C250" i="82" s="1"/>
  <c r="E250" i="82" s="1"/>
  <c r="H250" i="82" s="1"/>
  <c r="C250" i="83" s="1"/>
  <c r="C32" i="81"/>
  <c r="E32" i="81" s="1"/>
  <c r="H32" i="81" s="1"/>
  <c r="C32" i="82" s="1"/>
  <c r="E32" i="82" s="1"/>
  <c r="H32" i="82" s="1"/>
  <c r="C32" i="83" s="1"/>
  <c r="C56" i="81"/>
  <c r="E56" i="81" s="1"/>
  <c r="H56" i="81" s="1"/>
  <c r="C56" i="82" s="1"/>
  <c r="E56" i="82" s="1"/>
  <c r="H56" i="82" s="1"/>
  <c r="C56" i="83" s="1"/>
  <c r="C190" i="81"/>
  <c r="E190" i="81" s="1"/>
  <c r="H190" i="81" s="1"/>
  <c r="C190" i="82" s="1"/>
  <c r="E190" i="82" s="1"/>
  <c r="H190" i="82" s="1"/>
  <c r="C190" i="83" s="1"/>
  <c r="C220" i="81"/>
  <c r="E220" i="81" s="1"/>
  <c r="H220" i="81" s="1"/>
  <c r="C220" i="82" s="1"/>
  <c r="E220" i="82" s="1"/>
  <c r="H220" i="82" s="1"/>
  <c r="C220" i="83" s="1"/>
  <c r="C133" i="81"/>
  <c r="E133" i="81" s="1"/>
  <c r="H133" i="81" s="1"/>
  <c r="C133" i="82" s="1"/>
  <c r="E133" i="82" s="1"/>
  <c r="H133" i="82" s="1"/>
  <c r="C133" i="83" s="1"/>
  <c r="C19" i="81"/>
  <c r="E19" i="81" s="1"/>
  <c r="H19" i="81" s="1"/>
  <c r="C19" i="82" s="1"/>
  <c r="E19" i="82" s="1"/>
  <c r="H19" i="82" s="1"/>
  <c r="C19" i="83" s="1"/>
  <c r="C146" i="81"/>
  <c r="E146" i="81" s="1"/>
  <c r="H146" i="81" s="1"/>
  <c r="C146" i="82" s="1"/>
  <c r="E146" i="82" s="1"/>
  <c r="H146" i="82" s="1"/>
  <c r="C146" i="83" s="1"/>
  <c r="C75" i="81"/>
  <c r="E75" i="81" s="1"/>
  <c r="H75" i="81" s="1"/>
  <c r="C75" i="82" s="1"/>
  <c r="E75" i="82" s="1"/>
  <c r="H75" i="82" s="1"/>
  <c r="C75" i="83" s="1"/>
  <c r="C262" i="81"/>
  <c r="E262" i="81" s="1"/>
  <c r="H262" i="81" s="1"/>
  <c r="C262" i="82" s="1"/>
  <c r="E262" i="82" s="1"/>
  <c r="H262" i="82" s="1"/>
  <c r="C262" i="83" s="1"/>
  <c r="C284" i="81"/>
  <c r="E284" i="81" s="1"/>
  <c r="H284" i="81" s="1"/>
  <c r="C284" i="82" s="1"/>
  <c r="E284" i="82" s="1"/>
  <c r="H284" i="82" s="1"/>
  <c r="C284" i="83" s="1"/>
  <c r="C237" i="81"/>
  <c r="E237" i="81" s="1"/>
  <c r="H237" i="81" s="1"/>
  <c r="C237" i="82" s="1"/>
  <c r="E237" i="82" s="1"/>
  <c r="H237" i="82" s="1"/>
  <c r="C237" i="83" s="1"/>
  <c r="C281" i="81"/>
  <c r="E281" i="81" s="1"/>
  <c r="H281" i="81" s="1"/>
  <c r="C281" i="82" s="1"/>
  <c r="E281" i="82" s="1"/>
  <c r="H281" i="82" s="1"/>
  <c r="C281" i="83" s="1"/>
  <c r="C125" i="81"/>
  <c r="E125" i="81" s="1"/>
  <c r="H125" i="81" s="1"/>
  <c r="C125" i="82" s="1"/>
  <c r="E125" i="82" s="1"/>
  <c r="H125" i="82" s="1"/>
  <c r="C125" i="83" s="1"/>
  <c r="C242" i="81"/>
  <c r="E242" i="81" s="1"/>
  <c r="H242" i="81" s="1"/>
  <c r="C242" i="82" s="1"/>
  <c r="E242" i="82" s="1"/>
  <c r="H242" i="82" s="1"/>
  <c r="C242" i="83" s="1"/>
  <c r="C73" i="81"/>
  <c r="E73" i="81" s="1"/>
  <c r="H73" i="81" s="1"/>
  <c r="C73" i="82" s="1"/>
  <c r="E73" i="82" s="1"/>
  <c r="H73" i="82" s="1"/>
  <c r="C73" i="83" s="1"/>
  <c r="C88" i="81"/>
  <c r="E88" i="81" s="1"/>
  <c r="H88" i="81" s="1"/>
  <c r="C88" i="82" s="1"/>
  <c r="E88" i="82" s="1"/>
  <c r="H88" i="82" s="1"/>
  <c r="C88" i="83" s="1"/>
  <c r="C235" i="81"/>
  <c r="E235" i="81" s="1"/>
  <c r="H235" i="81" s="1"/>
  <c r="C235" i="82" s="1"/>
  <c r="E235" i="82" s="1"/>
  <c r="H235" i="82" s="1"/>
  <c r="C235" i="83" s="1"/>
  <c r="C280" i="81"/>
  <c r="E280" i="81" s="1"/>
  <c r="H280" i="81" s="1"/>
  <c r="C280" i="82" s="1"/>
  <c r="E280" i="82" s="1"/>
  <c r="H280" i="82" s="1"/>
  <c r="C280" i="83" s="1"/>
  <c r="C63" i="81"/>
  <c r="E63" i="81" s="1"/>
  <c r="H63" i="81" s="1"/>
  <c r="C63" i="82" s="1"/>
  <c r="E63" i="82" s="1"/>
  <c r="H63" i="82" s="1"/>
  <c r="C63" i="83" s="1"/>
  <c r="C279" i="81"/>
  <c r="E279" i="81" s="1"/>
  <c r="H279" i="81" s="1"/>
  <c r="C279" i="82" s="1"/>
  <c r="E279" i="82" s="1"/>
  <c r="H279" i="82" s="1"/>
  <c r="C279" i="83" s="1"/>
  <c r="C240" i="81"/>
  <c r="E240" i="81" s="1"/>
  <c r="H240" i="81" s="1"/>
  <c r="C240" i="82" s="1"/>
  <c r="E240" i="82" s="1"/>
  <c r="H240" i="82" s="1"/>
  <c r="C240" i="83" s="1"/>
  <c r="C196" i="81"/>
  <c r="E196" i="81" s="1"/>
  <c r="H196" i="81" s="1"/>
  <c r="C196" i="82" s="1"/>
  <c r="E196" i="82" s="1"/>
  <c r="H196" i="82" s="1"/>
  <c r="C196" i="83" s="1"/>
  <c r="C203" i="81"/>
  <c r="E203" i="81" s="1"/>
  <c r="H203" i="81" s="1"/>
  <c r="C203" i="82" s="1"/>
  <c r="E203" i="82" s="1"/>
  <c r="H203" i="82" s="1"/>
  <c r="C203" i="83" s="1"/>
  <c r="C185" i="81"/>
  <c r="E185" i="81" s="1"/>
  <c r="H185" i="81" s="1"/>
  <c r="C185" i="82" s="1"/>
  <c r="E185" i="82" s="1"/>
  <c r="H185" i="82" s="1"/>
  <c r="C185" i="83" s="1"/>
  <c r="C138" i="81"/>
  <c r="E138" i="81" s="1"/>
  <c r="H138" i="81" s="1"/>
  <c r="C138" i="82" s="1"/>
  <c r="E138" i="82" s="1"/>
  <c r="H138" i="82" s="1"/>
  <c r="C138" i="83" s="1"/>
  <c r="C39" i="81"/>
  <c r="E39" i="81" s="1"/>
  <c r="H39" i="81" s="1"/>
  <c r="C39" i="82" s="1"/>
  <c r="E39" i="82" s="1"/>
  <c r="H39" i="82" s="1"/>
  <c r="C39" i="83" s="1"/>
  <c r="C48" i="81"/>
  <c r="E48" i="81" s="1"/>
  <c r="H48" i="81" s="1"/>
  <c r="C48" i="82" s="1"/>
  <c r="E48" i="82" s="1"/>
  <c r="H48" i="82" s="1"/>
  <c r="C48" i="83" s="1"/>
  <c r="C38" i="81"/>
  <c r="E38" i="81" s="1"/>
  <c r="H38" i="81" s="1"/>
  <c r="C38" i="82" s="1"/>
  <c r="E38" i="82" s="1"/>
  <c r="H38" i="82" s="1"/>
  <c r="C38" i="83" s="1"/>
  <c r="C57" i="81"/>
  <c r="E57" i="81" s="1"/>
  <c r="H57" i="81" s="1"/>
  <c r="C57" i="82" s="1"/>
  <c r="E57" i="82" s="1"/>
  <c r="H57" i="82" s="1"/>
  <c r="C57" i="83" s="1"/>
  <c r="C191" i="81"/>
  <c r="E191" i="81" s="1"/>
  <c r="H191" i="81" s="1"/>
  <c r="C191" i="82" s="1"/>
  <c r="E191" i="82" s="1"/>
  <c r="H191" i="82" s="1"/>
  <c r="C191" i="83" s="1"/>
  <c r="C187" i="81"/>
  <c r="E187" i="81" s="1"/>
  <c r="H187" i="81" s="1"/>
  <c r="C187" i="82" s="1"/>
  <c r="E187" i="82" s="1"/>
  <c r="H187" i="82" s="1"/>
  <c r="C187" i="83" s="1"/>
  <c r="C141" i="81"/>
  <c r="E141" i="81" s="1"/>
  <c r="H141" i="81" s="1"/>
  <c r="C141" i="82" s="1"/>
  <c r="E141" i="82" s="1"/>
  <c r="H141" i="82" s="1"/>
  <c r="C141" i="83" s="1"/>
  <c r="C81" i="81"/>
  <c r="E81" i="81" s="1"/>
  <c r="H81" i="81" s="1"/>
  <c r="C81" i="82" s="1"/>
  <c r="E81" i="82" s="1"/>
  <c r="H81" i="82" s="1"/>
  <c r="C81" i="83" s="1"/>
  <c r="C148" i="81"/>
  <c r="E148" i="81" s="1"/>
  <c r="H148" i="81" s="1"/>
  <c r="C148" i="82" s="1"/>
  <c r="E148" i="82" s="1"/>
  <c r="H148" i="82" s="1"/>
  <c r="C148" i="83" s="1"/>
  <c r="C186" i="81"/>
  <c r="E186" i="81" s="1"/>
  <c r="H186" i="81" s="1"/>
  <c r="C186" i="82" s="1"/>
  <c r="E186" i="82" s="1"/>
  <c r="H186" i="82" s="1"/>
  <c r="C186" i="83" s="1"/>
  <c r="C134" i="81"/>
  <c r="E134" i="81" s="1"/>
  <c r="H134" i="81" s="1"/>
  <c r="C134" i="82" s="1"/>
  <c r="E134" i="82" s="1"/>
  <c r="H134" i="82" s="1"/>
  <c r="C134" i="83" s="1"/>
  <c r="C131" i="81"/>
  <c r="E131" i="81" s="1"/>
  <c r="H131" i="81" s="1"/>
  <c r="C131" i="82" s="1"/>
  <c r="E131" i="82" s="1"/>
  <c r="H131" i="82" s="1"/>
  <c r="C131" i="83" s="1"/>
  <c r="C101" i="81"/>
  <c r="E101" i="81" s="1"/>
  <c r="H101" i="81" s="1"/>
  <c r="C101" i="82" s="1"/>
  <c r="E101" i="82" s="1"/>
  <c r="H101" i="82" s="1"/>
  <c r="C101" i="83" s="1"/>
  <c r="C234" i="81"/>
  <c r="E234" i="81" s="1"/>
  <c r="H234" i="81" s="1"/>
  <c r="C234" i="82" s="1"/>
  <c r="E234" i="82" s="1"/>
  <c r="H234" i="82" s="1"/>
  <c r="C234" i="83" s="1"/>
  <c r="C30" i="81"/>
  <c r="E30" i="81" s="1"/>
  <c r="H30" i="81" s="1"/>
  <c r="C30" i="82" s="1"/>
  <c r="E30" i="82" s="1"/>
  <c r="H30" i="82" s="1"/>
  <c r="C30" i="83" s="1"/>
  <c r="C198" i="81"/>
  <c r="E198" i="81" s="1"/>
  <c r="H198" i="81" s="1"/>
  <c r="C198" i="82" s="1"/>
  <c r="E198" i="82" s="1"/>
  <c r="H198" i="82" s="1"/>
  <c r="C198" i="83" s="1"/>
  <c r="C90" i="81"/>
  <c r="E90" i="81" s="1"/>
  <c r="H90" i="81" s="1"/>
  <c r="C90" i="82" s="1"/>
  <c r="E90" i="82" s="1"/>
  <c r="H90" i="82" s="1"/>
  <c r="C90" i="83" s="1"/>
  <c r="C99" i="81"/>
  <c r="E99" i="81" s="1"/>
  <c r="H99" i="81" s="1"/>
  <c r="C99" i="82" s="1"/>
  <c r="E99" i="82" s="1"/>
  <c r="H99" i="82" s="1"/>
  <c r="C99" i="83" s="1"/>
  <c r="C137" i="81"/>
  <c r="E137" i="81" s="1"/>
  <c r="H137" i="81" s="1"/>
  <c r="C137" i="82" s="1"/>
  <c r="E137" i="82" s="1"/>
  <c r="H137" i="82" s="1"/>
  <c r="C137" i="83" s="1"/>
  <c r="C260" i="81"/>
  <c r="E260" i="81" s="1"/>
  <c r="H260" i="81" s="1"/>
  <c r="C260" i="82" s="1"/>
  <c r="E260" i="82" s="1"/>
  <c r="H260" i="82" s="1"/>
  <c r="C260" i="83" s="1"/>
  <c r="C265" i="81"/>
  <c r="E265" i="81" s="1"/>
  <c r="H265" i="81" s="1"/>
  <c r="C265" i="82" s="1"/>
  <c r="E265" i="82" s="1"/>
  <c r="H265" i="82" s="1"/>
  <c r="C265" i="83" s="1"/>
  <c r="C230" i="81"/>
  <c r="E230" i="81" s="1"/>
  <c r="H230" i="81" s="1"/>
  <c r="C230" i="82" s="1"/>
  <c r="E230" i="82" s="1"/>
  <c r="H230" i="82" s="1"/>
  <c r="C230" i="83" s="1"/>
  <c r="C47" i="81"/>
  <c r="E47" i="81" s="1"/>
  <c r="H47" i="81" s="1"/>
  <c r="C47" i="82" s="1"/>
  <c r="E47" i="82" s="1"/>
  <c r="H47" i="82" s="1"/>
  <c r="C47" i="83" s="1"/>
  <c r="C24" i="81"/>
  <c r="E24" i="81" s="1"/>
  <c r="H24" i="81" s="1"/>
  <c r="C24" i="82" s="1"/>
  <c r="E24" i="82" s="1"/>
  <c r="H24" i="82" s="1"/>
  <c r="C24" i="83" s="1"/>
  <c r="C207" i="81"/>
  <c r="E207" i="81" s="1"/>
  <c r="H207" i="81" s="1"/>
  <c r="C207" i="82" s="1"/>
  <c r="E207" i="82" s="1"/>
  <c r="H207" i="82" s="1"/>
  <c r="C207" i="83" s="1"/>
  <c r="C42" i="81"/>
  <c r="E42" i="81" s="1"/>
  <c r="H42" i="81" s="1"/>
  <c r="C42" i="82" s="1"/>
  <c r="E42" i="82" s="1"/>
  <c r="H42" i="82" s="1"/>
  <c r="C42" i="83" s="1"/>
  <c r="C72" i="81"/>
  <c r="E72" i="81" s="1"/>
  <c r="H72" i="81" s="1"/>
  <c r="C72" i="82" s="1"/>
  <c r="E72" i="82" s="1"/>
  <c r="H72" i="82" s="1"/>
  <c r="C72" i="83" s="1"/>
  <c r="C94" i="81"/>
  <c r="E94" i="81" s="1"/>
  <c r="H94" i="81" s="1"/>
  <c r="C94" i="82" s="1"/>
  <c r="E94" i="82" s="1"/>
  <c r="H94" i="82" s="1"/>
  <c r="C94" i="83" s="1"/>
  <c r="C151" i="81"/>
  <c r="E151" i="81" s="1"/>
  <c r="H151" i="81" s="1"/>
  <c r="C151" i="82" s="1"/>
  <c r="E151" i="82" s="1"/>
  <c r="H151" i="82" s="1"/>
  <c r="C151" i="83" s="1"/>
  <c r="C36" i="81"/>
  <c r="E36" i="81" s="1"/>
  <c r="H36" i="81" s="1"/>
  <c r="C36" i="82" s="1"/>
  <c r="E36" i="82" s="1"/>
  <c r="H36" i="82" s="1"/>
  <c r="C36" i="83" s="1"/>
  <c r="C58" i="81"/>
  <c r="E58" i="81" s="1"/>
  <c r="H58" i="81" s="1"/>
  <c r="C58" i="82" s="1"/>
  <c r="E58" i="82" s="1"/>
  <c r="H58" i="82" s="1"/>
  <c r="C58" i="83" s="1"/>
  <c r="C84" i="81"/>
  <c r="E84" i="81" s="1"/>
  <c r="H84" i="81" s="1"/>
  <c r="C84" i="82" s="1"/>
  <c r="E84" i="82" s="1"/>
  <c r="H84" i="82" s="1"/>
  <c r="C84" i="83" s="1"/>
  <c r="C244" i="81"/>
  <c r="E244" i="81" s="1"/>
  <c r="H244" i="81" s="1"/>
  <c r="C244" i="82" s="1"/>
  <c r="E244" i="82" s="1"/>
  <c r="H244" i="82" s="1"/>
  <c r="C244" i="83" s="1"/>
  <c r="C83" i="81"/>
  <c r="E83" i="81" s="1"/>
  <c r="H83" i="81" s="1"/>
  <c r="C83" i="82" s="1"/>
  <c r="E83" i="82" s="1"/>
  <c r="H83" i="82" s="1"/>
  <c r="C83" i="83" s="1"/>
  <c r="C251" i="81"/>
  <c r="E251" i="81" s="1"/>
  <c r="H251" i="81" s="1"/>
  <c r="C251" i="82" s="1"/>
  <c r="E251" i="82" s="1"/>
  <c r="H251" i="82" s="1"/>
  <c r="C251" i="83" s="1"/>
  <c r="C41" i="81"/>
  <c r="E41" i="81" s="1"/>
  <c r="H41" i="81" s="1"/>
  <c r="C41" i="82" s="1"/>
  <c r="E41" i="82" s="1"/>
  <c r="H41" i="82" s="1"/>
  <c r="C41" i="83" s="1"/>
  <c r="C113" i="81"/>
  <c r="E113" i="81" s="1"/>
  <c r="H113" i="81" s="1"/>
  <c r="C113" i="82" s="1"/>
  <c r="E113" i="82" s="1"/>
  <c r="H113" i="82" s="1"/>
  <c r="C113" i="83" s="1"/>
  <c r="C95" i="81"/>
  <c r="E95" i="81" s="1"/>
  <c r="H95" i="81" s="1"/>
  <c r="C95" i="82" s="1"/>
  <c r="E95" i="82" s="1"/>
  <c r="H95" i="82" s="1"/>
  <c r="C95" i="83" s="1"/>
  <c r="C80" i="81"/>
  <c r="E80" i="81" s="1"/>
  <c r="H80" i="81" s="1"/>
  <c r="C80" i="82" s="1"/>
  <c r="E80" i="82" s="1"/>
  <c r="H80" i="82" s="1"/>
  <c r="C80" i="83" s="1"/>
  <c r="C62" i="81"/>
  <c r="E62" i="81" s="1"/>
  <c r="H62" i="81" s="1"/>
  <c r="C62" i="82" s="1"/>
  <c r="E62" i="82" s="1"/>
  <c r="H62" i="82" s="1"/>
  <c r="C62" i="83" s="1"/>
  <c r="C139" i="81"/>
  <c r="E139" i="81" s="1"/>
  <c r="H139" i="81" s="1"/>
  <c r="C139" i="82" s="1"/>
  <c r="E139" i="82" s="1"/>
  <c r="H139" i="82" s="1"/>
  <c r="C139" i="83" s="1"/>
  <c r="C268" i="81"/>
  <c r="E268" i="81" s="1"/>
  <c r="H268" i="81" s="1"/>
  <c r="C268" i="82" s="1"/>
  <c r="E268" i="82" s="1"/>
  <c r="H268" i="82" s="1"/>
  <c r="C268" i="83" s="1"/>
  <c r="C229" i="81"/>
  <c r="E229" i="81" s="1"/>
  <c r="H229" i="81" s="1"/>
  <c r="C229" i="82" s="1"/>
  <c r="E229" i="82" s="1"/>
  <c r="H229" i="82" s="1"/>
  <c r="C229" i="83" s="1"/>
  <c r="C176" i="81"/>
  <c r="E176" i="81" s="1"/>
  <c r="H176" i="81" s="1"/>
  <c r="C176" i="82" s="1"/>
  <c r="E176" i="82" s="1"/>
  <c r="H176" i="82" s="1"/>
  <c r="C176" i="83" s="1"/>
  <c r="C206" i="81"/>
  <c r="E206" i="81" s="1"/>
  <c r="H206" i="81" s="1"/>
  <c r="C206" i="82" s="1"/>
  <c r="E206" i="82" s="1"/>
  <c r="H206" i="82" s="1"/>
  <c r="C206" i="83" s="1"/>
  <c r="C89" i="81"/>
  <c r="E89" i="81" s="1"/>
  <c r="H89" i="81" s="1"/>
  <c r="C89" i="82" s="1"/>
  <c r="E89" i="82" s="1"/>
  <c r="H89" i="82" s="1"/>
  <c r="C89" i="83" s="1"/>
  <c r="C145" i="81"/>
  <c r="E145" i="81" s="1"/>
  <c r="H145" i="81" s="1"/>
  <c r="C145" i="82" s="1"/>
  <c r="E145" i="82" s="1"/>
  <c r="H145" i="82" s="1"/>
  <c r="C145" i="83" s="1"/>
  <c r="C26" i="81"/>
  <c r="E26" i="81" s="1"/>
  <c r="H26" i="81" s="1"/>
  <c r="C26" i="82" s="1"/>
  <c r="E26" i="82" s="1"/>
  <c r="H26" i="82" s="1"/>
  <c r="C26" i="83" s="1"/>
  <c r="C236" i="81"/>
  <c r="E236" i="81" s="1"/>
  <c r="H236" i="81" s="1"/>
  <c r="C236" i="82" s="1"/>
  <c r="E236" i="82" s="1"/>
  <c r="H236" i="82" s="1"/>
  <c r="C236" i="83" s="1"/>
  <c r="C129" i="81"/>
  <c r="E129" i="81" s="1"/>
  <c r="H129" i="81" s="1"/>
  <c r="C129" i="82" s="1"/>
  <c r="E129" i="82" s="1"/>
  <c r="H129" i="82" s="1"/>
  <c r="C129" i="83" s="1"/>
  <c r="C67" i="81"/>
  <c r="E67" i="81" s="1"/>
  <c r="H67" i="81" s="1"/>
  <c r="C67" i="82" s="1"/>
  <c r="E67" i="82" s="1"/>
  <c r="H67" i="82" s="1"/>
  <c r="C67" i="83" s="1"/>
  <c r="C273" i="81"/>
  <c r="E273" i="81" s="1"/>
  <c r="H273" i="81" s="1"/>
  <c r="C273" i="82" s="1"/>
  <c r="E273" i="82" s="1"/>
  <c r="H273" i="82" s="1"/>
  <c r="C273" i="83" s="1"/>
  <c r="C248" i="80"/>
  <c r="E248" i="80" s="1"/>
  <c r="H248" i="80" s="1"/>
  <c r="C132" i="80"/>
  <c r="E132" i="80" s="1"/>
  <c r="H132" i="80" s="1"/>
  <c r="C100" i="80"/>
  <c r="E100" i="80" s="1"/>
  <c r="H100" i="80" s="1"/>
  <c r="C136" i="80"/>
  <c r="E136" i="80" s="1"/>
  <c r="H136" i="80" s="1"/>
  <c r="C255" i="79"/>
  <c r="E255" i="79" s="1"/>
  <c r="H255" i="79" s="1"/>
  <c r="C208" i="80"/>
  <c r="E208" i="80" s="1"/>
  <c r="H208" i="80" s="1"/>
  <c r="C183" i="80"/>
  <c r="E183" i="80" s="1"/>
  <c r="H183" i="80" s="1"/>
  <c r="E13" i="76"/>
  <c r="H13" i="76" s="1"/>
  <c r="E182" i="80"/>
  <c r="H182" i="80" s="1"/>
  <c r="C182" i="81" s="1"/>
  <c r="E7" i="76"/>
  <c r="H7" i="76" s="1"/>
  <c r="C7" i="77" s="1"/>
  <c r="E15" i="76"/>
  <c r="H15" i="76" s="1"/>
  <c r="E17" i="76"/>
  <c r="H17" i="76" s="1"/>
  <c r="E18" i="76"/>
  <c r="H18" i="76" s="1"/>
  <c r="E8" i="76"/>
  <c r="H8" i="76" s="1"/>
  <c r="E6" i="76"/>
  <c r="H6" i="76" s="1"/>
  <c r="E14" i="76"/>
  <c r="H14" i="76" s="1"/>
  <c r="E78" i="83"/>
  <c r="H78" i="83" s="1"/>
  <c r="C78" i="84" s="1"/>
  <c r="E266" i="83"/>
  <c r="H266" i="83" s="1"/>
  <c r="C266" i="84" s="1"/>
  <c r="E97" i="83"/>
  <c r="H97" i="83" s="1"/>
  <c r="C97" i="84" s="1"/>
  <c r="E16" i="76"/>
  <c r="H16" i="76" s="1"/>
  <c r="E252" i="78"/>
  <c r="H252" i="78" s="1"/>
  <c r="H27" i="83"/>
  <c r="K289" i="8"/>
  <c r="D287" i="8"/>
  <c r="D290" i="8" s="1"/>
  <c r="D292" i="8" s="1"/>
  <c r="P36" i="8"/>
  <c r="K290" i="8"/>
  <c r="H40" i="81" l="1"/>
  <c r="C40" i="82" s="1"/>
  <c r="E40" i="82" s="1"/>
  <c r="H40" i="82" s="1"/>
  <c r="C40" i="83" s="1"/>
  <c r="E40" i="83" s="1"/>
  <c r="H40" i="83" s="1"/>
  <c r="C40" i="84" s="1"/>
  <c r="C132" i="81"/>
  <c r="E132" i="81" s="1"/>
  <c r="H132" i="81" s="1"/>
  <c r="C132" i="82" s="1"/>
  <c r="E132" i="82" s="1"/>
  <c r="H132" i="82" s="1"/>
  <c r="C132" i="83" s="1"/>
  <c r="E132" i="83" s="1"/>
  <c r="H132" i="83" s="1"/>
  <c r="C132" i="84" s="1"/>
  <c r="C248" i="81"/>
  <c r="E248" i="81" s="1"/>
  <c r="H248" i="81" s="1"/>
  <c r="C248" i="82" s="1"/>
  <c r="E248" i="82" s="1"/>
  <c r="H248" i="82" s="1"/>
  <c r="C248" i="83" s="1"/>
  <c r="E248" i="83" s="1"/>
  <c r="H248" i="83" s="1"/>
  <c r="C248" i="84" s="1"/>
  <c r="C183" i="81"/>
  <c r="E183" i="81" s="1"/>
  <c r="H183" i="81" s="1"/>
  <c r="C183" i="82" s="1"/>
  <c r="E183" i="82" s="1"/>
  <c r="H183" i="82" s="1"/>
  <c r="C208" i="81"/>
  <c r="E208" i="81" s="1"/>
  <c r="H208" i="81" s="1"/>
  <c r="C208" i="82" s="1"/>
  <c r="E208" i="82" s="1"/>
  <c r="H208" i="82" s="1"/>
  <c r="C208" i="83" s="1"/>
  <c r="E208" i="83" s="1"/>
  <c r="H208" i="83" s="1"/>
  <c r="C208" i="84" s="1"/>
  <c r="C136" i="81"/>
  <c r="E136" i="81" s="1"/>
  <c r="H136" i="81" s="1"/>
  <c r="C136" i="82" s="1"/>
  <c r="E136" i="82" s="1"/>
  <c r="H136" i="82" s="1"/>
  <c r="C136" i="83" s="1"/>
  <c r="E136" i="83" s="1"/>
  <c r="H136" i="83" s="1"/>
  <c r="C136" i="84" s="1"/>
  <c r="C100" i="81"/>
  <c r="E100" i="81" s="1"/>
  <c r="H100" i="81" s="1"/>
  <c r="C100" i="82" s="1"/>
  <c r="E100" i="82" s="1"/>
  <c r="H100" i="82" s="1"/>
  <c r="C100" i="83" s="1"/>
  <c r="E100" i="83" s="1"/>
  <c r="H100" i="83" s="1"/>
  <c r="C100" i="84" s="1"/>
  <c r="C14" i="77"/>
  <c r="E14" i="77" s="1"/>
  <c r="H14" i="77" s="1"/>
  <c r="C14" i="78" s="1"/>
  <c r="E14" i="78" s="1"/>
  <c r="H14" i="78" s="1"/>
  <c r="C255" i="80"/>
  <c r="E255" i="80" s="1"/>
  <c r="H255" i="80" s="1"/>
  <c r="C255" i="81" s="1"/>
  <c r="C16" i="77"/>
  <c r="E16" i="77" s="1"/>
  <c r="H16" i="77" s="1"/>
  <c r="C16" i="78" s="1"/>
  <c r="E16" i="78" s="1"/>
  <c r="H16" i="78" s="1"/>
  <c r="C8" i="77"/>
  <c r="E8" i="77" s="1"/>
  <c r="H8" i="77" s="1"/>
  <c r="C8" i="78" s="1"/>
  <c r="E8" i="78" s="1"/>
  <c r="H8" i="78" s="1"/>
  <c r="C18" i="77"/>
  <c r="E18" i="77" s="1"/>
  <c r="H18" i="77" s="1"/>
  <c r="C18" i="78" s="1"/>
  <c r="E18" i="78" s="1"/>
  <c r="H18" i="78" s="1"/>
  <c r="C15" i="77"/>
  <c r="E15" i="77" s="1"/>
  <c r="H15" i="77" s="1"/>
  <c r="C15" i="78" s="1"/>
  <c r="E15" i="78" s="1"/>
  <c r="H15" i="78" s="1"/>
  <c r="C252" i="79"/>
  <c r="E252" i="79" s="1"/>
  <c r="H252" i="79" s="1"/>
  <c r="C13" i="77"/>
  <c r="E13" i="77" s="1"/>
  <c r="H13" i="77" s="1"/>
  <c r="C13" i="78" s="1"/>
  <c r="E13" i="78" s="1"/>
  <c r="H13" i="78" s="1"/>
  <c r="C27" i="84"/>
  <c r="E27" i="84" s="1"/>
  <c r="H27" i="84" s="1"/>
  <c r="C27" i="85" s="1"/>
  <c r="C17" i="77"/>
  <c r="E17" i="77" s="1"/>
  <c r="H17" i="77" s="1"/>
  <c r="C17" i="78" s="1"/>
  <c r="E17" i="78" s="1"/>
  <c r="H17" i="78" s="1"/>
  <c r="C6" i="77"/>
  <c r="E6" i="77" s="1"/>
  <c r="H6" i="77" s="1"/>
  <c r="C6" i="78" s="1"/>
  <c r="E6" i="78" s="1"/>
  <c r="H6" i="78" s="1"/>
  <c r="E96" i="83"/>
  <c r="H96" i="83" s="1"/>
  <c r="C96" i="84" s="1"/>
  <c r="E146" i="83"/>
  <c r="H146" i="83" s="1"/>
  <c r="C146" i="84" s="1"/>
  <c r="E205" i="83"/>
  <c r="H205" i="83" s="1"/>
  <c r="C205" i="84" s="1"/>
  <c r="E281" i="83"/>
  <c r="H281" i="83" s="1"/>
  <c r="C281" i="84" s="1"/>
  <c r="E279" i="83"/>
  <c r="H279" i="83" s="1"/>
  <c r="C279" i="84" s="1"/>
  <c r="E129" i="83"/>
  <c r="H129" i="83" s="1"/>
  <c r="C129" i="84" s="1"/>
  <c r="E256" i="83"/>
  <c r="H256" i="83" s="1"/>
  <c r="C256" i="84" s="1"/>
  <c r="E149" i="83"/>
  <c r="H149" i="83" s="1"/>
  <c r="C149" i="84" s="1"/>
  <c r="E83" i="83"/>
  <c r="H83" i="83" s="1"/>
  <c r="C83" i="84" s="1"/>
  <c r="E264" i="83"/>
  <c r="H264" i="83" s="1"/>
  <c r="C264" i="84" s="1"/>
  <c r="E138" i="83"/>
  <c r="H138" i="83" s="1"/>
  <c r="C138" i="84" s="1"/>
  <c r="E260" i="83"/>
  <c r="H260" i="83" s="1"/>
  <c r="C260" i="84" s="1"/>
  <c r="E38" i="83"/>
  <c r="H38" i="83" s="1"/>
  <c r="C38" i="84" s="1"/>
  <c r="E80" i="83"/>
  <c r="H80" i="83" s="1"/>
  <c r="C80" i="84" s="1"/>
  <c r="E190" i="83"/>
  <c r="H190" i="83" s="1"/>
  <c r="C190" i="84" s="1"/>
  <c r="E111" i="83"/>
  <c r="H111" i="83" s="1"/>
  <c r="C111" i="84" s="1"/>
  <c r="E24" i="83"/>
  <c r="H24" i="83" s="1"/>
  <c r="C24" i="84" s="1"/>
  <c r="E116" i="83"/>
  <c r="H116" i="83" s="1"/>
  <c r="C116" i="84" s="1"/>
  <c r="E88" i="83"/>
  <c r="H88" i="83" s="1"/>
  <c r="C88" i="84" s="1"/>
  <c r="E36" i="83"/>
  <c r="H36" i="83" s="1"/>
  <c r="C36" i="84" s="1"/>
  <c r="E75" i="83"/>
  <c r="H75" i="83" s="1"/>
  <c r="C75" i="84" s="1"/>
  <c r="E229" i="83"/>
  <c r="H229" i="83" s="1"/>
  <c r="C229" i="84" s="1"/>
  <c r="E197" i="83"/>
  <c r="H197" i="83" s="1"/>
  <c r="C197" i="84" s="1"/>
  <c r="E39" i="83"/>
  <c r="H39" i="83" s="1"/>
  <c r="C39" i="84" s="1"/>
  <c r="E69" i="83"/>
  <c r="H69" i="83" s="1"/>
  <c r="C69" i="84" s="1"/>
  <c r="E94" i="83"/>
  <c r="H94" i="83" s="1"/>
  <c r="C94" i="84" s="1"/>
  <c r="E21" i="83"/>
  <c r="H21" i="83" s="1"/>
  <c r="C21" i="84" s="1"/>
  <c r="E50" i="83"/>
  <c r="H50" i="83" s="1"/>
  <c r="C50" i="84" s="1"/>
  <c r="E74" i="83"/>
  <c r="H74" i="83" s="1"/>
  <c r="C74" i="84" s="1"/>
  <c r="E267" i="83"/>
  <c r="H267" i="83" s="1"/>
  <c r="C267" i="84" s="1"/>
  <c r="E55" i="83"/>
  <c r="H55" i="83" s="1"/>
  <c r="C55" i="84" s="1"/>
  <c r="E261" i="83"/>
  <c r="H261" i="83" s="1"/>
  <c r="C261" i="84" s="1"/>
  <c r="E131" i="83"/>
  <c r="H131" i="83" s="1"/>
  <c r="C131" i="84" s="1"/>
  <c r="E262" i="83"/>
  <c r="H262" i="83" s="1"/>
  <c r="C262" i="84" s="1"/>
  <c r="E82" i="83"/>
  <c r="H82" i="83" s="1"/>
  <c r="C82" i="84" s="1"/>
  <c r="E81" i="83"/>
  <c r="H81" i="83" s="1"/>
  <c r="C81" i="84" s="1"/>
  <c r="E31" i="83"/>
  <c r="H31" i="83" s="1"/>
  <c r="C31" i="84" s="1"/>
  <c r="E283" i="83"/>
  <c r="H283" i="83" s="1"/>
  <c r="C283" i="84" s="1"/>
  <c r="E26" i="83"/>
  <c r="H26" i="83" s="1"/>
  <c r="C26" i="84" s="1"/>
  <c r="E72" i="83"/>
  <c r="H72" i="83" s="1"/>
  <c r="C72" i="84" s="1"/>
  <c r="E182" i="81"/>
  <c r="H182" i="81" s="1"/>
  <c r="C182" i="82" s="1"/>
  <c r="E79" i="83"/>
  <c r="H79" i="83" s="1"/>
  <c r="C79" i="84" s="1"/>
  <c r="E244" i="83"/>
  <c r="H244" i="83" s="1"/>
  <c r="C244" i="84" s="1"/>
  <c r="E284" i="83"/>
  <c r="H284" i="83" s="1"/>
  <c r="C284" i="84" s="1"/>
  <c r="E19" i="83"/>
  <c r="H19" i="83" s="1"/>
  <c r="C19" i="84" s="1"/>
  <c r="E59" i="83"/>
  <c r="H59" i="83" s="1"/>
  <c r="C59" i="84" s="1"/>
  <c r="E114" i="83"/>
  <c r="H114" i="83" s="1"/>
  <c r="C114" i="84" s="1"/>
  <c r="E125" i="83"/>
  <c r="H125" i="83" s="1"/>
  <c r="C125" i="84" s="1"/>
  <c r="E85" i="83"/>
  <c r="H85" i="83" s="1"/>
  <c r="C85" i="84" s="1"/>
  <c r="E135" i="83"/>
  <c r="H135" i="83" s="1"/>
  <c r="C135" i="84" s="1"/>
  <c r="E177" i="83"/>
  <c r="H177" i="83" s="1"/>
  <c r="C177" i="84" s="1"/>
  <c r="E23" i="83"/>
  <c r="H23" i="83" s="1"/>
  <c r="C23" i="84" s="1"/>
  <c r="E263" i="83"/>
  <c r="H263" i="83" s="1"/>
  <c r="C263" i="84" s="1"/>
  <c r="E176" i="83"/>
  <c r="H176" i="83" s="1"/>
  <c r="C176" i="84" s="1"/>
  <c r="E62" i="83"/>
  <c r="H62" i="83" s="1"/>
  <c r="C62" i="84" s="1"/>
  <c r="E137" i="83"/>
  <c r="H137" i="83" s="1"/>
  <c r="C137" i="84" s="1"/>
  <c r="E112" i="83"/>
  <c r="H112" i="83" s="1"/>
  <c r="C112" i="84" s="1"/>
  <c r="E189" i="83"/>
  <c r="H189" i="83" s="1"/>
  <c r="C189" i="84" s="1"/>
  <c r="E98" i="83"/>
  <c r="H98" i="83" s="1"/>
  <c r="C98" i="84" s="1"/>
  <c r="E109" i="83"/>
  <c r="H109" i="83" s="1"/>
  <c r="C109" i="84" s="1"/>
  <c r="E220" i="83"/>
  <c r="H220" i="83" s="1"/>
  <c r="C220" i="84" s="1"/>
  <c r="E242" i="83"/>
  <c r="H242" i="83" s="1"/>
  <c r="C242" i="84" s="1"/>
  <c r="E250" i="83"/>
  <c r="H250" i="83" s="1"/>
  <c r="C250" i="84" s="1"/>
  <c r="E268" i="83"/>
  <c r="H268" i="83" s="1"/>
  <c r="C268" i="84" s="1"/>
  <c r="E47" i="83"/>
  <c r="H47" i="83" s="1"/>
  <c r="C47" i="84" s="1"/>
  <c r="E117" i="83"/>
  <c r="H117" i="83" s="1"/>
  <c r="C117" i="84" s="1"/>
  <c r="E195" i="83"/>
  <c r="H195" i="83" s="1"/>
  <c r="C195" i="84" s="1"/>
  <c r="E51" i="83"/>
  <c r="H51" i="83" s="1"/>
  <c r="C51" i="84" s="1"/>
  <c r="E210" i="83"/>
  <c r="H210" i="83" s="1"/>
  <c r="C210" i="84" s="1"/>
  <c r="E143" i="83"/>
  <c r="H143" i="83" s="1"/>
  <c r="C143" i="84" s="1"/>
  <c r="E276" i="83"/>
  <c r="H276" i="83" s="1"/>
  <c r="C276" i="84" s="1"/>
  <c r="E280" i="83"/>
  <c r="H280" i="83" s="1"/>
  <c r="C280" i="84" s="1"/>
  <c r="E151" i="83"/>
  <c r="H151" i="83" s="1"/>
  <c r="C151" i="84" s="1"/>
  <c r="E46" i="83"/>
  <c r="H46" i="83" s="1"/>
  <c r="C46" i="84" s="1"/>
  <c r="E221" i="83"/>
  <c r="H221" i="83" s="1"/>
  <c r="C221" i="84" s="1"/>
  <c r="E201" i="83"/>
  <c r="H201" i="83" s="1"/>
  <c r="C201" i="84" s="1"/>
  <c r="E257" i="83"/>
  <c r="H257" i="83" s="1"/>
  <c r="C257" i="84" s="1"/>
  <c r="E52" i="83"/>
  <c r="H52" i="83" s="1"/>
  <c r="C52" i="84" s="1"/>
  <c r="E108" i="83"/>
  <c r="H108" i="83" s="1"/>
  <c r="C108" i="84" s="1"/>
  <c r="E219" i="83"/>
  <c r="H219" i="83" s="1"/>
  <c r="C219" i="84" s="1"/>
  <c r="E73" i="83"/>
  <c r="H73" i="83" s="1"/>
  <c r="C73" i="84" s="1"/>
  <c r="E48" i="83"/>
  <c r="H48" i="83" s="1"/>
  <c r="C48" i="84" s="1"/>
  <c r="E235" i="83"/>
  <c r="H235" i="83" s="1"/>
  <c r="C235" i="84" s="1"/>
  <c r="E222" i="83"/>
  <c r="H222" i="83" s="1"/>
  <c r="C222" i="84" s="1"/>
  <c r="E101" i="83"/>
  <c r="H101" i="83" s="1"/>
  <c r="C101" i="84" s="1"/>
  <c r="E7" i="77"/>
  <c r="H7" i="77" s="1"/>
  <c r="C7" i="78" s="1"/>
  <c r="E7" i="78" s="1"/>
  <c r="H7" i="78" s="1"/>
  <c r="C7" i="79" s="1"/>
  <c r="E7" i="79" s="1"/>
  <c r="E199" i="83"/>
  <c r="H199" i="83" s="1"/>
  <c r="C199" i="84" s="1"/>
  <c r="E243" i="83"/>
  <c r="H243" i="83" s="1"/>
  <c r="C243" i="84" s="1"/>
  <c r="E194" i="83"/>
  <c r="H194" i="83" s="1"/>
  <c r="C194" i="84" s="1"/>
  <c r="E204" i="83"/>
  <c r="H204" i="83" s="1"/>
  <c r="C204" i="84" s="1"/>
  <c r="E86" i="83"/>
  <c r="H86" i="83" s="1"/>
  <c r="C86" i="84" s="1"/>
  <c r="E215" i="83"/>
  <c r="H215" i="83" s="1"/>
  <c r="C215" i="84" s="1"/>
  <c r="E231" i="83"/>
  <c r="H231" i="83" s="1"/>
  <c r="C231" i="84" s="1"/>
  <c r="E213" i="83"/>
  <c r="H213" i="83" s="1"/>
  <c r="C213" i="84" s="1"/>
  <c r="E68" i="83"/>
  <c r="H68" i="83" s="1"/>
  <c r="C68" i="84" s="1"/>
  <c r="E142" i="83"/>
  <c r="H142" i="83" s="1"/>
  <c r="C142" i="84" s="1"/>
  <c r="E148" i="83"/>
  <c r="H148" i="83" s="1"/>
  <c r="C148" i="84" s="1"/>
  <c r="E130" i="83"/>
  <c r="H130" i="83" s="1"/>
  <c r="C130" i="84" s="1"/>
  <c r="E277" i="83"/>
  <c r="H277" i="83" s="1"/>
  <c r="C277" i="84" s="1"/>
  <c r="E77" i="83"/>
  <c r="H77" i="83" s="1"/>
  <c r="C77" i="84" s="1"/>
  <c r="E237" i="83"/>
  <c r="H237" i="83" s="1"/>
  <c r="C237" i="84" s="1"/>
  <c r="E236" i="83"/>
  <c r="H236" i="83" s="1"/>
  <c r="C236" i="84" s="1"/>
  <c r="E216" i="83"/>
  <c r="H216" i="83" s="1"/>
  <c r="C216" i="84" s="1"/>
  <c r="E203" i="83"/>
  <c r="H203" i="83" s="1"/>
  <c r="C203" i="84" s="1"/>
  <c r="E273" i="83"/>
  <c r="H273" i="83" s="1"/>
  <c r="C273" i="84" s="1"/>
  <c r="E225" i="83"/>
  <c r="H225" i="83" s="1"/>
  <c r="C225" i="84" s="1"/>
  <c r="E95" i="83"/>
  <c r="H95" i="83" s="1"/>
  <c r="C95" i="84" s="1"/>
  <c r="E139" i="83"/>
  <c r="H139" i="83" s="1"/>
  <c r="C139" i="84" s="1"/>
  <c r="E207" i="83"/>
  <c r="H207" i="83" s="1"/>
  <c r="C207" i="84" s="1"/>
  <c r="E93" i="83"/>
  <c r="H93" i="83" s="1"/>
  <c r="C93" i="84" s="1"/>
  <c r="E53" i="83"/>
  <c r="H53" i="83" s="1"/>
  <c r="C53" i="84" s="1"/>
  <c r="E53" i="84" s="1"/>
  <c r="H53" i="84" s="1"/>
  <c r="C53" i="85" s="1"/>
  <c r="E53" i="85" s="1"/>
  <c r="H53" i="85" s="1"/>
  <c r="C53" i="86" s="1"/>
  <c r="E209" i="83"/>
  <c r="H209" i="83" s="1"/>
  <c r="C209" i="84" s="1"/>
  <c r="E191" i="83"/>
  <c r="H191" i="83" s="1"/>
  <c r="C191" i="84" s="1"/>
  <c r="E233" i="83"/>
  <c r="H233" i="83" s="1"/>
  <c r="C233" i="84" s="1"/>
  <c r="E234" i="83"/>
  <c r="H234" i="83" s="1"/>
  <c r="C234" i="84" s="1"/>
  <c r="E202" i="83"/>
  <c r="H202" i="83" s="1"/>
  <c r="C202" i="84" s="1"/>
  <c r="E214" i="83"/>
  <c r="H214" i="83" s="1"/>
  <c r="C214" i="84" s="1"/>
  <c r="E227" i="83"/>
  <c r="H227" i="83" s="1"/>
  <c r="C227" i="84" s="1"/>
  <c r="E29" i="83"/>
  <c r="H29" i="83" s="1"/>
  <c r="C29" i="84" s="1"/>
  <c r="E200" i="83"/>
  <c r="H200" i="83" s="1"/>
  <c r="C200" i="84" s="1"/>
  <c r="E97" i="84"/>
  <c r="H97" i="84" s="1"/>
  <c r="C97" i="85" s="1"/>
  <c r="E63" i="83"/>
  <c r="H63" i="83" s="1"/>
  <c r="C63" i="84" s="1"/>
  <c r="E230" i="83"/>
  <c r="H230" i="83" s="1"/>
  <c r="C230" i="84" s="1"/>
  <c r="E185" i="83"/>
  <c r="H185" i="83" s="1"/>
  <c r="C185" i="84" s="1"/>
  <c r="E266" i="84"/>
  <c r="H266" i="84" s="1"/>
  <c r="C266" i="85" s="1"/>
  <c r="E78" i="84"/>
  <c r="H78" i="84" s="1"/>
  <c r="C78" i="85" s="1"/>
  <c r="E113" i="83"/>
  <c r="H113" i="83" s="1"/>
  <c r="C113" i="84" s="1"/>
  <c r="E160" i="83"/>
  <c r="H160" i="83" s="1"/>
  <c r="C160" i="84" s="1"/>
  <c r="E33" i="83"/>
  <c r="H33" i="83" s="1"/>
  <c r="C33" i="84" s="1"/>
  <c r="E272" i="83"/>
  <c r="H272" i="83" s="1"/>
  <c r="C272" i="84" s="1"/>
  <c r="E240" i="83"/>
  <c r="H240" i="83" s="1"/>
  <c r="C240" i="84" s="1"/>
  <c r="E184" i="83"/>
  <c r="H184" i="83" s="1"/>
  <c r="C184" i="84" s="1"/>
  <c r="E71" i="83"/>
  <c r="H71" i="83" s="1"/>
  <c r="C71" i="84" s="1"/>
  <c r="E61" i="83"/>
  <c r="H61" i="83" s="1"/>
  <c r="C61" i="84" s="1"/>
  <c r="E187" i="83"/>
  <c r="H187" i="83" s="1"/>
  <c r="C187" i="84" s="1"/>
  <c r="E89" i="83"/>
  <c r="H89" i="83" s="1"/>
  <c r="C89" i="84" s="1"/>
  <c r="E41" i="83"/>
  <c r="H41" i="83" s="1"/>
  <c r="C41" i="84" s="1"/>
  <c r="E106" i="83"/>
  <c r="H106" i="83" s="1"/>
  <c r="C106" i="84" s="1"/>
  <c r="E245" i="83"/>
  <c r="H245" i="83" s="1"/>
  <c r="C245" i="84" s="1"/>
  <c r="E282" i="83"/>
  <c r="H282" i="83" s="1"/>
  <c r="C282" i="84" s="1"/>
  <c r="E271" i="83"/>
  <c r="H271" i="83" s="1"/>
  <c r="C271" i="84" s="1"/>
  <c r="E67" i="83"/>
  <c r="H67" i="83" s="1"/>
  <c r="C67" i="84" s="1"/>
  <c r="E134" i="83"/>
  <c r="H134" i="83" s="1"/>
  <c r="C134" i="84" s="1"/>
  <c r="E45" i="83"/>
  <c r="H45" i="83" s="1"/>
  <c r="C45" i="84" s="1"/>
  <c r="E25" i="83"/>
  <c r="H25" i="83" s="1"/>
  <c r="C25" i="84" s="1"/>
  <c r="E110" i="83"/>
  <c r="H110" i="83" s="1"/>
  <c r="C110" i="84" s="1"/>
  <c r="E265" i="83"/>
  <c r="H265" i="83" s="1"/>
  <c r="C265" i="84" s="1"/>
  <c r="E32" i="83"/>
  <c r="H32" i="83" s="1"/>
  <c r="C32" i="84" s="1"/>
  <c r="E54" i="83"/>
  <c r="H54" i="83" s="1"/>
  <c r="C54" i="84" s="1"/>
  <c r="E141" i="83"/>
  <c r="H141" i="83" s="1"/>
  <c r="C141" i="84" s="1"/>
  <c r="E34" i="83"/>
  <c r="H34" i="83" s="1"/>
  <c r="C34" i="84" s="1"/>
  <c r="E49" i="83"/>
  <c r="H49" i="83" s="1"/>
  <c r="C49" i="84" s="1"/>
  <c r="E274" i="83"/>
  <c r="H274" i="83" s="1"/>
  <c r="C274" i="84" s="1"/>
  <c r="E140" i="83"/>
  <c r="H140" i="83" s="1"/>
  <c r="C140" i="84" s="1"/>
  <c r="E60" i="83"/>
  <c r="H60" i="83" s="1"/>
  <c r="C60" i="84" s="1"/>
  <c r="E22" i="83"/>
  <c r="H22" i="83" s="1"/>
  <c r="C22" i="84" s="1"/>
  <c r="E212" i="83"/>
  <c r="H212" i="83" s="1"/>
  <c r="C212" i="84" s="1"/>
  <c r="E70" i="83"/>
  <c r="H70" i="83" s="1"/>
  <c r="C70" i="84" s="1"/>
  <c r="E270" i="83"/>
  <c r="H270" i="83" s="1"/>
  <c r="C270" i="84" s="1"/>
  <c r="E232" i="83"/>
  <c r="H232" i="83" s="1"/>
  <c r="C232" i="84" s="1"/>
  <c r="E76" i="83"/>
  <c r="H76" i="83" s="1"/>
  <c r="C76" i="84" s="1"/>
  <c r="E35" i="83"/>
  <c r="H35" i="83" s="1"/>
  <c r="C35" i="84" s="1"/>
  <c r="E278" i="83"/>
  <c r="H278" i="83" s="1"/>
  <c r="C278" i="84" s="1"/>
  <c r="E275" i="83"/>
  <c r="H275" i="83" s="1"/>
  <c r="C275" i="84" s="1"/>
  <c r="E107" i="83"/>
  <c r="H107" i="83" s="1"/>
  <c r="C107" i="84" s="1"/>
  <c r="E223" i="83"/>
  <c r="H223" i="83" s="1"/>
  <c r="C223" i="84" s="1"/>
  <c r="E196" i="83"/>
  <c r="H196" i="83" s="1"/>
  <c r="C196" i="84" s="1"/>
  <c r="E150" i="83"/>
  <c r="H150" i="83" s="1"/>
  <c r="C150" i="84" s="1"/>
  <c r="E217" i="83"/>
  <c r="H217" i="83" s="1"/>
  <c r="C217" i="84" s="1"/>
  <c r="E43" i="83"/>
  <c r="H43" i="83" s="1"/>
  <c r="C43" i="84" s="1"/>
  <c r="E258" i="83"/>
  <c r="H258" i="83" s="1"/>
  <c r="C258" i="84" s="1"/>
  <c r="E251" i="83"/>
  <c r="H251" i="83" s="1"/>
  <c r="C251" i="84" s="1"/>
  <c r="E84" i="83"/>
  <c r="H84" i="83" s="1"/>
  <c r="C84" i="84" s="1"/>
  <c r="E211" i="83"/>
  <c r="H211" i="83" s="1"/>
  <c r="C211" i="84" s="1"/>
  <c r="E269" i="83"/>
  <c r="H269" i="83" s="1"/>
  <c r="C269" i="84" s="1"/>
  <c r="E90" i="83"/>
  <c r="H90" i="83" s="1"/>
  <c r="C90" i="84" s="1"/>
  <c r="E145" i="83"/>
  <c r="H145" i="83" s="1"/>
  <c r="C145" i="84" s="1"/>
  <c r="E57" i="83"/>
  <c r="H57" i="83" s="1"/>
  <c r="C57" i="84" s="1"/>
  <c r="E259" i="83"/>
  <c r="H259" i="83" s="1"/>
  <c r="C259" i="84" s="1"/>
  <c r="E44" i="83"/>
  <c r="H44" i="83" s="1"/>
  <c r="C44" i="84" s="1"/>
  <c r="E186" i="83"/>
  <c r="H186" i="83" s="1"/>
  <c r="C186" i="84" s="1"/>
  <c r="E198" i="83"/>
  <c r="H198" i="83" s="1"/>
  <c r="C198" i="84" s="1"/>
  <c r="E28" i="83"/>
  <c r="H28" i="83" s="1"/>
  <c r="C28" i="84" s="1"/>
  <c r="E99" i="83"/>
  <c r="H99" i="83" s="1"/>
  <c r="C99" i="84" s="1"/>
  <c r="E224" i="83"/>
  <c r="H224" i="83" s="1"/>
  <c r="C224" i="84" s="1"/>
  <c r="E58" i="83"/>
  <c r="H58" i="83" s="1"/>
  <c r="C58" i="84" s="1"/>
  <c r="E56" i="83"/>
  <c r="H56" i="83" s="1"/>
  <c r="C56" i="84" s="1"/>
  <c r="E42" i="83"/>
  <c r="H42" i="83" s="1"/>
  <c r="C42" i="84" s="1"/>
  <c r="E115" i="83"/>
  <c r="H115" i="83" s="1"/>
  <c r="C115" i="84" s="1"/>
  <c r="E30" i="83"/>
  <c r="H30" i="83" s="1"/>
  <c r="C30" i="84" s="1"/>
  <c r="E241" i="83"/>
  <c r="H241" i="83" s="1"/>
  <c r="C241" i="84" s="1"/>
  <c r="E133" i="83"/>
  <c r="H133" i="83" s="1"/>
  <c r="C133" i="84" s="1"/>
  <c r="E228" i="83"/>
  <c r="H228" i="83" s="1"/>
  <c r="C228" i="84" s="1"/>
  <c r="E20" i="83"/>
  <c r="H20" i="83" s="1"/>
  <c r="C20" i="84" s="1"/>
  <c r="E206" i="83"/>
  <c r="H206" i="83" s="1"/>
  <c r="C206" i="84" s="1"/>
  <c r="B287" i="8"/>
  <c r="B290" i="8" s="1"/>
  <c r="K291" i="8"/>
  <c r="K294" i="8" s="1"/>
  <c r="C15" i="79" l="1"/>
  <c r="E15" i="79" s="1"/>
  <c r="H15" i="79" s="1"/>
  <c r="C18" i="79"/>
  <c r="E18" i="79" s="1"/>
  <c r="H18" i="79" s="1"/>
  <c r="C18" i="80" s="1"/>
  <c r="E18" i="80" s="1"/>
  <c r="H18" i="80" s="1"/>
  <c r="C18" i="81" s="1"/>
  <c r="C8" i="79"/>
  <c r="E8" i="79" s="1"/>
  <c r="H8" i="79" s="1"/>
  <c r="C16" i="79"/>
  <c r="E16" i="79" s="1"/>
  <c r="H16" i="79" s="1"/>
  <c r="E255" i="81"/>
  <c r="H255" i="81" s="1"/>
  <c r="C252" i="80"/>
  <c r="E252" i="80" s="1"/>
  <c r="H252" i="80" s="1"/>
  <c r="C252" i="81" s="1"/>
  <c r="C14" i="79"/>
  <c r="E14" i="79" s="1"/>
  <c r="H14" i="79" s="1"/>
  <c r="C183" i="83"/>
  <c r="E183" i="83" s="1"/>
  <c r="H183" i="83" s="1"/>
  <c r="C183" i="84" s="1"/>
  <c r="E183" i="84" s="1"/>
  <c r="H183" i="84" s="1"/>
  <c r="C183" i="85" s="1"/>
  <c r="C13" i="79"/>
  <c r="E13" i="79" s="1"/>
  <c r="H13" i="79" s="1"/>
  <c r="C17" i="79"/>
  <c r="E17" i="79" s="1"/>
  <c r="H17" i="79" s="1"/>
  <c r="C6" i="79"/>
  <c r="E6" i="79" s="1"/>
  <c r="H6" i="79" s="1"/>
  <c r="C6" i="80" s="1"/>
  <c r="E6" i="80" s="1"/>
  <c r="H6" i="80" s="1"/>
  <c r="E224" i="84"/>
  <c r="H224" i="84" s="1"/>
  <c r="C224" i="85" s="1"/>
  <c r="E217" i="84"/>
  <c r="H217" i="84" s="1"/>
  <c r="C217" i="85" s="1"/>
  <c r="E60" i="84"/>
  <c r="H60" i="84" s="1"/>
  <c r="C60" i="85" s="1"/>
  <c r="E282" i="84"/>
  <c r="H282" i="84" s="1"/>
  <c r="C282" i="85" s="1"/>
  <c r="E185" i="84"/>
  <c r="H185" i="84" s="1"/>
  <c r="C185" i="85" s="1"/>
  <c r="E139" i="84"/>
  <c r="H139" i="84" s="1"/>
  <c r="C139" i="85" s="1"/>
  <c r="E213" i="84"/>
  <c r="H213" i="84" s="1"/>
  <c r="C213" i="85" s="1"/>
  <c r="E108" i="84"/>
  <c r="H108" i="84" s="1"/>
  <c r="C108" i="85" s="1"/>
  <c r="E250" i="84"/>
  <c r="H250" i="84" s="1"/>
  <c r="C250" i="85" s="1"/>
  <c r="E40" i="84"/>
  <c r="H40" i="84" s="1"/>
  <c r="C40" i="85" s="1"/>
  <c r="E59" i="84"/>
  <c r="H59" i="84" s="1"/>
  <c r="C59" i="85" s="1"/>
  <c r="E82" i="84"/>
  <c r="H82" i="84" s="1"/>
  <c r="C82" i="85" s="1"/>
  <c r="E74" i="84"/>
  <c r="H74" i="84" s="1"/>
  <c r="C74" i="85" s="1"/>
  <c r="E111" i="84"/>
  <c r="H111" i="84" s="1"/>
  <c r="C111" i="85" s="1"/>
  <c r="E279" i="84"/>
  <c r="H279" i="84" s="1"/>
  <c r="C279" i="85" s="1"/>
  <c r="E107" i="84"/>
  <c r="H107" i="84" s="1"/>
  <c r="C107" i="85" s="1"/>
  <c r="E54" i="84"/>
  <c r="H54" i="84" s="1"/>
  <c r="C54" i="85" s="1"/>
  <c r="E61" i="84"/>
  <c r="H61" i="84" s="1"/>
  <c r="C61" i="85" s="1"/>
  <c r="E227" i="84"/>
  <c r="H227" i="84" s="1"/>
  <c r="C227" i="85" s="1"/>
  <c r="E216" i="84"/>
  <c r="H216" i="84" s="1"/>
  <c r="C216" i="85" s="1"/>
  <c r="E243" i="84"/>
  <c r="H243" i="84" s="1"/>
  <c r="C243" i="85" s="1"/>
  <c r="E151" i="84"/>
  <c r="H151" i="84" s="1"/>
  <c r="C151" i="85" s="1"/>
  <c r="E112" i="84"/>
  <c r="H112" i="84" s="1"/>
  <c r="C112" i="85" s="1"/>
  <c r="E136" i="84"/>
  <c r="H136" i="84" s="1"/>
  <c r="C136" i="85" s="1"/>
  <c r="E182" i="82"/>
  <c r="H182" i="82" s="1"/>
  <c r="E50" i="84"/>
  <c r="H50" i="84" s="1"/>
  <c r="C50" i="85" s="1"/>
  <c r="E190" i="84"/>
  <c r="H190" i="84" s="1"/>
  <c r="C190" i="85" s="1"/>
  <c r="E115" i="84"/>
  <c r="H115" i="84" s="1"/>
  <c r="C115" i="85" s="1"/>
  <c r="E270" i="84"/>
  <c r="H270" i="84" s="1"/>
  <c r="C270" i="85" s="1"/>
  <c r="E45" i="84"/>
  <c r="H45" i="84" s="1"/>
  <c r="C45" i="85" s="1"/>
  <c r="E160" i="84"/>
  <c r="H160" i="84" s="1"/>
  <c r="C160" i="85" s="1"/>
  <c r="E209" i="84"/>
  <c r="H209" i="84" s="1"/>
  <c r="C209" i="85" s="1"/>
  <c r="E132" i="84"/>
  <c r="H132" i="84" s="1"/>
  <c r="C132" i="85" s="1"/>
  <c r="E48" i="84"/>
  <c r="H48" i="84" s="1"/>
  <c r="C48" i="85" s="1"/>
  <c r="E195" i="84"/>
  <c r="H195" i="84" s="1"/>
  <c r="C195" i="85" s="1"/>
  <c r="E137" i="84"/>
  <c r="H137" i="84" s="1"/>
  <c r="C137" i="85" s="1"/>
  <c r="E177" i="84"/>
  <c r="H177" i="84" s="1"/>
  <c r="C177" i="85" s="1"/>
  <c r="E72" i="84"/>
  <c r="H72" i="84" s="1"/>
  <c r="C72" i="85" s="1"/>
  <c r="E21" i="84"/>
  <c r="H21" i="84" s="1"/>
  <c r="C21" i="85" s="1"/>
  <c r="E75" i="84"/>
  <c r="H75" i="84" s="1"/>
  <c r="C75" i="85" s="1"/>
  <c r="E264" i="84"/>
  <c r="H264" i="84" s="1"/>
  <c r="C264" i="85" s="1"/>
  <c r="E20" i="84"/>
  <c r="H20" i="84" s="1"/>
  <c r="C20" i="85" s="1"/>
  <c r="E84" i="84"/>
  <c r="H84" i="84" s="1"/>
  <c r="C84" i="85" s="1"/>
  <c r="E28" i="84"/>
  <c r="H28" i="84" s="1"/>
  <c r="C28" i="85" s="1"/>
  <c r="E196" i="84"/>
  <c r="H196" i="84" s="1"/>
  <c r="C196" i="85" s="1"/>
  <c r="E274" i="84"/>
  <c r="H274" i="84" s="1"/>
  <c r="C274" i="85" s="1"/>
  <c r="E106" i="84"/>
  <c r="H106" i="84" s="1"/>
  <c r="C106" i="85" s="1"/>
  <c r="E63" i="84"/>
  <c r="H63" i="84" s="1"/>
  <c r="C63" i="85" s="1"/>
  <c r="E225" i="84"/>
  <c r="H225" i="84" s="1"/>
  <c r="C225" i="85" s="1"/>
  <c r="E215" i="84"/>
  <c r="H215" i="84" s="1"/>
  <c r="C215" i="85" s="1"/>
  <c r="E257" i="84"/>
  <c r="H257" i="84" s="1"/>
  <c r="C257" i="85" s="1"/>
  <c r="E220" i="84"/>
  <c r="H220" i="84" s="1"/>
  <c r="C220" i="85" s="1"/>
  <c r="E135" i="84"/>
  <c r="H135" i="84" s="1"/>
  <c r="C135" i="85" s="1"/>
  <c r="E26" i="84"/>
  <c r="H26" i="84" s="1"/>
  <c r="C26" i="85" s="1"/>
  <c r="E131" i="84"/>
  <c r="H131" i="84" s="1"/>
  <c r="C131" i="85" s="1"/>
  <c r="E36" i="84"/>
  <c r="H36" i="84" s="1"/>
  <c r="C36" i="85" s="1"/>
  <c r="E83" i="84"/>
  <c r="H83" i="84" s="1"/>
  <c r="C83" i="85" s="1"/>
  <c r="E205" i="84"/>
  <c r="H205" i="84" s="1"/>
  <c r="C205" i="85" s="1"/>
  <c r="E259" i="84"/>
  <c r="H259" i="84" s="1"/>
  <c r="C259" i="85" s="1"/>
  <c r="E133" i="84"/>
  <c r="H133" i="84" s="1"/>
  <c r="C133" i="85" s="1"/>
  <c r="E145" i="84"/>
  <c r="H145" i="84" s="1"/>
  <c r="C145" i="85" s="1"/>
  <c r="E278" i="84"/>
  <c r="H278" i="84" s="1"/>
  <c r="C278" i="85" s="1"/>
  <c r="E265" i="84"/>
  <c r="H265" i="84" s="1"/>
  <c r="C265" i="85" s="1"/>
  <c r="E184" i="84"/>
  <c r="H184" i="84" s="1"/>
  <c r="C184" i="85" s="1"/>
  <c r="E202" i="84"/>
  <c r="H202" i="84" s="1"/>
  <c r="C202" i="85" s="1"/>
  <c r="E237" i="84"/>
  <c r="H237" i="84" s="1"/>
  <c r="C237" i="85" s="1"/>
  <c r="E276" i="84"/>
  <c r="H276" i="84" s="1"/>
  <c r="C276" i="85" s="1"/>
  <c r="E109" i="84"/>
  <c r="H109" i="84" s="1"/>
  <c r="C109" i="85" s="1"/>
  <c r="E85" i="84"/>
  <c r="H85" i="84" s="1"/>
  <c r="C85" i="85" s="1"/>
  <c r="E284" i="84"/>
  <c r="H284" i="84" s="1"/>
  <c r="C284" i="85" s="1"/>
  <c r="E261" i="84"/>
  <c r="H261" i="84" s="1"/>
  <c r="C261" i="85" s="1"/>
  <c r="E88" i="84"/>
  <c r="H88" i="84" s="1"/>
  <c r="C88" i="85" s="1"/>
  <c r="E38" i="84"/>
  <c r="H38" i="84" s="1"/>
  <c r="C38" i="85" s="1"/>
  <c r="E248" i="84"/>
  <c r="H248" i="84" s="1"/>
  <c r="C248" i="85" s="1"/>
  <c r="E56" i="84"/>
  <c r="H56" i="84" s="1"/>
  <c r="C56" i="85" s="1"/>
  <c r="E258" i="84"/>
  <c r="H258" i="84" s="1"/>
  <c r="C258" i="85" s="1"/>
  <c r="E212" i="84"/>
  <c r="H212" i="84" s="1"/>
  <c r="C212" i="85" s="1"/>
  <c r="E67" i="84"/>
  <c r="H67" i="84" s="1"/>
  <c r="C67" i="85" s="1"/>
  <c r="E78" i="85"/>
  <c r="H78" i="85" s="1"/>
  <c r="C78" i="86" s="1"/>
  <c r="E93" i="84"/>
  <c r="H93" i="84" s="1"/>
  <c r="C93" i="85" s="1"/>
  <c r="E142" i="84"/>
  <c r="H142" i="84" s="1"/>
  <c r="C142" i="85" s="1"/>
  <c r="E73" i="84"/>
  <c r="H73" i="84" s="1"/>
  <c r="C73" i="85" s="1"/>
  <c r="E47" i="84"/>
  <c r="H47" i="84" s="1"/>
  <c r="C47" i="85" s="1"/>
  <c r="E98" i="84"/>
  <c r="H98" i="84" s="1"/>
  <c r="C98" i="85" s="1"/>
  <c r="E176" i="84"/>
  <c r="H176" i="84" s="1"/>
  <c r="C176" i="85" s="1"/>
  <c r="E244" i="84"/>
  <c r="H244" i="84" s="1"/>
  <c r="C244" i="85" s="1"/>
  <c r="E55" i="84"/>
  <c r="H55" i="84" s="1"/>
  <c r="C55" i="85" s="1"/>
  <c r="E69" i="84"/>
  <c r="H69" i="84" s="1"/>
  <c r="C69" i="85" s="1"/>
  <c r="E146" i="84"/>
  <c r="H146" i="84" s="1"/>
  <c r="C146" i="85" s="1"/>
  <c r="E34" i="84"/>
  <c r="H34" i="84" s="1"/>
  <c r="C34" i="85" s="1"/>
  <c r="E89" i="84"/>
  <c r="H89" i="84" s="1"/>
  <c r="C89" i="85" s="1"/>
  <c r="E200" i="84"/>
  <c r="H200" i="84" s="1"/>
  <c r="C200" i="85" s="1"/>
  <c r="E273" i="84"/>
  <c r="H273" i="84" s="1"/>
  <c r="C273" i="85" s="1"/>
  <c r="E204" i="84"/>
  <c r="H204" i="84" s="1"/>
  <c r="C204" i="85" s="1"/>
  <c r="E221" i="84"/>
  <c r="H221" i="84" s="1"/>
  <c r="C221" i="85" s="1"/>
  <c r="E31" i="84"/>
  <c r="H31" i="84" s="1"/>
  <c r="C31" i="85" s="1"/>
  <c r="E39" i="84"/>
  <c r="H39" i="84" s="1"/>
  <c r="C39" i="85" s="1"/>
  <c r="E260" i="84"/>
  <c r="H260" i="84" s="1"/>
  <c r="C260" i="85" s="1"/>
  <c r="E256" i="84"/>
  <c r="H256" i="84" s="1"/>
  <c r="C256" i="85" s="1"/>
  <c r="E186" i="84"/>
  <c r="H186" i="84" s="1"/>
  <c r="C186" i="85" s="1"/>
  <c r="E30" i="84"/>
  <c r="H30" i="84" s="1"/>
  <c r="C30" i="85" s="1"/>
  <c r="E269" i="84"/>
  <c r="H269" i="84" s="1"/>
  <c r="C269" i="85" s="1"/>
  <c r="E76" i="84"/>
  <c r="H76" i="84" s="1"/>
  <c r="C76" i="85" s="1"/>
  <c r="E110" i="84"/>
  <c r="H110" i="84" s="1"/>
  <c r="C110" i="85" s="1"/>
  <c r="E272" i="84"/>
  <c r="H272" i="84" s="1"/>
  <c r="C272" i="85" s="1"/>
  <c r="E233" i="84"/>
  <c r="H233" i="84" s="1"/>
  <c r="C233" i="85" s="1"/>
  <c r="E277" i="84"/>
  <c r="H277" i="84" s="1"/>
  <c r="C277" i="85" s="1"/>
  <c r="E222" i="84"/>
  <c r="H222" i="84" s="1"/>
  <c r="C222" i="85" s="1"/>
  <c r="E210" i="84"/>
  <c r="H210" i="84" s="1"/>
  <c r="C210" i="85" s="1"/>
  <c r="E263" i="84"/>
  <c r="H263" i="84" s="1"/>
  <c r="C263" i="85" s="1"/>
  <c r="E114" i="84"/>
  <c r="H114" i="84" s="1"/>
  <c r="C114" i="85" s="1"/>
  <c r="E81" i="84"/>
  <c r="H81" i="84" s="1"/>
  <c r="C81" i="85" s="1"/>
  <c r="E197" i="84"/>
  <c r="H197" i="84" s="1"/>
  <c r="C197" i="85" s="1"/>
  <c r="E24" i="84"/>
  <c r="H24" i="84" s="1"/>
  <c r="C24" i="85" s="1"/>
  <c r="E129" i="84"/>
  <c r="H129" i="84" s="1"/>
  <c r="C129" i="85" s="1"/>
  <c r="E53" i="86"/>
  <c r="H53" i="86" s="1"/>
  <c r="C53" i="87" s="1"/>
  <c r="E228" i="84"/>
  <c r="H228" i="84" s="1"/>
  <c r="C228" i="85" s="1"/>
  <c r="E100" i="84"/>
  <c r="H100" i="84" s="1"/>
  <c r="C100" i="85" s="1"/>
  <c r="E58" i="84"/>
  <c r="H58" i="84" s="1"/>
  <c r="C58" i="85" s="1"/>
  <c r="E198" i="84"/>
  <c r="H198" i="84" s="1"/>
  <c r="C198" i="85" s="1"/>
  <c r="E57" i="84"/>
  <c r="H57" i="84" s="1"/>
  <c r="C57" i="85" s="1"/>
  <c r="E211" i="84"/>
  <c r="H211" i="84" s="1"/>
  <c r="C211" i="85" s="1"/>
  <c r="E43" i="84"/>
  <c r="H43" i="84" s="1"/>
  <c r="C43" i="85" s="1"/>
  <c r="E275" i="84"/>
  <c r="H275" i="84" s="1"/>
  <c r="C275" i="85" s="1"/>
  <c r="E232" i="84"/>
  <c r="H232" i="84" s="1"/>
  <c r="C232" i="85" s="1"/>
  <c r="E22" i="84"/>
  <c r="H22" i="84" s="1"/>
  <c r="C22" i="85" s="1"/>
  <c r="E49" i="84"/>
  <c r="H49" i="84" s="1"/>
  <c r="C49" i="85" s="1"/>
  <c r="E32" i="84"/>
  <c r="H32" i="84" s="1"/>
  <c r="C32" i="85" s="1"/>
  <c r="E25" i="84"/>
  <c r="H25" i="84" s="1"/>
  <c r="C25" i="85" s="1"/>
  <c r="E271" i="84"/>
  <c r="H271" i="84" s="1"/>
  <c r="C271" i="85" s="1"/>
  <c r="E41" i="84"/>
  <c r="H41" i="84" s="1"/>
  <c r="C41" i="85" s="1"/>
  <c r="E71" i="84"/>
  <c r="H71" i="84" s="1"/>
  <c r="C71" i="85" s="1"/>
  <c r="E33" i="84"/>
  <c r="H33" i="84" s="1"/>
  <c r="C33" i="85" s="1"/>
  <c r="E266" i="85"/>
  <c r="H266" i="85" s="1"/>
  <c r="C266" i="86" s="1"/>
  <c r="E97" i="85"/>
  <c r="H97" i="85" s="1"/>
  <c r="C97" i="86" s="1"/>
  <c r="E214" i="84"/>
  <c r="H214" i="84" s="1"/>
  <c r="C214" i="85" s="1"/>
  <c r="E191" i="84"/>
  <c r="H191" i="84" s="1"/>
  <c r="C191" i="85" s="1"/>
  <c r="E207" i="84"/>
  <c r="H207" i="84" s="1"/>
  <c r="C207" i="85" s="1"/>
  <c r="E236" i="84"/>
  <c r="H236" i="84" s="1"/>
  <c r="C236" i="85" s="1"/>
  <c r="E130" i="84"/>
  <c r="H130" i="84" s="1"/>
  <c r="C130" i="85" s="1"/>
  <c r="E68" i="84"/>
  <c r="H68" i="84" s="1"/>
  <c r="C68" i="85" s="1"/>
  <c r="E86" i="84"/>
  <c r="H86" i="84" s="1"/>
  <c r="C86" i="85" s="1"/>
  <c r="E199" i="84"/>
  <c r="H199" i="84" s="1"/>
  <c r="C199" i="85" s="1"/>
  <c r="E235" i="84"/>
  <c r="H235" i="84" s="1"/>
  <c r="C235" i="85" s="1"/>
  <c r="E219" i="84"/>
  <c r="H219" i="84" s="1"/>
  <c r="C219" i="85" s="1"/>
  <c r="E201" i="84"/>
  <c r="H201" i="84" s="1"/>
  <c r="C201" i="85" s="1"/>
  <c r="E280" i="84"/>
  <c r="H280" i="84" s="1"/>
  <c r="C280" i="85" s="1"/>
  <c r="E51" i="84"/>
  <c r="H51" i="84" s="1"/>
  <c r="C51" i="85" s="1"/>
  <c r="E268" i="84"/>
  <c r="H268" i="84" s="1"/>
  <c r="C268" i="85" s="1"/>
  <c r="E27" i="85"/>
  <c r="H27" i="85" s="1"/>
  <c r="C27" i="86" s="1"/>
  <c r="E206" i="84"/>
  <c r="H206" i="84" s="1"/>
  <c r="C206" i="85" s="1"/>
  <c r="E241" i="84"/>
  <c r="H241" i="84" s="1"/>
  <c r="C241" i="85" s="1"/>
  <c r="E42" i="84"/>
  <c r="H42" i="84" s="1"/>
  <c r="C42" i="85" s="1"/>
  <c r="E99" i="84"/>
  <c r="H99" i="84" s="1"/>
  <c r="C99" i="85" s="1"/>
  <c r="E44" i="84"/>
  <c r="H44" i="84" s="1"/>
  <c r="C44" i="85" s="1"/>
  <c r="E90" i="84"/>
  <c r="H90" i="84" s="1"/>
  <c r="C90" i="85" s="1"/>
  <c r="E251" i="84"/>
  <c r="H251" i="84" s="1"/>
  <c r="C251" i="85" s="1"/>
  <c r="E150" i="84"/>
  <c r="H150" i="84" s="1"/>
  <c r="C150" i="85" s="1"/>
  <c r="E223" i="84"/>
  <c r="H223" i="84" s="1"/>
  <c r="C223" i="85" s="1"/>
  <c r="E35" i="84"/>
  <c r="H35" i="84" s="1"/>
  <c r="C35" i="85" s="1"/>
  <c r="E70" i="84"/>
  <c r="H70" i="84" s="1"/>
  <c r="C70" i="85" s="1"/>
  <c r="E140" i="84"/>
  <c r="H140" i="84" s="1"/>
  <c r="C140" i="85" s="1"/>
  <c r="E141" i="84"/>
  <c r="H141" i="84" s="1"/>
  <c r="C141" i="85" s="1"/>
  <c r="E134" i="84"/>
  <c r="H134" i="84" s="1"/>
  <c r="C134" i="85" s="1"/>
  <c r="E245" i="84"/>
  <c r="H245" i="84" s="1"/>
  <c r="C245" i="85" s="1"/>
  <c r="E187" i="84"/>
  <c r="H187" i="84" s="1"/>
  <c r="C187" i="85" s="1"/>
  <c r="E240" i="84"/>
  <c r="H240" i="84" s="1"/>
  <c r="C240" i="85" s="1"/>
  <c r="E113" i="84"/>
  <c r="H113" i="84" s="1"/>
  <c r="C113" i="85" s="1"/>
  <c r="E230" i="84"/>
  <c r="H230" i="84" s="1"/>
  <c r="C230" i="85" s="1"/>
  <c r="E29" i="84"/>
  <c r="H29" i="84" s="1"/>
  <c r="C29" i="85" s="1"/>
  <c r="E234" i="84"/>
  <c r="H234" i="84" s="1"/>
  <c r="C234" i="85" s="1"/>
  <c r="E95" i="84"/>
  <c r="H95" i="84" s="1"/>
  <c r="C95" i="85" s="1"/>
  <c r="E203" i="84"/>
  <c r="H203" i="84" s="1"/>
  <c r="C203" i="85" s="1"/>
  <c r="E77" i="84"/>
  <c r="H77" i="84" s="1"/>
  <c r="C77" i="85" s="1"/>
  <c r="E148" i="84"/>
  <c r="H148" i="84" s="1"/>
  <c r="C148" i="85" s="1"/>
  <c r="E231" i="84"/>
  <c r="H231" i="84" s="1"/>
  <c r="C231" i="85" s="1"/>
  <c r="E194" i="84"/>
  <c r="H194" i="84" s="1"/>
  <c r="C194" i="85" s="1"/>
  <c r="E101" i="84"/>
  <c r="H101" i="84" s="1"/>
  <c r="C101" i="85" s="1"/>
  <c r="E208" i="84"/>
  <c r="H208" i="84" s="1"/>
  <c r="C208" i="85" s="1"/>
  <c r="E52" i="84"/>
  <c r="H52" i="84" s="1"/>
  <c r="C52" i="85" s="1"/>
  <c r="E46" i="84"/>
  <c r="H46" i="84" s="1"/>
  <c r="C46" i="85" s="1"/>
  <c r="E143" i="84"/>
  <c r="H143" i="84" s="1"/>
  <c r="C143" i="85" s="1"/>
  <c r="E117" i="84"/>
  <c r="H117" i="84" s="1"/>
  <c r="C117" i="85" s="1"/>
  <c r="E242" i="84"/>
  <c r="H242" i="84" s="1"/>
  <c r="C242" i="85" s="1"/>
  <c r="E189" i="84"/>
  <c r="H189" i="84" s="1"/>
  <c r="C189" i="85" s="1"/>
  <c r="E62" i="84"/>
  <c r="H62" i="84" s="1"/>
  <c r="C62" i="85" s="1"/>
  <c r="E23" i="84"/>
  <c r="H23" i="84" s="1"/>
  <c r="C23" i="85" s="1"/>
  <c r="E125" i="84"/>
  <c r="H125" i="84" s="1"/>
  <c r="C125" i="85" s="1"/>
  <c r="E19" i="84"/>
  <c r="H19" i="84" s="1"/>
  <c r="C19" i="85" s="1"/>
  <c r="E79" i="84"/>
  <c r="H79" i="84" s="1"/>
  <c r="C79" i="85" s="1"/>
  <c r="E283" i="84"/>
  <c r="H283" i="84" s="1"/>
  <c r="C283" i="85" s="1"/>
  <c r="E262" i="84"/>
  <c r="H262" i="84" s="1"/>
  <c r="C262" i="85" s="1"/>
  <c r="E267" i="84"/>
  <c r="H267" i="84" s="1"/>
  <c r="C267" i="85" s="1"/>
  <c r="E94" i="84"/>
  <c r="H94" i="84" s="1"/>
  <c r="C94" i="85" s="1"/>
  <c r="E229" i="84"/>
  <c r="H229" i="84" s="1"/>
  <c r="C229" i="85" s="1"/>
  <c r="E116" i="84"/>
  <c r="H116" i="84" s="1"/>
  <c r="C116" i="85" s="1"/>
  <c r="E80" i="84"/>
  <c r="H80" i="84" s="1"/>
  <c r="C80" i="85" s="1"/>
  <c r="E138" i="84"/>
  <c r="H138" i="84" s="1"/>
  <c r="C138" i="85" s="1"/>
  <c r="E149" i="84"/>
  <c r="H149" i="84" s="1"/>
  <c r="C149" i="85" s="1"/>
  <c r="E281" i="84"/>
  <c r="H281" i="84" s="1"/>
  <c r="C281" i="85" s="1"/>
  <c r="E96" i="84"/>
  <c r="H96" i="84" s="1"/>
  <c r="C96" i="85" s="1"/>
  <c r="H7" i="79"/>
  <c r="X36" i="8"/>
  <c r="C6" i="81" l="1"/>
  <c r="E6" i="81" s="1"/>
  <c r="H6" i="81" s="1"/>
  <c r="C6" i="82" s="1"/>
  <c r="E6" i="82" s="1"/>
  <c r="H6" i="82" s="1"/>
  <c r="C6" i="83" s="1"/>
  <c r="C14" i="80"/>
  <c r="E14" i="80" s="1"/>
  <c r="H14" i="80" s="1"/>
  <c r="C255" i="82"/>
  <c r="E255" i="82" s="1"/>
  <c r="H255" i="82" s="1"/>
  <c r="C255" i="83" s="1"/>
  <c r="E255" i="83" s="1"/>
  <c r="H255" i="83" s="1"/>
  <c r="C255" i="84" s="1"/>
  <c r="C16" i="80"/>
  <c r="E16" i="80" s="1"/>
  <c r="H16" i="80" s="1"/>
  <c r="C8" i="80"/>
  <c r="E8" i="80" s="1"/>
  <c r="H8" i="80" s="1"/>
  <c r="C15" i="80"/>
  <c r="E15" i="80" s="1"/>
  <c r="H15" i="80" s="1"/>
  <c r="C182" i="83"/>
  <c r="E182" i="83" s="1"/>
  <c r="H182" i="83" s="1"/>
  <c r="C7" i="80"/>
  <c r="E7" i="80" s="1"/>
  <c r="H7" i="80" s="1"/>
  <c r="C7" i="81" s="1"/>
  <c r="C13" i="80"/>
  <c r="E13" i="80" s="1"/>
  <c r="H13" i="80" s="1"/>
  <c r="C17" i="80"/>
  <c r="E17" i="80" s="1"/>
  <c r="H17" i="80" s="1"/>
  <c r="E80" i="85"/>
  <c r="H80" i="85" s="1"/>
  <c r="C80" i="86" s="1"/>
  <c r="E242" i="85"/>
  <c r="H242" i="85" s="1"/>
  <c r="C242" i="86" s="1"/>
  <c r="E234" i="85"/>
  <c r="H234" i="85" s="1"/>
  <c r="C234" i="86" s="1"/>
  <c r="E245" i="85"/>
  <c r="H245" i="85" s="1"/>
  <c r="C245" i="86" s="1"/>
  <c r="E241" i="85"/>
  <c r="H241" i="85" s="1"/>
  <c r="C241" i="86" s="1"/>
  <c r="E130" i="85"/>
  <c r="H130" i="85" s="1"/>
  <c r="C130" i="86" s="1"/>
  <c r="E266" i="86"/>
  <c r="H266" i="86" s="1"/>
  <c r="C266" i="87" s="1"/>
  <c r="E57" i="85"/>
  <c r="H57" i="85" s="1"/>
  <c r="C57" i="86" s="1"/>
  <c r="E222" i="85"/>
  <c r="H222" i="85" s="1"/>
  <c r="C222" i="86" s="1"/>
  <c r="E269" i="85"/>
  <c r="H269" i="85" s="1"/>
  <c r="C269" i="86" s="1"/>
  <c r="E146" i="85"/>
  <c r="H146" i="85" s="1"/>
  <c r="C146" i="86" s="1"/>
  <c r="E258" i="85"/>
  <c r="H258" i="85" s="1"/>
  <c r="C258" i="86" s="1"/>
  <c r="E284" i="85"/>
  <c r="H284" i="85" s="1"/>
  <c r="C284" i="86" s="1"/>
  <c r="E83" i="85"/>
  <c r="H83" i="85" s="1"/>
  <c r="C83" i="86" s="1"/>
  <c r="E28" i="85"/>
  <c r="H28" i="85" s="1"/>
  <c r="C28" i="86" s="1"/>
  <c r="E72" i="85"/>
  <c r="H72" i="85" s="1"/>
  <c r="C72" i="86" s="1"/>
  <c r="E50" i="85"/>
  <c r="H50" i="85" s="1"/>
  <c r="C50" i="86" s="1"/>
  <c r="E74" i="85"/>
  <c r="H74" i="85" s="1"/>
  <c r="C74" i="86" s="1"/>
  <c r="E213" i="85"/>
  <c r="H213" i="85" s="1"/>
  <c r="C213" i="86" s="1"/>
  <c r="E134" i="85"/>
  <c r="H134" i="85" s="1"/>
  <c r="C134" i="86" s="1"/>
  <c r="E206" i="85"/>
  <c r="H206" i="85" s="1"/>
  <c r="C206" i="86" s="1"/>
  <c r="E201" i="85"/>
  <c r="H201" i="85" s="1"/>
  <c r="C201" i="86" s="1"/>
  <c r="E33" i="85"/>
  <c r="H33" i="85" s="1"/>
  <c r="C33" i="86" s="1"/>
  <c r="E198" i="85"/>
  <c r="H198" i="85" s="1"/>
  <c r="C198" i="86" s="1"/>
  <c r="E24" i="85"/>
  <c r="H24" i="85" s="1"/>
  <c r="C24" i="86" s="1"/>
  <c r="E30" i="85"/>
  <c r="H30" i="85" s="1"/>
  <c r="C30" i="86" s="1"/>
  <c r="E69" i="85"/>
  <c r="H69" i="85" s="1"/>
  <c r="C69" i="86" s="1"/>
  <c r="E73" i="85"/>
  <c r="H73" i="85" s="1"/>
  <c r="C73" i="86" s="1"/>
  <c r="E85" i="85"/>
  <c r="H85" i="85" s="1"/>
  <c r="C85" i="86" s="1"/>
  <c r="E36" i="85"/>
  <c r="H36" i="85" s="1"/>
  <c r="C36" i="86" s="1"/>
  <c r="E215" i="85"/>
  <c r="H215" i="85" s="1"/>
  <c r="C215" i="86" s="1"/>
  <c r="E177" i="85"/>
  <c r="H177" i="85" s="1"/>
  <c r="C177" i="86" s="1"/>
  <c r="E227" i="85"/>
  <c r="H227" i="85" s="1"/>
  <c r="C227" i="86" s="1"/>
  <c r="E139" i="85"/>
  <c r="H139" i="85" s="1"/>
  <c r="C139" i="86" s="1"/>
  <c r="E229" i="85"/>
  <c r="H229" i="85" s="1"/>
  <c r="C229" i="86" s="1"/>
  <c r="E19" i="85"/>
  <c r="H19" i="85" s="1"/>
  <c r="C19" i="86" s="1"/>
  <c r="E231" i="85"/>
  <c r="H231" i="85" s="1"/>
  <c r="C231" i="86" s="1"/>
  <c r="E141" i="85"/>
  <c r="H141" i="85" s="1"/>
  <c r="C141" i="86" s="1"/>
  <c r="E251" i="85"/>
  <c r="H251" i="85" s="1"/>
  <c r="C251" i="86" s="1"/>
  <c r="E219" i="85"/>
  <c r="H219" i="85" s="1"/>
  <c r="C219" i="86" s="1"/>
  <c r="E71" i="85"/>
  <c r="H71" i="85" s="1"/>
  <c r="C71" i="86" s="1"/>
  <c r="E22" i="85"/>
  <c r="H22" i="85" s="1"/>
  <c r="C22" i="86" s="1"/>
  <c r="E197" i="85"/>
  <c r="H197" i="85" s="1"/>
  <c r="C197" i="86" s="1"/>
  <c r="E186" i="85"/>
  <c r="H186" i="85" s="1"/>
  <c r="C186" i="86" s="1"/>
  <c r="E204" i="85"/>
  <c r="H204" i="85" s="1"/>
  <c r="C204" i="86" s="1"/>
  <c r="E142" i="85"/>
  <c r="H142" i="85" s="1"/>
  <c r="C142" i="86" s="1"/>
  <c r="E109" i="85"/>
  <c r="H109" i="85" s="1"/>
  <c r="C109" i="86" s="1"/>
  <c r="E278" i="85"/>
  <c r="H278" i="85" s="1"/>
  <c r="C278" i="86" s="1"/>
  <c r="E225" i="85"/>
  <c r="H225" i="85" s="1"/>
  <c r="C225" i="86" s="1"/>
  <c r="E137" i="85"/>
  <c r="H137" i="85" s="1"/>
  <c r="C137" i="86" s="1"/>
  <c r="E45" i="85"/>
  <c r="H45" i="85" s="1"/>
  <c r="C45" i="86" s="1"/>
  <c r="E61" i="85"/>
  <c r="H61" i="85" s="1"/>
  <c r="C61" i="86" s="1"/>
  <c r="E185" i="85"/>
  <c r="H185" i="85" s="1"/>
  <c r="C185" i="86" s="1"/>
  <c r="E194" i="85"/>
  <c r="H194" i="85" s="1"/>
  <c r="C194" i="86" s="1"/>
  <c r="E96" i="85"/>
  <c r="H96" i="85" s="1"/>
  <c r="C96" i="86" s="1"/>
  <c r="E125" i="85"/>
  <c r="H125" i="85" s="1"/>
  <c r="C125" i="86" s="1"/>
  <c r="E148" i="85"/>
  <c r="H148" i="85" s="1"/>
  <c r="C148" i="86" s="1"/>
  <c r="E230" i="85"/>
  <c r="H230" i="85" s="1"/>
  <c r="C230" i="86" s="1"/>
  <c r="E90" i="85"/>
  <c r="H90" i="85" s="1"/>
  <c r="C90" i="86" s="1"/>
  <c r="E235" i="85"/>
  <c r="H235" i="85" s="1"/>
  <c r="C235" i="86" s="1"/>
  <c r="E207" i="85"/>
  <c r="H207" i="85" s="1"/>
  <c r="C207" i="86" s="1"/>
  <c r="E232" i="85"/>
  <c r="H232" i="85" s="1"/>
  <c r="C232" i="86" s="1"/>
  <c r="E81" i="85"/>
  <c r="H81" i="85" s="1"/>
  <c r="C81" i="86" s="1"/>
  <c r="E233" i="85"/>
  <c r="H233" i="85" s="1"/>
  <c r="C233" i="86" s="1"/>
  <c r="E273" i="85"/>
  <c r="H273" i="85" s="1"/>
  <c r="C273" i="86" s="1"/>
  <c r="E93" i="85"/>
  <c r="H93" i="85" s="1"/>
  <c r="C93" i="86" s="1"/>
  <c r="E248" i="85"/>
  <c r="H248" i="85" s="1"/>
  <c r="C248" i="86" s="1"/>
  <c r="E145" i="85"/>
  <c r="H145" i="85" s="1"/>
  <c r="C145" i="86" s="1"/>
  <c r="E63" i="85"/>
  <c r="H63" i="85" s="1"/>
  <c r="C63" i="86" s="1"/>
  <c r="E20" i="85"/>
  <c r="H20" i="85" s="1"/>
  <c r="C20" i="86" s="1"/>
  <c r="E270" i="85"/>
  <c r="H270" i="85" s="1"/>
  <c r="C270" i="86" s="1"/>
  <c r="E54" i="85"/>
  <c r="H54" i="85" s="1"/>
  <c r="C54" i="86" s="1"/>
  <c r="E59" i="85"/>
  <c r="H59" i="85" s="1"/>
  <c r="C59" i="86" s="1"/>
  <c r="E281" i="85"/>
  <c r="H281" i="85" s="1"/>
  <c r="C281" i="86" s="1"/>
  <c r="E23" i="85"/>
  <c r="H23" i="85" s="1"/>
  <c r="C23" i="86" s="1"/>
  <c r="E46" i="85"/>
  <c r="H46" i="85" s="1"/>
  <c r="C46" i="86" s="1"/>
  <c r="E113" i="85"/>
  <c r="H113" i="85" s="1"/>
  <c r="C113" i="86" s="1"/>
  <c r="E44" i="85"/>
  <c r="H44" i="85" s="1"/>
  <c r="C44" i="86" s="1"/>
  <c r="E183" i="85"/>
  <c r="H183" i="85" s="1"/>
  <c r="C183" i="86" s="1"/>
  <c r="E191" i="85"/>
  <c r="H191" i="85" s="1"/>
  <c r="C191" i="86" s="1"/>
  <c r="E275" i="85"/>
  <c r="H275" i="85" s="1"/>
  <c r="C275" i="86" s="1"/>
  <c r="E100" i="85"/>
  <c r="H100" i="85" s="1"/>
  <c r="C100" i="86" s="1"/>
  <c r="E272" i="85"/>
  <c r="H272" i="85" s="1"/>
  <c r="C272" i="86" s="1"/>
  <c r="E200" i="85"/>
  <c r="H200" i="85" s="1"/>
  <c r="C200" i="86" s="1"/>
  <c r="E244" i="85"/>
  <c r="H244" i="85" s="1"/>
  <c r="C244" i="86" s="1"/>
  <c r="E38" i="85"/>
  <c r="H38" i="85" s="1"/>
  <c r="C38" i="86" s="1"/>
  <c r="E133" i="85"/>
  <c r="H133" i="85" s="1"/>
  <c r="C133" i="86" s="1"/>
  <c r="E26" i="85"/>
  <c r="H26" i="85" s="1"/>
  <c r="C26" i="86" s="1"/>
  <c r="E264" i="85"/>
  <c r="H264" i="85" s="1"/>
  <c r="C264" i="86" s="1"/>
  <c r="E115" i="85"/>
  <c r="H115" i="85" s="1"/>
  <c r="C115" i="86" s="1"/>
  <c r="E112" i="85"/>
  <c r="H112" i="85" s="1"/>
  <c r="C112" i="86" s="1"/>
  <c r="E40" i="85"/>
  <c r="H40" i="85" s="1"/>
  <c r="C40" i="86" s="1"/>
  <c r="E117" i="85"/>
  <c r="H117" i="85" s="1"/>
  <c r="C117" i="86" s="1"/>
  <c r="E149" i="85"/>
  <c r="H149" i="85" s="1"/>
  <c r="C149" i="86" s="1"/>
  <c r="E267" i="85"/>
  <c r="H267" i="85" s="1"/>
  <c r="C267" i="86" s="1"/>
  <c r="E52" i="85"/>
  <c r="H52" i="85" s="1"/>
  <c r="C52" i="86" s="1"/>
  <c r="E240" i="85"/>
  <c r="H240" i="85" s="1"/>
  <c r="C240" i="86" s="1"/>
  <c r="E70" i="85"/>
  <c r="H70" i="85" s="1"/>
  <c r="C70" i="86" s="1"/>
  <c r="E268" i="85"/>
  <c r="H268" i="85" s="1"/>
  <c r="C268" i="86" s="1"/>
  <c r="E214" i="85"/>
  <c r="H214" i="85" s="1"/>
  <c r="C214" i="86" s="1"/>
  <c r="E271" i="85"/>
  <c r="H271" i="85" s="1"/>
  <c r="C271" i="86" s="1"/>
  <c r="E228" i="85"/>
  <c r="H228" i="85" s="1"/>
  <c r="C228" i="86" s="1"/>
  <c r="E110" i="85"/>
  <c r="H110" i="85" s="1"/>
  <c r="C110" i="86" s="1"/>
  <c r="E260" i="85"/>
  <c r="H260" i="85" s="1"/>
  <c r="C260" i="86" s="1"/>
  <c r="E176" i="85"/>
  <c r="H176" i="85" s="1"/>
  <c r="C176" i="86" s="1"/>
  <c r="E88" i="85"/>
  <c r="H88" i="85" s="1"/>
  <c r="C88" i="86" s="1"/>
  <c r="E237" i="85"/>
  <c r="H237" i="85" s="1"/>
  <c r="C237" i="86" s="1"/>
  <c r="E135" i="85"/>
  <c r="H135" i="85" s="1"/>
  <c r="C135" i="86" s="1"/>
  <c r="E75" i="85"/>
  <c r="H75" i="85" s="1"/>
  <c r="C75" i="86" s="1"/>
  <c r="E48" i="85"/>
  <c r="H48" i="85" s="1"/>
  <c r="C48" i="86" s="1"/>
  <c r="E151" i="85"/>
  <c r="H151" i="85" s="1"/>
  <c r="C151" i="86" s="1"/>
  <c r="E250" i="85"/>
  <c r="H250" i="85" s="1"/>
  <c r="C250" i="86" s="1"/>
  <c r="E60" i="85"/>
  <c r="H60" i="85" s="1"/>
  <c r="C60" i="86" s="1"/>
  <c r="E116" i="85"/>
  <c r="H116" i="85" s="1"/>
  <c r="C116" i="86" s="1"/>
  <c r="E262" i="85"/>
  <c r="H262" i="85" s="1"/>
  <c r="C262" i="86" s="1"/>
  <c r="E208" i="85"/>
  <c r="H208" i="85" s="1"/>
  <c r="C208" i="86" s="1"/>
  <c r="E203" i="85"/>
  <c r="H203" i="85" s="1"/>
  <c r="C203" i="86" s="1"/>
  <c r="E35" i="85"/>
  <c r="H35" i="85" s="1"/>
  <c r="C35" i="86" s="1"/>
  <c r="E51" i="85"/>
  <c r="H51" i="85" s="1"/>
  <c r="C51" i="86" s="1"/>
  <c r="E86" i="85"/>
  <c r="H86" i="85" s="1"/>
  <c r="C86" i="86" s="1"/>
  <c r="E25" i="85"/>
  <c r="H25" i="85" s="1"/>
  <c r="C25" i="86" s="1"/>
  <c r="E53" i="87"/>
  <c r="H53" i="87" s="1"/>
  <c r="C53" i="88" s="1"/>
  <c r="E263" i="85"/>
  <c r="H263" i="85" s="1"/>
  <c r="C263" i="86" s="1"/>
  <c r="E39" i="85"/>
  <c r="H39" i="85" s="1"/>
  <c r="C39" i="86" s="1"/>
  <c r="E98" i="85"/>
  <c r="H98" i="85" s="1"/>
  <c r="C98" i="86" s="1"/>
  <c r="E67" i="85"/>
  <c r="H67" i="85" s="1"/>
  <c r="C67" i="86" s="1"/>
  <c r="E202" i="85"/>
  <c r="H202" i="85" s="1"/>
  <c r="C202" i="86" s="1"/>
  <c r="E220" i="85"/>
  <c r="H220" i="85" s="1"/>
  <c r="C220" i="86" s="1"/>
  <c r="E274" i="85"/>
  <c r="H274" i="85" s="1"/>
  <c r="C274" i="86" s="1"/>
  <c r="E132" i="85"/>
  <c r="H132" i="85" s="1"/>
  <c r="C132" i="86" s="1"/>
  <c r="E243" i="85"/>
  <c r="H243" i="85" s="1"/>
  <c r="C243" i="86" s="1"/>
  <c r="E279" i="85"/>
  <c r="H279" i="85" s="1"/>
  <c r="C279" i="86" s="1"/>
  <c r="E217" i="85"/>
  <c r="H217" i="85" s="1"/>
  <c r="C217" i="86" s="1"/>
  <c r="E283" i="85"/>
  <c r="H283" i="85" s="1"/>
  <c r="C283" i="86" s="1"/>
  <c r="E189" i="85"/>
  <c r="H189" i="85" s="1"/>
  <c r="C189" i="86" s="1"/>
  <c r="E95" i="85"/>
  <c r="H95" i="85" s="1"/>
  <c r="C95" i="86" s="1"/>
  <c r="E223" i="85"/>
  <c r="H223" i="85" s="1"/>
  <c r="C223" i="86" s="1"/>
  <c r="E42" i="85"/>
  <c r="H42" i="85" s="1"/>
  <c r="C42" i="86" s="1"/>
  <c r="E68" i="85"/>
  <c r="H68" i="85" s="1"/>
  <c r="C68" i="86" s="1"/>
  <c r="E32" i="85"/>
  <c r="H32" i="85" s="1"/>
  <c r="C32" i="86" s="1"/>
  <c r="E211" i="85"/>
  <c r="H211" i="85" s="1"/>
  <c r="C211" i="86" s="1"/>
  <c r="E210" i="85"/>
  <c r="H210" i="85" s="1"/>
  <c r="C210" i="86" s="1"/>
  <c r="E31" i="85"/>
  <c r="H31" i="85" s="1"/>
  <c r="C31" i="86" s="1"/>
  <c r="E34" i="85"/>
  <c r="H34" i="85" s="1"/>
  <c r="C34" i="86" s="1"/>
  <c r="E212" i="85"/>
  <c r="H212" i="85" s="1"/>
  <c r="C212" i="86" s="1"/>
  <c r="E184" i="85"/>
  <c r="H184" i="85" s="1"/>
  <c r="C184" i="86" s="1"/>
  <c r="E205" i="85"/>
  <c r="H205" i="85" s="1"/>
  <c r="C205" i="86" s="1"/>
  <c r="E196" i="85"/>
  <c r="H196" i="85" s="1"/>
  <c r="C196" i="86" s="1"/>
  <c r="E209" i="85"/>
  <c r="H209" i="85" s="1"/>
  <c r="C209" i="86" s="1"/>
  <c r="E190" i="85"/>
  <c r="H190" i="85" s="1"/>
  <c r="C190" i="86" s="1"/>
  <c r="E111" i="85"/>
  <c r="H111" i="85" s="1"/>
  <c r="C111" i="86" s="1"/>
  <c r="E224" i="85"/>
  <c r="H224" i="85" s="1"/>
  <c r="C224" i="86" s="1"/>
  <c r="E94" i="85"/>
  <c r="H94" i="85" s="1"/>
  <c r="C94" i="86" s="1"/>
  <c r="E79" i="85"/>
  <c r="H79" i="85" s="1"/>
  <c r="C79" i="86" s="1"/>
  <c r="E62" i="85"/>
  <c r="H62" i="85" s="1"/>
  <c r="C62" i="86" s="1"/>
  <c r="E29" i="85"/>
  <c r="H29" i="85" s="1"/>
  <c r="C29" i="86" s="1"/>
  <c r="E187" i="85"/>
  <c r="H187" i="85" s="1"/>
  <c r="C187" i="86" s="1"/>
  <c r="E140" i="85"/>
  <c r="H140" i="85" s="1"/>
  <c r="C140" i="86" s="1"/>
  <c r="E150" i="85"/>
  <c r="H150" i="85" s="1"/>
  <c r="C150" i="86" s="1"/>
  <c r="E99" i="85"/>
  <c r="H99" i="85" s="1"/>
  <c r="C99" i="86" s="1"/>
  <c r="E27" i="86"/>
  <c r="H27" i="86" s="1"/>
  <c r="C27" i="87" s="1"/>
  <c r="E280" i="85"/>
  <c r="H280" i="85" s="1"/>
  <c r="C280" i="86" s="1"/>
  <c r="E199" i="85"/>
  <c r="H199" i="85" s="1"/>
  <c r="C199" i="86" s="1"/>
  <c r="E236" i="85"/>
  <c r="H236" i="85" s="1"/>
  <c r="C236" i="86" s="1"/>
  <c r="E97" i="86"/>
  <c r="H97" i="86" s="1"/>
  <c r="C97" i="87" s="1"/>
  <c r="E41" i="85"/>
  <c r="H41" i="85" s="1"/>
  <c r="C41" i="86" s="1"/>
  <c r="E49" i="85"/>
  <c r="H49" i="85" s="1"/>
  <c r="C49" i="86" s="1"/>
  <c r="E43" i="85"/>
  <c r="H43" i="85" s="1"/>
  <c r="C43" i="86" s="1"/>
  <c r="E58" i="85"/>
  <c r="H58" i="85" s="1"/>
  <c r="C58" i="86" s="1"/>
  <c r="E129" i="85"/>
  <c r="H129" i="85" s="1"/>
  <c r="C129" i="86" s="1"/>
  <c r="E114" i="85"/>
  <c r="H114" i="85" s="1"/>
  <c r="C114" i="86" s="1"/>
  <c r="E277" i="85"/>
  <c r="H277" i="85" s="1"/>
  <c r="C277" i="86" s="1"/>
  <c r="E76" i="85"/>
  <c r="H76" i="85" s="1"/>
  <c r="C76" i="86" s="1"/>
  <c r="E256" i="85"/>
  <c r="H256" i="85" s="1"/>
  <c r="C256" i="86" s="1"/>
  <c r="E221" i="85"/>
  <c r="H221" i="85" s="1"/>
  <c r="C221" i="86" s="1"/>
  <c r="E89" i="85"/>
  <c r="H89" i="85" s="1"/>
  <c r="C89" i="86" s="1"/>
  <c r="E55" i="85"/>
  <c r="H55" i="85" s="1"/>
  <c r="C55" i="86" s="1"/>
  <c r="E47" i="85"/>
  <c r="H47" i="85" s="1"/>
  <c r="C47" i="86" s="1"/>
  <c r="E78" i="86"/>
  <c r="H78" i="86" s="1"/>
  <c r="C78" i="87" s="1"/>
  <c r="E56" i="85"/>
  <c r="H56" i="85" s="1"/>
  <c r="C56" i="86" s="1"/>
  <c r="E261" i="85"/>
  <c r="H261" i="85" s="1"/>
  <c r="C261" i="86" s="1"/>
  <c r="E276" i="85"/>
  <c r="H276" i="85" s="1"/>
  <c r="C276" i="86" s="1"/>
  <c r="E265" i="85"/>
  <c r="H265" i="85" s="1"/>
  <c r="C265" i="86" s="1"/>
  <c r="E259" i="85"/>
  <c r="H259" i="85" s="1"/>
  <c r="C259" i="86" s="1"/>
  <c r="E131" i="85"/>
  <c r="H131" i="85" s="1"/>
  <c r="C131" i="86" s="1"/>
  <c r="E257" i="85"/>
  <c r="H257" i="85" s="1"/>
  <c r="C257" i="86" s="1"/>
  <c r="E106" i="85"/>
  <c r="H106" i="85" s="1"/>
  <c r="C106" i="86" s="1"/>
  <c r="E84" i="85"/>
  <c r="H84" i="85" s="1"/>
  <c r="C84" i="86" s="1"/>
  <c r="E21" i="85"/>
  <c r="H21" i="85" s="1"/>
  <c r="C21" i="86" s="1"/>
  <c r="E195" i="85"/>
  <c r="H195" i="85" s="1"/>
  <c r="C195" i="86" s="1"/>
  <c r="E160" i="85"/>
  <c r="H160" i="85" s="1"/>
  <c r="C160" i="86" s="1"/>
  <c r="E136" i="85"/>
  <c r="H136" i="85" s="1"/>
  <c r="C136" i="86" s="1"/>
  <c r="E216" i="85"/>
  <c r="H216" i="85" s="1"/>
  <c r="C216" i="86" s="1"/>
  <c r="E107" i="85"/>
  <c r="H107" i="85" s="1"/>
  <c r="C107" i="86" s="1"/>
  <c r="E82" i="85"/>
  <c r="H82" i="85" s="1"/>
  <c r="C82" i="86" s="1"/>
  <c r="E108" i="85"/>
  <c r="H108" i="85" s="1"/>
  <c r="C108" i="86" s="1"/>
  <c r="E282" i="85"/>
  <c r="H282" i="85" s="1"/>
  <c r="C282" i="86" s="1"/>
  <c r="E138" i="85"/>
  <c r="H138" i="85" s="1"/>
  <c r="C138" i="86" s="1"/>
  <c r="E77" i="85"/>
  <c r="H77" i="85" s="1"/>
  <c r="C77" i="86" s="1"/>
  <c r="E18" i="81"/>
  <c r="H18" i="81" s="1"/>
  <c r="C18" i="82" s="1"/>
  <c r="E101" i="85"/>
  <c r="H101" i="85" s="1"/>
  <c r="C101" i="86" s="1"/>
  <c r="E143" i="85"/>
  <c r="H143" i="85" s="1"/>
  <c r="C143" i="86" s="1"/>
  <c r="E252" i="81"/>
  <c r="C5" i="64"/>
  <c r="E5" i="64" s="1"/>
  <c r="G5" i="64" s="1"/>
  <c r="C15" i="81" l="1"/>
  <c r="E15" i="81" s="1"/>
  <c r="H15" i="81" s="1"/>
  <c r="C15" i="82" s="1"/>
  <c r="E15" i="82" s="1"/>
  <c r="H15" i="82" s="1"/>
  <c r="C15" i="83" s="1"/>
  <c r="C8" i="81"/>
  <c r="E8" i="81" s="1"/>
  <c r="H8" i="81" s="1"/>
  <c r="C8" i="82" s="1"/>
  <c r="E8" i="82" s="1"/>
  <c r="H8" i="82" s="1"/>
  <c r="C8" i="83" s="1"/>
  <c r="C16" i="81"/>
  <c r="E16" i="81" s="1"/>
  <c r="H16" i="81" s="1"/>
  <c r="C16" i="82" s="1"/>
  <c r="E16" i="82" s="1"/>
  <c r="H16" i="82" s="1"/>
  <c r="C16" i="83" s="1"/>
  <c r="C17" i="81"/>
  <c r="E17" i="81" s="1"/>
  <c r="H17" i="81" s="1"/>
  <c r="C17" i="82" s="1"/>
  <c r="E17" i="82" s="1"/>
  <c r="H17" i="82" s="1"/>
  <c r="C17" i="83" s="1"/>
  <c r="C14" i="81"/>
  <c r="E14" i="81" s="1"/>
  <c r="H14" i="81" s="1"/>
  <c r="C14" i="82" s="1"/>
  <c r="E14" i="82" s="1"/>
  <c r="H14" i="82" s="1"/>
  <c r="C14" i="83" s="1"/>
  <c r="C13" i="81"/>
  <c r="E13" i="81" s="1"/>
  <c r="H13" i="81" s="1"/>
  <c r="C13" i="82" s="1"/>
  <c r="E13" i="82" s="1"/>
  <c r="H13" i="82" s="1"/>
  <c r="C13" i="83" s="1"/>
  <c r="E7" i="81"/>
  <c r="H7" i="81" s="1"/>
  <c r="C7" i="82" s="1"/>
  <c r="C182" i="84"/>
  <c r="E182" i="84" s="1"/>
  <c r="H182" i="84" s="1"/>
  <c r="E136" i="86"/>
  <c r="H136" i="86" s="1"/>
  <c r="C136" i="87" s="1"/>
  <c r="E89" i="86"/>
  <c r="H89" i="86" s="1"/>
  <c r="C89" i="87" s="1"/>
  <c r="E94" i="86"/>
  <c r="H94" i="86" s="1"/>
  <c r="C94" i="87" s="1"/>
  <c r="E211" i="86"/>
  <c r="H211" i="86" s="1"/>
  <c r="C211" i="87" s="1"/>
  <c r="E189" i="86"/>
  <c r="H189" i="86" s="1"/>
  <c r="C189" i="87" s="1"/>
  <c r="E53" i="88"/>
  <c r="H53" i="88" s="1"/>
  <c r="C53" i="89" s="1"/>
  <c r="E75" i="86"/>
  <c r="H75" i="86" s="1"/>
  <c r="C75" i="87" s="1"/>
  <c r="E110" i="86"/>
  <c r="H110" i="86" s="1"/>
  <c r="C110" i="87" s="1"/>
  <c r="E115" i="86"/>
  <c r="H115" i="86" s="1"/>
  <c r="C115" i="87" s="1"/>
  <c r="E113" i="86"/>
  <c r="H113" i="86" s="1"/>
  <c r="C113" i="87" s="1"/>
  <c r="E270" i="86"/>
  <c r="H270" i="86" s="1"/>
  <c r="C270" i="87" s="1"/>
  <c r="E230" i="86"/>
  <c r="H230" i="86" s="1"/>
  <c r="C230" i="87" s="1"/>
  <c r="E204" i="86"/>
  <c r="H204" i="86" s="1"/>
  <c r="C204" i="87" s="1"/>
  <c r="E251" i="86"/>
  <c r="H251" i="86" s="1"/>
  <c r="C251" i="87" s="1"/>
  <c r="E30" i="86"/>
  <c r="H30" i="86" s="1"/>
  <c r="C30" i="87" s="1"/>
  <c r="E284" i="86"/>
  <c r="H284" i="86" s="1"/>
  <c r="C284" i="87" s="1"/>
  <c r="E266" i="87"/>
  <c r="H266" i="87" s="1"/>
  <c r="C266" i="88" s="1"/>
  <c r="E129" i="86"/>
  <c r="H129" i="86" s="1"/>
  <c r="C129" i="87" s="1"/>
  <c r="E205" i="86"/>
  <c r="H205" i="86" s="1"/>
  <c r="C205" i="87" s="1"/>
  <c r="E283" i="86"/>
  <c r="H283" i="86" s="1"/>
  <c r="C283" i="87" s="1"/>
  <c r="E25" i="86"/>
  <c r="H25" i="86" s="1"/>
  <c r="C25" i="87" s="1"/>
  <c r="E262" i="86"/>
  <c r="H262" i="86" s="1"/>
  <c r="C262" i="87" s="1"/>
  <c r="E228" i="86"/>
  <c r="H228" i="86" s="1"/>
  <c r="C228" i="87" s="1"/>
  <c r="E264" i="86"/>
  <c r="H264" i="86" s="1"/>
  <c r="C264" i="87" s="1"/>
  <c r="E272" i="86"/>
  <c r="H272" i="86" s="1"/>
  <c r="C272" i="87" s="1"/>
  <c r="E20" i="86"/>
  <c r="H20" i="86" s="1"/>
  <c r="C20" i="87" s="1"/>
  <c r="E148" i="86"/>
  <c r="H148" i="86" s="1"/>
  <c r="C148" i="87" s="1"/>
  <c r="E45" i="86"/>
  <c r="H45" i="86" s="1"/>
  <c r="C45" i="87" s="1"/>
  <c r="E141" i="86"/>
  <c r="H141" i="86" s="1"/>
  <c r="C141" i="87" s="1"/>
  <c r="E24" i="86"/>
  <c r="H24" i="86" s="1"/>
  <c r="C24" i="87" s="1"/>
  <c r="E213" i="86"/>
  <c r="H213" i="86" s="1"/>
  <c r="C213" i="87" s="1"/>
  <c r="E130" i="86"/>
  <c r="H130" i="86" s="1"/>
  <c r="C130" i="87" s="1"/>
  <c r="E56" i="86"/>
  <c r="H56" i="86" s="1"/>
  <c r="C56" i="87" s="1"/>
  <c r="E140" i="86"/>
  <c r="H140" i="86" s="1"/>
  <c r="C140" i="87" s="1"/>
  <c r="E184" i="86"/>
  <c r="H184" i="86" s="1"/>
  <c r="C184" i="87" s="1"/>
  <c r="E217" i="86"/>
  <c r="H217" i="86" s="1"/>
  <c r="C217" i="87" s="1"/>
  <c r="E202" i="86"/>
  <c r="H202" i="86" s="1"/>
  <c r="C202" i="87" s="1"/>
  <c r="E116" i="86"/>
  <c r="H116" i="86" s="1"/>
  <c r="C116" i="87" s="1"/>
  <c r="E271" i="86"/>
  <c r="H271" i="86" s="1"/>
  <c r="C271" i="87" s="1"/>
  <c r="E267" i="86"/>
  <c r="H267" i="86" s="1"/>
  <c r="C267" i="87" s="1"/>
  <c r="E100" i="86"/>
  <c r="H100" i="86" s="1"/>
  <c r="C100" i="87" s="1"/>
  <c r="E63" i="86"/>
  <c r="H63" i="86" s="1"/>
  <c r="C63" i="87" s="1"/>
  <c r="E81" i="86"/>
  <c r="H81" i="86" s="1"/>
  <c r="C81" i="87" s="1"/>
  <c r="E137" i="86"/>
  <c r="H137" i="86" s="1"/>
  <c r="C137" i="87" s="1"/>
  <c r="E231" i="86"/>
  <c r="H231" i="86" s="1"/>
  <c r="C231" i="87" s="1"/>
  <c r="E215" i="86"/>
  <c r="H215" i="86" s="1"/>
  <c r="C215" i="87" s="1"/>
  <c r="E74" i="86"/>
  <c r="H74" i="86" s="1"/>
  <c r="C74" i="87" s="1"/>
  <c r="E241" i="86"/>
  <c r="H241" i="86" s="1"/>
  <c r="C241" i="87" s="1"/>
  <c r="E236" i="86"/>
  <c r="H236" i="86" s="1"/>
  <c r="C236" i="87" s="1"/>
  <c r="E195" i="86"/>
  <c r="H195" i="86" s="1"/>
  <c r="C195" i="87" s="1"/>
  <c r="E256" i="86"/>
  <c r="H256" i="86" s="1"/>
  <c r="C256" i="87" s="1"/>
  <c r="E187" i="86"/>
  <c r="H187" i="86" s="1"/>
  <c r="C187" i="87" s="1"/>
  <c r="E212" i="86"/>
  <c r="H212" i="86" s="1"/>
  <c r="C212" i="87" s="1"/>
  <c r="E68" i="86"/>
  <c r="H68" i="86" s="1"/>
  <c r="C68" i="87" s="1"/>
  <c r="E67" i="86"/>
  <c r="H67" i="86" s="1"/>
  <c r="C67" i="87" s="1"/>
  <c r="E60" i="86"/>
  <c r="H60" i="86" s="1"/>
  <c r="C60" i="87" s="1"/>
  <c r="E237" i="86"/>
  <c r="H237" i="86" s="1"/>
  <c r="C237" i="87" s="1"/>
  <c r="E149" i="86"/>
  <c r="H149" i="86" s="1"/>
  <c r="C149" i="87" s="1"/>
  <c r="E275" i="86"/>
  <c r="H275" i="86" s="1"/>
  <c r="C275" i="87" s="1"/>
  <c r="E23" i="86"/>
  <c r="H23" i="86" s="1"/>
  <c r="C23" i="87" s="1"/>
  <c r="E232" i="86"/>
  <c r="H232" i="86" s="1"/>
  <c r="C232" i="87" s="1"/>
  <c r="E225" i="86"/>
  <c r="H225" i="86" s="1"/>
  <c r="C225" i="87" s="1"/>
  <c r="E197" i="86"/>
  <c r="H197" i="86" s="1"/>
  <c r="C197" i="87" s="1"/>
  <c r="E36" i="86"/>
  <c r="H36" i="86" s="1"/>
  <c r="C36" i="87" s="1"/>
  <c r="E50" i="86"/>
  <c r="H50" i="86" s="1"/>
  <c r="C50" i="87" s="1"/>
  <c r="E146" i="86"/>
  <c r="H146" i="86" s="1"/>
  <c r="C146" i="87" s="1"/>
  <c r="E259" i="86"/>
  <c r="H259" i="86" s="1"/>
  <c r="C259" i="87" s="1"/>
  <c r="E43" i="86"/>
  <c r="H43" i="86" s="1"/>
  <c r="C43" i="87" s="1"/>
  <c r="E29" i="86"/>
  <c r="H29" i="86" s="1"/>
  <c r="C29" i="87" s="1"/>
  <c r="E111" i="86"/>
  <c r="H111" i="86" s="1"/>
  <c r="C111" i="87" s="1"/>
  <c r="E42" i="86"/>
  <c r="H42" i="86" s="1"/>
  <c r="C42" i="87" s="1"/>
  <c r="E98" i="86"/>
  <c r="H98" i="86" s="1"/>
  <c r="C98" i="87" s="1"/>
  <c r="E51" i="86"/>
  <c r="H51" i="86" s="1"/>
  <c r="C51" i="87" s="1"/>
  <c r="E88" i="86"/>
  <c r="H88" i="86" s="1"/>
  <c r="C88" i="87" s="1"/>
  <c r="E117" i="86"/>
  <c r="H117" i="86" s="1"/>
  <c r="C117" i="87" s="1"/>
  <c r="E133" i="86"/>
  <c r="H133" i="86" s="1"/>
  <c r="C133" i="87" s="1"/>
  <c r="E281" i="86"/>
  <c r="H281" i="86" s="1"/>
  <c r="C281" i="87" s="1"/>
  <c r="E207" i="86"/>
  <c r="H207" i="86" s="1"/>
  <c r="C207" i="87" s="1"/>
  <c r="E96" i="86"/>
  <c r="H96" i="86" s="1"/>
  <c r="C96" i="87" s="1"/>
  <c r="E22" i="86"/>
  <c r="H22" i="86" s="1"/>
  <c r="C22" i="87" s="1"/>
  <c r="E85" i="86"/>
  <c r="H85" i="86" s="1"/>
  <c r="C85" i="87" s="1"/>
  <c r="E33" i="86"/>
  <c r="H33" i="86" s="1"/>
  <c r="C33" i="87" s="1"/>
  <c r="E269" i="86"/>
  <c r="H269" i="86" s="1"/>
  <c r="C269" i="87" s="1"/>
  <c r="E108" i="86"/>
  <c r="H108" i="86" s="1"/>
  <c r="C108" i="87" s="1"/>
  <c r="E107" i="86"/>
  <c r="H107" i="86" s="1"/>
  <c r="C107" i="87" s="1"/>
  <c r="E47" i="86"/>
  <c r="H47" i="86" s="1"/>
  <c r="C47" i="87" s="1"/>
  <c r="E280" i="86"/>
  <c r="H280" i="86" s="1"/>
  <c r="C280" i="87" s="1"/>
  <c r="E190" i="86"/>
  <c r="H190" i="86" s="1"/>
  <c r="C190" i="87" s="1"/>
  <c r="E223" i="86"/>
  <c r="H223" i="86" s="1"/>
  <c r="C223" i="87" s="1"/>
  <c r="E243" i="86"/>
  <c r="H243" i="86" s="1"/>
  <c r="C243" i="87" s="1"/>
  <c r="E35" i="86"/>
  <c r="H35" i="86" s="1"/>
  <c r="C35" i="87" s="1"/>
  <c r="E176" i="86"/>
  <c r="H176" i="86" s="1"/>
  <c r="C176" i="87" s="1"/>
  <c r="E268" i="86"/>
  <c r="H268" i="86" s="1"/>
  <c r="C268" i="87" s="1"/>
  <c r="E38" i="86"/>
  <c r="H38" i="86" s="1"/>
  <c r="C38" i="87" s="1"/>
  <c r="E59" i="86"/>
  <c r="H59" i="86" s="1"/>
  <c r="C59" i="87" s="1"/>
  <c r="E248" i="86"/>
  <c r="H248" i="86" s="1"/>
  <c r="C248" i="87" s="1"/>
  <c r="E194" i="86"/>
  <c r="H194" i="86" s="1"/>
  <c r="C194" i="87" s="1"/>
  <c r="E71" i="86"/>
  <c r="H71" i="86" s="1"/>
  <c r="C71" i="87" s="1"/>
  <c r="E229" i="86"/>
  <c r="H229" i="86" s="1"/>
  <c r="C229" i="87" s="1"/>
  <c r="E201" i="86"/>
  <c r="H201" i="86" s="1"/>
  <c r="C201" i="87" s="1"/>
  <c r="E222" i="86"/>
  <c r="H222" i="86" s="1"/>
  <c r="C222" i="87" s="1"/>
  <c r="E234" i="86"/>
  <c r="H234" i="86" s="1"/>
  <c r="C234" i="87" s="1"/>
  <c r="E143" i="86"/>
  <c r="H143" i="86" s="1"/>
  <c r="C143" i="87" s="1"/>
  <c r="E84" i="86"/>
  <c r="H84" i="86" s="1"/>
  <c r="C84" i="87" s="1"/>
  <c r="E277" i="86"/>
  <c r="H277" i="86" s="1"/>
  <c r="C277" i="87" s="1"/>
  <c r="E27" i="87"/>
  <c r="H27" i="87" s="1"/>
  <c r="C27" i="88" s="1"/>
  <c r="E209" i="86"/>
  <c r="H209" i="86" s="1"/>
  <c r="C209" i="87" s="1"/>
  <c r="E31" i="86"/>
  <c r="H31" i="86" s="1"/>
  <c r="C31" i="87" s="1"/>
  <c r="E132" i="86"/>
  <c r="H132" i="86" s="1"/>
  <c r="C132" i="87" s="1"/>
  <c r="E203" i="86"/>
  <c r="H203" i="86" s="1"/>
  <c r="C203" i="87" s="1"/>
  <c r="E151" i="86"/>
  <c r="H151" i="86" s="1"/>
  <c r="C151" i="87" s="1"/>
  <c r="E70" i="86"/>
  <c r="H70" i="86" s="1"/>
  <c r="C70" i="87" s="1"/>
  <c r="E244" i="86"/>
  <c r="H244" i="86" s="1"/>
  <c r="C244" i="87" s="1"/>
  <c r="E183" i="86"/>
  <c r="H183" i="86" s="1"/>
  <c r="C183" i="87" s="1"/>
  <c r="E93" i="86"/>
  <c r="H93" i="86" s="1"/>
  <c r="C93" i="87" s="1"/>
  <c r="E185" i="86"/>
  <c r="H185" i="86" s="1"/>
  <c r="C185" i="87" s="1"/>
  <c r="E109" i="86"/>
  <c r="H109" i="86" s="1"/>
  <c r="C109" i="87" s="1"/>
  <c r="E139" i="86"/>
  <c r="H139" i="86" s="1"/>
  <c r="C139" i="87" s="1"/>
  <c r="E206" i="86"/>
  <c r="H206" i="86" s="1"/>
  <c r="C206" i="87" s="1"/>
  <c r="E28" i="86"/>
  <c r="H28" i="86" s="1"/>
  <c r="C28" i="87" s="1"/>
  <c r="E242" i="86"/>
  <c r="H242" i="86" s="1"/>
  <c r="C242" i="87" s="1"/>
  <c r="E257" i="86"/>
  <c r="H257" i="86" s="1"/>
  <c r="C257" i="87" s="1"/>
  <c r="E18" i="82"/>
  <c r="H18" i="82" s="1"/>
  <c r="C18" i="83" s="1"/>
  <c r="E138" i="86"/>
  <c r="H138" i="86" s="1"/>
  <c r="C138" i="87" s="1"/>
  <c r="E276" i="86"/>
  <c r="H276" i="86" s="1"/>
  <c r="C276" i="87" s="1"/>
  <c r="E41" i="86"/>
  <c r="H41" i="86" s="1"/>
  <c r="C41" i="87" s="1"/>
  <c r="E99" i="86"/>
  <c r="H99" i="86" s="1"/>
  <c r="C99" i="87" s="1"/>
  <c r="E79" i="86"/>
  <c r="H79" i="86" s="1"/>
  <c r="C79" i="87" s="1"/>
  <c r="E210" i="86"/>
  <c r="H210" i="86" s="1"/>
  <c r="C210" i="87" s="1"/>
  <c r="E274" i="86"/>
  <c r="H274" i="86" s="1"/>
  <c r="C274" i="87" s="1"/>
  <c r="E263" i="86"/>
  <c r="H263" i="86" s="1"/>
  <c r="C263" i="87" s="1"/>
  <c r="E48" i="86"/>
  <c r="H48" i="86" s="1"/>
  <c r="C48" i="87" s="1"/>
  <c r="E240" i="86"/>
  <c r="H240" i="86" s="1"/>
  <c r="C240" i="87" s="1"/>
  <c r="E112" i="86"/>
  <c r="H112" i="86" s="1"/>
  <c r="C112" i="87" s="1"/>
  <c r="E44" i="86"/>
  <c r="H44" i="86" s="1"/>
  <c r="C44" i="87" s="1"/>
  <c r="E273" i="86"/>
  <c r="H273" i="86" s="1"/>
  <c r="C273" i="87" s="1"/>
  <c r="E90" i="86"/>
  <c r="H90" i="86" s="1"/>
  <c r="C90" i="87" s="1"/>
  <c r="E142" i="86"/>
  <c r="H142" i="86" s="1"/>
  <c r="C142" i="87" s="1"/>
  <c r="E227" i="86"/>
  <c r="H227" i="86" s="1"/>
  <c r="C227" i="87" s="1"/>
  <c r="E69" i="86"/>
  <c r="H69" i="86" s="1"/>
  <c r="C69" i="87" s="1"/>
  <c r="E83" i="86"/>
  <c r="H83" i="86" s="1"/>
  <c r="C83" i="87" s="1"/>
  <c r="E80" i="86"/>
  <c r="H80" i="86" s="1"/>
  <c r="C80" i="87" s="1"/>
  <c r="E160" i="86"/>
  <c r="H160" i="86" s="1"/>
  <c r="C160" i="87" s="1"/>
  <c r="E255" i="84"/>
  <c r="H255" i="84" s="1"/>
  <c r="C255" i="85" s="1"/>
  <c r="E77" i="86"/>
  <c r="H77" i="86" s="1"/>
  <c r="C77" i="87" s="1"/>
  <c r="E265" i="86"/>
  <c r="H265" i="86" s="1"/>
  <c r="C265" i="87" s="1"/>
  <c r="E49" i="86"/>
  <c r="H49" i="86" s="1"/>
  <c r="C49" i="87" s="1"/>
  <c r="E199" i="86"/>
  <c r="H199" i="86" s="1"/>
  <c r="C199" i="87" s="1"/>
  <c r="E150" i="86"/>
  <c r="H150" i="86" s="1"/>
  <c r="C150" i="87" s="1"/>
  <c r="E62" i="86"/>
  <c r="H62" i="86" s="1"/>
  <c r="C62" i="87" s="1"/>
  <c r="E224" i="86"/>
  <c r="H224" i="86" s="1"/>
  <c r="C224" i="87" s="1"/>
  <c r="E196" i="86"/>
  <c r="H196" i="86" s="1"/>
  <c r="C196" i="87" s="1"/>
  <c r="E34" i="86"/>
  <c r="H34" i="86" s="1"/>
  <c r="C34" i="87" s="1"/>
  <c r="E32" i="86"/>
  <c r="H32" i="86" s="1"/>
  <c r="C32" i="87" s="1"/>
  <c r="E95" i="86"/>
  <c r="H95" i="86" s="1"/>
  <c r="C95" i="87" s="1"/>
  <c r="E279" i="86"/>
  <c r="H279" i="86" s="1"/>
  <c r="C279" i="87" s="1"/>
  <c r="E220" i="86"/>
  <c r="H220" i="86" s="1"/>
  <c r="C220" i="87" s="1"/>
  <c r="E39" i="86"/>
  <c r="H39" i="86" s="1"/>
  <c r="C39" i="87" s="1"/>
  <c r="E86" i="86"/>
  <c r="H86" i="86" s="1"/>
  <c r="C86" i="87" s="1"/>
  <c r="E208" i="86"/>
  <c r="H208" i="86" s="1"/>
  <c r="C208" i="87" s="1"/>
  <c r="E250" i="86"/>
  <c r="H250" i="86" s="1"/>
  <c r="C250" i="87" s="1"/>
  <c r="E135" i="86"/>
  <c r="H135" i="86" s="1"/>
  <c r="C135" i="87" s="1"/>
  <c r="E260" i="86"/>
  <c r="H260" i="86" s="1"/>
  <c r="C260" i="87" s="1"/>
  <c r="E214" i="86"/>
  <c r="H214" i="86" s="1"/>
  <c r="C214" i="87" s="1"/>
  <c r="E52" i="86"/>
  <c r="H52" i="86" s="1"/>
  <c r="C52" i="87" s="1"/>
  <c r="E40" i="86"/>
  <c r="H40" i="86" s="1"/>
  <c r="C40" i="87" s="1"/>
  <c r="E26" i="86"/>
  <c r="H26" i="86" s="1"/>
  <c r="C26" i="87" s="1"/>
  <c r="E200" i="86"/>
  <c r="H200" i="86" s="1"/>
  <c r="C200" i="87" s="1"/>
  <c r="E191" i="86"/>
  <c r="H191" i="86" s="1"/>
  <c r="C191" i="87" s="1"/>
  <c r="E46" i="86"/>
  <c r="H46" i="86" s="1"/>
  <c r="C46" i="87" s="1"/>
  <c r="E54" i="86"/>
  <c r="H54" i="86" s="1"/>
  <c r="C54" i="87" s="1"/>
  <c r="E145" i="86"/>
  <c r="H145" i="86" s="1"/>
  <c r="C145" i="87" s="1"/>
  <c r="E233" i="86"/>
  <c r="H233" i="86" s="1"/>
  <c r="C233" i="87" s="1"/>
  <c r="E235" i="86"/>
  <c r="H235" i="86" s="1"/>
  <c r="C235" i="87" s="1"/>
  <c r="E125" i="86"/>
  <c r="H125" i="86" s="1"/>
  <c r="C125" i="87" s="1"/>
  <c r="E61" i="86"/>
  <c r="H61" i="86" s="1"/>
  <c r="C61" i="87" s="1"/>
  <c r="E278" i="86"/>
  <c r="H278" i="86" s="1"/>
  <c r="C278" i="87" s="1"/>
  <c r="E186" i="86"/>
  <c r="H186" i="86" s="1"/>
  <c r="C186" i="87" s="1"/>
  <c r="E219" i="86"/>
  <c r="H219" i="86" s="1"/>
  <c r="C219" i="87" s="1"/>
  <c r="E19" i="86"/>
  <c r="H19" i="86" s="1"/>
  <c r="C19" i="87" s="1"/>
  <c r="E177" i="86"/>
  <c r="H177" i="86" s="1"/>
  <c r="C177" i="87" s="1"/>
  <c r="E73" i="86"/>
  <c r="H73" i="86" s="1"/>
  <c r="C73" i="87" s="1"/>
  <c r="E198" i="86"/>
  <c r="H198" i="86" s="1"/>
  <c r="C198" i="87" s="1"/>
  <c r="E134" i="86"/>
  <c r="H134" i="86" s="1"/>
  <c r="C134" i="87" s="1"/>
  <c r="E72" i="86"/>
  <c r="H72" i="86" s="1"/>
  <c r="C72" i="87" s="1"/>
  <c r="E258" i="86"/>
  <c r="H258" i="86" s="1"/>
  <c r="C258" i="87" s="1"/>
  <c r="E57" i="86"/>
  <c r="H57" i="86" s="1"/>
  <c r="C57" i="87" s="1"/>
  <c r="E245" i="86"/>
  <c r="H245" i="86" s="1"/>
  <c r="C245" i="87" s="1"/>
  <c r="E78" i="87"/>
  <c r="H78" i="87" s="1"/>
  <c r="C78" i="88" s="1"/>
  <c r="E221" i="86"/>
  <c r="H221" i="86" s="1"/>
  <c r="C221" i="87" s="1"/>
  <c r="E114" i="86"/>
  <c r="H114" i="86" s="1"/>
  <c r="C114" i="87" s="1"/>
  <c r="E6" i="83"/>
  <c r="H6" i="83" s="1"/>
  <c r="C6" i="84" s="1"/>
  <c r="E101" i="86"/>
  <c r="H101" i="86" s="1"/>
  <c r="C101" i="87" s="1"/>
  <c r="E282" i="86"/>
  <c r="H282" i="86" s="1"/>
  <c r="C282" i="87" s="1"/>
  <c r="E216" i="86"/>
  <c r="H216" i="86" s="1"/>
  <c r="C216" i="87" s="1"/>
  <c r="E21" i="86"/>
  <c r="H21" i="86" s="1"/>
  <c r="C21" i="87" s="1"/>
  <c r="E131" i="86"/>
  <c r="H131" i="86" s="1"/>
  <c r="C131" i="87" s="1"/>
  <c r="E261" i="86"/>
  <c r="H261" i="86" s="1"/>
  <c r="C261" i="87" s="1"/>
  <c r="E55" i="86"/>
  <c r="H55" i="86" s="1"/>
  <c r="C55" i="87" s="1"/>
  <c r="E76" i="86"/>
  <c r="H76" i="86" s="1"/>
  <c r="C76" i="87" s="1"/>
  <c r="E58" i="86"/>
  <c r="H58" i="86" s="1"/>
  <c r="C58" i="87" s="1"/>
  <c r="E97" i="87"/>
  <c r="H97" i="87" s="1"/>
  <c r="C97" i="88" s="1"/>
  <c r="E106" i="86"/>
  <c r="H106" i="86" s="1"/>
  <c r="C106" i="87" s="1"/>
  <c r="E82" i="86"/>
  <c r="H82" i="86" s="1"/>
  <c r="C82" i="87" s="1"/>
  <c r="H252" i="81"/>
  <c r="C252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2" i="85" l="1"/>
  <c r="E182" i="85" s="1"/>
  <c r="H182" i="85" s="1"/>
  <c r="E216" i="87"/>
  <c r="H216" i="87" s="1"/>
  <c r="C216" i="88" s="1"/>
  <c r="E177" i="87"/>
  <c r="H177" i="87" s="1"/>
  <c r="C177" i="88" s="1"/>
  <c r="E52" i="87"/>
  <c r="H52" i="87" s="1"/>
  <c r="C52" i="88" s="1"/>
  <c r="E150" i="87"/>
  <c r="H150" i="87" s="1"/>
  <c r="C150" i="88" s="1"/>
  <c r="E240" i="87"/>
  <c r="H240" i="87" s="1"/>
  <c r="C240" i="88" s="1"/>
  <c r="E109" i="87"/>
  <c r="H109" i="87" s="1"/>
  <c r="C109" i="88" s="1"/>
  <c r="E222" i="87"/>
  <c r="H222" i="87" s="1"/>
  <c r="C222" i="88" s="1"/>
  <c r="E107" i="87"/>
  <c r="H107" i="87" s="1"/>
  <c r="C107" i="88" s="1"/>
  <c r="E51" i="87"/>
  <c r="H51" i="87" s="1"/>
  <c r="C51" i="88" s="1"/>
  <c r="E259" i="87"/>
  <c r="H259" i="87" s="1"/>
  <c r="C259" i="88" s="1"/>
  <c r="E67" i="87"/>
  <c r="H67" i="87" s="1"/>
  <c r="C67" i="88" s="1"/>
  <c r="E81" i="87"/>
  <c r="H81" i="87" s="1"/>
  <c r="C81" i="88" s="1"/>
  <c r="E202" i="87"/>
  <c r="H202" i="87" s="1"/>
  <c r="C202" i="88" s="1"/>
  <c r="E264" i="87"/>
  <c r="H264" i="87" s="1"/>
  <c r="C264" i="88" s="1"/>
  <c r="E230" i="87"/>
  <c r="H230" i="87" s="1"/>
  <c r="C230" i="88" s="1"/>
  <c r="E53" i="89"/>
  <c r="H53" i="89" s="1"/>
  <c r="E125" i="87"/>
  <c r="H125" i="87" s="1"/>
  <c r="C125" i="88" s="1"/>
  <c r="E86" i="87"/>
  <c r="H86" i="87" s="1"/>
  <c r="C86" i="88" s="1"/>
  <c r="E160" i="87"/>
  <c r="H160" i="87" s="1"/>
  <c r="C160" i="88" s="1"/>
  <c r="E99" i="87"/>
  <c r="H99" i="87" s="1"/>
  <c r="C99" i="88" s="1"/>
  <c r="E151" i="87"/>
  <c r="H151" i="87" s="1"/>
  <c r="C151" i="88" s="1"/>
  <c r="E59" i="87"/>
  <c r="H59" i="87" s="1"/>
  <c r="C59" i="88" s="1"/>
  <c r="E96" i="87"/>
  <c r="H96" i="87" s="1"/>
  <c r="C96" i="88" s="1"/>
  <c r="E13" i="83"/>
  <c r="H13" i="83" s="1"/>
  <c r="C13" i="84" s="1"/>
  <c r="E68" i="87"/>
  <c r="H68" i="87" s="1"/>
  <c r="C68" i="88" s="1"/>
  <c r="E236" i="87"/>
  <c r="H236" i="87" s="1"/>
  <c r="C236" i="88" s="1"/>
  <c r="E217" i="87"/>
  <c r="H217" i="87" s="1"/>
  <c r="C217" i="88" s="1"/>
  <c r="E228" i="87"/>
  <c r="H228" i="87" s="1"/>
  <c r="C228" i="88" s="1"/>
  <c r="E129" i="87"/>
  <c r="H129" i="87" s="1"/>
  <c r="C129" i="88" s="1"/>
  <c r="E189" i="87"/>
  <c r="H189" i="87" s="1"/>
  <c r="C189" i="88" s="1"/>
  <c r="E55" i="87"/>
  <c r="H55" i="87" s="1"/>
  <c r="C55" i="88" s="1"/>
  <c r="E72" i="87"/>
  <c r="H72" i="87" s="1"/>
  <c r="C72" i="88" s="1"/>
  <c r="E191" i="87"/>
  <c r="H191" i="87" s="1"/>
  <c r="C191" i="88" s="1"/>
  <c r="E34" i="87"/>
  <c r="H34" i="87" s="1"/>
  <c r="C34" i="88" s="1"/>
  <c r="E90" i="87"/>
  <c r="H90" i="87" s="1"/>
  <c r="C90" i="88" s="1"/>
  <c r="E242" i="87"/>
  <c r="H242" i="87" s="1"/>
  <c r="C242" i="88" s="1"/>
  <c r="E277" i="87"/>
  <c r="H277" i="87" s="1"/>
  <c r="C277" i="88" s="1"/>
  <c r="E223" i="87"/>
  <c r="H223" i="87" s="1"/>
  <c r="C223" i="88" s="1"/>
  <c r="E207" i="87"/>
  <c r="H207" i="87" s="1"/>
  <c r="C207" i="88" s="1"/>
  <c r="E146" i="87"/>
  <c r="H146" i="87" s="1"/>
  <c r="C146" i="88" s="1"/>
  <c r="E23" i="87"/>
  <c r="H23" i="87" s="1"/>
  <c r="C23" i="88" s="1"/>
  <c r="E241" i="87"/>
  <c r="H241" i="87" s="1"/>
  <c r="C241" i="88" s="1"/>
  <c r="E184" i="87"/>
  <c r="H184" i="87" s="1"/>
  <c r="C184" i="88" s="1"/>
  <c r="E141" i="87"/>
  <c r="H141" i="87" s="1"/>
  <c r="C141" i="88" s="1"/>
  <c r="E266" i="88"/>
  <c r="H266" i="88" s="1"/>
  <c r="C266" i="89" s="1"/>
  <c r="E211" i="87"/>
  <c r="H211" i="87" s="1"/>
  <c r="C211" i="88" s="1"/>
  <c r="E101" i="87"/>
  <c r="H101" i="87" s="1"/>
  <c r="C101" i="88" s="1"/>
  <c r="E219" i="87"/>
  <c r="H219" i="87" s="1"/>
  <c r="C219" i="88" s="1"/>
  <c r="E260" i="87"/>
  <c r="H260" i="87" s="1"/>
  <c r="C260" i="88" s="1"/>
  <c r="E49" i="87"/>
  <c r="H49" i="87" s="1"/>
  <c r="C49" i="88" s="1"/>
  <c r="E263" i="87"/>
  <c r="H263" i="87" s="1"/>
  <c r="C263" i="88" s="1"/>
  <c r="E93" i="87"/>
  <c r="H93" i="87" s="1"/>
  <c r="C93" i="88" s="1"/>
  <c r="E229" i="87"/>
  <c r="H229" i="87" s="1"/>
  <c r="C229" i="88" s="1"/>
  <c r="E269" i="87"/>
  <c r="H269" i="87" s="1"/>
  <c r="C269" i="88" s="1"/>
  <c r="E281" i="87"/>
  <c r="H281" i="87" s="1"/>
  <c r="C281" i="88" s="1"/>
  <c r="E42" i="87"/>
  <c r="H42" i="87" s="1"/>
  <c r="C42" i="88" s="1"/>
  <c r="E275" i="87"/>
  <c r="H275" i="87" s="1"/>
  <c r="C275" i="88" s="1"/>
  <c r="E74" i="87"/>
  <c r="H74" i="87" s="1"/>
  <c r="C74" i="88" s="1"/>
  <c r="E100" i="87"/>
  <c r="H100" i="87" s="1"/>
  <c r="C100" i="88" s="1"/>
  <c r="E45" i="87"/>
  <c r="H45" i="87" s="1"/>
  <c r="C45" i="88" s="1"/>
  <c r="E284" i="87"/>
  <c r="H284" i="87" s="1"/>
  <c r="C284" i="88" s="1"/>
  <c r="E113" i="87"/>
  <c r="H113" i="87" s="1"/>
  <c r="C113" i="88" s="1"/>
  <c r="E78" i="88"/>
  <c r="H78" i="88" s="1"/>
  <c r="C78" i="89" s="1"/>
  <c r="E233" i="87"/>
  <c r="H233" i="87" s="1"/>
  <c r="C233" i="88" s="1"/>
  <c r="E220" i="87"/>
  <c r="H220" i="87" s="1"/>
  <c r="C220" i="88" s="1"/>
  <c r="E83" i="87"/>
  <c r="H83" i="87" s="1"/>
  <c r="C83" i="88" s="1"/>
  <c r="E276" i="87"/>
  <c r="H276" i="87" s="1"/>
  <c r="C276" i="88" s="1"/>
  <c r="E132" i="87"/>
  <c r="H132" i="87" s="1"/>
  <c r="C132" i="88" s="1"/>
  <c r="E268" i="87"/>
  <c r="H268" i="87" s="1"/>
  <c r="C268" i="88" s="1"/>
  <c r="E111" i="87"/>
  <c r="H111" i="87" s="1"/>
  <c r="C111" i="88" s="1"/>
  <c r="E149" i="87"/>
  <c r="H149" i="87" s="1"/>
  <c r="C149" i="88" s="1"/>
  <c r="E187" i="87"/>
  <c r="H187" i="87" s="1"/>
  <c r="C187" i="88" s="1"/>
  <c r="E267" i="87"/>
  <c r="H267" i="87" s="1"/>
  <c r="C267" i="88" s="1"/>
  <c r="E148" i="87"/>
  <c r="H148" i="87" s="1"/>
  <c r="C148" i="88" s="1"/>
  <c r="E25" i="87"/>
  <c r="H25" i="87" s="1"/>
  <c r="C25" i="88" s="1"/>
  <c r="E115" i="87"/>
  <c r="H115" i="87" s="1"/>
  <c r="C115" i="88" s="1"/>
  <c r="E131" i="87"/>
  <c r="H131" i="87" s="1"/>
  <c r="C131" i="88" s="1"/>
  <c r="E198" i="87"/>
  <c r="H198" i="87" s="1"/>
  <c r="C198" i="88" s="1"/>
  <c r="E26" i="87"/>
  <c r="H26" i="87" s="1"/>
  <c r="C26" i="88" s="1"/>
  <c r="E224" i="87"/>
  <c r="H224" i="87" s="1"/>
  <c r="C224" i="88" s="1"/>
  <c r="E44" i="87"/>
  <c r="H44" i="87" s="1"/>
  <c r="C44" i="88" s="1"/>
  <c r="E206" i="87"/>
  <c r="H206" i="87" s="1"/>
  <c r="C206" i="88" s="1"/>
  <c r="E143" i="87"/>
  <c r="H143" i="87" s="1"/>
  <c r="C143" i="88" s="1"/>
  <c r="E280" i="87"/>
  <c r="H280" i="87" s="1"/>
  <c r="C280" i="88" s="1"/>
  <c r="E29" i="87"/>
  <c r="H29" i="87" s="1"/>
  <c r="C29" i="88" s="1"/>
  <c r="E36" i="87"/>
  <c r="H36" i="87" s="1"/>
  <c r="C36" i="88" s="1"/>
  <c r="E256" i="87"/>
  <c r="H256" i="87" s="1"/>
  <c r="C256" i="88" s="1"/>
  <c r="E271" i="87"/>
  <c r="H271" i="87" s="1"/>
  <c r="C271" i="88" s="1"/>
  <c r="E56" i="87"/>
  <c r="H56" i="87" s="1"/>
  <c r="C56" i="88" s="1"/>
  <c r="E283" i="87"/>
  <c r="H283" i="87" s="1"/>
  <c r="C283" i="88" s="1"/>
  <c r="E110" i="87"/>
  <c r="H110" i="87" s="1"/>
  <c r="C110" i="88" s="1"/>
  <c r="E89" i="87"/>
  <c r="H89" i="87" s="1"/>
  <c r="C89" i="88" s="1"/>
  <c r="E106" i="87"/>
  <c r="H106" i="87" s="1"/>
  <c r="C106" i="88" s="1"/>
  <c r="E16" i="83"/>
  <c r="H16" i="83" s="1"/>
  <c r="C16" i="84" s="1"/>
  <c r="E278" i="87"/>
  <c r="H278" i="87" s="1"/>
  <c r="C278" i="88" s="1"/>
  <c r="E250" i="87"/>
  <c r="H250" i="87" s="1"/>
  <c r="C250" i="88" s="1"/>
  <c r="E77" i="87"/>
  <c r="H77" i="87" s="1"/>
  <c r="C77" i="88" s="1"/>
  <c r="E210" i="87"/>
  <c r="H210" i="87" s="1"/>
  <c r="C210" i="88" s="1"/>
  <c r="E244" i="87"/>
  <c r="H244" i="87" s="1"/>
  <c r="C244" i="88" s="1"/>
  <c r="E194" i="87"/>
  <c r="H194" i="87" s="1"/>
  <c r="C194" i="88" s="1"/>
  <c r="E85" i="87"/>
  <c r="H85" i="87" s="1"/>
  <c r="C85" i="88" s="1"/>
  <c r="E117" i="87"/>
  <c r="H117" i="87" s="1"/>
  <c r="C117" i="88" s="1"/>
  <c r="E197" i="87"/>
  <c r="H197" i="87" s="1"/>
  <c r="C197" i="88" s="1"/>
  <c r="E195" i="87"/>
  <c r="H195" i="87" s="1"/>
  <c r="C195" i="88" s="1"/>
  <c r="E231" i="87"/>
  <c r="H231" i="87" s="1"/>
  <c r="C231" i="88" s="1"/>
  <c r="E130" i="87"/>
  <c r="H130" i="87" s="1"/>
  <c r="C130" i="88" s="1"/>
  <c r="E205" i="87"/>
  <c r="H205" i="87" s="1"/>
  <c r="C205" i="88" s="1"/>
  <c r="E251" i="87"/>
  <c r="H251" i="87" s="1"/>
  <c r="C251" i="88" s="1"/>
  <c r="E136" i="87"/>
  <c r="H136" i="87" s="1"/>
  <c r="C136" i="88" s="1"/>
  <c r="E114" i="87"/>
  <c r="H114" i="87" s="1"/>
  <c r="C114" i="88" s="1"/>
  <c r="E58" i="87"/>
  <c r="H58" i="87" s="1"/>
  <c r="C58" i="88" s="1"/>
  <c r="E57" i="87"/>
  <c r="H57" i="87" s="1"/>
  <c r="C57" i="88" s="1"/>
  <c r="E54" i="87"/>
  <c r="H54" i="87" s="1"/>
  <c r="C54" i="88" s="1"/>
  <c r="E95" i="87"/>
  <c r="H95" i="87" s="1"/>
  <c r="C95" i="88" s="1"/>
  <c r="E227" i="87"/>
  <c r="H227" i="87" s="1"/>
  <c r="C227" i="88" s="1"/>
  <c r="E18" i="83"/>
  <c r="H18" i="83" s="1"/>
  <c r="C18" i="84" s="1"/>
  <c r="E209" i="87"/>
  <c r="H209" i="87" s="1"/>
  <c r="C209" i="88" s="1"/>
  <c r="E35" i="87"/>
  <c r="H35" i="87" s="1"/>
  <c r="C35" i="88" s="1"/>
  <c r="E88" i="87"/>
  <c r="H88" i="87" s="1"/>
  <c r="C88" i="88" s="1"/>
  <c r="E225" i="87"/>
  <c r="H225" i="87" s="1"/>
  <c r="C225" i="88" s="1"/>
  <c r="E60" i="87"/>
  <c r="H60" i="87" s="1"/>
  <c r="C60" i="88" s="1"/>
  <c r="E137" i="87"/>
  <c r="H137" i="87" s="1"/>
  <c r="C137" i="88" s="1"/>
  <c r="E213" i="87"/>
  <c r="H213" i="87" s="1"/>
  <c r="C213" i="88" s="1"/>
  <c r="E272" i="87"/>
  <c r="H272" i="87" s="1"/>
  <c r="C272" i="88" s="1"/>
  <c r="E204" i="87"/>
  <c r="H204" i="87" s="1"/>
  <c r="C204" i="88" s="1"/>
  <c r="E15" i="83"/>
  <c r="H15" i="83" s="1"/>
  <c r="C15" i="84" s="1"/>
  <c r="E282" i="87"/>
  <c r="H282" i="87" s="1"/>
  <c r="C282" i="88" s="1"/>
  <c r="E6" i="84"/>
  <c r="H6" i="84" s="1"/>
  <c r="C6" i="85" s="1"/>
  <c r="E245" i="87"/>
  <c r="H245" i="87" s="1"/>
  <c r="C245" i="88" s="1"/>
  <c r="E134" i="87"/>
  <c r="H134" i="87" s="1"/>
  <c r="C134" i="88" s="1"/>
  <c r="E200" i="87"/>
  <c r="H200" i="87" s="1"/>
  <c r="C200" i="88" s="1"/>
  <c r="E214" i="87"/>
  <c r="H214" i="87" s="1"/>
  <c r="C214" i="88" s="1"/>
  <c r="E208" i="87"/>
  <c r="H208" i="87" s="1"/>
  <c r="C208" i="88" s="1"/>
  <c r="E279" i="87"/>
  <c r="H279" i="87" s="1"/>
  <c r="C279" i="88" s="1"/>
  <c r="E196" i="87"/>
  <c r="H196" i="87" s="1"/>
  <c r="C196" i="88" s="1"/>
  <c r="E199" i="87"/>
  <c r="H199" i="87" s="1"/>
  <c r="C199" i="88" s="1"/>
  <c r="E255" i="85"/>
  <c r="H255" i="85" s="1"/>
  <c r="C255" i="86" s="1"/>
  <c r="E69" i="87"/>
  <c r="H69" i="87" s="1"/>
  <c r="C69" i="88" s="1"/>
  <c r="E273" i="87"/>
  <c r="H273" i="87" s="1"/>
  <c r="C273" i="88" s="1"/>
  <c r="E48" i="87"/>
  <c r="H48" i="87" s="1"/>
  <c r="C48" i="88" s="1"/>
  <c r="E79" i="87"/>
  <c r="H79" i="87" s="1"/>
  <c r="C79" i="88" s="1"/>
  <c r="E138" i="87"/>
  <c r="H138" i="87" s="1"/>
  <c r="C138" i="88" s="1"/>
  <c r="E28" i="87"/>
  <c r="H28" i="87" s="1"/>
  <c r="C28" i="88" s="1"/>
  <c r="E185" i="87"/>
  <c r="H185" i="87" s="1"/>
  <c r="C185" i="88" s="1"/>
  <c r="E70" i="87"/>
  <c r="H70" i="87" s="1"/>
  <c r="C70" i="88" s="1"/>
  <c r="E31" i="87"/>
  <c r="H31" i="87" s="1"/>
  <c r="C31" i="88" s="1"/>
  <c r="E84" i="87"/>
  <c r="H84" i="87" s="1"/>
  <c r="C84" i="88" s="1"/>
  <c r="E201" i="87"/>
  <c r="H201" i="87" s="1"/>
  <c r="C201" i="88" s="1"/>
  <c r="E248" i="87"/>
  <c r="H248" i="87" s="1"/>
  <c r="C248" i="88" s="1"/>
  <c r="E176" i="87"/>
  <c r="H176" i="87" s="1"/>
  <c r="C176" i="88" s="1"/>
  <c r="E190" i="87"/>
  <c r="H190" i="87" s="1"/>
  <c r="C190" i="88" s="1"/>
  <c r="E108" i="87"/>
  <c r="H108" i="87" s="1"/>
  <c r="C108" i="88" s="1"/>
  <c r="E22" i="87"/>
  <c r="H22" i="87" s="1"/>
  <c r="C22" i="88" s="1"/>
  <c r="E133" i="87"/>
  <c r="H133" i="87" s="1"/>
  <c r="C133" i="88" s="1"/>
  <c r="E98" i="87"/>
  <c r="H98" i="87" s="1"/>
  <c r="C98" i="88" s="1"/>
  <c r="E43" i="87"/>
  <c r="H43" i="87" s="1"/>
  <c r="C43" i="88" s="1"/>
  <c r="E50" i="87"/>
  <c r="H50" i="87" s="1"/>
  <c r="C50" i="88" s="1"/>
  <c r="E232" i="87"/>
  <c r="H232" i="87" s="1"/>
  <c r="C232" i="88" s="1"/>
  <c r="E237" i="87"/>
  <c r="H237" i="87" s="1"/>
  <c r="C237" i="88" s="1"/>
  <c r="E212" i="87"/>
  <c r="H212" i="87" s="1"/>
  <c r="C212" i="88" s="1"/>
  <c r="E17" i="83"/>
  <c r="H17" i="83" s="1"/>
  <c r="C17" i="84" s="1"/>
  <c r="E215" i="87"/>
  <c r="H215" i="87" s="1"/>
  <c r="C215" i="88" s="1"/>
  <c r="E63" i="87"/>
  <c r="H63" i="87" s="1"/>
  <c r="C63" i="88" s="1"/>
  <c r="E116" i="87"/>
  <c r="H116" i="87" s="1"/>
  <c r="C116" i="88" s="1"/>
  <c r="E140" i="87"/>
  <c r="H140" i="87" s="1"/>
  <c r="C140" i="88" s="1"/>
  <c r="E24" i="87"/>
  <c r="H24" i="87" s="1"/>
  <c r="C24" i="88" s="1"/>
  <c r="E20" i="87"/>
  <c r="H20" i="87" s="1"/>
  <c r="C20" i="88" s="1"/>
  <c r="E262" i="87"/>
  <c r="H262" i="87" s="1"/>
  <c r="C262" i="88" s="1"/>
  <c r="E8" i="83"/>
  <c r="H8" i="83" s="1"/>
  <c r="C8" i="84" s="1"/>
  <c r="E30" i="87"/>
  <c r="H30" i="87" s="1"/>
  <c r="C30" i="88" s="1"/>
  <c r="E270" i="87"/>
  <c r="H270" i="87" s="1"/>
  <c r="C270" i="88" s="1"/>
  <c r="E75" i="87"/>
  <c r="H75" i="87" s="1"/>
  <c r="C75" i="88" s="1"/>
  <c r="E94" i="87"/>
  <c r="H94" i="87" s="1"/>
  <c r="C94" i="88" s="1"/>
  <c r="E261" i="87"/>
  <c r="H261" i="87" s="1"/>
  <c r="C261" i="88" s="1"/>
  <c r="E145" i="87"/>
  <c r="H145" i="87" s="1"/>
  <c r="C145" i="88" s="1"/>
  <c r="E7" i="82"/>
  <c r="H7" i="82" s="1"/>
  <c r="C7" i="83" s="1"/>
  <c r="E19" i="87"/>
  <c r="H19" i="87" s="1"/>
  <c r="C19" i="88" s="1"/>
  <c r="E97" i="88"/>
  <c r="H97" i="88" s="1"/>
  <c r="C97" i="89" s="1"/>
  <c r="E61" i="87"/>
  <c r="H61" i="87" s="1"/>
  <c r="C61" i="88" s="1"/>
  <c r="E82" i="87"/>
  <c r="H82" i="87" s="1"/>
  <c r="C82" i="88" s="1"/>
  <c r="E76" i="87"/>
  <c r="H76" i="87" s="1"/>
  <c r="C76" i="88" s="1"/>
  <c r="E21" i="87"/>
  <c r="H21" i="87" s="1"/>
  <c r="C21" i="88" s="1"/>
  <c r="E14" i="83"/>
  <c r="H14" i="83" s="1"/>
  <c r="C14" i="84" s="1"/>
  <c r="E221" i="87"/>
  <c r="H221" i="87" s="1"/>
  <c r="C221" i="88" s="1"/>
  <c r="E258" i="87"/>
  <c r="H258" i="87" s="1"/>
  <c r="C258" i="88" s="1"/>
  <c r="E73" i="87"/>
  <c r="H73" i="87" s="1"/>
  <c r="C73" i="88" s="1"/>
  <c r="E186" i="87"/>
  <c r="H186" i="87" s="1"/>
  <c r="C186" i="88" s="1"/>
  <c r="E235" i="87"/>
  <c r="H235" i="87" s="1"/>
  <c r="C235" i="88" s="1"/>
  <c r="E46" i="87"/>
  <c r="H46" i="87" s="1"/>
  <c r="C46" i="88" s="1"/>
  <c r="E40" i="87"/>
  <c r="H40" i="87" s="1"/>
  <c r="C40" i="88" s="1"/>
  <c r="E135" i="87"/>
  <c r="H135" i="87" s="1"/>
  <c r="C135" i="88" s="1"/>
  <c r="E39" i="87"/>
  <c r="H39" i="87" s="1"/>
  <c r="C39" i="88" s="1"/>
  <c r="E32" i="87"/>
  <c r="H32" i="87" s="1"/>
  <c r="C32" i="88" s="1"/>
  <c r="E62" i="87"/>
  <c r="H62" i="87" s="1"/>
  <c r="C62" i="88" s="1"/>
  <c r="E265" i="87"/>
  <c r="H265" i="87" s="1"/>
  <c r="C265" i="88" s="1"/>
  <c r="E80" i="87"/>
  <c r="H80" i="87" s="1"/>
  <c r="C80" i="88" s="1"/>
  <c r="E142" i="87"/>
  <c r="H142" i="87" s="1"/>
  <c r="C142" i="88" s="1"/>
  <c r="E112" i="87"/>
  <c r="H112" i="87" s="1"/>
  <c r="C112" i="88" s="1"/>
  <c r="E274" i="87"/>
  <c r="H274" i="87" s="1"/>
  <c r="C274" i="88" s="1"/>
  <c r="E41" i="87"/>
  <c r="H41" i="87" s="1"/>
  <c r="C41" i="88" s="1"/>
  <c r="E257" i="87"/>
  <c r="H257" i="87" s="1"/>
  <c r="C257" i="88" s="1"/>
  <c r="E139" i="87"/>
  <c r="H139" i="87" s="1"/>
  <c r="C139" i="88" s="1"/>
  <c r="E183" i="87"/>
  <c r="H183" i="87" s="1"/>
  <c r="C183" i="88" s="1"/>
  <c r="E203" i="87"/>
  <c r="H203" i="87" s="1"/>
  <c r="C203" i="88" s="1"/>
  <c r="E27" i="88"/>
  <c r="H27" i="88" s="1"/>
  <c r="C27" i="89" s="1"/>
  <c r="E234" i="87"/>
  <c r="H234" i="87" s="1"/>
  <c r="C234" i="88" s="1"/>
  <c r="E71" i="87"/>
  <c r="H71" i="87" s="1"/>
  <c r="C71" i="88" s="1"/>
  <c r="E38" i="87"/>
  <c r="H38" i="87" s="1"/>
  <c r="C38" i="88" s="1"/>
  <c r="E243" i="87"/>
  <c r="H243" i="87" s="1"/>
  <c r="C243" i="88" s="1"/>
  <c r="E47" i="87"/>
  <c r="H47" i="87" s="1"/>
  <c r="C47" i="88" s="1"/>
  <c r="E33" i="87"/>
  <c r="H33" i="87" s="1"/>
  <c r="C33" i="88" s="1"/>
  <c r="E252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82" i="86" l="1"/>
  <c r="E182" i="86" s="1"/>
  <c r="H182" i="86" s="1"/>
  <c r="C182" i="87" s="1"/>
  <c r="C53" i="90"/>
  <c r="E53" i="90" s="1"/>
  <c r="H53" i="90" s="1"/>
  <c r="C53" i="91" s="1"/>
  <c r="E53" i="91" s="1"/>
  <c r="H53" i="91" s="1"/>
  <c r="C53" i="92" s="1"/>
  <c r="E27" i="89"/>
  <c r="H27" i="89" s="1"/>
  <c r="E274" i="88"/>
  <c r="H274" i="88" s="1"/>
  <c r="C274" i="89" s="1"/>
  <c r="E73" i="88"/>
  <c r="H73" i="88" s="1"/>
  <c r="C73" i="89" s="1"/>
  <c r="E94" i="88"/>
  <c r="H94" i="88" s="1"/>
  <c r="C94" i="89" s="1"/>
  <c r="E20" i="88"/>
  <c r="H20" i="88" s="1"/>
  <c r="C20" i="89" s="1"/>
  <c r="E133" i="88"/>
  <c r="H133" i="88" s="1"/>
  <c r="C133" i="89" s="1"/>
  <c r="E79" i="88"/>
  <c r="H79" i="88" s="1"/>
  <c r="C79" i="89" s="1"/>
  <c r="E196" i="88"/>
  <c r="H196" i="88" s="1"/>
  <c r="C196" i="89" s="1"/>
  <c r="E137" i="88"/>
  <c r="H137" i="88" s="1"/>
  <c r="C137" i="89" s="1"/>
  <c r="E136" i="88"/>
  <c r="H136" i="88" s="1"/>
  <c r="C136" i="89" s="1"/>
  <c r="E197" i="88"/>
  <c r="H197" i="88" s="1"/>
  <c r="C197" i="89" s="1"/>
  <c r="E283" i="88"/>
  <c r="H283" i="88" s="1"/>
  <c r="C283" i="89" s="1"/>
  <c r="E131" i="88"/>
  <c r="H131" i="88" s="1"/>
  <c r="C131" i="89" s="1"/>
  <c r="E149" i="88"/>
  <c r="H149" i="88" s="1"/>
  <c r="C149" i="89" s="1"/>
  <c r="E74" i="88"/>
  <c r="H74" i="88" s="1"/>
  <c r="C74" i="89" s="1"/>
  <c r="E266" i="89"/>
  <c r="H266" i="89" s="1"/>
  <c r="E207" i="88"/>
  <c r="H207" i="88" s="1"/>
  <c r="C207" i="89" s="1"/>
  <c r="E236" i="88"/>
  <c r="H236" i="88" s="1"/>
  <c r="C236" i="89" s="1"/>
  <c r="E202" i="88"/>
  <c r="H202" i="88" s="1"/>
  <c r="C202" i="89" s="1"/>
  <c r="E222" i="88"/>
  <c r="H222" i="88" s="1"/>
  <c r="C222" i="89" s="1"/>
  <c r="E33" i="88"/>
  <c r="H33" i="88" s="1"/>
  <c r="C33" i="89" s="1"/>
  <c r="E258" i="88"/>
  <c r="H258" i="88" s="1"/>
  <c r="C258" i="89" s="1"/>
  <c r="E61" i="88"/>
  <c r="H61" i="88" s="1"/>
  <c r="C61" i="89" s="1"/>
  <c r="E24" i="88"/>
  <c r="H24" i="88" s="1"/>
  <c r="C24" i="89" s="1"/>
  <c r="E22" i="88"/>
  <c r="H22" i="88" s="1"/>
  <c r="C22" i="89" s="1"/>
  <c r="E84" i="88"/>
  <c r="H84" i="88" s="1"/>
  <c r="C84" i="89" s="1"/>
  <c r="E279" i="88"/>
  <c r="H279" i="88" s="1"/>
  <c r="C279" i="89" s="1"/>
  <c r="E60" i="88"/>
  <c r="H60" i="88" s="1"/>
  <c r="C60" i="89" s="1"/>
  <c r="E227" i="88"/>
  <c r="H227" i="88" s="1"/>
  <c r="C227" i="89" s="1"/>
  <c r="E117" i="88"/>
  <c r="H117" i="88" s="1"/>
  <c r="C117" i="89" s="1"/>
  <c r="E56" i="88"/>
  <c r="H56" i="88" s="1"/>
  <c r="C56" i="89" s="1"/>
  <c r="E143" i="88"/>
  <c r="H143" i="88" s="1"/>
  <c r="C143" i="89" s="1"/>
  <c r="E111" i="88"/>
  <c r="H111" i="88" s="1"/>
  <c r="C111" i="89" s="1"/>
  <c r="E275" i="88"/>
  <c r="H275" i="88" s="1"/>
  <c r="C275" i="89" s="1"/>
  <c r="E263" i="88"/>
  <c r="H263" i="88" s="1"/>
  <c r="C263" i="89" s="1"/>
  <c r="E223" i="88"/>
  <c r="H223" i="88" s="1"/>
  <c r="C223" i="89" s="1"/>
  <c r="E68" i="88"/>
  <c r="H68" i="88" s="1"/>
  <c r="C68" i="89" s="1"/>
  <c r="E160" i="88"/>
  <c r="H160" i="88" s="1"/>
  <c r="C160" i="89" s="1"/>
  <c r="E109" i="88"/>
  <c r="H109" i="88" s="1"/>
  <c r="C109" i="89" s="1"/>
  <c r="E47" i="88"/>
  <c r="H47" i="88" s="1"/>
  <c r="C47" i="89" s="1"/>
  <c r="E142" i="88"/>
  <c r="H142" i="88" s="1"/>
  <c r="C142" i="89" s="1"/>
  <c r="E135" i="88"/>
  <c r="H135" i="88" s="1"/>
  <c r="C135" i="89" s="1"/>
  <c r="E97" i="89"/>
  <c r="H97" i="89" s="1"/>
  <c r="E140" i="88"/>
  <c r="H140" i="88" s="1"/>
  <c r="C140" i="89" s="1"/>
  <c r="E237" i="88"/>
  <c r="H237" i="88" s="1"/>
  <c r="C237" i="89" s="1"/>
  <c r="E31" i="88"/>
  <c r="H31" i="88" s="1"/>
  <c r="C31" i="89" s="1"/>
  <c r="E208" i="88"/>
  <c r="H208" i="88" s="1"/>
  <c r="C208" i="89" s="1"/>
  <c r="E282" i="88"/>
  <c r="H282" i="88" s="1"/>
  <c r="C282" i="89" s="1"/>
  <c r="E95" i="88"/>
  <c r="H95" i="88" s="1"/>
  <c r="C95" i="89" s="1"/>
  <c r="E85" i="88"/>
  <c r="H85" i="88" s="1"/>
  <c r="C85" i="89" s="1"/>
  <c r="E85" i="89" s="1"/>
  <c r="H85" i="89" s="1"/>
  <c r="C85" i="90" s="1"/>
  <c r="E85" i="90" s="1"/>
  <c r="H85" i="90" s="1"/>
  <c r="E278" i="88"/>
  <c r="H278" i="88" s="1"/>
  <c r="C278" i="89" s="1"/>
  <c r="E206" i="88"/>
  <c r="H206" i="88" s="1"/>
  <c r="C206" i="89" s="1"/>
  <c r="E268" i="88"/>
  <c r="H268" i="88" s="1"/>
  <c r="C268" i="89" s="1"/>
  <c r="E78" i="89"/>
  <c r="H78" i="89" s="1"/>
  <c r="E49" i="88"/>
  <c r="H49" i="88" s="1"/>
  <c r="C49" i="89" s="1"/>
  <c r="E277" i="88"/>
  <c r="H277" i="88" s="1"/>
  <c r="C277" i="89" s="1"/>
  <c r="E55" i="88"/>
  <c r="H55" i="88" s="1"/>
  <c r="C55" i="89" s="1"/>
  <c r="E86" i="88"/>
  <c r="H86" i="88" s="1"/>
  <c r="C86" i="89" s="1"/>
  <c r="E240" i="88"/>
  <c r="H240" i="88" s="1"/>
  <c r="C240" i="89" s="1"/>
  <c r="E112" i="88"/>
  <c r="H112" i="88" s="1"/>
  <c r="C112" i="89" s="1"/>
  <c r="E243" i="88"/>
  <c r="H243" i="88" s="1"/>
  <c r="C243" i="89" s="1"/>
  <c r="E183" i="88"/>
  <c r="H183" i="88" s="1"/>
  <c r="C183" i="89" s="1"/>
  <c r="E40" i="88"/>
  <c r="H40" i="88" s="1"/>
  <c r="C40" i="89" s="1"/>
  <c r="E19" i="88"/>
  <c r="H19" i="88" s="1"/>
  <c r="C19" i="89" s="1"/>
  <c r="E270" i="88"/>
  <c r="H270" i="88" s="1"/>
  <c r="C270" i="89" s="1"/>
  <c r="E232" i="88"/>
  <c r="H232" i="88" s="1"/>
  <c r="C232" i="89" s="1"/>
  <c r="E70" i="88"/>
  <c r="H70" i="88" s="1"/>
  <c r="C70" i="89" s="1"/>
  <c r="E273" i="88"/>
  <c r="H273" i="88" s="1"/>
  <c r="C273" i="89" s="1"/>
  <c r="E15" i="84"/>
  <c r="H15" i="84" s="1"/>
  <c r="C15" i="85" s="1"/>
  <c r="E54" i="88"/>
  <c r="H54" i="88" s="1"/>
  <c r="C54" i="89" s="1"/>
  <c r="E205" i="88"/>
  <c r="H205" i="88" s="1"/>
  <c r="C205" i="89" s="1"/>
  <c r="E16" i="84"/>
  <c r="H16" i="84" s="1"/>
  <c r="C16" i="85" s="1"/>
  <c r="E44" i="88"/>
  <c r="H44" i="88" s="1"/>
  <c r="C44" i="89" s="1"/>
  <c r="E25" i="88"/>
  <c r="H25" i="88" s="1"/>
  <c r="C25" i="89" s="1"/>
  <c r="E113" i="88"/>
  <c r="H113" i="88" s="1"/>
  <c r="C113" i="89" s="1"/>
  <c r="E260" i="88"/>
  <c r="H260" i="88" s="1"/>
  <c r="C260" i="89" s="1"/>
  <c r="E184" i="88"/>
  <c r="H184" i="88" s="1"/>
  <c r="C184" i="89" s="1"/>
  <c r="E189" i="88"/>
  <c r="H189" i="88" s="1"/>
  <c r="C189" i="89" s="1"/>
  <c r="E125" i="88"/>
  <c r="H125" i="88" s="1"/>
  <c r="C125" i="89" s="1"/>
  <c r="E67" i="88"/>
  <c r="H67" i="88" s="1"/>
  <c r="C67" i="89" s="1"/>
  <c r="E139" i="88"/>
  <c r="H139" i="88" s="1"/>
  <c r="C139" i="89" s="1"/>
  <c r="E46" i="88"/>
  <c r="H46" i="88" s="1"/>
  <c r="C46" i="89" s="1"/>
  <c r="E14" i="84"/>
  <c r="H14" i="84" s="1"/>
  <c r="C14" i="85" s="1"/>
  <c r="E30" i="88"/>
  <c r="H30" i="88" s="1"/>
  <c r="C30" i="89" s="1"/>
  <c r="E50" i="88"/>
  <c r="H50" i="88" s="1"/>
  <c r="C50" i="89" s="1"/>
  <c r="E190" i="88"/>
  <c r="H190" i="88" s="1"/>
  <c r="C190" i="89" s="1"/>
  <c r="E69" i="88"/>
  <c r="H69" i="88" s="1"/>
  <c r="C69" i="89" s="1"/>
  <c r="E204" i="88"/>
  <c r="H204" i="88" s="1"/>
  <c r="C204" i="89" s="1"/>
  <c r="E88" i="88"/>
  <c r="H88" i="88" s="1"/>
  <c r="C88" i="89" s="1"/>
  <c r="E130" i="88"/>
  <c r="H130" i="88" s="1"/>
  <c r="C130" i="89" s="1"/>
  <c r="E106" i="88"/>
  <c r="H106" i="88" s="1"/>
  <c r="C106" i="89" s="1"/>
  <c r="E256" i="88"/>
  <c r="H256" i="88" s="1"/>
  <c r="C256" i="89" s="1"/>
  <c r="E148" i="88"/>
  <c r="H148" i="88" s="1"/>
  <c r="C148" i="89" s="1"/>
  <c r="E284" i="88"/>
  <c r="H284" i="88" s="1"/>
  <c r="C284" i="89" s="1"/>
  <c r="E281" i="88"/>
  <c r="H281" i="88" s="1"/>
  <c r="C281" i="89" s="1"/>
  <c r="E241" i="88"/>
  <c r="H241" i="88" s="1"/>
  <c r="C241" i="89" s="1"/>
  <c r="E129" i="88"/>
  <c r="H129" i="88" s="1"/>
  <c r="C129" i="89" s="1"/>
  <c r="E96" i="88"/>
  <c r="H96" i="88" s="1"/>
  <c r="C96" i="89" s="1"/>
  <c r="E259" i="88"/>
  <c r="H259" i="88" s="1"/>
  <c r="C259" i="89" s="1"/>
  <c r="E257" i="88"/>
  <c r="H257" i="88" s="1"/>
  <c r="C257" i="89" s="1"/>
  <c r="E265" i="88"/>
  <c r="H265" i="88" s="1"/>
  <c r="C265" i="89" s="1"/>
  <c r="E21" i="88"/>
  <c r="H21" i="88" s="1"/>
  <c r="C21" i="89" s="1"/>
  <c r="E8" i="84"/>
  <c r="H8" i="84" s="1"/>
  <c r="C8" i="85" s="1"/>
  <c r="E63" i="88"/>
  <c r="H63" i="88" s="1"/>
  <c r="C63" i="89" s="1"/>
  <c r="E176" i="88"/>
  <c r="H176" i="88" s="1"/>
  <c r="C176" i="89" s="1"/>
  <c r="E255" i="86"/>
  <c r="H255" i="86" s="1"/>
  <c r="C255" i="87" s="1"/>
  <c r="E200" i="88"/>
  <c r="H200" i="88" s="1"/>
  <c r="C200" i="89" s="1"/>
  <c r="E35" i="88"/>
  <c r="H35" i="88" s="1"/>
  <c r="C35" i="89" s="1"/>
  <c r="E231" i="88"/>
  <c r="H231" i="88" s="1"/>
  <c r="C231" i="89" s="1"/>
  <c r="E244" i="88"/>
  <c r="H244" i="88" s="1"/>
  <c r="C244" i="89" s="1"/>
  <c r="E36" i="88"/>
  <c r="H36" i="88" s="1"/>
  <c r="C36" i="89" s="1"/>
  <c r="E267" i="88"/>
  <c r="H267" i="88" s="1"/>
  <c r="C267" i="89" s="1"/>
  <c r="E276" i="88"/>
  <c r="H276" i="88" s="1"/>
  <c r="C276" i="89" s="1"/>
  <c r="E269" i="88"/>
  <c r="H269" i="88" s="1"/>
  <c r="C269" i="89" s="1"/>
  <c r="E23" i="88"/>
  <c r="H23" i="88" s="1"/>
  <c r="C23" i="89" s="1"/>
  <c r="E90" i="88"/>
  <c r="H90" i="88" s="1"/>
  <c r="C90" i="89" s="1"/>
  <c r="E59" i="88"/>
  <c r="H59" i="88" s="1"/>
  <c r="C59" i="89" s="1"/>
  <c r="E51" i="88"/>
  <c r="H51" i="88" s="1"/>
  <c r="C51" i="89" s="1"/>
  <c r="E52" i="88"/>
  <c r="H52" i="88" s="1"/>
  <c r="C52" i="89" s="1"/>
  <c r="E71" i="88"/>
  <c r="H71" i="88" s="1"/>
  <c r="C71" i="89" s="1"/>
  <c r="E62" i="88"/>
  <c r="H62" i="88" s="1"/>
  <c r="C62" i="89" s="1"/>
  <c r="E76" i="88"/>
  <c r="H76" i="88" s="1"/>
  <c r="C76" i="89" s="1"/>
  <c r="E145" i="88"/>
  <c r="H145" i="88" s="1"/>
  <c r="C145" i="89" s="1"/>
  <c r="E215" i="88"/>
  <c r="H215" i="88" s="1"/>
  <c r="C215" i="89" s="1"/>
  <c r="E248" i="88"/>
  <c r="H248" i="88" s="1"/>
  <c r="C248" i="89" s="1"/>
  <c r="E28" i="88"/>
  <c r="H28" i="88" s="1"/>
  <c r="C28" i="89" s="1"/>
  <c r="E134" i="88"/>
  <c r="H134" i="88" s="1"/>
  <c r="C134" i="89" s="1"/>
  <c r="E209" i="88"/>
  <c r="H209" i="88" s="1"/>
  <c r="C209" i="89" s="1"/>
  <c r="E58" i="88"/>
  <c r="H58" i="88" s="1"/>
  <c r="C58" i="89" s="1"/>
  <c r="E210" i="88"/>
  <c r="H210" i="88" s="1"/>
  <c r="C210" i="89" s="1"/>
  <c r="E29" i="88"/>
  <c r="H29" i="88" s="1"/>
  <c r="C29" i="89" s="1"/>
  <c r="E26" i="88"/>
  <c r="H26" i="88" s="1"/>
  <c r="C26" i="89" s="1"/>
  <c r="E83" i="88"/>
  <c r="H83" i="88" s="1"/>
  <c r="C83" i="89" s="1"/>
  <c r="E229" i="88"/>
  <c r="H229" i="88" s="1"/>
  <c r="C229" i="89" s="1"/>
  <c r="E101" i="88"/>
  <c r="H101" i="88" s="1"/>
  <c r="C101" i="89" s="1"/>
  <c r="E34" i="88"/>
  <c r="H34" i="88" s="1"/>
  <c r="C34" i="89" s="1"/>
  <c r="E151" i="88"/>
  <c r="H151" i="88" s="1"/>
  <c r="C151" i="89" s="1"/>
  <c r="E230" i="88"/>
  <c r="H230" i="88" s="1"/>
  <c r="C230" i="89" s="1"/>
  <c r="E177" i="88"/>
  <c r="H177" i="88" s="1"/>
  <c r="C177" i="89" s="1"/>
  <c r="E234" i="88"/>
  <c r="H234" i="88" s="1"/>
  <c r="C234" i="89" s="1"/>
  <c r="E32" i="88"/>
  <c r="H32" i="88" s="1"/>
  <c r="C32" i="89" s="1"/>
  <c r="E186" i="88"/>
  <c r="H186" i="88" s="1"/>
  <c r="C186" i="89" s="1"/>
  <c r="E261" i="88"/>
  <c r="H261" i="88" s="1"/>
  <c r="C261" i="89" s="1"/>
  <c r="E17" i="84"/>
  <c r="H17" i="84" s="1"/>
  <c r="C17" i="85" s="1"/>
  <c r="E98" i="88"/>
  <c r="H98" i="88" s="1"/>
  <c r="C98" i="89" s="1"/>
  <c r="E138" i="88"/>
  <c r="H138" i="88" s="1"/>
  <c r="C138" i="89" s="1"/>
  <c r="E245" i="88"/>
  <c r="H245" i="88" s="1"/>
  <c r="C245" i="89" s="1"/>
  <c r="E213" i="88"/>
  <c r="H213" i="88" s="1"/>
  <c r="C213" i="89" s="1"/>
  <c r="E114" i="88"/>
  <c r="H114" i="88" s="1"/>
  <c r="C114" i="89" s="1"/>
  <c r="E77" i="88"/>
  <c r="H77" i="88" s="1"/>
  <c r="C77" i="89" s="1"/>
  <c r="E110" i="88"/>
  <c r="H110" i="88" s="1"/>
  <c r="C110" i="89" s="1"/>
  <c r="E198" i="88"/>
  <c r="H198" i="88" s="1"/>
  <c r="C198" i="89" s="1"/>
  <c r="E220" i="88"/>
  <c r="H220" i="88" s="1"/>
  <c r="C220" i="89" s="1"/>
  <c r="E100" i="88"/>
  <c r="H100" i="88" s="1"/>
  <c r="C100" i="89" s="1"/>
  <c r="E211" i="88"/>
  <c r="H211" i="88" s="1"/>
  <c r="C211" i="89" s="1"/>
  <c r="E191" i="88"/>
  <c r="H191" i="88" s="1"/>
  <c r="C191" i="89" s="1"/>
  <c r="E217" i="88"/>
  <c r="H217" i="88" s="1"/>
  <c r="C217" i="89" s="1"/>
  <c r="E264" i="88"/>
  <c r="H264" i="88" s="1"/>
  <c r="C264" i="89" s="1"/>
  <c r="E216" i="88"/>
  <c r="H216" i="88" s="1"/>
  <c r="C216" i="89" s="1"/>
  <c r="E221" i="88"/>
  <c r="H221" i="88" s="1"/>
  <c r="C221" i="89" s="1"/>
  <c r="E82" i="88"/>
  <c r="H82" i="88" s="1"/>
  <c r="C82" i="89" s="1"/>
  <c r="E7" i="83"/>
  <c r="H7" i="83" s="1"/>
  <c r="C7" i="84" s="1"/>
  <c r="E75" i="88"/>
  <c r="H75" i="88" s="1"/>
  <c r="C75" i="89" s="1"/>
  <c r="E262" i="88"/>
  <c r="H262" i="88" s="1"/>
  <c r="C262" i="89" s="1"/>
  <c r="E116" i="88"/>
  <c r="H116" i="88" s="1"/>
  <c r="C116" i="89" s="1"/>
  <c r="E212" i="88"/>
  <c r="H212" i="88" s="1"/>
  <c r="C212" i="89" s="1"/>
  <c r="E43" i="88"/>
  <c r="H43" i="88" s="1"/>
  <c r="C43" i="89" s="1"/>
  <c r="E108" i="88"/>
  <c r="H108" i="88" s="1"/>
  <c r="C108" i="89" s="1"/>
  <c r="E201" i="88"/>
  <c r="H201" i="88" s="1"/>
  <c r="C201" i="89" s="1"/>
  <c r="E185" i="88"/>
  <c r="H185" i="88" s="1"/>
  <c r="C185" i="89" s="1"/>
  <c r="E48" i="88"/>
  <c r="H48" i="88" s="1"/>
  <c r="C48" i="89" s="1"/>
  <c r="E199" i="88"/>
  <c r="H199" i="88" s="1"/>
  <c r="C199" i="89" s="1"/>
  <c r="E214" i="88"/>
  <c r="H214" i="88" s="1"/>
  <c r="C214" i="89" s="1"/>
  <c r="E6" i="85"/>
  <c r="H6" i="85" s="1"/>
  <c r="C6" i="86" s="1"/>
  <c r="E272" i="88"/>
  <c r="H272" i="88" s="1"/>
  <c r="C272" i="89" s="1"/>
  <c r="E225" i="88"/>
  <c r="H225" i="88" s="1"/>
  <c r="C225" i="89" s="1"/>
  <c r="E18" i="84"/>
  <c r="H18" i="84" s="1"/>
  <c r="C18" i="85" s="1"/>
  <c r="E57" i="88"/>
  <c r="H57" i="88" s="1"/>
  <c r="C57" i="89" s="1"/>
  <c r="E251" i="88"/>
  <c r="H251" i="88" s="1"/>
  <c r="C251" i="89" s="1"/>
  <c r="E195" i="88"/>
  <c r="H195" i="88" s="1"/>
  <c r="C195" i="89" s="1"/>
  <c r="E194" i="88"/>
  <c r="H194" i="88" s="1"/>
  <c r="C194" i="89" s="1"/>
  <c r="E250" i="88"/>
  <c r="H250" i="88" s="1"/>
  <c r="C250" i="89" s="1"/>
  <c r="E89" i="88"/>
  <c r="H89" i="88" s="1"/>
  <c r="C89" i="89" s="1"/>
  <c r="E271" i="88"/>
  <c r="H271" i="88" s="1"/>
  <c r="C271" i="89" s="1"/>
  <c r="E280" i="88"/>
  <c r="H280" i="88" s="1"/>
  <c r="C280" i="89" s="1"/>
  <c r="E224" i="88"/>
  <c r="H224" i="88" s="1"/>
  <c r="C224" i="89" s="1"/>
  <c r="E115" i="88"/>
  <c r="H115" i="88" s="1"/>
  <c r="C115" i="89" s="1"/>
  <c r="E187" i="88"/>
  <c r="H187" i="88" s="1"/>
  <c r="C187" i="89" s="1"/>
  <c r="E132" i="88"/>
  <c r="H132" i="88" s="1"/>
  <c r="C132" i="89" s="1"/>
  <c r="E233" i="88"/>
  <c r="H233" i="88" s="1"/>
  <c r="C233" i="89" s="1"/>
  <c r="E45" i="88"/>
  <c r="H45" i="88" s="1"/>
  <c r="C45" i="89" s="1"/>
  <c r="E42" i="88"/>
  <c r="H42" i="88" s="1"/>
  <c r="C42" i="89" s="1"/>
  <c r="E93" i="88"/>
  <c r="H93" i="88" s="1"/>
  <c r="C93" i="89" s="1"/>
  <c r="E219" i="88"/>
  <c r="H219" i="88" s="1"/>
  <c r="C219" i="89" s="1"/>
  <c r="E141" i="88"/>
  <c r="H141" i="88" s="1"/>
  <c r="C141" i="89" s="1"/>
  <c r="E146" i="88"/>
  <c r="H146" i="88" s="1"/>
  <c r="C146" i="89" s="1"/>
  <c r="E242" i="88"/>
  <c r="H242" i="88" s="1"/>
  <c r="C242" i="89" s="1"/>
  <c r="E72" i="88"/>
  <c r="H72" i="88" s="1"/>
  <c r="C72" i="89" s="1"/>
  <c r="E228" i="88"/>
  <c r="H228" i="88" s="1"/>
  <c r="C228" i="89" s="1"/>
  <c r="E13" i="84"/>
  <c r="H13" i="84" s="1"/>
  <c r="C13" i="85" s="1"/>
  <c r="E99" i="88"/>
  <c r="H99" i="88" s="1"/>
  <c r="C99" i="89" s="1"/>
  <c r="E81" i="88"/>
  <c r="H81" i="88" s="1"/>
  <c r="C81" i="89" s="1"/>
  <c r="E107" i="88"/>
  <c r="H107" i="88" s="1"/>
  <c r="C107" i="89" s="1"/>
  <c r="E150" i="88"/>
  <c r="H150" i="88" s="1"/>
  <c r="C150" i="89" s="1"/>
  <c r="E235" i="88"/>
  <c r="H235" i="88" s="1"/>
  <c r="C235" i="89" s="1"/>
  <c r="E39" i="88"/>
  <c r="H39" i="88" s="1"/>
  <c r="C39" i="89" s="1"/>
  <c r="E41" i="88"/>
  <c r="H41" i="88" s="1"/>
  <c r="C41" i="89" s="1"/>
  <c r="E80" i="88"/>
  <c r="H80" i="88" s="1"/>
  <c r="C80" i="89" s="1"/>
  <c r="E203" i="88"/>
  <c r="H203" i="88" s="1"/>
  <c r="C203" i="89" s="1"/>
  <c r="E38" i="88"/>
  <c r="H38" i="88" s="1"/>
  <c r="C38" i="89" s="1"/>
  <c r="H252" i="82"/>
  <c r="C252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85" i="91" l="1"/>
  <c r="E85" i="91" s="1"/>
  <c r="H85" i="91" s="1"/>
  <c r="C85" i="92" s="1"/>
  <c r="C266" i="90"/>
  <c r="E266" i="90" s="1"/>
  <c r="H266" i="90" s="1"/>
  <c r="C266" i="91" s="1"/>
  <c r="E266" i="91" s="1"/>
  <c r="H266" i="91" s="1"/>
  <c r="C266" i="92" s="1"/>
  <c r="C78" i="90"/>
  <c r="E78" i="90" s="1"/>
  <c r="H78" i="90" s="1"/>
  <c r="C78" i="91" s="1"/>
  <c r="E78" i="91" s="1"/>
  <c r="H78" i="91" s="1"/>
  <c r="C78" i="92" s="1"/>
  <c r="C97" i="90"/>
  <c r="E97" i="90" s="1"/>
  <c r="H97" i="90" s="1"/>
  <c r="C97" i="91" s="1"/>
  <c r="E97" i="91" s="1"/>
  <c r="H97" i="91" s="1"/>
  <c r="C97" i="92" s="1"/>
  <c r="C27" i="90"/>
  <c r="E27" i="90" s="1"/>
  <c r="H27" i="90" s="1"/>
  <c r="C27" i="91" s="1"/>
  <c r="E27" i="91" s="1"/>
  <c r="H27" i="91" s="1"/>
  <c r="C27" i="92" s="1"/>
  <c r="E235" i="89"/>
  <c r="H235" i="89" s="1"/>
  <c r="E228" i="89"/>
  <c r="H228" i="89" s="1"/>
  <c r="E224" i="89"/>
  <c r="H224" i="89" s="1"/>
  <c r="E214" i="89"/>
  <c r="H214" i="89" s="1"/>
  <c r="E43" i="89"/>
  <c r="H43" i="89" s="1"/>
  <c r="E100" i="89"/>
  <c r="H100" i="89" s="1"/>
  <c r="E32" i="89"/>
  <c r="H32" i="89" s="1"/>
  <c r="E101" i="89"/>
  <c r="H101" i="89" s="1"/>
  <c r="E76" i="89"/>
  <c r="H76" i="89" s="1"/>
  <c r="E231" i="89"/>
  <c r="H231" i="89" s="1"/>
  <c r="E8" i="85"/>
  <c r="H8" i="85" s="1"/>
  <c r="C8" i="86" s="1"/>
  <c r="E130" i="89"/>
  <c r="H130" i="89" s="1"/>
  <c r="E184" i="89"/>
  <c r="H184" i="89" s="1"/>
  <c r="E205" i="89"/>
  <c r="H205" i="89" s="1"/>
  <c r="E86" i="89"/>
  <c r="H86" i="89" s="1"/>
  <c r="E237" i="89"/>
  <c r="H237" i="89" s="1"/>
  <c r="E109" i="89"/>
  <c r="H109" i="89" s="1"/>
  <c r="E84" i="89"/>
  <c r="H84" i="89" s="1"/>
  <c r="E131" i="89"/>
  <c r="H131" i="89" s="1"/>
  <c r="E79" i="89"/>
  <c r="H79" i="89" s="1"/>
  <c r="E53" i="92"/>
  <c r="H53" i="92" s="1"/>
  <c r="C53" i="93" s="1"/>
  <c r="E72" i="89"/>
  <c r="H72" i="89" s="1"/>
  <c r="E280" i="89"/>
  <c r="H280" i="89" s="1"/>
  <c r="E251" i="89"/>
  <c r="H251" i="89" s="1"/>
  <c r="E212" i="89"/>
  <c r="H212" i="89" s="1"/>
  <c r="E220" i="89"/>
  <c r="H220" i="89" s="1"/>
  <c r="E245" i="89"/>
  <c r="H245" i="89" s="1"/>
  <c r="E229" i="89"/>
  <c r="H229" i="89" s="1"/>
  <c r="E62" i="89"/>
  <c r="H62" i="89" s="1"/>
  <c r="E23" i="89"/>
  <c r="H23" i="89" s="1"/>
  <c r="E21" i="89"/>
  <c r="H21" i="89" s="1"/>
  <c r="E88" i="89"/>
  <c r="H88" i="89" s="1"/>
  <c r="E14" i="85"/>
  <c r="H14" i="85" s="1"/>
  <c r="C14" i="86" s="1"/>
  <c r="E54" i="89"/>
  <c r="H54" i="89" s="1"/>
  <c r="E55" i="89"/>
  <c r="H55" i="89" s="1"/>
  <c r="E278" i="89"/>
  <c r="H278" i="89" s="1"/>
  <c r="E160" i="89"/>
  <c r="H160" i="89" s="1"/>
  <c r="E22" i="89"/>
  <c r="H22" i="89" s="1"/>
  <c r="E202" i="89"/>
  <c r="H202" i="89" s="1"/>
  <c r="E133" i="89"/>
  <c r="H133" i="89" s="1"/>
  <c r="E38" i="89"/>
  <c r="H38" i="89" s="1"/>
  <c r="E242" i="89"/>
  <c r="H242" i="89" s="1"/>
  <c r="E45" i="89"/>
  <c r="H45" i="89" s="1"/>
  <c r="E57" i="89"/>
  <c r="H57" i="89" s="1"/>
  <c r="E116" i="89"/>
  <c r="H116" i="89" s="1"/>
  <c r="E216" i="89"/>
  <c r="H216" i="89" s="1"/>
  <c r="E138" i="89"/>
  <c r="H138" i="89" s="1"/>
  <c r="E83" i="89"/>
  <c r="H83" i="89" s="1"/>
  <c r="E134" i="89"/>
  <c r="H134" i="89" s="1"/>
  <c r="E269" i="89"/>
  <c r="H269" i="89" s="1"/>
  <c r="E265" i="89"/>
  <c r="H265" i="89" s="1"/>
  <c r="E281" i="89"/>
  <c r="H281" i="89" s="1"/>
  <c r="E46" i="89"/>
  <c r="H46" i="89" s="1"/>
  <c r="E15" i="85"/>
  <c r="H15" i="85" s="1"/>
  <c r="C15" i="86" s="1"/>
  <c r="E40" i="89"/>
  <c r="H40" i="89" s="1"/>
  <c r="E68" i="89"/>
  <c r="H68" i="89" s="1"/>
  <c r="E56" i="89"/>
  <c r="H56" i="89" s="1"/>
  <c r="E236" i="89"/>
  <c r="H236" i="89" s="1"/>
  <c r="E20" i="89"/>
  <c r="H20" i="89" s="1"/>
  <c r="E203" i="89"/>
  <c r="H203" i="89" s="1"/>
  <c r="E107" i="89"/>
  <c r="H107" i="89" s="1"/>
  <c r="E233" i="89"/>
  <c r="H233" i="89" s="1"/>
  <c r="E18" i="85"/>
  <c r="H18" i="85" s="1"/>
  <c r="C18" i="86" s="1"/>
  <c r="E48" i="89"/>
  <c r="H48" i="89" s="1"/>
  <c r="E264" i="89"/>
  <c r="H264" i="89" s="1"/>
  <c r="E98" i="89"/>
  <c r="H98" i="89" s="1"/>
  <c r="E177" i="89"/>
  <c r="H177" i="89" s="1"/>
  <c r="E28" i="89"/>
  <c r="H28" i="89" s="1"/>
  <c r="E276" i="89"/>
  <c r="H276" i="89" s="1"/>
  <c r="E200" i="89"/>
  <c r="H200" i="89" s="1"/>
  <c r="E284" i="89"/>
  <c r="H284" i="89" s="1"/>
  <c r="E139" i="89"/>
  <c r="H139" i="89" s="1"/>
  <c r="E113" i="89"/>
  <c r="H113" i="89" s="1"/>
  <c r="E183" i="89"/>
  <c r="H183" i="89" s="1"/>
  <c r="E95" i="89"/>
  <c r="H95" i="89" s="1"/>
  <c r="E117" i="89"/>
  <c r="H117" i="89" s="1"/>
  <c r="E207" i="89"/>
  <c r="H207" i="89" s="1"/>
  <c r="E197" i="89"/>
  <c r="H197" i="89" s="1"/>
  <c r="E81" i="89"/>
  <c r="H81" i="89" s="1"/>
  <c r="E132" i="89"/>
  <c r="H132" i="89" s="1"/>
  <c r="E89" i="89"/>
  <c r="H89" i="89" s="1"/>
  <c r="E185" i="89"/>
  <c r="H185" i="89" s="1"/>
  <c r="E217" i="89"/>
  <c r="H217" i="89" s="1"/>
  <c r="E110" i="89"/>
  <c r="H110" i="89" s="1"/>
  <c r="E230" i="89"/>
  <c r="H230" i="89" s="1"/>
  <c r="E248" i="89"/>
  <c r="H248" i="89" s="1"/>
  <c r="E52" i="89"/>
  <c r="H52" i="89" s="1"/>
  <c r="E255" i="87"/>
  <c r="H255" i="87" s="1"/>
  <c r="C255" i="88" s="1"/>
  <c r="E148" i="89"/>
  <c r="H148" i="89" s="1"/>
  <c r="E69" i="89"/>
  <c r="H69" i="89" s="1"/>
  <c r="E25" i="89"/>
  <c r="H25" i="89" s="1"/>
  <c r="E243" i="89"/>
  <c r="H243" i="89" s="1"/>
  <c r="E49" i="89"/>
  <c r="H49" i="89" s="1"/>
  <c r="E135" i="89"/>
  <c r="H135" i="89" s="1"/>
  <c r="E227" i="89"/>
  <c r="H227" i="89" s="1"/>
  <c r="E61" i="89"/>
  <c r="H61" i="89" s="1"/>
  <c r="E136" i="89"/>
  <c r="H136" i="89" s="1"/>
  <c r="E99" i="89"/>
  <c r="H99" i="89" s="1"/>
  <c r="E141" i="89"/>
  <c r="H141" i="89" s="1"/>
  <c r="E250" i="89"/>
  <c r="H250" i="89" s="1"/>
  <c r="E201" i="89"/>
  <c r="H201" i="89" s="1"/>
  <c r="E75" i="89"/>
  <c r="H75" i="89" s="1"/>
  <c r="E77" i="89"/>
  <c r="H77" i="89" s="1"/>
  <c r="E151" i="89"/>
  <c r="H151" i="89" s="1"/>
  <c r="E29" i="89"/>
  <c r="H29" i="89" s="1"/>
  <c r="E51" i="89"/>
  <c r="H51" i="89" s="1"/>
  <c r="E176" i="89"/>
  <c r="H176" i="89" s="1"/>
  <c r="E259" i="89"/>
  <c r="H259" i="89" s="1"/>
  <c r="E190" i="89"/>
  <c r="H190" i="89" s="1"/>
  <c r="E44" i="89"/>
  <c r="H44" i="89" s="1"/>
  <c r="E70" i="89"/>
  <c r="H70" i="89" s="1"/>
  <c r="E142" i="89"/>
  <c r="H142" i="89" s="1"/>
  <c r="E263" i="89"/>
  <c r="H263" i="89" s="1"/>
  <c r="E258" i="89"/>
  <c r="H258" i="89" s="1"/>
  <c r="E137" i="89"/>
  <c r="H137" i="89" s="1"/>
  <c r="E73" i="89"/>
  <c r="H73" i="89" s="1"/>
  <c r="E41" i="89"/>
  <c r="H41" i="89" s="1"/>
  <c r="E219" i="89"/>
  <c r="H219" i="89" s="1"/>
  <c r="E194" i="89"/>
  <c r="H194" i="89" s="1"/>
  <c r="E272" i="89"/>
  <c r="H272" i="89" s="1"/>
  <c r="E7" i="84"/>
  <c r="H7" i="84" s="1"/>
  <c r="C7" i="85" s="1"/>
  <c r="E114" i="89"/>
  <c r="H114" i="89" s="1"/>
  <c r="E261" i="89"/>
  <c r="H261" i="89" s="1"/>
  <c r="E210" i="89"/>
  <c r="H210" i="89" s="1"/>
  <c r="E59" i="89"/>
  <c r="H59" i="89" s="1"/>
  <c r="E36" i="89"/>
  <c r="H36" i="89" s="1"/>
  <c r="E96" i="89"/>
  <c r="H96" i="89" s="1"/>
  <c r="E50" i="89"/>
  <c r="H50" i="89" s="1"/>
  <c r="E125" i="89"/>
  <c r="H125" i="89" s="1"/>
  <c r="E232" i="89"/>
  <c r="H232" i="89" s="1"/>
  <c r="E268" i="89"/>
  <c r="H268" i="89" s="1"/>
  <c r="E208" i="89"/>
  <c r="H208" i="89" s="1"/>
  <c r="E275" i="89"/>
  <c r="H275" i="89" s="1"/>
  <c r="E33" i="89"/>
  <c r="H33" i="89" s="1"/>
  <c r="E74" i="89"/>
  <c r="H74" i="89" s="1"/>
  <c r="E274" i="89"/>
  <c r="H274" i="89" s="1"/>
  <c r="E39" i="89"/>
  <c r="H39" i="89" s="1"/>
  <c r="E93" i="89"/>
  <c r="H93" i="89" s="1"/>
  <c r="E115" i="89"/>
  <c r="H115" i="89" s="1"/>
  <c r="E6" i="86"/>
  <c r="H6" i="86" s="1"/>
  <c r="C6" i="87" s="1"/>
  <c r="E82" i="89"/>
  <c r="H82" i="89" s="1"/>
  <c r="E211" i="89"/>
  <c r="H211" i="89" s="1"/>
  <c r="E186" i="89"/>
  <c r="H186" i="89" s="1"/>
  <c r="E58" i="89"/>
  <c r="H58" i="89" s="1"/>
  <c r="E145" i="89"/>
  <c r="H145" i="89" s="1"/>
  <c r="E244" i="89"/>
  <c r="H244" i="89" s="1"/>
  <c r="E129" i="89"/>
  <c r="H129" i="89" s="1"/>
  <c r="E106" i="89"/>
  <c r="H106" i="89" s="1"/>
  <c r="E189" i="89"/>
  <c r="H189" i="89" s="1"/>
  <c r="E270" i="89"/>
  <c r="H270" i="89" s="1"/>
  <c r="E240" i="89"/>
  <c r="H240" i="89" s="1"/>
  <c r="E31" i="89"/>
  <c r="H31" i="89" s="1"/>
  <c r="E111" i="89"/>
  <c r="H111" i="89" s="1"/>
  <c r="E279" i="89"/>
  <c r="H279" i="89" s="1"/>
  <c r="E149" i="89"/>
  <c r="H149" i="89" s="1"/>
  <c r="E13" i="85"/>
  <c r="H13" i="85" s="1"/>
  <c r="C13" i="86" s="1"/>
  <c r="E182" i="87"/>
  <c r="H182" i="87" s="1"/>
  <c r="C182" i="88" s="1"/>
  <c r="E80" i="89"/>
  <c r="H80" i="89" s="1"/>
  <c r="E150" i="89"/>
  <c r="H150" i="89" s="1"/>
  <c r="E199" i="89"/>
  <c r="H199" i="89" s="1"/>
  <c r="E108" i="89"/>
  <c r="H108" i="89" s="1"/>
  <c r="E262" i="89"/>
  <c r="H262" i="89" s="1"/>
  <c r="E221" i="89"/>
  <c r="H221" i="89" s="1"/>
  <c r="E191" i="89"/>
  <c r="H191" i="89" s="1"/>
  <c r="E198" i="89"/>
  <c r="H198" i="89" s="1"/>
  <c r="E213" i="89"/>
  <c r="H213" i="89" s="1"/>
  <c r="C213" i="90" s="1"/>
  <c r="E213" i="90" s="1"/>
  <c r="H213" i="90" s="1"/>
  <c r="C213" i="91" s="1"/>
  <c r="E213" i="91" s="1"/>
  <c r="H213" i="91" s="1"/>
  <c r="E17" i="85"/>
  <c r="H17" i="85" s="1"/>
  <c r="C17" i="86" s="1"/>
  <c r="E234" i="89"/>
  <c r="H234" i="89" s="1"/>
  <c r="E34" i="89"/>
  <c r="H34" i="89" s="1"/>
  <c r="E26" i="89"/>
  <c r="H26" i="89" s="1"/>
  <c r="E209" i="89"/>
  <c r="H209" i="89" s="1"/>
  <c r="E215" i="89"/>
  <c r="H215" i="89" s="1"/>
  <c r="E71" i="89"/>
  <c r="H71" i="89" s="1"/>
  <c r="E90" i="89"/>
  <c r="H90" i="89" s="1"/>
  <c r="E267" i="89"/>
  <c r="H267" i="89" s="1"/>
  <c r="E35" i="89"/>
  <c r="H35" i="89" s="1"/>
  <c r="E63" i="89"/>
  <c r="H63" i="89" s="1"/>
  <c r="E257" i="89"/>
  <c r="H257" i="89" s="1"/>
  <c r="E241" i="89"/>
  <c r="H241" i="89" s="1"/>
  <c r="E256" i="89"/>
  <c r="H256" i="89" s="1"/>
  <c r="E204" i="89"/>
  <c r="H204" i="89" s="1"/>
  <c r="E30" i="89"/>
  <c r="H30" i="89" s="1"/>
  <c r="E67" i="89"/>
  <c r="H67" i="89" s="1"/>
  <c r="E260" i="89"/>
  <c r="H260" i="89" s="1"/>
  <c r="E16" i="85"/>
  <c r="H16" i="85" s="1"/>
  <c r="C16" i="86" s="1"/>
  <c r="E273" i="89"/>
  <c r="H273" i="89" s="1"/>
  <c r="E19" i="89"/>
  <c r="H19" i="89" s="1"/>
  <c r="E112" i="89"/>
  <c r="H112" i="89" s="1"/>
  <c r="E277" i="89"/>
  <c r="H277" i="89" s="1"/>
  <c r="E206" i="89"/>
  <c r="H206" i="89" s="1"/>
  <c r="E282" i="89"/>
  <c r="H282" i="89" s="1"/>
  <c r="E140" i="89"/>
  <c r="H140" i="89" s="1"/>
  <c r="E47" i="89"/>
  <c r="H47" i="89" s="1"/>
  <c r="E223" i="89"/>
  <c r="H223" i="89" s="1"/>
  <c r="E143" i="89"/>
  <c r="H143" i="89" s="1"/>
  <c r="E60" i="89"/>
  <c r="H60" i="89" s="1"/>
  <c r="E24" i="89"/>
  <c r="H24" i="89" s="1"/>
  <c r="E222" i="89"/>
  <c r="H222" i="89" s="1"/>
  <c r="E283" i="89"/>
  <c r="H283" i="89" s="1"/>
  <c r="E196" i="89"/>
  <c r="H196" i="89" s="1"/>
  <c r="E94" i="89"/>
  <c r="H94" i="89" s="1"/>
  <c r="E225" i="89"/>
  <c r="H225" i="89" s="1"/>
  <c r="E252" i="83"/>
  <c r="H252" i="83" s="1"/>
  <c r="C252" i="84" s="1"/>
  <c r="E195" i="89"/>
  <c r="H195" i="89" s="1"/>
  <c r="E271" i="89"/>
  <c r="H271" i="89" s="1"/>
  <c r="E187" i="89"/>
  <c r="H187" i="89" s="1"/>
  <c r="E42" i="89"/>
  <c r="H42" i="89" s="1"/>
  <c r="E146" i="89"/>
  <c r="H146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48" i="90" l="1"/>
  <c r="E48" i="90" s="1"/>
  <c r="H48" i="90" s="1"/>
  <c r="C48" i="91" s="1"/>
  <c r="E48" i="91" s="1"/>
  <c r="H48" i="91" s="1"/>
  <c r="C48" i="92" s="1"/>
  <c r="C227" i="90"/>
  <c r="E227" i="90" s="1"/>
  <c r="H227" i="90" s="1"/>
  <c r="C227" i="91" s="1"/>
  <c r="E227" i="91" s="1"/>
  <c r="H227" i="91" s="1"/>
  <c r="C227" i="92" s="1"/>
  <c r="C206" i="90"/>
  <c r="E206" i="90" s="1"/>
  <c r="H206" i="90" s="1"/>
  <c r="C206" i="91" s="1"/>
  <c r="E206" i="91" s="1"/>
  <c r="H206" i="91" s="1"/>
  <c r="C206" i="92" s="1"/>
  <c r="C257" i="90"/>
  <c r="E257" i="90" s="1"/>
  <c r="H257" i="90" s="1"/>
  <c r="C257" i="91" s="1"/>
  <c r="E257" i="91" s="1"/>
  <c r="H257" i="91" s="1"/>
  <c r="C257" i="92" s="1"/>
  <c r="C106" i="90"/>
  <c r="E106" i="90" s="1"/>
  <c r="H106" i="90" s="1"/>
  <c r="C106" i="91" s="1"/>
  <c r="E106" i="91" s="1"/>
  <c r="H106" i="91" s="1"/>
  <c r="C106" i="92" s="1"/>
  <c r="C200" i="90"/>
  <c r="E200" i="90" s="1"/>
  <c r="H200" i="90" s="1"/>
  <c r="C200" i="91" s="1"/>
  <c r="E200" i="91" s="1"/>
  <c r="H200" i="91" s="1"/>
  <c r="C200" i="92" s="1"/>
  <c r="C251" i="90"/>
  <c r="E251" i="90" s="1"/>
  <c r="H251" i="90" s="1"/>
  <c r="C251" i="91" s="1"/>
  <c r="E251" i="91" s="1"/>
  <c r="H251" i="91" s="1"/>
  <c r="C251" i="92" s="1"/>
  <c r="C282" i="90"/>
  <c r="E282" i="90" s="1"/>
  <c r="H282" i="90" s="1"/>
  <c r="C282" i="91" s="1"/>
  <c r="E282" i="91" s="1"/>
  <c r="H282" i="91" s="1"/>
  <c r="C282" i="92" s="1"/>
  <c r="C26" i="90"/>
  <c r="E26" i="90" s="1"/>
  <c r="H26" i="90" s="1"/>
  <c r="C26" i="91" s="1"/>
  <c r="E26" i="91" s="1"/>
  <c r="H26" i="91" s="1"/>
  <c r="C26" i="92" s="1"/>
  <c r="C262" i="90"/>
  <c r="E262" i="90" s="1"/>
  <c r="H262" i="90" s="1"/>
  <c r="C262" i="91" s="1"/>
  <c r="E262" i="91" s="1"/>
  <c r="H262" i="91" s="1"/>
  <c r="C262" i="92" s="1"/>
  <c r="C149" i="90"/>
  <c r="E149" i="90" s="1"/>
  <c r="H149" i="90" s="1"/>
  <c r="C149" i="91" s="1"/>
  <c r="E149" i="91" s="1"/>
  <c r="H149" i="91" s="1"/>
  <c r="C149" i="92" s="1"/>
  <c r="C129" i="90"/>
  <c r="E129" i="90" s="1"/>
  <c r="H129" i="90" s="1"/>
  <c r="C129" i="91" s="1"/>
  <c r="E129" i="91" s="1"/>
  <c r="H129" i="91" s="1"/>
  <c r="C129" i="92" s="1"/>
  <c r="C115" i="90"/>
  <c r="E115" i="90" s="1"/>
  <c r="H115" i="90" s="1"/>
  <c r="C115" i="91" s="1"/>
  <c r="E115" i="91" s="1"/>
  <c r="H115" i="91" s="1"/>
  <c r="C115" i="92" s="1"/>
  <c r="C268" i="90"/>
  <c r="E268" i="90" s="1"/>
  <c r="H268" i="90" s="1"/>
  <c r="C268" i="91" s="1"/>
  <c r="E268" i="91" s="1"/>
  <c r="H268" i="91" s="1"/>
  <c r="C268" i="92" s="1"/>
  <c r="C261" i="90"/>
  <c r="E261" i="90" s="1"/>
  <c r="H261" i="90" s="1"/>
  <c r="C261" i="91" s="1"/>
  <c r="E261" i="91" s="1"/>
  <c r="H261" i="91" s="1"/>
  <c r="C261" i="92" s="1"/>
  <c r="C137" i="90"/>
  <c r="E137" i="90" s="1"/>
  <c r="H137" i="90" s="1"/>
  <c r="C137" i="91" s="1"/>
  <c r="E137" i="91" s="1"/>
  <c r="H137" i="91" s="1"/>
  <c r="C137" i="92" s="1"/>
  <c r="C259" i="90"/>
  <c r="E259" i="90" s="1"/>
  <c r="H259" i="90" s="1"/>
  <c r="C259" i="91" s="1"/>
  <c r="E259" i="91" s="1"/>
  <c r="H259" i="91" s="1"/>
  <c r="C259" i="92" s="1"/>
  <c r="C250" i="90"/>
  <c r="E250" i="90" s="1"/>
  <c r="H250" i="90" s="1"/>
  <c r="C250" i="91" s="1"/>
  <c r="E250" i="91" s="1"/>
  <c r="H250" i="91" s="1"/>
  <c r="C250" i="92" s="1"/>
  <c r="C49" i="90"/>
  <c r="E49" i="90" s="1"/>
  <c r="H49" i="90" s="1"/>
  <c r="C49" i="91" s="1"/>
  <c r="E49" i="91" s="1"/>
  <c r="H49" i="91" s="1"/>
  <c r="C49" i="92" s="1"/>
  <c r="C230" i="90"/>
  <c r="E230" i="90" s="1"/>
  <c r="H230" i="90" s="1"/>
  <c r="C230" i="91" s="1"/>
  <c r="E230" i="91" s="1"/>
  <c r="H230" i="91" s="1"/>
  <c r="C230" i="92" s="1"/>
  <c r="C207" i="90"/>
  <c r="E207" i="90" s="1"/>
  <c r="H207" i="90" s="1"/>
  <c r="C207" i="91" s="1"/>
  <c r="E207" i="91" s="1"/>
  <c r="H207" i="91" s="1"/>
  <c r="C207" i="92" s="1"/>
  <c r="C276" i="90"/>
  <c r="E276" i="90" s="1"/>
  <c r="H276" i="90" s="1"/>
  <c r="C276" i="91" s="1"/>
  <c r="E276" i="91" s="1"/>
  <c r="H276" i="91" s="1"/>
  <c r="C276" i="92" s="1"/>
  <c r="C233" i="90"/>
  <c r="E233" i="90" s="1"/>
  <c r="H233" i="90" s="1"/>
  <c r="C233" i="91" s="1"/>
  <c r="E233" i="91" s="1"/>
  <c r="H233" i="91" s="1"/>
  <c r="C233" i="92" s="1"/>
  <c r="C138" i="90"/>
  <c r="E138" i="90" s="1"/>
  <c r="H138" i="90" s="1"/>
  <c r="C138" i="91" s="1"/>
  <c r="E138" i="91" s="1"/>
  <c r="H138" i="91" s="1"/>
  <c r="C138" i="92" s="1"/>
  <c r="C202" i="90"/>
  <c r="E202" i="90" s="1"/>
  <c r="H202" i="90" s="1"/>
  <c r="C202" i="91" s="1"/>
  <c r="E202" i="91" s="1"/>
  <c r="H202" i="91" s="1"/>
  <c r="C202" i="92" s="1"/>
  <c r="C21" i="90"/>
  <c r="E21" i="90" s="1"/>
  <c r="H21" i="90" s="1"/>
  <c r="C21" i="91" s="1"/>
  <c r="E21" i="91" s="1"/>
  <c r="H21" i="91" s="1"/>
  <c r="C21" i="92" s="1"/>
  <c r="C280" i="90"/>
  <c r="E280" i="90" s="1"/>
  <c r="H280" i="90" s="1"/>
  <c r="C280" i="91" s="1"/>
  <c r="E280" i="91" s="1"/>
  <c r="H280" i="91" s="1"/>
  <c r="C280" i="92" s="1"/>
  <c r="C86" i="90"/>
  <c r="E86" i="90" s="1"/>
  <c r="H86" i="90" s="1"/>
  <c r="C86" i="91" s="1"/>
  <c r="E86" i="91" s="1"/>
  <c r="H86" i="91" s="1"/>
  <c r="C86" i="92" s="1"/>
  <c r="C213" i="92"/>
  <c r="E213" i="92" s="1"/>
  <c r="H213" i="92" s="1"/>
  <c r="C201" i="90"/>
  <c r="E201" i="90" s="1"/>
  <c r="H201" i="90" s="1"/>
  <c r="C201" i="91" s="1"/>
  <c r="E201" i="91" s="1"/>
  <c r="H201" i="91" s="1"/>
  <c r="C201" i="92" s="1"/>
  <c r="C40" i="90"/>
  <c r="E40" i="90" s="1"/>
  <c r="H40" i="90" s="1"/>
  <c r="C40" i="91" s="1"/>
  <c r="E40" i="91" s="1"/>
  <c r="H40" i="91" s="1"/>
  <c r="C40" i="92" s="1"/>
  <c r="C83" i="90"/>
  <c r="E83" i="90" s="1"/>
  <c r="H83" i="90" s="1"/>
  <c r="C83" i="91" s="1"/>
  <c r="E83" i="91" s="1"/>
  <c r="H83" i="91" s="1"/>
  <c r="C83" i="92" s="1"/>
  <c r="C260" i="90"/>
  <c r="E260" i="90" s="1"/>
  <c r="H260" i="90" s="1"/>
  <c r="C260" i="91" s="1"/>
  <c r="E260" i="91" s="1"/>
  <c r="H260" i="91" s="1"/>
  <c r="C260" i="92" s="1"/>
  <c r="C93" i="90"/>
  <c r="E93" i="90" s="1"/>
  <c r="H93" i="90" s="1"/>
  <c r="C93" i="91" s="1"/>
  <c r="E93" i="91" s="1"/>
  <c r="H93" i="91" s="1"/>
  <c r="C93" i="92" s="1"/>
  <c r="C232" i="90"/>
  <c r="E232" i="90" s="1"/>
  <c r="H232" i="90" s="1"/>
  <c r="C232" i="91" s="1"/>
  <c r="E232" i="91" s="1"/>
  <c r="H232" i="91" s="1"/>
  <c r="C232" i="92" s="1"/>
  <c r="C114" i="90"/>
  <c r="E114" i="90" s="1"/>
  <c r="H114" i="90" s="1"/>
  <c r="C114" i="91" s="1"/>
  <c r="E114" i="91" s="1"/>
  <c r="H114" i="91" s="1"/>
  <c r="C114" i="92" s="1"/>
  <c r="C258" i="90"/>
  <c r="E258" i="90" s="1"/>
  <c r="H258" i="90" s="1"/>
  <c r="C258" i="91" s="1"/>
  <c r="E258" i="91" s="1"/>
  <c r="H258" i="91" s="1"/>
  <c r="C258" i="92" s="1"/>
  <c r="C176" i="90"/>
  <c r="E176" i="90" s="1"/>
  <c r="H176" i="90" s="1"/>
  <c r="C176" i="91" s="1"/>
  <c r="E176" i="91" s="1"/>
  <c r="H176" i="91" s="1"/>
  <c r="C176" i="92" s="1"/>
  <c r="C141" i="90"/>
  <c r="E141" i="90" s="1"/>
  <c r="H141" i="90" s="1"/>
  <c r="C141" i="91" s="1"/>
  <c r="E141" i="91" s="1"/>
  <c r="H141" i="91" s="1"/>
  <c r="C141" i="92" s="1"/>
  <c r="C243" i="90"/>
  <c r="E243" i="90" s="1"/>
  <c r="H243" i="90" s="1"/>
  <c r="C243" i="91" s="1"/>
  <c r="E243" i="91" s="1"/>
  <c r="H243" i="91" s="1"/>
  <c r="C243" i="92" s="1"/>
  <c r="C117" i="90"/>
  <c r="E117" i="90" s="1"/>
  <c r="H117" i="90" s="1"/>
  <c r="C117" i="91" s="1"/>
  <c r="E117" i="91" s="1"/>
  <c r="H117" i="91" s="1"/>
  <c r="C117" i="92" s="1"/>
  <c r="C107" i="90"/>
  <c r="E107" i="90" s="1"/>
  <c r="H107" i="90" s="1"/>
  <c r="C107" i="91" s="1"/>
  <c r="E107" i="91" s="1"/>
  <c r="H107" i="91" s="1"/>
  <c r="C107" i="92" s="1"/>
  <c r="C46" i="90"/>
  <c r="E46" i="90" s="1"/>
  <c r="H46" i="90" s="1"/>
  <c r="C46" i="91" s="1"/>
  <c r="E46" i="91" s="1"/>
  <c r="H46" i="91" s="1"/>
  <c r="C46" i="92" s="1"/>
  <c r="C216" i="90"/>
  <c r="E216" i="90" s="1"/>
  <c r="H216" i="90" s="1"/>
  <c r="C216" i="91" s="1"/>
  <c r="E216" i="91" s="1"/>
  <c r="H216" i="91" s="1"/>
  <c r="C216" i="92" s="1"/>
  <c r="C22" i="90"/>
  <c r="E22" i="90" s="1"/>
  <c r="H22" i="90" s="1"/>
  <c r="C22" i="91" s="1"/>
  <c r="E22" i="91" s="1"/>
  <c r="H22" i="91" s="1"/>
  <c r="C22" i="92" s="1"/>
  <c r="C72" i="90"/>
  <c r="E72" i="90" s="1"/>
  <c r="H72" i="90" s="1"/>
  <c r="C72" i="91" s="1"/>
  <c r="E72" i="91" s="1"/>
  <c r="H72" i="91" s="1"/>
  <c r="C72" i="92" s="1"/>
  <c r="C205" i="90"/>
  <c r="E205" i="90" s="1"/>
  <c r="H205" i="90" s="1"/>
  <c r="C205" i="91" s="1"/>
  <c r="E205" i="91" s="1"/>
  <c r="H205" i="91" s="1"/>
  <c r="C205" i="92" s="1"/>
  <c r="C100" i="90"/>
  <c r="E100" i="90" s="1"/>
  <c r="H100" i="90" s="1"/>
  <c r="C100" i="91" s="1"/>
  <c r="E100" i="91" s="1"/>
  <c r="H100" i="91" s="1"/>
  <c r="C100" i="92" s="1"/>
  <c r="C210" i="90"/>
  <c r="E210" i="90" s="1"/>
  <c r="H210" i="90" s="1"/>
  <c r="C210" i="91" s="1"/>
  <c r="E210" i="91" s="1"/>
  <c r="H210" i="91" s="1"/>
  <c r="C210" i="92" s="1"/>
  <c r="C248" i="90"/>
  <c r="E248" i="90" s="1"/>
  <c r="H248" i="90" s="1"/>
  <c r="C248" i="91" s="1"/>
  <c r="E248" i="91" s="1"/>
  <c r="H248" i="91" s="1"/>
  <c r="C248" i="92" s="1"/>
  <c r="C88" i="90"/>
  <c r="E88" i="90" s="1"/>
  <c r="H88" i="90" s="1"/>
  <c r="C88" i="91" s="1"/>
  <c r="E88" i="91" s="1"/>
  <c r="H88" i="91" s="1"/>
  <c r="C88" i="92" s="1"/>
  <c r="C34" i="90"/>
  <c r="E34" i="90" s="1"/>
  <c r="H34" i="90" s="1"/>
  <c r="C34" i="91" s="1"/>
  <c r="E34" i="91" s="1"/>
  <c r="H34" i="91" s="1"/>
  <c r="C34" i="92" s="1"/>
  <c r="C24" i="90"/>
  <c r="E24" i="90" s="1"/>
  <c r="H24" i="90" s="1"/>
  <c r="C24" i="91" s="1"/>
  <c r="E24" i="91" s="1"/>
  <c r="H24" i="91" s="1"/>
  <c r="C24" i="92" s="1"/>
  <c r="C67" i="90"/>
  <c r="E67" i="90" s="1"/>
  <c r="H67" i="90" s="1"/>
  <c r="C67" i="91" s="1"/>
  <c r="E67" i="91" s="1"/>
  <c r="H67" i="91" s="1"/>
  <c r="C67" i="92" s="1"/>
  <c r="C35" i="90"/>
  <c r="E35" i="90" s="1"/>
  <c r="H35" i="90" s="1"/>
  <c r="C35" i="91" s="1"/>
  <c r="E35" i="91" s="1"/>
  <c r="H35" i="91" s="1"/>
  <c r="C35" i="92" s="1"/>
  <c r="C234" i="90"/>
  <c r="E234" i="90" s="1"/>
  <c r="H234" i="90" s="1"/>
  <c r="C234" i="91" s="1"/>
  <c r="E234" i="91" s="1"/>
  <c r="H234" i="91" s="1"/>
  <c r="C234" i="92" s="1"/>
  <c r="C199" i="90"/>
  <c r="E199" i="90" s="1"/>
  <c r="H199" i="90" s="1"/>
  <c r="C199" i="91" s="1"/>
  <c r="E199" i="91" s="1"/>
  <c r="H199" i="91" s="1"/>
  <c r="C199" i="92" s="1"/>
  <c r="C145" i="90"/>
  <c r="E145" i="90" s="1"/>
  <c r="H145" i="90" s="1"/>
  <c r="C145" i="91" s="1"/>
  <c r="E145" i="91" s="1"/>
  <c r="H145" i="91" s="1"/>
  <c r="C145" i="92" s="1"/>
  <c r="C39" i="90"/>
  <c r="E39" i="90" s="1"/>
  <c r="H39" i="90" s="1"/>
  <c r="C39" i="91" s="1"/>
  <c r="E39" i="91" s="1"/>
  <c r="H39" i="91" s="1"/>
  <c r="C39" i="92" s="1"/>
  <c r="C125" i="90"/>
  <c r="E125" i="90" s="1"/>
  <c r="H125" i="90" s="1"/>
  <c r="C125" i="91" s="1"/>
  <c r="E125" i="91" s="1"/>
  <c r="H125" i="91" s="1"/>
  <c r="C125" i="92" s="1"/>
  <c r="C263" i="90"/>
  <c r="E263" i="90" s="1"/>
  <c r="H263" i="90" s="1"/>
  <c r="C263" i="91" s="1"/>
  <c r="E263" i="91" s="1"/>
  <c r="H263" i="91" s="1"/>
  <c r="C263" i="92" s="1"/>
  <c r="C51" i="90"/>
  <c r="E51" i="90" s="1"/>
  <c r="H51" i="90" s="1"/>
  <c r="C51" i="91" s="1"/>
  <c r="E51" i="91" s="1"/>
  <c r="H51" i="91" s="1"/>
  <c r="C51" i="92" s="1"/>
  <c r="C99" i="90"/>
  <c r="E99" i="90" s="1"/>
  <c r="H99" i="90" s="1"/>
  <c r="C99" i="91" s="1"/>
  <c r="E99" i="91" s="1"/>
  <c r="H99" i="91" s="1"/>
  <c r="C99" i="92" s="1"/>
  <c r="C217" i="90"/>
  <c r="E217" i="90" s="1"/>
  <c r="H217" i="90" s="1"/>
  <c r="C217" i="91" s="1"/>
  <c r="E217" i="91" s="1"/>
  <c r="H217" i="91" s="1"/>
  <c r="C217" i="92" s="1"/>
  <c r="C95" i="90"/>
  <c r="E95" i="90" s="1"/>
  <c r="H95" i="90" s="1"/>
  <c r="C95" i="91" s="1"/>
  <c r="E95" i="91" s="1"/>
  <c r="H95" i="91" s="1"/>
  <c r="C95" i="92" s="1"/>
  <c r="C177" i="90"/>
  <c r="E177" i="90" s="1"/>
  <c r="H177" i="90" s="1"/>
  <c r="C177" i="91" s="1"/>
  <c r="E177" i="91" s="1"/>
  <c r="H177" i="91" s="1"/>
  <c r="C177" i="92" s="1"/>
  <c r="C203" i="90"/>
  <c r="E203" i="90" s="1"/>
  <c r="H203" i="90" s="1"/>
  <c r="C203" i="91" s="1"/>
  <c r="E203" i="91" s="1"/>
  <c r="H203" i="91" s="1"/>
  <c r="C203" i="92" s="1"/>
  <c r="C281" i="90"/>
  <c r="E281" i="90" s="1"/>
  <c r="H281" i="90" s="1"/>
  <c r="C281" i="91" s="1"/>
  <c r="E281" i="91" s="1"/>
  <c r="H281" i="91" s="1"/>
  <c r="C281" i="92" s="1"/>
  <c r="C116" i="90"/>
  <c r="E116" i="90" s="1"/>
  <c r="H116" i="90" s="1"/>
  <c r="C116" i="91" s="1"/>
  <c r="E116" i="91" s="1"/>
  <c r="H116" i="91" s="1"/>
  <c r="C116" i="92" s="1"/>
  <c r="C160" i="90"/>
  <c r="E160" i="90" s="1"/>
  <c r="H160" i="90" s="1"/>
  <c r="C160" i="91" s="1"/>
  <c r="E160" i="91" s="1"/>
  <c r="H160" i="91" s="1"/>
  <c r="C160" i="92" s="1"/>
  <c r="C62" i="90"/>
  <c r="E62" i="90" s="1"/>
  <c r="H62" i="90" s="1"/>
  <c r="C62" i="91" s="1"/>
  <c r="E62" i="91" s="1"/>
  <c r="H62" i="91" s="1"/>
  <c r="C62" i="92" s="1"/>
  <c r="C184" i="90"/>
  <c r="E184" i="90" s="1"/>
  <c r="H184" i="90" s="1"/>
  <c r="C184" i="91" s="1"/>
  <c r="E184" i="91" s="1"/>
  <c r="H184" i="91" s="1"/>
  <c r="C184" i="92" s="1"/>
  <c r="C209" i="90"/>
  <c r="E209" i="90" s="1"/>
  <c r="H209" i="90" s="1"/>
  <c r="C209" i="91" s="1"/>
  <c r="E209" i="91" s="1"/>
  <c r="H209" i="91" s="1"/>
  <c r="C209" i="92" s="1"/>
  <c r="C73" i="90"/>
  <c r="E73" i="90" s="1"/>
  <c r="H73" i="90" s="1"/>
  <c r="C73" i="91" s="1"/>
  <c r="E73" i="91" s="1"/>
  <c r="H73" i="91" s="1"/>
  <c r="C73" i="92" s="1"/>
  <c r="C237" i="90"/>
  <c r="E237" i="90" s="1"/>
  <c r="H237" i="90" s="1"/>
  <c r="C237" i="91" s="1"/>
  <c r="E237" i="91" s="1"/>
  <c r="H237" i="91" s="1"/>
  <c r="C237" i="92" s="1"/>
  <c r="C271" i="90"/>
  <c r="E271" i="90" s="1"/>
  <c r="H271" i="90" s="1"/>
  <c r="C271" i="91" s="1"/>
  <c r="E271" i="91" s="1"/>
  <c r="H271" i="91" s="1"/>
  <c r="C271" i="92" s="1"/>
  <c r="C279" i="90"/>
  <c r="E279" i="90" s="1"/>
  <c r="H279" i="90" s="1"/>
  <c r="C279" i="91" s="1"/>
  <c r="E279" i="91" s="1"/>
  <c r="H279" i="91" s="1"/>
  <c r="C279" i="92" s="1"/>
  <c r="C60" i="90"/>
  <c r="E60" i="90" s="1"/>
  <c r="H60" i="90" s="1"/>
  <c r="C60" i="91" s="1"/>
  <c r="E60" i="91" s="1"/>
  <c r="H60" i="91" s="1"/>
  <c r="C60" i="92" s="1"/>
  <c r="C277" i="90"/>
  <c r="E277" i="90" s="1"/>
  <c r="H277" i="90" s="1"/>
  <c r="C277" i="91" s="1"/>
  <c r="E277" i="91" s="1"/>
  <c r="H277" i="91" s="1"/>
  <c r="C277" i="92" s="1"/>
  <c r="C30" i="90"/>
  <c r="E30" i="90" s="1"/>
  <c r="H30" i="90" s="1"/>
  <c r="C30" i="91" s="1"/>
  <c r="E30" i="91" s="1"/>
  <c r="H30" i="91" s="1"/>
  <c r="C30" i="92" s="1"/>
  <c r="C267" i="90"/>
  <c r="E267" i="90" s="1"/>
  <c r="H267" i="90" s="1"/>
  <c r="C267" i="91" s="1"/>
  <c r="E267" i="91" s="1"/>
  <c r="H267" i="91" s="1"/>
  <c r="C267" i="92" s="1"/>
  <c r="C150" i="90"/>
  <c r="E150" i="90" s="1"/>
  <c r="H150" i="90" s="1"/>
  <c r="C150" i="91" s="1"/>
  <c r="E150" i="91" s="1"/>
  <c r="H150" i="91" s="1"/>
  <c r="C150" i="92" s="1"/>
  <c r="C31" i="90"/>
  <c r="E31" i="90" s="1"/>
  <c r="H31" i="90" s="1"/>
  <c r="C31" i="91" s="1"/>
  <c r="E31" i="91" s="1"/>
  <c r="H31" i="91" s="1"/>
  <c r="C31" i="92" s="1"/>
  <c r="C274" i="90"/>
  <c r="E274" i="90" s="1"/>
  <c r="H274" i="90" s="1"/>
  <c r="C274" i="91" s="1"/>
  <c r="E274" i="91" s="1"/>
  <c r="H274" i="91" s="1"/>
  <c r="C274" i="92" s="1"/>
  <c r="C272" i="90"/>
  <c r="E272" i="90" s="1"/>
  <c r="H272" i="90" s="1"/>
  <c r="C272" i="91" s="1"/>
  <c r="E272" i="91" s="1"/>
  <c r="H272" i="91" s="1"/>
  <c r="C272" i="92" s="1"/>
  <c r="C142" i="90"/>
  <c r="E142" i="90" s="1"/>
  <c r="H142" i="90" s="1"/>
  <c r="C142" i="91" s="1"/>
  <c r="E142" i="91" s="1"/>
  <c r="H142" i="91" s="1"/>
  <c r="C142" i="92" s="1"/>
  <c r="C29" i="90"/>
  <c r="E29" i="90" s="1"/>
  <c r="H29" i="90" s="1"/>
  <c r="C29" i="91" s="1"/>
  <c r="E29" i="91" s="1"/>
  <c r="H29" i="91" s="1"/>
  <c r="C29" i="92" s="1"/>
  <c r="C136" i="90"/>
  <c r="E136" i="90" s="1"/>
  <c r="H136" i="90" s="1"/>
  <c r="C136" i="91" s="1"/>
  <c r="E136" i="91" s="1"/>
  <c r="H136" i="91" s="1"/>
  <c r="C136" i="92" s="1"/>
  <c r="C69" i="90"/>
  <c r="E69" i="90" s="1"/>
  <c r="H69" i="90" s="1"/>
  <c r="C69" i="91" s="1"/>
  <c r="E69" i="91" s="1"/>
  <c r="H69" i="91" s="1"/>
  <c r="C69" i="92" s="1"/>
  <c r="C185" i="90"/>
  <c r="E185" i="90" s="1"/>
  <c r="H185" i="90" s="1"/>
  <c r="C185" i="91" s="1"/>
  <c r="E185" i="91" s="1"/>
  <c r="H185" i="91" s="1"/>
  <c r="C185" i="92" s="1"/>
  <c r="C183" i="90"/>
  <c r="E183" i="90" s="1"/>
  <c r="H183" i="90" s="1"/>
  <c r="C98" i="90"/>
  <c r="E98" i="90" s="1"/>
  <c r="H98" i="90" s="1"/>
  <c r="C98" i="91" s="1"/>
  <c r="E98" i="91" s="1"/>
  <c r="H98" i="91" s="1"/>
  <c r="C98" i="92" s="1"/>
  <c r="C265" i="90"/>
  <c r="E265" i="90" s="1"/>
  <c r="H265" i="90" s="1"/>
  <c r="C265" i="91" s="1"/>
  <c r="E265" i="91" s="1"/>
  <c r="H265" i="91" s="1"/>
  <c r="C265" i="92" s="1"/>
  <c r="C278" i="90"/>
  <c r="E278" i="90" s="1"/>
  <c r="H278" i="90" s="1"/>
  <c r="C278" i="91" s="1"/>
  <c r="E278" i="91" s="1"/>
  <c r="H278" i="91" s="1"/>
  <c r="C278" i="92" s="1"/>
  <c r="C229" i="90"/>
  <c r="E229" i="90" s="1"/>
  <c r="H229" i="90" s="1"/>
  <c r="C229" i="91" s="1"/>
  <c r="E229" i="91" s="1"/>
  <c r="H229" i="91" s="1"/>
  <c r="C229" i="92" s="1"/>
  <c r="C130" i="90"/>
  <c r="E130" i="90" s="1"/>
  <c r="H130" i="90" s="1"/>
  <c r="C130" i="91" s="1"/>
  <c r="E130" i="91" s="1"/>
  <c r="H130" i="91" s="1"/>
  <c r="C130" i="92" s="1"/>
  <c r="C214" i="90"/>
  <c r="E214" i="90" s="1"/>
  <c r="H214" i="90" s="1"/>
  <c r="C214" i="91" s="1"/>
  <c r="E214" i="91" s="1"/>
  <c r="H214" i="91" s="1"/>
  <c r="C214" i="92" s="1"/>
  <c r="C221" i="90"/>
  <c r="E221" i="90" s="1"/>
  <c r="H221" i="90" s="1"/>
  <c r="C221" i="91" s="1"/>
  <c r="E221" i="91" s="1"/>
  <c r="H221" i="91" s="1"/>
  <c r="C221" i="92" s="1"/>
  <c r="C108" i="90"/>
  <c r="E108" i="90" s="1"/>
  <c r="H108" i="90" s="1"/>
  <c r="C108" i="91" s="1"/>
  <c r="E108" i="91" s="1"/>
  <c r="H108" i="91" s="1"/>
  <c r="C108" i="92" s="1"/>
  <c r="C225" i="90"/>
  <c r="E225" i="90" s="1"/>
  <c r="H225" i="90" s="1"/>
  <c r="C225" i="91" s="1"/>
  <c r="E225" i="91" s="1"/>
  <c r="H225" i="91" s="1"/>
  <c r="C225" i="92" s="1"/>
  <c r="C204" i="90"/>
  <c r="E204" i="90" s="1"/>
  <c r="H204" i="90" s="1"/>
  <c r="C204" i="91" s="1"/>
  <c r="E204" i="91" s="1"/>
  <c r="H204" i="91" s="1"/>
  <c r="C204" i="92" s="1"/>
  <c r="C90" i="90"/>
  <c r="E90" i="90" s="1"/>
  <c r="H90" i="90" s="1"/>
  <c r="C90" i="91" s="1"/>
  <c r="E90" i="91" s="1"/>
  <c r="H90" i="91" s="1"/>
  <c r="C90" i="92" s="1"/>
  <c r="C80" i="90"/>
  <c r="E80" i="90" s="1"/>
  <c r="H80" i="90" s="1"/>
  <c r="C80" i="91" s="1"/>
  <c r="E80" i="91" s="1"/>
  <c r="H80" i="91" s="1"/>
  <c r="C80" i="92" s="1"/>
  <c r="C240" i="90"/>
  <c r="E240" i="90" s="1"/>
  <c r="H240" i="90" s="1"/>
  <c r="C240" i="91" s="1"/>
  <c r="E240" i="91" s="1"/>
  <c r="H240" i="91" s="1"/>
  <c r="C240" i="92" s="1"/>
  <c r="C186" i="90"/>
  <c r="E186" i="90" s="1"/>
  <c r="H186" i="90" s="1"/>
  <c r="C186" i="91" s="1"/>
  <c r="E186" i="91" s="1"/>
  <c r="H186" i="91" s="1"/>
  <c r="C186" i="92" s="1"/>
  <c r="C74" i="90"/>
  <c r="E74" i="90" s="1"/>
  <c r="H74" i="90" s="1"/>
  <c r="C74" i="91" s="1"/>
  <c r="E74" i="91" s="1"/>
  <c r="H74" i="91" s="1"/>
  <c r="C74" i="92" s="1"/>
  <c r="C194" i="90"/>
  <c r="E194" i="90" s="1"/>
  <c r="H194" i="90" s="1"/>
  <c r="C194" i="91" s="1"/>
  <c r="E194" i="91" s="1"/>
  <c r="H194" i="91" s="1"/>
  <c r="C194" i="92" s="1"/>
  <c r="C151" i="90"/>
  <c r="E151" i="90" s="1"/>
  <c r="H151" i="90" s="1"/>
  <c r="C151" i="91" s="1"/>
  <c r="E151" i="91" s="1"/>
  <c r="H151" i="91" s="1"/>
  <c r="C151" i="92" s="1"/>
  <c r="C61" i="90"/>
  <c r="E61" i="90" s="1"/>
  <c r="H61" i="90" s="1"/>
  <c r="C61" i="91" s="1"/>
  <c r="E61" i="91" s="1"/>
  <c r="H61" i="91" s="1"/>
  <c r="C61" i="92" s="1"/>
  <c r="C148" i="90"/>
  <c r="E148" i="90" s="1"/>
  <c r="H148" i="90" s="1"/>
  <c r="C148" i="91" s="1"/>
  <c r="E148" i="91" s="1"/>
  <c r="H148" i="91" s="1"/>
  <c r="C148" i="92" s="1"/>
  <c r="C89" i="90"/>
  <c r="E89" i="90" s="1"/>
  <c r="H89" i="90" s="1"/>
  <c r="C89" i="91" s="1"/>
  <c r="E89" i="91" s="1"/>
  <c r="H89" i="91" s="1"/>
  <c r="C89" i="92" s="1"/>
  <c r="C113" i="90"/>
  <c r="E113" i="90" s="1"/>
  <c r="H113" i="90" s="1"/>
  <c r="C113" i="91" s="1"/>
  <c r="E113" i="91" s="1"/>
  <c r="H113" i="91" s="1"/>
  <c r="C113" i="92" s="1"/>
  <c r="C264" i="90"/>
  <c r="E264" i="90" s="1"/>
  <c r="H264" i="90" s="1"/>
  <c r="C264" i="91" s="1"/>
  <c r="E264" i="91" s="1"/>
  <c r="H264" i="91" s="1"/>
  <c r="C264" i="92" s="1"/>
  <c r="C236" i="90"/>
  <c r="E236" i="90" s="1"/>
  <c r="H236" i="90" s="1"/>
  <c r="C236" i="91" s="1"/>
  <c r="E236" i="91" s="1"/>
  <c r="H236" i="91" s="1"/>
  <c r="C236" i="92" s="1"/>
  <c r="C269" i="90"/>
  <c r="E269" i="90" s="1"/>
  <c r="H269" i="90" s="1"/>
  <c r="C269" i="91" s="1"/>
  <c r="E269" i="91" s="1"/>
  <c r="H269" i="91" s="1"/>
  <c r="C269" i="92" s="1"/>
  <c r="C45" i="90"/>
  <c r="E45" i="90" s="1"/>
  <c r="H45" i="90" s="1"/>
  <c r="C45" i="91" s="1"/>
  <c r="E45" i="91" s="1"/>
  <c r="H45" i="91" s="1"/>
  <c r="C45" i="92" s="1"/>
  <c r="C245" i="90"/>
  <c r="E245" i="90" s="1"/>
  <c r="H245" i="90" s="1"/>
  <c r="C245" i="91" s="1"/>
  <c r="E245" i="91" s="1"/>
  <c r="H245" i="91" s="1"/>
  <c r="C245" i="92" s="1"/>
  <c r="C131" i="90"/>
  <c r="E131" i="90" s="1"/>
  <c r="H131" i="90" s="1"/>
  <c r="C131" i="91" s="1"/>
  <c r="E131" i="91" s="1"/>
  <c r="H131" i="91" s="1"/>
  <c r="C131" i="92" s="1"/>
  <c r="C224" i="90"/>
  <c r="E224" i="90" s="1"/>
  <c r="H224" i="90" s="1"/>
  <c r="C224" i="91" s="1"/>
  <c r="E224" i="91" s="1"/>
  <c r="H224" i="91" s="1"/>
  <c r="C224" i="92" s="1"/>
  <c r="C283" i="90"/>
  <c r="E283" i="90" s="1"/>
  <c r="H283" i="90" s="1"/>
  <c r="C283" i="91" s="1"/>
  <c r="E283" i="91" s="1"/>
  <c r="H283" i="91" s="1"/>
  <c r="C283" i="92" s="1"/>
  <c r="C197" i="90"/>
  <c r="E197" i="90" s="1"/>
  <c r="H197" i="90" s="1"/>
  <c r="C197" i="91" s="1"/>
  <c r="E197" i="91" s="1"/>
  <c r="H197" i="91" s="1"/>
  <c r="C197" i="92" s="1"/>
  <c r="C101" i="90"/>
  <c r="E101" i="90" s="1"/>
  <c r="H101" i="90" s="1"/>
  <c r="C101" i="91" s="1"/>
  <c r="E101" i="91" s="1"/>
  <c r="H101" i="91" s="1"/>
  <c r="C101" i="92" s="1"/>
  <c r="C222" i="90"/>
  <c r="E222" i="90" s="1"/>
  <c r="H222" i="90" s="1"/>
  <c r="C222" i="91" s="1"/>
  <c r="E222" i="91" s="1"/>
  <c r="H222" i="91" s="1"/>
  <c r="C222" i="92" s="1"/>
  <c r="C94" i="90"/>
  <c r="E94" i="90" s="1"/>
  <c r="H94" i="90" s="1"/>
  <c r="C94" i="91" s="1"/>
  <c r="E94" i="91" s="1"/>
  <c r="H94" i="91" s="1"/>
  <c r="C94" i="92" s="1"/>
  <c r="C223" i="90"/>
  <c r="E223" i="90" s="1"/>
  <c r="H223" i="90" s="1"/>
  <c r="C223" i="91" s="1"/>
  <c r="E223" i="91" s="1"/>
  <c r="H223" i="91" s="1"/>
  <c r="C223" i="92" s="1"/>
  <c r="C19" i="90"/>
  <c r="E19" i="90" s="1"/>
  <c r="H19" i="90" s="1"/>
  <c r="C19" i="91" s="1"/>
  <c r="E19" i="91" s="1"/>
  <c r="H19" i="91" s="1"/>
  <c r="C19" i="92" s="1"/>
  <c r="C256" i="90"/>
  <c r="E256" i="90" s="1"/>
  <c r="H256" i="90" s="1"/>
  <c r="C256" i="91" s="1"/>
  <c r="E256" i="91" s="1"/>
  <c r="H256" i="91" s="1"/>
  <c r="C256" i="92" s="1"/>
  <c r="C198" i="90"/>
  <c r="E198" i="90" s="1"/>
  <c r="H198" i="90" s="1"/>
  <c r="C198" i="91" s="1"/>
  <c r="E198" i="91" s="1"/>
  <c r="H198" i="91" s="1"/>
  <c r="C198" i="92" s="1"/>
  <c r="C270" i="90"/>
  <c r="E270" i="90" s="1"/>
  <c r="H270" i="90" s="1"/>
  <c r="C270" i="91" s="1"/>
  <c r="E270" i="91" s="1"/>
  <c r="H270" i="91" s="1"/>
  <c r="C270" i="92" s="1"/>
  <c r="C211" i="90"/>
  <c r="E211" i="90" s="1"/>
  <c r="H211" i="90" s="1"/>
  <c r="C211" i="91" s="1"/>
  <c r="E211" i="91" s="1"/>
  <c r="H211" i="91" s="1"/>
  <c r="C211" i="92" s="1"/>
  <c r="C33" i="90"/>
  <c r="E33" i="90" s="1"/>
  <c r="H33" i="90" s="1"/>
  <c r="C33" i="91" s="1"/>
  <c r="E33" i="91" s="1"/>
  <c r="H33" i="91" s="1"/>
  <c r="C33" i="92" s="1"/>
  <c r="C219" i="90"/>
  <c r="E219" i="90" s="1"/>
  <c r="H219" i="90" s="1"/>
  <c r="C219" i="91" s="1"/>
  <c r="E219" i="91" s="1"/>
  <c r="H219" i="91" s="1"/>
  <c r="C219" i="92" s="1"/>
  <c r="C77" i="90"/>
  <c r="E77" i="90" s="1"/>
  <c r="H77" i="90" s="1"/>
  <c r="C77" i="91" s="1"/>
  <c r="E77" i="91" s="1"/>
  <c r="H77" i="91" s="1"/>
  <c r="C77" i="92" s="1"/>
  <c r="C132" i="90"/>
  <c r="E132" i="90" s="1"/>
  <c r="H132" i="90" s="1"/>
  <c r="C132" i="91" s="1"/>
  <c r="E132" i="91" s="1"/>
  <c r="H132" i="91" s="1"/>
  <c r="C132" i="92" s="1"/>
  <c r="C139" i="90"/>
  <c r="E139" i="90" s="1"/>
  <c r="H139" i="90" s="1"/>
  <c r="C139" i="91" s="1"/>
  <c r="E139" i="91" s="1"/>
  <c r="H139" i="91" s="1"/>
  <c r="C139" i="92" s="1"/>
  <c r="C134" i="90"/>
  <c r="E134" i="90" s="1"/>
  <c r="H134" i="90" s="1"/>
  <c r="C134" i="91" s="1"/>
  <c r="E134" i="91" s="1"/>
  <c r="H134" i="91" s="1"/>
  <c r="C134" i="92" s="1"/>
  <c r="C242" i="90"/>
  <c r="E242" i="90" s="1"/>
  <c r="H242" i="90" s="1"/>
  <c r="C242" i="91" s="1"/>
  <c r="E242" i="91" s="1"/>
  <c r="H242" i="91" s="1"/>
  <c r="C242" i="92" s="1"/>
  <c r="C54" i="90"/>
  <c r="E54" i="90" s="1"/>
  <c r="H54" i="90" s="1"/>
  <c r="C54" i="91" s="1"/>
  <c r="E54" i="91" s="1"/>
  <c r="H54" i="91" s="1"/>
  <c r="C54" i="92" s="1"/>
  <c r="C231" i="90"/>
  <c r="E231" i="90" s="1"/>
  <c r="H231" i="90" s="1"/>
  <c r="C231" i="91" s="1"/>
  <c r="E231" i="91" s="1"/>
  <c r="H231" i="91" s="1"/>
  <c r="C231" i="92" s="1"/>
  <c r="C228" i="90"/>
  <c r="E228" i="90" s="1"/>
  <c r="H228" i="90" s="1"/>
  <c r="C228" i="91" s="1"/>
  <c r="E228" i="91" s="1"/>
  <c r="H228" i="91" s="1"/>
  <c r="C228" i="92" s="1"/>
  <c r="C208" i="90"/>
  <c r="E208" i="90" s="1"/>
  <c r="H208" i="90" s="1"/>
  <c r="C208" i="91" s="1"/>
  <c r="E208" i="91" s="1"/>
  <c r="H208" i="91" s="1"/>
  <c r="C208" i="92" s="1"/>
  <c r="C135" i="90"/>
  <c r="E135" i="90" s="1"/>
  <c r="H135" i="90" s="1"/>
  <c r="C135" i="91" s="1"/>
  <c r="E135" i="91" s="1"/>
  <c r="H135" i="91" s="1"/>
  <c r="C135" i="92" s="1"/>
  <c r="C133" i="90"/>
  <c r="E133" i="90" s="1"/>
  <c r="H133" i="90" s="1"/>
  <c r="C133" i="91" s="1"/>
  <c r="E133" i="91" s="1"/>
  <c r="H133" i="91" s="1"/>
  <c r="C133" i="92" s="1"/>
  <c r="C63" i="90"/>
  <c r="E63" i="90" s="1"/>
  <c r="H63" i="90" s="1"/>
  <c r="C63" i="91" s="1"/>
  <c r="E63" i="91" s="1"/>
  <c r="H63" i="91" s="1"/>
  <c r="C63" i="92" s="1"/>
  <c r="C195" i="90"/>
  <c r="E195" i="90" s="1"/>
  <c r="H195" i="90" s="1"/>
  <c r="C195" i="91" s="1"/>
  <c r="E195" i="91" s="1"/>
  <c r="H195" i="91" s="1"/>
  <c r="C195" i="92" s="1"/>
  <c r="C146" i="90"/>
  <c r="E146" i="90" s="1"/>
  <c r="H146" i="90" s="1"/>
  <c r="C146" i="91" s="1"/>
  <c r="E146" i="91" s="1"/>
  <c r="H146" i="91" s="1"/>
  <c r="C146" i="92" s="1"/>
  <c r="C196" i="90"/>
  <c r="E196" i="90" s="1"/>
  <c r="H196" i="90" s="1"/>
  <c r="C196" i="91" s="1"/>
  <c r="E196" i="91" s="1"/>
  <c r="H196" i="91" s="1"/>
  <c r="C196" i="92" s="1"/>
  <c r="C47" i="90"/>
  <c r="E47" i="90" s="1"/>
  <c r="H47" i="90" s="1"/>
  <c r="C47" i="91" s="1"/>
  <c r="E47" i="91" s="1"/>
  <c r="H47" i="91" s="1"/>
  <c r="C47" i="92" s="1"/>
  <c r="C273" i="90"/>
  <c r="E273" i="90" s="1"/>
  <c r="H273" i="90" s="1"/>
  <c r="C273" i="91" s="1"/>
  <c r="E273" i="91" s="1"/>
  <c r="H273" i="91" s="1"/>
  <c r="C273" i="92" s="1"/>
  <c r="C241" i="90"/>
  <c r="E241" i="90" s="1"/>
  <c r="H241" i="90" s="1"/>
  <c r="C241" i="91" s="1"/>
  <c r="E241" i="91" s="1"/>
  <c r="H241" i="91" s="1"/>
  <c r="C241" i="92" s="1"/>
  <c r="C215" i="90"/>
  <c r="E215" i="90" s="1"/>
  <c r="H215" i="90" s="1"/>
  <c r="C215" i="91" s="1"/>
  <c r="E215" i="91" s="1"/>
  <c r="H215" i="91" s="1"/>
  <c r="C215" i="92" s="1"/>
  <c r="C189" i="90"/>
  <c r="E189" i="90" s="1"/>
  <c r="H189" i="90" s="1"/>
  <c r="C189" i="91" s="1"/>
  <c r="E189" i="91" s="1"/>
  <c r="H189" i="91" s="1"/>
  <c r="C189" i="92" s="1"/>
  <c r="C275" i="90"/>
  <c r="E275" i="90" s="1"/>
  <c r="H275" i="90" s="1"/>
  <c r="C275" i="91" s="1"/>
  <c r="E275" i="91" s="1"/>
  <c r="H275" i="91" s="1"/>
  <c r="C275" i="92" s="1"/>
  <c r="C59" i="90"/>
  <c r="E59" i="90" s="1"/>
  <c r="H59" i="90" s="1"/>
  <c r="C59" i="91" s="1"/>
  <c r="E59" i="91" s="1"/>
  <c r="H59" i="91" s="1"/>
  <c r="C59" i="92" s="1"/>
  <c r="C41" i="90"/>
  <c r="E41" i="90" s="1"/>
  <c r="H41" i="90" s="1"/>
  <c r="C41" i="91" s="1"/>
  <c r="E41" i="91" s="1"/>
  <c r="H41" i="91" s="1"/>
  <c r="C41" i="92" s="1"/>
  <c r="C44" i="90"/>
  <c r="E44" i="90" s="1"/>
  <c r="H44" i="90" s="1"/>
  <c r="C44" i="91" s="1"/>
  <c r="E44" i="91" s="1"/>
  <c r="H44" i="91" s="1"/>
  <c r="C44" i="92" s="1"/>
  <c r="C75" i="90"/>
  <c r="E75" i="90" s="1"/>
  <c r="H75" i="90" s="1"/>
  <c r="C75" i="91" s="1"/>
  <c r="E75" i="91" s="1"/>
  <c r="H75" i="91" s="1"/>
  <c r="C75" i="92" s="1"/>
  <c r="C81" i="90"/>
  <c r="E81" i="90" s="1"/>
  <c r="H81" i="90" s="1"/>
  <c r="C81" i="91" s="1"/>
  <c r="E81" i="91" s="1"/>
  <c r="H81" i="91" s="1"/>
  <c r="C81" i="92" s="1"/>
  <c r="C284" i="90"/>
  <c r="E284" i="90" s="1"/>
  <c r="H284" i="90" s="1"/>
  <c r="C284" i="91" s="1"/>
  <c r="E284" i="91" s="1"/>
  <c r="H284" i="91" s="1"/>
  <c r="C284" i="92" s="1"/>
  <c r="C68" i="90"/>
  <c r="E68" i="90" s="1"/>
  <c r="H68" i="90" s="1"/>
  <c r="C68" i="91" s="1"/>
  <c r="E68" i="91" s="1"/>
  <c r="H68" i="91" s="1"/>
  <c r="C68" i="92" s="1"/>
  <c r="C212" i="90"/>
  <c r="E212" i="90" s="1"/>
  <c r="H212" i="90" s="1"/>
  <c r="C212" i="91" s="1"/>
  <c r="E212" i="91" s="1"/>
  <c r="H212" i="91" s="1"/>
  <c r="C212" i="92" s="1"/>
  <c r="C76" i="90"/>
  <c r="E76" i="90" s="1"/>
  <c r="H76" i="90" s="1"/>
  <c r="C76" i="91" s="1"/>
  <c r="E76" i="91" s="1"/>
  <c r="H76" i="91" s="1"/>
  <c r="C76" i="92" s="1"/>
  <c r="C235" i="90"/>
  <c r="E235" i="90" s="1"/>
  <c r="H235" i="90" s="1"/>
  <c r="C235" i="91" s="1"/>
  <c r="E235" i="91" s="1"/>
  <c r="H235" i="91" s="1"/>
  <c r="C235" i="92" s="1"/>
  <c r="C28" i="90"/>
  <c r="E28" i="90" s="1"/>
  <c r="H28" i="90" s="1"/>
  <c r="C28" i="91" s="1"/>
  <c r="E28" i="91" s="1"/>
  <c r="H28" i="91" s="1"/>
  <c r="C28" i="92" s="1"/>
  <c r="C96" i="90"/>
  <c r="E96" i="90" s="1"/>
  <c r="H96" i="90" s="1"/>
  <c r="C96" i="91" s="1"/>
  <c r="E96" i="91" s="1"/>
  <c r="H96" i="91" s="1"/>
  <c r="C96" i="92" s="1"/>
  <c r="C244" i="90"/>
  <c r="E244" i="90" s="1"/>
  <c r="H244" i="90" s="1"/>
  <c r="C244" i="91" s="1"/>
  <c r="E244" i="91" s="1"/>
  <c r="H244" i="91" s="1"/>
  <c r="C244" i="92" s="1"/>
  <c r="C187" i="90"/>
  <c r="E187" i="90" s="1"/>
  <c r="H187" i="90" s="1"/>
  <c r="C187" i="91" s="1"/>
  <c r="E187" i="91" s="1"/>
  <c r="H187" i="91" s="1"/>
  <c r="C187" i="92" s="1"/>
  <c r="C220" i="90"/>
  <c r="E220" i="90" s="1"/>
  <c r="H220" i="90" s="1"/>
  <c r="C220" i="91" s="1"/>
  <c r="E220" i="91" s="1"/>
  <c r="H220" i="91" s="1"/>
  <c r="C220" i="92" s="1"/>
  <c r="C112" i="90"/>
  <c r="E112" i="90" s="1"/>
  <c r="H112" i="90" s="1"/>
  <c r="C112" i="91" s="1"/>
  <c r="E112" i="91" s="1"/>
  <c r="H112" i="91" s="1"/>
  <c r="C112" i="92" s="1"/>
  <c r="C111" i="90"/>
  <c r="E111" i="90" s="1"/>
  <c r="H111" i="90" s="1"/>
  <c r="C111" i="91" s="1"/>
  <c r="E111" i="91" s="1"/>
  <c r="H111" i="91" s="1"/>
  <c r="C111" i="92" s="1"/>
  <c r="C110" i="90"/>
  <c r="E110" i="90" s="1"/>
  <c r="H110" i="90" s="1"/>
  <c r="C110" i="91" s="1"/>
  <c r="E110" i="91" s="1"/>
  <c r="H110" i="91" s="1"/>
  <c r="C110" i="92" s="1"/>
  <c r="C109" i="90"/>
  <c r="E109" i="90" s="1"/>
  <c r="H109" i="90" s="1"/>
  <c r="C109" i="91" s="1"/>
  <c r="E109" i="91" s="1"/>
  <c r="H109" i="91" s="1"/>
  <c r="C109" i="92" s="1"/>
  <c r="C82" i="90"/>
  <c r="E82" i="90" s="1"/>
  <c r="H82" i="90" s="1"/>
  <c r="C82" i="91" s="1"/>
  <c r="E82" i="91" s="1"/>
  <c r="H82" i="91" s="1"/>
  <c r="C82" i="92" s="1"/>
  <c r="C84" i="90"/>
  <c r="E84" i="90" s="1"/>
  <c r="H84" i="90" s="1"/>
  <c r="C84" i="91" s="1"/>
  <c r="E84" i="91" s="1"/>
  <c r="H84" i="91" s="1"/>
  <c r="C84" i="92" s="1"/>
  <c r="C191" i="90"/>
  <c r="E191" i="90" s="1"/>
  <c r="H191" i="90" s="1"/>
  <c r="C191" i="91" s="1"/>
  <c r="E191" i="91" s="1"/>
  <c r="H191" i="91" s="1"/>
  <c r="C191" i="92" s="1"/>
  <c r="C190" i="90"/>
  <c r="E190" i="90" s="1"/>
  <c r="H190" i="90" s="1"/>
  <c r="C190" i="91" s="1"/>
  <c r="E190" i="91" s="1"/>
  <c r="H190" i="91" s="1"/>
  <c r="C190" i="92" s="1"/>
  <c r="C143" i="90"/>
  <c r="E143" i="90" s="1"/>
  <c r="H143" i="90" s="1"/>
  <c r="C143" i="91" s="1"/>
  <c r="E143" i="91" s="1"/>
  <c r="H143" i="91" s="1"/>
  <c r="C143" i="92" s="1"/>
  <c r="C140" i="90"/>
  <c r="E140" i="90" s="1"/>
  <c r="H140" i="90" s="1"/>
  <c r="C140" i="91" s="1"/>
  <c r="E140" i="91" s="1"/>
  <c r="H140" i="91" s="1"/>
  <c r="C140" i="92" s="1"/>
  <c r="C79" i="90"/>
  <c r="E79" i="90" s="1"/>
  <c r="H79" i="90" s="1"/>
  <c r="C79" i="91" s="1"/>
  <c r="E79" i="91" s="1"/>
  <c r="H79" i="91" s="1"/>
  <c r="C79" i="92" s="1"/>
  <c r="C71" i="90"/>
  <c r="E71" i="90" s="1"/>
  <c r="H71" i="90" s="1"/>
  <c r="C71" i="91" s="1"/>
  <c r="E71" i="91" s="1"/>
  <c r="H71" i="91" s="1"/>
  <c r="C71" i="92" s="1"/>
  <c r="C70" i="90"/>
  <c r="E70" i="90" s="1"/>
  <c r="H70" i="90" s="1"/>
  <c r="C70" i="91" s="1"/>
  <c r="E70" i="91" s="1"/>
  <c r="H70" i="91" s="1"/>
  <c r="C70" i="92" s="1"/>
  <c r="C58" i="90"/>
  <c r="E58" i="90" s="1"/>
  <c r="H58" i="90" s="1"/>
  <c r="C58" i="91" s="1"/>
  <c r="E58" i="91" s="1"/>
  <c r="H58" i="91" s="1"/>
  <c r="C58" i="92" s="1"/>
  <c r="C57" i="90"/>
  <c r="E57" i="90" s="1"/>
  <c r="H57" i="90" s="1"/>
  <c r="C57" i="91" s="1"/>
  <c r="E57" i="91" s="1"/>
  <c r="H57" i="91" s="1"/>
  <c r="C57" i="92" s="1"/>
  <c r="C56" i="90"/>
  <c r="E56" i="90" s="1"/>
  <c r="H56" i="90" s="1"/>
  <c r="C56" i="91" s="1"/>
  <c r="E56" i="91" s="1"/>
  <c r="H56" i="91" s="1"/>
  <c r="C56" i="92" s="1"/>
  <c r="C55" i="90"/>
  <c r="E55" i="90" s="1"/>
  <c r="H55" i="90" s="1"/>
  <c r="C55" i="91" s="1"/>
  <c r="E55" i="91" s="1"/>
  <c r="H55" i="91" s="1"/>
  <c r="C55" i="92" s="1"/>
  <c r="C52" i="90"/>
  <c r="E52" i="90" s="1"/>
  <c r="H52" i="90" s="1"/>
  <c r="C52" i="91" s="1"/>
  <c r="E52" i="91" s="1"/>
  <c r="H52" i="91" s="1"/>
  <c r="C52" i="92" s="1"/>
  <c r="C50" i="90"/>
  <c r="E50" i="90" s="1"/>
  <c r="H50" i="90" s="1"/>
  <c r="C50" i="91" s="1"/>
  <c r="E50" i="91" s="1"/>
  <c r="H50" i="91" s="1"/>
  <c r="C50" i="92" s="1"/>
  <c r="C43" i="90"/>
  <c r="E43" i="90" s="1"/>
  <c r="H43" i="90" s="1"/>
  <c r="C43" i="91" s="1"/>
  <c r="E43" i="91" s="1"/>
  <c r="H43" i="91" s="1"/>
  <c r="C43" i="92" s="1"/>
  <c r="C42" i="90"/>
  <c r="E42" i="90" s="1"/>
  <c r="H42" i="90" s="1"/>
  <c r="C42" i="91" s="1"/>
  <c r="E42" i="91" s="1"/>
  <c r="H42" i="91" s="1"/>
  <c r="C42" i="92" s="1"/>
  <c r="C36" i="90"/>
  <c r="E36" i="90" s="1"/>
  <c r="H36" i="90" s="1"/>
  <c r="C36" i="91" s="1"/>
  <c r="E36" i="91" s="1"/>
  <c r="H36" i="91" s="1"/>
  <c r="C36" i="92" s="1"/>
  <c r="C38" i="90"/>
  <c r="E38" i="90" s="1"/>
  <c r="H38" i="90" s="1"/>
  <c r="C38" i="91" s="1"/>
  <c r="E38" i="91" s="1"/>
  <c r="H38" i="91" s="1"/>
  <c r="C38" i="92" s="1"/>
  <c r="C32" i="90"/>
  <c r="E32" i="90" s="1"/>
  <c r="H32" i="90" s="1"/>
  <c r="C32" i="91" s="1"/>
  <c r="E32" i="91" s="1"/>
  <c r="H32" i="91" s="1"/>
  <c r="C32" i="92" s="1"/>
  <c r="C25" i="90"/>
  <c r="E25" i="90" s="1"/>
  <c r="H25" i="90" s="1"/>
  <c r="C25" i="91" s="1"/>
  <c r="E25" i="91" s="1"/>
  <c r="H25" i="91" s="1"/>
  <c r="C25" i="92" s="1"/>
  <c r="C20" i="90"/>
  <c r="E20" i="90" s="1"/>
  <c r="H20" i="90" s="1"/>
  <c r="C20" i="91" s="1"/>
  <c r="E20" i="91" s="1"/>
  <c r="H20" i="91" s="1"/>
  <c r="C20" i="92" s="1"/>
  <c r="C23" i="90"/>
  <c r="E23" i="90" s="1"/>
  <c r="H23" i="90" s="1"/>
  <c r="C23" i="91" s="1"/>
  <c r="E23" i="91" s="1"/>
  <c r="H23" i="91" s="1"/>
  <c r="C23" i="92" s="1"/>
  <c r="E266" i="92"/>
  <c r="H266" i="92" s="1"/>
  <c r="C266" i="93" s="1"/>
  <c r="E17" i="86"/>
  <c r="H17" i="86" s="1"/>
  <c r="C17" i="87" s="1"/>
  <c r="E7" i="85"/>
  <c r="H7" i="85" s="1"/>
  <c r="C7" i="86" s="1"/>
  <c r="E8" i="86"/>
  <c r="H8" i="86" s="1"/>
  <c r="C8" i="87" s="1"/>
  <c r="E53" i="93"/>
  <c r="H53" i="93" s="1"/>
  <c r="C53" i="94" s="1"/>
  <c r="E18" i="86"/>
  <c r="H18" i="86" s="1"/>
  <c r="C18" i="87" s="1"/>
  <c r="E255" i="88"/>
  <c r="H255" i="88" s="1"/>
  <c r="C255" i="89" s="1"/>
  <c r="E16" i="86"/>
  <c r="H16" i="86" s="1"/>
  <c r="C16" i="87" s="1"/>
  <c r="E182" i="88"/>
  <c r="H182" i="88" s="1"/>
  <c r="C182" i="89" s="1"/>
  <c r="E78" i="92"/>
  <c r="H78" i="92" s="1"/>
  <c r="C78" i="93" s="1"/>
  <c r="E14" i="86"/>
  <c r="H14" i="86" s="1"/>
  <c r="C14" i="87" s="1"/>
  <c r="E252" i="84"/>
  <c r="H252" i="84" s="1"/>
  <c r="C252" i="85" s="1"/>
  <c r="E13" i="86"/>
  <c r="H13" i="86" s="1"/>
  <c r="C13" i="87" s="1"/>
  <c r="E97" i="92"/>
  <c r="H97" i="92" s="1"/>
  <c r="C97" i="93" s="1"/>
  <c r="E85" i="92"/>
  <c r="H85" i="92" s="1"/>
  <c r="C85" i="93" s="1"/>
  <c r="E6" i="87"/>
  <c r="H6" i="87" s="1"/>
  <c r="C6" i="88" s="1"/>
  <c r="E27" i="92"/>
  <c r="H27" i="92" s="1"/>
  <c r="C27" i="93" s="1"/>
  <c r="E15" i="86"/>
  <c r="H15" i="86" s="1"/>
  <c r="C15" i="87" s="1"/>
  <c r="E5" i="72"/>
  <c r="C213" i="93" l="1"/>
  <c r="E213" i="93" s="1"/>
  <c r="H213" i="93" s="1"/>
  <c r="C183" i="91"/>
  <c r="E183" i="91" s="1"/>
  <c r="H183" i="91" s="1"/>
  <c r="C183" i="92" s="1"/>
  <c r="E183" i="92" s="1"/>
  <c r="H183" i="92" s="1"/>
  <c r="C183" i="93" s="1"/>
  <c r="E6" i="88"/>
  <c r="H6" i="88" s="1"/>
  <c r="C6" i="89" s="1"/>
  <c r="E142" i="92"/>
  <c r="H142" i="92" s="1"/>
  <c r="C142" i="93" s="1"/>
  <c r="E176" i="92"/>
  <c r="H176" i="92" s="1"/>
  <c r="C176" i="93" s="1"/>
  <c r="E60" i="92"/>
  <c r="H60" i="92" s="1"/>
  <c r="C60" i="93" s="1"/>
  <c r="E79" i="92"/>
  <c r="H79" i="92" s="1"/>
  <c r="C79" i="93" s="1"/>
  <c r="E57" i="92"/>
  <c r="H57" i="92" s="1"/>
  <c r="C57" i="93" s="1"/>
  <c r="E211" i="92"/>
  <c r="H211" i="92" s="1"/>
  <c r="C211" i="93" s="1"/>
  <c r="E262" i="92"/>
  <c r="H262" i="92" s="1"/>
  <c r="C262" i="93" s="1"/>
  <c r="E134" i="92"/>
  <c r="H134" i="92" s="1"/>
  <c r="C134" i="93" s="1"/>
  <c r="E280" i="92"/>
  <c r="H280" i="92" s="1"/>
  <c r="C280" i="93" s="1"/>
  <c r="E62" i="92"/>
  <c r="H62" i="92" s="1"/>
  <c r="C62" i="93" s="1"/>
  <c r="E261" i="92"/>
  <c r="H261" i="92" s="1"/>
  <c r="C261" i="93" s="1"/>
  <c r="E263" i="92"/>
  <c r="H263" i="92" s="1"/>
  <c r="C263" i="93" s="1"/>
  <c r="E151" i="92"/>
  <c r="H151" i="92" s="1"/>
  <c r="C151" i="93" s="1"/>
  <c r="E24" i="92"/>
  <c r="H24" i="92" s="1"/>
  <c r="C24" i="93" s="1"/>
  <c r="E43" i="92"/>
  <c r="H43" i="92" s="1"/>
  <c r="C43" i="93" s="1"/>
  <c r="E8" i="87"/>
  <c r="H8" i="87" s="1"/>
  <c r="C8" i="88" s="1"/>
  <c r="E51" i="92"/>
  <c r="H51" i="92" s="1"/>
  <c r="C51" i="93" s="1"/>
  <c r="E27" i="93"/>
  <c r="H27" i="93" s="1"/>
  <c r="C27" i="94" s="1"/>
  <c r="E217" i="92"/>
  <c r="H217" i="92" s="1"/>
  <c r="C217" i="93" s="1"/>
  <c r="E42" i="92"/>
  <c r="H42" i="92" s="1"/>
  <c r="C42" i="93" s="1"/>
  <c r="E83" i="92"/>
  <c r="H83" i="92" s="1"/>
  <c r="C83" i="93" s="1"/>
  <c r="E199" i="92"/>
  <c r="H199" i="92" s="1"/>
  <c r="C199" i="93" s="1"/>
  <c r="E98" i="92"/>
  <c r="H98" i="92" s="1"/>
  <c r="C98" i="93" s="1"/>
  <c r="E264" i="92"/>
  <c r="H264" i="92" s="1"/>
  <c r="C264" i="93" s="1"/>
  <c r="E202" i="92"/>
  <c r="H202" i="92" s="1"/>
  <c r="C202" i="93" s="1"/>
  <c r="E275" i="92"/>
  <c r="H275" i="92" s="1"/>
  <c r="C275" i="93" s="1"/>
  <c r="E115" i="92"/>
  <c r="H115" i="92" s="1"/>
  <c r="C115" i="93" s="1"/>
  <c r="E125" i="92"/>
  <c r="H125" i="92" s="1"/>
  <c r="C125" i="93" s="1"/>
  <c r="E76" i="92"/>
  <c r="H76" i="92" s="1"/>
  <c r="C76" i="93" s="1"/>
  <c r="E225" i="92"/>
  <c r="H225" i="92" s="1"/>
  <c r="C225" i="93" s="1"/>
  <c r="E53" i="94"/>
  <c r="H53" i="94" s="1"/>
  <c r="C53" i="95" s="1"/>
  <c r="E137" i="92"/>
  <c r="H137" i="92" s="1"/>
  <c r="C137" i="93" s="1"/>
  <c r="E7" i="86"/>
  <c r="H7" i="86" s="1"/>
  <c r="C7" i="87" s="1"/>
  <c r="E207" i="92"/>
  <c r="H207" i="92" s="1"/>
  <c r="C207" i="93" s="1"/>
  <c r="E236" i="92"/>
  <c r="H236" i="92" s="1"/>
  <c r="C236" i="93" s="1"/>
  <c r="E260" i="92"/>
  <c r="H260" i="92" s="1"/>
  <c r="C260" i="93" s="1"/>
  <c r="E244" i="92"/>
  <c r="H244" i="92" s="1"/>
  <c r="C244" i="93" s="1"/>
  <c r="E281" i="92"/>
  <c r="H281" i="92" s="1"/>
  <c r="C281" i="93" s="1"/>
  <c r="E52" i="92"/>
  <c r="H52" i="92" s="1"/>
  <c r="C52" i="93" s="1"/>
  <c r="E230" i="92"/>
  <c r="H230" i="92" s="1"/>
  <c r="C230" i="93" s="1"/>
  <c r="E132" i="92"/>
  <c r="H132" i="92" s="1"/>
  <c r="C132" i="93" s="1"/>
  <c r="E71" i="92"/>
  <c r="H71" i="92" s="1"/>
  <c r="C71" i="93" s="1"/>
  <c r="E189" i="92"/>
  <c r="H189" i="92" s="1"/>
  <c r="C189" i="93" s="1"/>
  <c r="E149" i="92"/>
  <c r="H149" i="92" s="1"/>
  <c r="C149" i="93" s="1"/>
  <c r="E55" i="92"/>
  <c r="H55" i="92" s="1"/>
  <c r="C55" i="93" s="1"/>
  <c r="E212" i="92"/>
  <c r="H212" i="92" s="1"/>
  <c r="C212" i="93" s="1"/>
  <c r="E86" i="92"/>
  <c r="H86" i="92" s="1"/>
  <c r="C86" i="93" s="1"/>
  <c r="E44" i="92"/>
  <c r="H44" i="92" s="1"/>
  <c r="C44" i="93" s="1"/>
  <c r="E268" i="92"/>
  <c r="H268" i="92" s="1"/>
  <c r="C268" i="93" s="1"/>
  <c r="E39" i="92"/>
  <c r="H39" i="92" s="1"/>
  <c r="C39" i="93" s="1"/>
  <c r="E231" i="92"/>
  <c r="H231" i="92" s="1"/>
  <c r="C231" i="93" s="1"/>
  <c r="E148" i="92"/>
  <c r="H148" i="92" s="1"/>
  <c r="C148" i="93" s="1"/>
  <c r="E26" i="92"/>
  <c r="H26" i="92" s="1"/>
  <c r="C26" i="93" s="1"/>
  <c r="E58" i="92"/>
  <c r="H58" i="92" s="1"/>
  <c r="C58" i="93" s="1"/>
  <c r="E93" i="92"/>
  <c r="H93" i="92" s="1"/>
  <c r="C93" i="93" s="1"/>
  <c r="E214" i="92"/>
  <c r="H214" i="92" s="1"/>
  <c r="C214" i="93" s="1"/>
  <c r="E229" i="92"/>
  <c r="H229" i="92" s="1"/>
  <c r="C229" i="93" s="1"/>
  <c r="E25" i="92"/>
  <c r="H25" i="92" s="1"/>
  <c r="C25" i="93" s="1"/>
  <c r="E201" i="92"/>
  <c r="H201" i="92" s="1"/>
  <c r="C201" i="93" s="1"/>
  <c r="E94" i="92"/>
  <c r="H94" i="92" s="1"/>
  <c r="C94" i="93" s="1"/>
  <c r="E277" i="92"/>
  <c r="H277" i="92" s="1"/>
  <c r="C277" i="93" s="1"/>
  <c r="E221" i="92"/>
  <c r="H221" i="92" s="1"/>
  <c r="C221" i="93" s="1"/>
  <c r="E107" i="92"/>
  <c r="H107" i="92" s="1"/>
  <c r="C107" i="93" s="1"/>
  <c r="E265" i="92"/>
  <c r="H265" i="92" s="1"/>
  <c r="C265" i="93" s="1"/>
  <c r="E38" i="92"/>
  <c r="H38" i="92" s="1"/>
  <c r="C38" i="93" s="1"/>
  <c r="E74" i="92"/>
  <c r="H74" i="92" s="1"/>
  <c r="C74" i="93" s="1"/>
  <c r="E59" i="92"/>
  <c r="H59" i="92" s="1"/>
  <c r="C59" i="93" s="1"/>
  <c r="E129" i="92"/>
  <c r="H129" i="92" s="1"/>
  <c r="C129" i="93" s="1"/>
  <c r="E45" i="92"/>
  <c r="H45" i="92" s="1"/>
  <c r="C45" i="93" s="1"/>
  <c r="E206" i="92"/>
  <c r="H206" i="92" s="1"/>
  <c r="C206" i="93" s="1"/>
  <c r="E220" i="92"/>
  <c r="H220" i="92" s="1"/>
  <c r="C220" i="93" s="1"/>
  <c r="E219" i="92"/>
  <c r="H219" i="92" s="1"/>
  <c r="C219" i="93" s="1"/>
  <c r="E97" i="93"/>
  <c r="H97" i="93" s="1"/>
  <c r="C97" i="94" s="1"/>
  <c r="E88" i="92"/>
  <c r="H88" i="92" s="1"/>
  <c r="C88" i="93" s="1"/>
  <c r="E227" i="92"/>
  <c r="H227" i="92" s="1"/>
  <c r="C227" i="93" s="1"/>
  <c r="E140" i="92"/>
  <c r="H140" i="92" s="1"/>
  <c r="C140" i="93" s="1"/>
  <c r="E235" i="92"/>
  <c r="H235" i="92" s="1"/>
  <c r="C235" i="93" s="1"/>
  <c r="E195" i="92"/>
  <c r="H195" i="92" s="1"/>
  <c r="C195" i="93" s="1"/>
  <c r="E284" i="92"/>
  <c r="H284" i="92" s="1"/>
  <c r="C284" i="93" s="1"/>
  <c r="E117" i="92"/>
  <c r="H117" i="92" s="1"/>
  <c r="C117" i="93" s="1"/>
  <c r="E177" i="92"/>
  <c r="H177" i="92" s="1"/>
  <c r="C177" i="93" s="1"/>
  <c r="E150" i="92"/>
  <c r="H150" i="92" s="1"/>
  <c r="C150" i="93" s="1"/>
  <c r="E240" i="92"/>
  <c r="H240" i="92" s="1"/>
  <c r="C240" i="93" s="1"/>
  <c r="E82" i="92"/>
  <c r="H82" i="92" s="1"/>
  <c r="C82" i="93" s="1"/>
  <c r="E46" i="92"/>
  <c r="H46" i="92" s="1"/>
  <c r="C46" i="93" s="1"/>
  <c r="E20" i="92"/>
  <c r="H20" i="92" s="1"/>
  <c r="C20" i="93" s="1"/>
  <c r="E72" i="92"/>
  <c r="H72" i="92" s="1"/>
  <c r="C72" i="93" s="1"/>
  <c r="E190" i="92"/>
  <c r="H190" i="92" s="1"/>
  <c r="C190" i="93" s="1"/>
  <c r="E89" i="92"/>
  <c r="H89" i="92" s="1"/>
  <c r="C89" i="93" s="1"/>
  <c r="E223" i="92"/>
  <c r="H223" i="92" s="1"/>
  <c r="C223" i="93" s="1"/>
  <c r="E234" i="92"/>
  <c r="H234" i="92" s="1"/>
  <c r="C234" i="93" s="1"/>
  <c r="E278" i="92"/>
  <c r="H278" i="92" s="1"/>
  <c r="C278" i="93" s="1"/>
  <c r="E203" i="92"/>
  <c r="H203" i="92" s="1"/>
  <c r="C203" i="93" s="1"/>
  <c r="E252" i="85"/>
  <c r="H252" i="85" s="1"/>
  <c r="C252" i="86" s="1"/>
  <c r="E109" i="92"/>
  <c r="H109" i="92" s="1"/>
  <c r="C109" i="93" s="1"/>
  <c r="E78" i="93"/>
  <c r="H78" i="93" s="1"/>
  <c r="C78" i="94" s="1"/>
  <c r="E248" i="92"/>
  <c r="H248" i="92" s="1"/>
  <c r="C248" i="93" s="1"/>
  <c r="E243" i="92"/>
  <c r="H243" i="92" s="1"/>
  <c r="C243" i="93" s="1"/>
  <c r="E16" i="87"/>
  <c r="H16" i="87" s="1"/>
  <c r="C16" i="88" s="1"/>
  <c r="E267" i="92"/>
  <c r="H267" i="92" s="1"/>
  <c r="C267" i="93" s="1"/>
  <c r="E198" i="92"/>
  <c r="H198" i="92" s="1"/>
  <c r="C198" i="93" s="1"/>
  <c r="E138" i="92"/>
  <c r="H138" i="92" s="1"/>
  <c r="C138" i="93" s="1"/>
  <c r="E276" i="92"/>
  <c r="H276" i="92" s="1"/>
  <c r="C276" i="93" s="1"/>
  <c r="E95" i="92"/>
  <c r="H95" i="92" s="1"/>
  <c r="C95" i="93" s="1"/>
  <c r="E17" i="87"/>
  <c r="H17" i="87" s="1"/>
  <c r="C17" i="88" s="1"/>
  <c r="E272" i="92"/>
  <c r="H272" i="92" s="1"/>
  <c r="C272" i="93" s="1"/>
  <c r="E228" i="92"/>
  <c r="H228" i="92" s="1"/>
  <c r="C228" i="93" s="1"/>
  <c r="E257" i="92"/>
  <c r="H257" i="92" s="1"/>
  <c r="C257" i="93" s="1"/>
  <c r="E215" i="92"/>
  <c r="H215" i="92" s="1"/>
  <c r="C215" i="93" s="1"/>
  <c r="E130" i="92"/>
  <c r="H130" i="92" s="1"/>
  <c r="C130" i="93" s="1"/>
  <c r="E48" i="92"/>
  <c r="H48" i="92" s="1"/>
  <c r="C48" i="93" s="1"/>
  <c r="E23" i="92"/>
  <c r="H23" i="92" s="1"/>
  <c r="C23" i="93" s="1"/>
  <c r="E208" i="92"/>
  <c r="H208" i="92" s="1"/>
  <c r="C208" i="93" s="1"/>
  <c r="E96" i="92"/>
  <c r="H96" i="92" s="1"/>
  <c r="C96" i="93" s="1"/>
  <c r="E75" i="92"/>
  <c r="H75" i="92" s="1"/>
  <c r="C75" i="93" s="1"/>
  <c r="E143" i="92"/>
  <c r="H143" i="92" s="1"/>
  <c r="C143" i="93" s="1"/>
  <c r="E196" i="92"/>
  <c r="H196" i="92" s="1"/>
  <c r="C196" i="93" s="1"/>
  <c r="E282" i="92"/>
  <c r="H282" i="92" s="1"/>
  <c r="C282" i="93" s="1"/>
  <c r="E113" i="92"/>
  <c r="H113" i="92" s="1"/>
  <c r="C113" i="93" s="1"/>
  <c r="E18" i="87"/>
  <c r="H18" i="87" s="1"/>
  <c r="C18" i="88" s="1"/>
  <c r="E110" i="92"/>
  <c r="H110" i="92" s="1"/>
  <c r="C110" i="93" s="1"/>
  <c r="E63" i="92"/>
  <c r="H63" i="92" s="1"/>
  <c r="C63" i="93" s="1"/>
  <c r="E67" i="92"/>
  <c r="H67" i="92" s="1"/>
  <c r="C67" i="93" s="1"/>
  <c r="E216" i="92"/>
  <c r="H216" i="92" s="1"/>
  <c r="C216" i="93" s="1"/>
  <c r="E22" i="92"/>
  <c r="H22" i="92" s="1"/>
  <c r="C22" i="93" s="1"/>
  <c r="E270" i="92"/>
  <c r="H270" i="92" s="1"/>
  <c r="C270" i="93" s="1"/>
  <c r="E258" i="92"/>
  <c r="H258" i="92" s="1"/>
  <c r="C258" i="93" s="1"/>
  <c r="E237" i="92"/>
  <c r="H237" i="92" s="1"/>
  <c r="C237" i="93" s="1"/>
  <c r="E28" i="92"/>
  <c r="H28" i="92" s="1"/>
  <c r="C28" i="93" s="1"/>
  <c r="E36" i="92"/>
  <c r="H36" i="92" s="1"/>
  <c r="C36" i="93" s="1"/>
  <c r="E106" i="92"/>
  <c r="H106" i="92" s="1"/>
  <c r="C106" i="93" s="1"/>
  <c r="E186" i="92"/>
  <c r="H186" i="92" s="1"/>
  <c r="C186" i="93" s="1"/>
  <c r="E32" i="92"/>
  <c r="H32" i="92" s="1"/>
  <c r="C32" i="93" s="1"/>
  <c r="E184" i="92"/>
  <c r="H184" i="92" s="1"/>
  <c r="C184" i="93" s="1"/>
  <c r="E224" i="92"/>
  <c r="H224" i="92" s="1"/>
  <c r="C224" i="93" s="1"/>
  <c r="E99" i="92"/>
  <c r="H99" i="92" s="1"/>
  <c r="C99" i="93" s="1"/>
  <c r="E255" i="89"/>
  <c r="H255" i="89" s="1"/>
  <c r="E197" i="92"/>
  <c r="H197" i="92" s="1"/>
  <c r="C197" i="93" s="1"/>
  <c r="E19" i="92"/>
  <c r="H19" i="92" s="1"/>
  <c r="C19" i="93" s="1"/>
  <c r="E47" i="92"/>
  <c r="H47" i="92" s="1"/>
  <c r="C47" i="93" s="1"/>
  <c r="E266" i="93"/>
  <c r="H266" i="93" s="1"/>
  <c r="C266" i="94" s="1"/>
  <c r="E273" i="92"/>
  <c r="H273" i="92" s="1"/>
  <c r="C273" i="93" s="1"/>
  <c r="E90" i="92"/>
  <c r="H90" i="92" s="1"/>
  <c r="C90" i="93" s="1"/>
  <c r="E205" i="92"/>
  <c r="H205" i="92" s="1"/>
  <c r="C205" i="93" s="1"/>
  <c r="E242" i="92"/>
  <c r="H242" i="92" s="1"/>
  <c r="C242" i="93" s="1"/>
  <c r="E136" i="92"/>
  <c r="H136" i="92" s="1"/>
  <c r="C136" i="93" s="1"/>
  <c r="E81" i="92"/>
  <c r="H81" i="92" s="1"/>
  <c r="C81" i="93" s="1"/>
  <c r="E279" i="92"/>
  <c r="H279" i="92" s="1"/>
  <c r="C279" i="93" s="1"/>
  <c r="E85" i="93"/>
  <c r="H85" i="93" s="1"/>
  <c r="C85" i="94" s="1"/>
  <c r="E232" i="92"/>
  <c r="H232" i="92" s="1"/>
  <c r="C232" i="93" s="1"/>
  <c r="E256" i="92"/>
  <c r="H256" i="92" s="1"/>
  <c r="C256" i="93" s="1"/>
  <c r="E101" i="92"/>
  <c r="H101" i="92" s="1"/>
  <c r="C101" i="93" s="1"/>
  <c r="E251" i="92"/>
  <c r="H251" i="92" s="1"/>
  <c r="C251" i="93" s="1"/>
  <c r="E133" i="92"/>
  <c r="H133" i="92" s="1"/>
  <c r="C133" i="93" s="1"/>
  <c r="E68" i="92"/>
  <c r="H68" i="92" s="1"/>
  <c r="C68" i="93" s="1"/>
  <c r="E139" i="92"/>
  <c r="H139" i="92" s="1"/>
  <c r="C139" i="93" s="1"/>
  <c r="E70" i="92"/>
  <c r="H70" i="92" s="1"/>
  <c r="C70" i="93" s="1"/>
  <c r="E35" i="92"/>
  <c r="H35" i="92" s="1"/>
  <c r="C35" i="93" s="1"/>
  <c r="E269" i="92"/>
  <c r="H269" i="92" s="1"/>
  <c r="C269" i="93" s="1"/>
  <c r="E73" i="92"/>
  <c r="H73" i="92" s="1"/>
  <c r="C73" i="93" s="1"/>
  <c r="E30" i="92"/>
  <c r="H30" i="92" s="1"/>
  <c r="C30" i="93" s="1"/>
  <c r="E14" i="87"/>
  <c r="H14" i="87" s="1"/>
  <c r="C14" i="88" s="1"/>
  <c r="E61" i="92"/>
  <c r="H61" i="92" s="1"/>
  <c r="C61" i="93" s="1"/>
  <c r="E182" i="89"/>
  <c r="H182" i="89" s="1"/>
  <c r="C182" i="90" s="1"/>
  <c r="E187" i="92"/>
  <c r="H187" i="92" s="1"/>
  <c r="C187" i="93" s="1"/>
  <c r="E40" i="92"/>
  <c r="H40" i="92" s="1"/>
  <c r="C40" i="93" s="1"/>
  <c r="E41" i="92"/>
  <c r="H41" i="92" s="1"/>
  <c r="C41" i="93" s="1"/>
  <c r="E241" i="92"/>
  <c r="H241" i="92" s="1"/>
  <c r="C241" i="93" s="1"/>
  <c r="E116" i="92"/>
  <c r="H116" i="92" s="1"/>
  <c r="C116" i="93" s="1"/>
  <c r="E259" i="92"/>
  <c r="H259" i="92" s="1"/>
  <c r="C259" i="93" s="1"/>
  <c r="E34" i="92"/>
  <c r="H34" i="92" s="1"/>
  <c r="C34" i="93" s="1"/>
  <c r="E131" i="92"/>
  <c r="H131" i="92" s="1"/>
  <c r="C131" i="93" s="1"/>
  <c r="E185" i="92"/>
  <c r="H185" i="92" s="1"/>
  <c r="C185" i="93" s="1"/>
  <c r="E145" i="92"/>
  <c r="H145" i="92" s="1"/>
  <c r="C145" i="93" s="1"/>
  <c r="E146" i="92"/>
  <c r="H146" i="92" s="1"/>
  <c r="C146" i="93" s="1"/>
  <c r="E56" i="92"/>
  <c r="H56" i="92" s="1"/>
  <c r="C56" i="93" s="1"/>
  <c r="E194" i="92"/>
  <c r="H194" i="92" s="1"/>
  <c r="C194" i="93" s="1"/>
  <c r="E204" i="92"/>
  <c r="H204" i="92" s="1"/>
  <c r="C204" i="93" s="1"/>
  <c r="E21" i="92"/>
  <c r="H21" i="92" s="1"/>
  <c r="C21" i="93" s="1"/>
  <c r="E135" i="92"/>
  <c r="H135" i="92" s="1"/>
  <c r="C135" i="93" s="1"/>
  <c r="E209" i="92"/>
  <c r="H209" i="92" s="1"/>
  <c r="C209" i="93" s="1"/>
  <c r="E160" i="92"/>
  <c r="H160" i="92" s="1"/>
  <c r="C160" i="93" s="1"/>
  <c r="E250" i="92"/>
  <c r="H250" i="92" s="1"/>
  <c r="C250" i="93" s="1"/>
  <c r="E108" i="92"/>
  <c r="H108" i="92" s="1"/>
  <c r="C108" i="93" s="1"/>
  <c r="E245" i="92"/>
  <c r="H245" i="92" s="1"/>
  <c r="C245" i="93" s="1"/>
  <c r="E69" i="92"/>
  <c r="H69" i="92" s="1"/>
  <c r="C69" i="93" s="1"/>
  <c r="E111" i="92"/>
  <c r="H111" i="92" s="1"/>
  <c r="C111" i="93" s="1"/>
  <c r="E191" i="92"/>
  <c r="H191" i="92" s="1"/>
  <c r="C191" i="93" s="1"/>
  <c r="E77" i="92"/>
  <c r="H77" i="92" s="1"/>
  <c r="C77" i="93" s="1"/>
  <c r="E29" i="92"/>
  <c r="H29" i="92" s="1"/>
  <c r="C29" i="93" s="1"/>
  <c r="E80" i="92"/>
  <c r="H80" i="92" s="1"/>
  <c r="C80" i="93" s="1"/>
  <c r="E15" i="87"/>
  <c r="H15" i="87" s="1"/>
  <c r="C15" i="88" s="1"/>
  <c r="E274" i="92"/>
  <c r="H274" i="92" s="1"/>
  <c r="C274" i="93" s="1"/>
  <c r="E84" i="92"/>
  <c r="H84" i="92" s="1"/>
  <c r="C84" i="93" s="1"/>
  <c r="E49" i="92"/>
  <c r="H49" i="92" s="1"/>
  <c r="C49" i="93" s="1"/>
  <c r="E31" i="92"/>
  <c r="H31" i="92" s="1"/>
  <c r="C31" i="93" s="1"/>
  <c r="E100" i="92"/>
  <c r="H100" i="92" s="1"/>
  <c r="C100" i="93" s="1"/>
  <c r="E54" i="92"/>
  <c r="H54" i="92" s="1"/>
  <c r="C54" i="93" s="1"/>
  <c r="E200" i="92"/>
  <c r="H200" i="92" s="1"/>
  <c r="C200" i="93" s="1"/>
  <c r="E50" i="92"/>
  <c r="H50" i="92" s="1"/>
  <c r="C50" i="93" s="1"/>
  <c r="E222" i="92"/>
  <c r="H222" i="92" s="1"/>
  <c r="C222" i="93" s="1"/>
  <c r="E33" i="92"/>
  <c r="H33" i="92" s="1"/>
  <c r="C33" i="93" s="1"/>
  <c r="E283" i="92"/>
  <c r="H283" i="92" s="1"/>
  <c r="C283" i="93" s="1"/>
  <c r="E114" i="92"/>
  <c r="H114" i="92" s="1"/>
  <c r="C114" i="93" s="1"/>
  <c r="E112" i="92"/>
  <c r="H112" i="92" s="1"/>
  <c r="C112" i="93" s="1"/>
  <c r="E141" i="92"/>
  <c r="H141" i="92" s="1"/>
  <c r="C141" i="93" s="1"/>
  <c r="E13" i="87"/>
  <c r="H13" i="87" s="1"/>
  <c r="C13" i="88" s="1"/>
  <c r="E271" i="92"/>
  <c r="H271" i="92" s="1"/>
  <c r="C271" i="93" s="1"/>
  <c r="E233" i="92"/>
  <c r="H233" i="92" s="1"/>
  <c r="C233" i="93" s="1"/>
  <c r="E210" i="92"/>
  <c r="H210" i="92" s="1"/>
  <c r="C210" i="93" s="1"/>
  <c r="H5" i="72"/>
  <c r="C213" i="94" l="1"/>
  <c r="E213" i="94" s="1"/>
  <c r="H213" i="94" s="1"/>
  <c r="C255" i="90"/>
  <c r="E255" i="90" s="1"/>
  <c r="H255" i="90" s="1"/>
  <c r="C5" i="73"/>
  <c r="E5" i="73" s="1"/>
  <c r="H5" i="73" s="1"/>
  <c r="E114" i="93"/>
  <c r="H114" i="93" s="1"/>
  <c r="C114" i="94" s="1"/>
  <c r="E191" i="93"/>
  <c r="H191" i="93" s="1"/>
  <c r="C191" i="94" s="1"/>
  <c r="E131" i="93"/>
  <c r="H131" i="93" s="1"/>
  <c r="C131" i="94" s="1"/>
  <c r="E139" i="93"/>
  <c r="H139" i="93" s="1"/>
  <c r="C139" i="94" s="1"/>
  <c r="E47" i="93"/>
  <c r="H47" i="93" s="1"/>
  <c r="C47" i="94" s="1"/>
  <c r="E216" i="93"/>
  <c r="H216" i="93" s="1"/>
  <c r="C216" i="94" s="1"/>
  <c r="E257" i="93"/>
  <c r="H257" i="93" s="1"/>
  <c r="C257" i="94" s="1"/>
  <c r="E138" i="93"/>
  <c r="H138" i="93" s="1"/>
  <c r="C138" i="94" s="1"/>
  <c r="E89" i="93"/>
  <c r="H89" i="93" s="1"/>
  <c r="C89" i="94" s="1"/>
  <c r="E140" i="93"/>
  <c r="H140" i="93" s="1"/>
  <c r="C140" i="94" s="1"/>
  <c r="E206" i="93"/>
  <c r="H206" i="93" s="1"/>
  <c r="C206" i="94" s="1"/>
  <c r="E229" i="93"/>
  <c r="H229" i="93" s="1"/>
  <c r="C229" i="94" s="1"/>
  <c r="E149" i="93"/>
  <c r="H149" i="93" s="1"/>
  <c r="C149" i="94" s="1"/>
  <c r="E281" i="93"/>
  <c r="H281" i="93" s="1"/>
  <c r="C281" i="94" s="1"/>
  <c r="E202" i="93"/>
  <c r="H202" i="93" s="1"/>
  <c r="C202" i="94" s="1"/>
  <c r="E263" i="93"/>
  <c r="H263" i="93" s="1"/>
  <c r="C263" i="94" s="1"/>
  <c r="E211" i="93"/>
  <c r="H211" i="93" s="1"/>
  <c r="C211" i="94" s="1"/>
  <c r="E160" i="93"/>
  <c r="H160" i="93" s="1"/>
  <c r="C160" i="94" s="1"/>
  <c r="E40" i="93"/>
  <c r="H40" i="93" s="1"/>
  <c r="C40" i="94" s="1"/>
  <c r="E232" i="93"/>
  <c r="H232" i="93" s="1"/>
  <c r="C232" i="94" s="1"/>
  <c r="E184" i="93"/>
  <c r="H184" i="93" s="1"/>
  <c r="C184" i="94" s="1"/>
  <c r="E282" i="93"/>
  <c r="H282" i="93" s="1"/>
  <c r="C282" i="94" s="1"/>
  <c r="E198" i="93"/>
  <c r="H198" i="93" s="1"/>
  <c r="C198" i="94" s="1"/>
  <c r="E190" i="93"/>
  <c r="H190" i="93" s="1"/>
  <c r="C190" i="94" s="1"/>
  <c r="E150" i="93"/>
  <c r="H150" i="93" s="1"/>
  <c r="C150" i="94" s="1"/>
  <c r="E45" i="93"/>
  <c r="H45" i="93" s="1"/>
  <c r="C45" i="94" s="1"/>
  <c r="E214" i="93"/>
  <c r="H214" i="93" s="1"/>
  <c r="C214" i="94" s="1"/>
  <c r="E39" i="93"/>
  <c r="H39" i="93" s="1"/>
  <c r="C39" i="94" s="1"/>
  <c r="E244" i="93"/>
  <c r="H244" i="93" s="1"/>
  <c r="C244" i="94" s="1"/>
  <c r="E264" i="93"/>
  <c r="H264" i="93" s="1"/>
  <c r="C264" i="94" s="1"/>
  <c r="E27" i="94"/>
  <c r="H27" i="94" s="1"/>
  <c r="C27" i="95" s="1"/>
  <c r="E57" i="93"/>
  <c r="H57" i="93" s="1"/>
  <c r="C57" i="94" s="1"/>
  <c r="E54" i="93"/>
  <c r="H54" i="93" s="1"/>
  <c r="C54" i="94" s="1"/>
  <c r="E15" i="88"/>
  <c r="H15" i="88" s="1"/>
  <c r="C15" i="89" s="1"/>
  <c r="E56" i="93"/>
  <c r="H56" i="93" s="1"/>
  <c r="C56" i="94" s="1"/>
  <c r="E73" i="93"/>
  <c r="H73" i="93" s="1"/>
  <c r="C73" i="94" s="1"/>
  <c r="E205" i="93"/>
  <c r="H205" i="93" s="1"/>
  <c r="C205" i="94" s="1"/>
  <c r="E237" i="93"/>
  <c r="H237" i="93" s="1"/>
  <c r="C237" i="94" s="1"/>
  <c r="E23" i="93"/>
  <c r="H23" i="93" s="1"/>
  <c r="C23" i="94" s="1"/>
  <c r="E267" i="93"/>
  <c r="H267" i="93" s="1"/>
  <c r="C267" i="94" s="1"/>
  <c r="E252" i="86"/>
  <c r="H252" i="86" s="1"/>
  <c r="C252" i="87" s="1"/>
  <c r="E177" i="93"/>
  <c r="H177" i="93" s="1"/>
  <c r="C177" i="94" s="1"/>
  <c r="E129" i="93"/>
  <c r="H129" i="93" s="1"/>
  <c r="C129" i="94" s="1"/>
  <c r="E221" i="93"/>
  <c r="H221" i="93" s="1"/>
  <c r="C221" i="94" s="1"/>
  <c r="E268" i="93"/>
  <c r="H268" i="93" s="1"/>
  <c r="C268" i="94" s="1"/>
  <c r="E260" i="93"/>
  <c r="H260" i="93" s="1"/>
  <c r="C260" i="94" s="1"/>
  <c r="E225" i="93"/>
  <c r="H225" i="93" s="1"/>
  <c r="C225" i="94" s="1"/>
  <c r="E51" i="93"/>
  <c r="H51" i="93" s="1"/>
  <c r="C51" i="94" s="1"/>
  <c r="E79" i="93"/>
  <c r="H79" i="93" s="1"/>
  <c r="C79" i="94" s="1"/>
  <c r="E271" i="93"/>
  <c r="H271" i="93" s="1"/>
  <c r="C271" i="94" s="1"/>
  <c r="E33" i="93"/>
  <c r="H33" i="93" s="1"/>
  <c r="C33" i="94" s="1"/>
  <c r="E69" i="93"/>
  <c r="H69" i="93" s="1"/>
  <c r="C69" i="94" s="1"/>
  <c r="E259" i="93"/>
  <c r="H259" i="93" s="1"/>
  <c r="C259" i="94" s="1"/>
  <c r="E133" i="93"/>
  <c r="H133" i="93" s="1"/>
  <c r="C133" i="94" s="1"/>
  <c r="E197" i="93"/>
  <c r="H197" i="93" s="1"/>
  <c r="C197" i="94" s="1"/>
  <c r="E63" i="93"/>
  <c r="H63" i="93" s="1"/>
  <c r="C63" i="94" s="1"/>
  <c r="E272" i="93"/>
  <c r="H272" i="93" s="1"/>
  <c r="C272" i="94" s="1"/>
  <c r="E203" i="93"/>
  <c r="H203" i="93" s="1"/>
  <c r="C203" i="94" s="1"/>
  <c r="E117" i="93"/>
  <c r="H117" i="93" s="1"/>
  <c r="C117" i="94" s="1"/>
  <c r="E88" i="93"/>
  <c r="H88" i="93" s="1"/>
  <c r="C88" i="94" s="1"/>
  <c r="E277" i="93"/>
  <c r="H277" i="93" s="1"/>
  <c r="C277" i="94" s="1"/>
  <c r="E44" i="93"/>
  <c r="H44" i="93" s="1"/>
  <c r="C44" i="94" s="1"/>
  <c r="E71" i="93"/>
  <c r="H71" i="93" s="1"/>
  <c r="C71" i="94" s="1"/>
  <c r="E76" i="93"/>
  <c r="H76" i="93" s="1"/>
  <c r="C76" i="94" s="1"/>
  <c r="E8" i="88"/>
  <c r="H8" i="88" s="1"/>
  <c r="C8" i="89" s="1"/>
  <c r="E62" i="93"/>
  <c r="H62" i="93" s="1"/>
  <c r="C62" i="94" s="1"/>
  <c r="E31" i="93"/>
  <c r="H31" i="93" s="1"/>
  <c r="C31" i="94" s="1"/>
  <c r="E135" i="93"/>
  <c r="H135" i="93" s="1"/>
  <c r="C135" i="94" s="1"/>
  <c r="E182" i="90"/>
  <c r="H182" i="90" s="1"/>
  <c r="C182" i="91" s="1"/>
  <c r="E279" i="93"/>
  <c r="H279" i="93" s="1"/>
  <c r="C279" i="94" s="1"/>
  <c r="E186" i="93"/>
  <c r="H186" i="93" s="1"/>
  <c r="C186" i="94" s="1"/>
  <c r="E143" i="93"/>
  <c r="H143" i="93" s="1"/>
  <c r="C143" i="94" s="1"/>
  <c r="E17" i="88"/>
  <c r="H17" i="88" s="1"/>
  <c r="C17" i="89" s="1"/>
  <c r="E278" i="93"/>
  <c r="H278" i="93" s="1"/>
  <c r="C278" i="94" s="1"/>
  <c r="E20" i="93"/>
  <c r="H20" i="93" s="1"/>
  <c r="C20" i="94" s="1"/>
  <c r="E97" i="94"/>
  <c r="H97" i="94" s="1"/>
  <c r="C97" i="95" s="1"/>
  <c r="E94" i="93"/>
  <c r="H94" i="93" s="1"/>
  <c r="C94" i="94" s="1"/>
  <c r="E58" i="93"/>
  <c r="H58" i="93" s="1"/>
  <c r="C58" i="94" s="1"/>
  <c r="E132" i="93"/>
  <c r="H132" i="93" s="1"/>
  <c r="C132" i="94" s="1"/>
  <c r="E125" i="93"/>
  <c r="H125" i="93" s="1"/>
  <c r="C125" i="94" s="1"/>
  <c r="E199" i="93"/>
  <c r="H199" i="93" s="1"/>
  <c r="C199" i="94" s="1"/>
  <c r="E280" i="93"/>
  <c r="H280" i="93" s="1"/>
  <c r="C280" i="94" s="1"/>
  <c r="E141" i="93"/>
  <c r="H141" i="93" s="1"/>
  <c r="C141" i="94" s="1"/>
  <c r="E29" i="93"/>
  <c r="H29" i="93" s="1"/>
  <c r="C29" i="94" s="1"/>
  <c r="E145" i="93"/>
  <c r="H145" i="93" s="1"/>
  <c r="C145" i="94" s="1"/>
  <c r="E35" i="93"/>
  <c r="H35" i="93" s="1"/>
  <c r="C35" i="94" s="1"/>
  <c r="E273" i="93"/>
  <c r="H273" i="93" s="1"/>
  <c r="C273" i="94" s="1"/>
  <c r="E270" i="93"/>
  <c r="H270" i="93" s="1"/>
  <c r="C270" i="94" s="1"/>
  <c r="E130" i="93"/>
  <c r="H130" i="93" s="1"/>
  <c r="C130" i="94" s="1"/>
  <c r="E95" i="93"/>
  <c r="H95" i="93" s="1"/>
  <c r="C95" i="94" s="1"/>
  <c r="E243" i="93"/>
  <c r="H243" i="93" s="1"/>
  <c r="C243" i="94" s="1"/>
  <c r="E46" i="93"/>
  <c r="H46" i="93" s="1"/>
  <c r="C46" i="94" s="1"/>
  <c r="E219" i="93"/>
  <c r="H219" i="93" s="1"/>
  <c r="C219" i="94" s="1"/>
  <c r="E74" i="93"/>
  <c r="H74" i="93" s="1"/>
  <c r="C74" i="94" s="1"/>
  <c r="E26" i="93"/>
  <c r="H26" i="93" s="1"/>
  <c r="C26" i="94" s="1"/>
  <c r="E230" i="93"/>
  <c r="H230" i="93" s="1"/>
  <c r="C230" i="94" s="1"/>
  <c r="E207" i="93"/>
  <c r="H207" i="93" s="1"/>
  <c r="C207" i="94" s="1"/>
  <c r="E83" i="93"/>
  <c r="H83" i="93" s="1"/>
  <c r="C83" i="94" s="1"/>
  <c r="E134" i="93"/>
  <c r="H134" i="93" s="1"/>
  <c r="C134" i="94" s="1"/>
  <c r="E176" i="93"/>
  <c r="H176" i="93" s="1"/>
  <c r="C176" i="94" s="1"/>
  <c r="E50" i="93"/>
  <c r="H50" i="93" s="1"/>
  <c r="C50" i="94" s="1"/>
  <c r="E108" i="93"/>
  <c r="H108" i="93" s="1"/>
  <c r="C108" i="94" s="1"/>
  <c r="E241" i="93"/>
  <c r="H241" i="93" s="1"/>
  <c r="C241" i="94" s="1"/>
  <c r="E101" i="93"/>
  <c r="H101" i="93" s="1"/>
  <c r="C101" i="94" s="1"/>
  <c r="E99" i="93"/>
  <c r="H99" i="93" s="1"/>
  <c r="C99" i="94" s="1"/>
  <c r="E18" i="88"/>
  <c r="H18" i="88" s="1"/>
  <c r="C18" i="89" s="1"/>
  <c r="E248" i="93"/>
  <c r="H248" i="93" s="1"/>
  <c r="C248" i="94" s="1"/>
  <c r="E82" i="93"/>
  <c r="H82" i="93" s="1"/>
  <c r="C82" i="94" s="1"/>
  <c r="E195" i="93"/>
  <c r="H195" i="93" s="1"/>
  <c r="C195" i="94" s="1"/>
  <c r="E38" i="93"/>
  <c r="H38" i="93" s="1"/>
  <c r="C38" i="94" s="1"/>
  <c r="E148" i="93"/>
  <c r="H148" i="93" s="1"/>
  <c r="C148" i="94" s="1"/>
  <c r="E212" i="93"/>
  <c r="H212" i="93" s="1"/>
  <c r="C212" i="94" s="1"/>
  <c r="E7" i="87"/>
  <c r="H7" i="87" s="1"/>
  <c r="C7" i="88" s="1"/>
  <c r="E42" i="93"/>
  <c r="H42" i="93" s="1"/>
  <c r="C42" i="94" s="1"/>
  <c r="E24" i="93"/>
  <c r="H24" i="93" s="1"/>
  <c r="C24" i="94" s="1"/>
  <c r="E142" i="93"/>
  <c r="H142" i="93" s="1"/>
  <c r="C142" i="94" s="1"/>
  <c r="E210" i="93"/>
  <c r="H210" i="93" s="1"/>
  <c r="C210" i="94" s="1"/>
  <c r="E84" i="93"/>
  <c r="H84" i="93" s="1"/>
  <c r="C84" i="94" s="1"/>
  <c r="E204" i="93"/>
  <c r="H204" i="93" s="1"/>
  <c r="C204" i="94" s="1"/>
  <c r="E14" i="88"/>
  <c r="H14" i="88" s="1"/>
  <c r="C14" i="89" s="1"/>
  <c r="E136" i="93"/>
  <c r="H136" i="93" s="1"/>
  <c r="C136" i="94" s="1"/>
  <c r="E36" i="93"/>
  <c r="H36" i="93" s="1"/>
  <c r="C36" i="94" s="1"/>
  <c r="E96" i="93"/>
  <c r="H96" i="93" s="1"/>
  <c r="C96" i="94" s="1"/>
  <c r="E78" i="94"/>
  <c r="H78" i="94" s="1"/>
  <c r="C78" i="95" s="1"/>
  <c r="E223" i="93"/>
  <c r="H223" i="93" s="1"/>
  <c r="C223" i="94" s="1"/>
  <c r="E235" i="93"/>
  <c r="H235" i="93" s="1"/>
  <c r="C235" i="94" s="1"/>
  <c r="E265" i="93"/>
  <c r="H265" i="93" s="1"/>
  <c r="C265" i="94" s="1"/>
  <c r="E25" i="93"/>
  <c r="H25" i="93" s="1"/>
  <c r="C25" i="94" s="1"/>
  <c r="E55" i="93"/>
  <c r="H55" i="93" s="1"/>
  <c r="C55" i="94" s="1"/>
  <c r="E137" i="93"/>
  <c r="H137" i="93" s="1"/>
  <c r="C137" i="94" s="1"/>
  <c r="E275" i="93"/>
  <c r="H275" i="93" s="1"/>
  <c r="C275" i="94" s="1"/>
  <c r="E151" i="93"/>
  <c r="H151" i="93" s="1"/>
  <c r="C151" i="94" s="1"/>
  <c r="E6" i="89"/>
  <c r="H6" i="89" s="1"/>
  <c r="E183" i="93"/>
  <c r="H183" i="93" s="1"/>
  <c r="C183" i="94" s="1"/>
  <c r="E200" i="93"/>
  <c r="H200" i="93" s="1"/>
  <c r="C200" i="94" s="1"/>
  <c r="E49" i="93"/>
  <c r="H49" i="93" s="1"/>
  <c r="C49" i="94" s="1"/>
  <c r="E80" i="93"/>
  <c r="H80" i="93" s="1"/>
  <c r="C80" i="94" s="1"/>
  <c r="E21" i="93"/>
  <c r="H21" i="93" s="1"/>
  <c r="C21" i="94" s="1"/>
  <c r="E34" i="93"/>
  <c r="H34" i="93" s="1"/>
  <c r="C34" i="94" s="1"/>
  <c r="E41" i="93"/>
  <c r="H41" i="93" s="1"/>
  <c r="C41" i="94" s="1"/>
  <c r="E61" i="93"/>
  <c r="H61" i="93" s="1"/>
  <c r="C61" i="94" s="1"/>
  <c r="E269" i="93"/>
  <c r="H269" i="93" s="1"/>
  <c r="C269" i="94" s="1"/>
  <c r="E68" i="93"/>
  <c r="H68" i="93" s="1"/>
  <c r="C68" i="94" s="1"/>
  <c r="E256" i="93"/>
  <c r="H256" i="93" s="1"/>
  <c r="C256" i="94" s="1"/>
  <c r="E81" i="93"/>
  <c r="H81" i="93" s="1"/>
  <c r="C81" i="94" s="1"/>
  <c r="E90" i="93"/>
  <c r="H90" i="93" s="1"/>
  <c r="C90" i="94" s="1"/>
  <c r="E19" i="93"/>
  <c r="H19" i="93" s="1"/>
  <c r="C19" i="94" s="1"/>
  <c r="E224" i="93"/>
  <c r="H224" i="93" s="1"/>
  <c r="C224" i="94" s="1"/>
  <c r="E106" i="93"/>
  <c r="H106" i="93" s="1"/>
  <c r="C106" i="94" s="1"/>
  <c r="E258" i="93"/>
  <c r="H258" i="93" s="1"/>
  <c r="C258" i="94" s="1"/>
  <c r="E67" i="93"/>
  <c r="H67" i="93" s="1"/>
  <c r="C67" i="94" s="1"/>
  <c r="E113" i="93"/>
  <c r="H113" i="93" s="1"/>
  <c r="C113" i="94" s="1"/>
  <c r="E75" i="93"/>
  <c r="H75" i="93" s="1"/>
  <c r="C75" i="94" s="1"/>
  <c r="E48" i="93"/>
  <c r="H48" i="93" s="1"/>
  <c r="C48" i="94" s="1"/>
  <c r="E228" i="93"/>
  <c r="H228" i="93" s="1"/>
  <c r="C228" i="94" s="1"/>
  <c r="E276" i="93"/>
  <c r="H276" i="93" s="1"/>
  <c r="C276" i="94" s="1"/>
  <c r="E16" i="88"/>
  <c r="H16" i="88" s="1"/>
  <c r="C16" i="89" s="1"/>
  <c r="E109" i="93"/>
  <c r="H109" i="93" s="1"/>
  <c r="C109" i="94" s="1"/>
  <c r="E234" i="93"/>
  <c r="H234" i="93" s="1"/>
  <c r="C234" i="94" s="1"/>
  <c r="E72" i="93"/>
  <c r="H72" i="93" s="1"/>
  <c r="C72" i="94" s="1"/>
  <c r="E240" i="93"/>
  <c r="H240" i="93" s="1"/>
  <c r="C240" i="94" s="1"/>
  <c r="E284" i="93"/>
  <c r="H284" i="93" s="1"/>
  <c r="C284" i="94" s="1"/>
  <c r="E227" i="93"/>
  <c r="H227" i="93" s="1"/>
  <c r="C227" i="94" s="1"/>
  <c r="E220" i="93"/>
  <c r="H220" i="93" s="1"/>
  <c r="C220" i="94" s="1"/>
  <c r="E59" i="93"/>
  <c r="H59" i="93" s="1"/>
  <c r="C59" i="94" s="1"/>
  <c r="E107" i="93"/>
  <c r="H107" i="93" s="1"/>
  <c r="C107" i="94" s="1"/>
  <c r="E201" i="93"/>
  <c r="H201" i="93" s="1"/>
  <c r="C201" i="94" s="1"/>
  <c r="E93" i="93"/>
  <c r="H93" i="93" s="1"/>
  <c r="C93" i="94" s="1"/>
  <c r="E231" i="93"/>
  <c r="H231" i="93" s="1"/>
  <c r="C231" i="94" s="1"/>
  <c r="E86" i="93"/>
  <c r="H86" i="93" s="1"/>
  <c r="C86" i="94" s="1"/>
  <c r="E189" i="93"/>
  <c r="H189" i="93" s="1"/>
  <c r="C189" i="94" s="1"/>
  <c r="E52" i="93"/>
  <c r="H52" i="93" s="1"/>
  <c r="C52" i="94" s="1"/>
  <c r="E236" i="93"/>
  <c r="H236" i="93" s="1"/>
  <c r="C236" i="94" s="1"/>
  <c r="E53" i="95"/>
  <c r="H53" i="95" s="1"/>
  <c r="C53" i="96" s="1"/>
  <c r="E115" i="93"/>
  <c r="H115" i="93" s="1"/>
  <c r="C115" i="94" s="1"/>
  <c r="E98" i="93"/>
  <c r="H98" i="93" s="1"/>
  <c r="C98" i="94" s="1"/>
  <c r="E217" i="93"/>
  <c r="H217" i="93" s="1"/>
  <c r="C217" i="94" s="1"/>
  <c r="E43" i="93"/>
  <c r="H43" i="93" s="1"/>
  <c r="C43" i="94" s="1"/>
  <c r="E261" i="93"/>
  <c r="H261" i="93" s="1"/>
  <c r="C261" i="94" s="1"/>
  <c r="E262" i="93"/>
  <c r="H262" i="93" s="1"/>
  <c r="C262" i="94" s="1"/>
  <c r="E60" i="93"/>
  <c r="H60" i="93" s="1"/>
  <c r="C60" i="94" s="1"/>
  <c r="E283" i="93"/>
  <c r="H283" i="93" s="1"/>
  <c r="C283" i="94" s="1"/>
  <c r="E146" i="93"/>
  <c r="H146" i="93" s="1"/>
  <c r="C146" i="94" s="1"/>
  <c r="E250" i="93"/>
  <c r="H250" i="93" s="1"/>
  <c r="C250" i="94" s="1"/>
  <c r="E13" i="88"/>
  <c r="H13" i="88" s="1"/>
  <c r="C13" i="89" s="1"/>
  <c r="E111" i="93"/>
  <c r="H111" i="93" s="1"/>
  <c r="C111" i="94" s="1"/>
  <c r="E233" i="93"/>
  <c r="H233" i="93" s="1"/>
  <c r="C233" i="94" s="1"/>
  <c r="E112" i="93"/>
  <c r="H112" i="93" s="1"/>
  <c r="C112" i="94" s="1"/>
  <c r="E222" i="93"/>
  <c r="H222" i="93" s="1"/>
  <c r="C222" i="94" s="1"/>
  <c r="E100" i="93"/>
  <c r="H100" i="93" s="1"/>
  <c r="C100" i="94" s="1"/>
  <c r="E274" i="93"/>
  <c r="H274" i="93" s="1"/>
  <c r="C274" i="94" s="1"/>
  <c r="E77" i="93"/>
  <c r="H77" i="93" s="1"/>
  <c r="C77" i="94" s="1"/>
  <c r="E245" i="93"/>
  <c r="H245" i="93" s="1"/>
  <c r="C245" i="94" s="1"/>
  <c r="E209" i="93"/>
  <c r="H209" i="93" s="1"/>
  <c r="C209" i="94" s="1"/>
  <c r="E194" i="93"/>
  <c r="H194" i="93" s="1"/>
  <c r="C194" i="94" s="1"/>
  <c r="E185" i="93"/>
  <c r="H185" i="93" s="1"/>
  <c r="C185" i="94" s="1"/>
  <c r="E116" i="93"/>
  <c r="H116" i="93" s="1"/>
  <c r="C116" i="94" s="1"/>
  <c r="E187" i="93"/>
  <c r="H187" i="93" s="1"/>
  <c r="C187" i="94" s="1"/>
  <c r="E30" i="93"/>
  <c r="H30" i="93" s="1"/>
  <c r="C30" i="94" s="1"/>
  <c r="E70" i="93"/>
  <c r="H70" i="93" s="1"/>
  <c r="C70" i="94" s="1"/>
  <c r="E251" i="93"/>
  <c r="H251" i="93" s="1"/>
  <c r="C251" i="94" s="1"/>
  <c r="E85" i="94"/>
  <c r="H85" i="94" s="1"/>
  <c r="C85" i="95" s="1"/>
  <c r="E242" i="93"/>
  <c r="H242" i="93" s="1"/>
  <c r="C242" i="94" s="1"/>
  <c r="E266" i="94"/>
  <c r="H266" i="94" s="1"/>
  <c r="C266" i="95" s="1"/>
  <c r="E32" i="93"/>
  <c r="H32" i="93" s="1"/>
  <c r="C32" i="94" s="1"/>
  <c r="E28" i="93"/>
  <c r="H28" i="93" s="1"/>
  <c r="C28" i="94" s="1"/>
  <c r="E22" i="93"/>
  <c r="H22" i="93" s="1"/>
  <c r="C22" i="94" s="1"/>
  <c r="E110" i="93"/>
  <c r="H110" i="93" s="1"/>
  <c r="C110" i="94" s="1"/>
  <c r="E196" i="93"/>
  <c r="H196" i="93" s="1"/>
  <c r="C196" i="94" s="1"/>
  <c r="E208" i="93"/>
  <c r="H208" i="93" s="1"/>
  <c r="C208" i="94" s="1"/>
  <c r="E215" i="93"/>
  <c r="H215" i="93" s="1"/>
  <c r="C215" i="94" s="1"/>
  <c r="C255" i="91" l="1"/>
  <c r="E255" i="91" s="1"/>
  <c r="H255" i="91" s="1"/>
  <c r="C255" i="92" s="1"/>
  <c r="E255" i="92" s="1"/>
  <c r="H255" i="92" s="1"/>
  <c r="C255" i="93" s="1"/>
  <c r="E255" i="93" s="1"/>
  <c r="H255" i="93" s="1"/>
  <c r="C255" i="94" s="1"/>
  <c r="C213" i="95"/>
  <c r="E213" i="95" s="1"/>
  <c r="H213" i="95" s="1"/>
  <c r="C213" i="96" s="1"/>
  <c r="E213" i="96" s="1"/>
  <c r="H213" i="96" s="1"/>
  <c r="C6" i="90"/>
  <c r="E6" i="90" s="1"/>
  <c r="H6" i="90" s="1"/>
  <c r="C6" i="91" s="1"/>
  <c r="E6" i="91" s="1"/>
  <c r="H6" i="91" s="1"/>
  <c r="C6" i="92" s="1"/>
  <c r="C5" i="74"/>
  <c r="E5" i="74" s="1"/>
  <c r="H5" i="74" s="1"/>
  <c r="C5" i="75" s="1"/>
  <c r="E28" i="94"/>
  <c r="H28" i="94" s="1"/>
  <c r="C28" i="95" s="1"/>
  <c r="E274" i="94"/>
  <c r="H274" i="94" s="1"/>
  <c r="C274" i="95" s="1"/>
  <c r="E236" i="94"/>
  <c r="H236" i="94" s="1"/>
  <c r="C236" i="95" s="1"/>
  <c r="E201" i="94"/>
  <c r="H201" i="94" s="1"/>
  <c r="C201" i="95" s="1"/>
  <c r="E48" i="94"/>
  <c r="H48" i="94" s="1"/>
  <c r="C48" i="95" s="1"/>
  <c r="E61" i="94"/>
  <c r="H61" i="94" s="1"/>
  <c r="C61" i="95" s="1"/>
  <c r="E200" i="94"/>
  <c r="H200" i="94" s="1"/>
  <c r="C200" i="95" s="1"/>
  <c r="E36" i="94"/>
  <c r="H36" i="94" s="1"/>
  <c r="C36" i="95" s="1"/>
  <c r="E195" i="94"/>
  <c r="H195" i="94" s="1"/>
  <c r="C195" i="95" s="1"/>
  <c r="E241" i="94"/>
  <c r="H241" i="94" s="1"/>
  <c r="C241" i="95" s="1"/>
  <c r="E95" i="94"/>
  <c r="H95" i="94" s="1"/>
  <c r="C95" i="95" s="1"/>
  <c r="E94" i="94"/>
  <c r="H94" i="94" s="1"/>
  <c r="C94" i="95" s="1"/>
  <c r="E186" i="94"/>
  <c r="H186" i="94" s="1"/>
  <c r="C186" i="95" s="1"/>
  <c r="E203" i="94"/>
  <c r="H203" i="94" s="1"/>
  <c r="C203" i="95" s="1"/>
  <c r="E268" i="94"/>
  <c r="H268" i="94" s="1"/>
  <c r="C268" i="95" s="1"/>
  <c r="E23" i="94"/>
  <c r="H23" i="94" s="1"/>
  <c r="C23" i="95" s="1"/>
  <c r="E45" i="94"/>
  <c r="H45" i="94" s="1"/>
  <c r="C45" i="95" s="1"/>
  <c r="E149" i="94"/>
  <c r="H149" i="94" s="1"/>
  <c r="C149" i="95" s="1"/>
  <c r="E257" i="94"/>
  <c r="H257" i="94" s="1"/>
  <c r="C257" i="95" s="1"/>
  <c r="E13" i="89"/>
  <c r="H13" i="89" s="1"/>
  <c r="E261" i="94"/>
  <c r="H261" i="94" s="1"/>
  <c r="C261" i="95" s="1"/>
  <c r="E107" i="94"/>
  <c r="H107" i="94" s="1"/>
  <c r="C107" i="95" s="1"/>
  <c r="E75" i="94"/>
  <c r="H75" i="94" s="1"/>
  <c r="C75" i="95" s="1"/>
  <c r="E19" i="94"/>
  <c r="H19" i="94" s="1"/>
  <c r="C19" i="95" s="1"/>
  <c r="E183" i="94"/>
  <c r="H183" i="94" s="1"/>
  <c r="C183" i="95" s="1"/>
  <c r="E136" i="94"/>
  <c r="H136" i="94" s="1"/>
  <c r="C136" i="95" s="1"/>
  <c r="E24" i="94"/>
  <c r="H24" i="94" s="1"/>
  <c r="C24" i="95" s="1"/>
  <c r="E108" i="94"/>
  <c r="H108" i="94" s="1"/>
  <c r="C108" i="95" s="1"/>
  <c r="E130" i="94"/>
  <c r="H130" i="94" s="1"/>
  <c r="C130" i="95" s="1"/>
  <c r="E141" i="94"/>
  <c r="H141" i="94" s="1"/>
  <c r="C141" i="95" s="1"/>
  <c r="E279" i="94"/>
  <c r="H279" i="94" s="1"/>
  <c r="C279" i="95" s="1"/>
  <c r="E272" i="94"/>
  <c r="H272" i="94" s="1"/>
  <c r="C272" i="95" s="1"/>
  <c r="E33" i="94"/>
  <c r="H33" i="94" s="1"/>
  <c r="C33" i="95" s="1"/>
  <c r="E237" i="94"/>
  <c r="H237" i="94" s="1"/>
  <c r="C237" i="95" s="1"/>
  <c r="E150" i="94"/>
  <c r="H150" i="94" s="1"/>
  <c r="C150" i="95" s="1"/>
  <c r="E40" i="94"/>
  <c r="H40" i="94" s="1"/>
  <c r="C40" i="95" s="1"/>
  <c r="E216" i="94"/>
  <c r="H216" i="94" s="1"/>
  <c r="C216" i="95" s="1"/>
  <c r="E208" i="94"/>
  <c r="H208" i="94" s="1"/>
  <c r="C208" i="95" s="1"/>
  <c r="E43" i="94"/>
  <c r="H43" i="94" s="1"/>
  <c r="C43" i="95" s="1"/>
  <c r="E59" i="94"/>
  <c r="H59" i="94" s="1"/>
  <c r="C59" i="95" s="1"/>
  <c r="E234" i="94"/>
  <c r="H234" i="94" s="1"/>
  <c r="C234" i="95" s="1"/>
  <c r="E90" i="94"/>
  <c r="H90" i="94" s="1"/>
  <c r="C90" i="95" s="1"/>
  <c r="E265" i="94"/>
  <c r="H265" i="94" s="1"/>
  <c r="C265" i="95" s="1"/>
  <c r="E42" i="94"/>
  <c r="H42" i="94" s="1"/>
  <c r="C42" i="95" s="1"/>
  <c r="E50" i="94"/>
  <c r="H50" i="94" s="1"/>
  <c r="C50" i="95" s="1"/>
  <c r="E26" i="94"/>
  <c r="H26" i="94" s="1"/>
  <c r="C26" i="95" s="1"/>
  <c r="E280" i="94"/>
  <c r="H280" i="94" s="1"/>
  <c r="C280" i="95" s="1"/>
  <c r="E182" i="91"/>
  <c r="H182" i="91" s="1"/>
  <c r="E71" i="94"/>
  <c r="H71" i="94" s="1"/>
  <c r="C71" i="95" s="1"/>
  <c r="E271" i="94"/>
  <c r="H271" i="94" s="1"/>
  <c r="C271" i="95" s="1"/>
  <c r="E205" i="94"/>
  <c r="H205" i="94" s="1"/>
  <c r="C205" i="95" s="1"/>
  <c r="E27" i="95"/>
  <c r="H27" i="95" s="1"/>
  <c r="C27" i="96" s="1"/>
  <c r="E160" i="94"/>
  <c r="H160" i="94" s="1"/>
  <c r="C160" i="95" s="1"/>
  <c r="E47" i="94"/>
  <c r="H47" i="94" s="1"/>
  <c r="C47" i="95" s="1"/>
  <c r="E194" i="94"/>
  <c r="H194" i="94" s="1"/>
  <c r="C194" i="95" s="1"/>
  <c r="E222" i="94"/>
  <c r="H222" i="94" s="1"/>
  <c r="C222" i="95" s="1"/>
  <c r="E217" i="94"/>
  <c r="H217" i="94" s="1"/>
  <c r="C217" i="95" s="1"/>
  <c r="E189" i="94"/>
  <c r="H189" i="94" s="1"/>
  <c r="C189" i="95" s="1"/>
  <c r="E109" i="94"/>
  <c r="H109" i="94" s="1"/>
  <c r="C109" i="95" s="1"/>
  <c r="E81" i="94"/>
  <c r="H81" i="94" s="1"/>
  <c r="C81" i="95" s="1"/>
  <c r="E34" i="94"/>
  <c r="H34" i="94" s="1"/>
  <c r="C34" i="95" s="1"/>
  <c r="E235" i="94"/>
  <c r="H235" i="94" s="1"/>
  <c r="C235" i="95" s="1"/>
  <c r="E7" i="88"/>
  <c r="H7" i="88" s="1"/>
  <c r="C7" i="89" s="1"/>
  <c r="E248" i="94"/>
  <c r="H248" i="94" s="1"/>
  <c r="C248" i="95" s="1"/>
  <c r="E74" i="94"/>
  <c r="H74" i="94" s="1"/>
  <c r="C74" i="95" s="1"/>
  <c r="E199" i="94"/>
  <c r="H199" i="94" s="1"/>
  <c r="C199" i="95" s="1"/>
  <c r="E20" i="94"/>
  <c r="H20" i="94" s="1"/>
  <c r="C20" i="95" s="1"/>
  <c r="E44" i="94"/>
  <c r="H44" i="94" s="1"/>
  <c r="C44" i="95" s="1"/>
  <c r="E79" i="94"/>
  <c r="H79" i="94" s="1"/>
  <c r="C79" i="95" s="1"/>
  <c r="E129" i="94"/>
  <c r="H129" i="94" s="1"/>
  <c r="C129" i="95" s="1"/>
  <c r="E264" i="94"/>
  <c r="H264" i="94" s="1"/>
  <c r="C264" i="95" s="1"/>
  <c r="E211" i="94"/>
  <c r="H211" i="94" s="1"/>
  <c r="C211" i="95" s="1"/>
  <c r="E206" i="94"/>
  <c r="H206" i="94" s="1"/>
  <c r="C206" i="95" s="1"/>
  <c r="E146" i="94"/>
  <c r="H146" i="94" s="1"/>
  <c r="C146" i="95" s="1"/>
  <c r="E86" i="94"/>
  <c r="H86" i="94" s="1"/>
  <c r="C86" i="95" s="1"/>
  <c r="E16" i="89"/>
  <c r="H16" i="89" s="1"/>
  <c r="E67" i="94"/>
  <c r="H67" i="94" s="1"/>
  <c r="C67" i="95" s="1"/>
  <c r="E21" i="94"/>
  <c r="H21" i="94" s="1"/>
  <c r="C21" i="95" s="1"/>
  <c r="E223" i="94"/>
  <c r="H223" i="94" s="1"/>
  <c r="C223" i="95" s="1"/>
  <c r="E204" i="94"/>
  <c r="H204" i="94" s="1"/>
  <c r="C204" i="95" s="1"/>
  <c r="E18" i="89"/>
  <c r="H18" i="89" s="1"/>
  <c r="E219" i="94"/>
  <c r="H219" i="94" s="1"/>
  <c r="C219" i="95" s="1"/>
  <c r="E273" i="94"/>
  <c r="H273" i="94" s="1"/>
  <c r="C273" i="95" s="1"/>
  <c r="E278" i="94"/>
  <c r="H278" i="94" s="1"/>
  <c r="C278" i="95" s="1"/>
  <c r="E277" i="94"/>
  <c r="H277" i="94" s="1"/>
  <c r="C277" i="95" s="1"/>
  <c r="E197" i="94"/>
  <c r="H197" i="94" s="1"/>
  <c r="C197" i="95" s="1"/>
  <c r="E177" i="94"/>
  <c r="H177" i="94" s="1"/>
  <c r="C177" i="95" s="1"/>
  <c r="E244" i="94"/>
  <c r="H244" i="94" s="1"/>
  <c r="C244" i="95" s="1"/>
  <c r="E198" i="94"/>
  <c r="H198" i="94" s="1"/>
  <c r="C198" i="95" s="1"/>
  <c r="E140" i="94"/>
  <c r="H140" i="94" s="1"/>
  <c r="C140" i="95" s="1"/>
  <c r="E110" i="94"/>
  <c r="H110" i="94" s="1"/>
  <c r="C110" i="95" s="1"/>
  <c r="E245" i="94"/>
  <c r="H245" i="94" s="1"/>
  <c r="C245" i="95" s="1"/>
  <c r="E283" i="94"/>
  <c r="H283" i="94" s="1"/>
  <c r="C283" i="95" s="1"/>
  <c r="E231" i="94"/>
  <c r="H231" i="94" s="1"/>
  <c r="C231" i="95" s="1"/>
  <c r="E227" i="94"/>
  <c r="H227" i="94" s="1"/>
  <c r="C227" i="95" s="1"/>
  <c r="E258" i="94"/>
  <c r="H258" i="94" s="1"/>
  <c r="C258" i="95" s="1"/>
  <c r="E80" i="94"/>
  <c r="H80" i="94" s="1"/>
  <c r="C80" i="95" s="1"/>
  <c r="E275" i="94"/>
  <c r="H275" i="94" s="1"/>
  <c r="C275" i="95" s="1"/>
  <c r="E84" i="94"/>
  <c r="H84" i="94" s="1"/>
  <c r="C84" i="95" s="1"/>
  <c r="E99" i="94"/>
  <c r="H99" i="94" s="1"/>
  <c r="C99" i="95" s="1"/>
  <c r="E134" i="94"/>
  <c r="H134" i="94" s="1"/>
  <c r="C134" i="95" s="1"/>
  <c r="E35" i="94"/>
  <c r="H35" i="94" s="1"/>
  <c r="C35" i="95" s="1"/>
  <c r="E17" i="89"/>
  <c r="H17" i="89" s="1"/>
  <c r="E31" i="94"/>
  <c r="H31" i="94" s="1"/>
  <c r="C31" i="95" s="1"/>
  <c r="E133" i="94"/>
  <c r="H133" i="94" s="1"/>
  <c r="C133" i="95" s="1"/>
  <c r="E252" i="87"/>
  <c r="H252" i="87" s="1"/>
  <c r="C252" i="88" s="1"/>
  <c r="E56" i="94"/>
  <c r="H56" i="94" s="1"/>
  <c r="C56" i="95" s="1"/>
  <c r="E282" i="94"/>
  <c r="H282" i="94" s="1"/>
  <c r="C282" i="95" s="1"/>
  <c r="E89" i="94"/>
  <c r="H89" i="94" s="1"/>
  <c r="C89" i="95" s="1"/>
  <c r="E131" i="94"/>
  <c r="H131" i="94" s="1"/>
  <c r="C131" i="95" s="1"/>
  <c r="E251" i="94"/>
  <c r="H251" i="94" s="1"/>
  <c r="C251" i="95" s="1"/>
  <c r="E242" i="94"/>
  <c r="H242" i="94" s="1"/>
  <c r="C242" i="95" s="1"/>
  <c r="E233" i="94"/>
  <c r="H233" i="94" s="1"/>
  <c r="C233" i="95" s="1"/>
  <c r="E60" i="94"/>
  <c r="H60" i="94" s="1"/>
  <c r="C60" i="95" s="1"/>
  <c r="E115" i="94"/>
  <c r="H115" i="94" s="1"/>
  <c r="C115" i="95" s="1"/>
  <c r="E284" i="94"/>
  <c r="H284" i="94" s="1"/>
  <c r="C284" i="95" s="1"/>
  <c r="E106" i="94"/>
  <c r="H106" i="94" s="1"/>
  <c r="C106" i="95" s="1"/>
  <c r="E68" i="94"/>
  <c r="H68" i="94" s="1"/>
  <c r="C68" i="95" s="1"/>
  <c r="E137" i="94"/>
  <c r="H137" i="94" s="1"/>
  <c r="C137" i="95" s="1"/>
  <c r="E210" i="94"/>
  <c r="H210" i="94" s="1"/>
  <c r="C210" i="95" s="1"/>
  <c r="E148" i="94"/>
  <c r="H148" i="94" s="1"/>
  <c r="C148" i="95" s="1"/>
  <c r="E83" i="94"/>
  <c r="H83" i="94" s="1"/>
  <c r="C83" i="95" s="1"/>
  <c r="E145" i="94"/>
  <c r="H145" i="94" s="1"/>
  <c r="C145" i="95" s="1"/>
  <c r="E132" i="94"/>
  <c r="H132" i="94" s="1"/>
  <c r="C132" i="95" s="1"/>
  <c r="E62" i="94"/>
  <c r="H62" i="94" s="1"/>
  <c r="C62" i="95" s="1"/>
  <c r="E259" i="94"/>
  <c r="H259" i="94" s="1"/>
  <c r="C259" i="95" s="1"/>
  <c r="E225" i="94"/>
  <c r="H225" i="94" s="1"/>
  <c r="C225" i="95" s="1"/>
  <c r="E15" i="89"/>
  <c r="H15" i="89" s="1"/>
  <c r="E184" i="94"/>
  <c r="H184" i="94" s="1"/>
  <c r="C184" i="95" s="1"/>
  <c r="E202" i="94"/>
  <c r="H202" i="94" s="1"/>
  <c r="C202" i="95" s="1"/>
  <c r="E191" i="94"/>
  <c r="H191" i="94" s="1"/>
  <c r="C191" i="95" s="1"/>
  <c r="E30" i="94"/>
  <c r="H30" i="94" s="1"/>
  <c r="C30" i="95" s="1"/>
  <c r="E116" i="94"/>
  <c r="H116" i="94" s="1"/>
  <c r="C116" i="95" s="1"/>
  <c r="E53" i="96"/>
  <c r="H53" i="96" s="1"/>
  <c r="E240" i="94"/>
  <c r="H240" i="94" s="1"/>
  <c r="C240" i="95" s="1"/>
  <c r="E228" i="94"/>
  <c r="H228" i="94" s="1"/>
  <c r="C228" i="95" s="1"/>
  <c r="E269" i="94"/>
  <c r="H269" i="94" s="1"/>
  <c r="C269" i="95" s="1"/>
  <c r="E55" i="94"/>
  <c r="H55" i="94" s="1"/>
  <c r="C55" i="95" s="1"/>
  <c r="E96" i="94"/>
  <c r="H96" i="94" s="1"/>
  <c r="C96" i="95" s="1"/>
  <c r="E38" i="94"/>
  <c r="H38" i="94" s="1"/>
  <c r="C38" i="95" s="1"/>
  <c r="E207" i="94"/>
  <c r="H207" i="94" s="1"/>
  <c r="C207" i="95" s="1"/>
  <c r="E243" i="94"/>
  <c r="H243" i="94" s="1"/>
  <c r="C243" i="95" s="1"/>
  <c r="E58" i="94"/>
  <c r="H58" i="94" s="1"/>
  <c r="C58" i="95" s="1"/>
  <c r="E8" i="89"/>
  <c r="H8" i="89" s="1"/>
  <c r="E117" i="94"/>
  <c r="H117" i="94" s="1"/>
  <c r="C117" i="95" s="1"/>
  <c r="E260" i="94"/>
  <c r="H260" i="94" s="1"/>
  <c r="C260" i="95" s="1"/>
  <c r="E54" i="94"/>
  <c r="H54" i="94" s="1"/>
  <c r="C54" i="95" s="1"/>
  <c r="E214" i="94"/>
  <c r="H214" i="94" s="1"/>
  <c r="C214" i="95" s="1"/>
  <c r="E281" i="94"/>
  <c r="H281" i="94" s="1"/>
  <c r="C281" i="95" s="1"/>
  <c r="E114" i="94"/>
  <c r="H114" i="94" s="1"/>
  <c r="C114" i="95" s="1"/>
  <c r="E215" i="94"/>
  <c r="H215" i="94" s="1"/>
  <c r="C215" i="95" s="1"/>
  <c r="E112" i="94"/>
  <c r="H112" i="94" s="1"/>
  <c r="C112" i="95" s="1"/>
  <c r="E266" i="95"/>
  <c r="H266" i="95" s="1"/>
  <c r="C266" i="96" s="1"/>
  <c r="E185" i="94"/>
  <c r="H185" i="94" s="1"/>
  <c r="C185" i="95" s="1"/>
  <c r="E98" i="94"/>
  <c r="H98" i="94" s="1"/>
  <c r="C98" i="95" s="1"/>
  <c r="E72" i="94"/>
  <c r="H72" i="94" s="1"/>
  <c r="C72" i="95" s="1"/>
  <c r="E276" i="94"/>
  <c r="H276" i="94" s="1"/>
  <c r="C276" i="95" s="1"/>
  <c r="E113" i="94"/>
  <c r="H113" i="94" s="1"/>
  <c r="C113" i="95" s="1"/>
  <c r="E224" i="94"/>
  <c r="H224" i="94" s="1"/>
  <c r="C224" i="95" s="1"/>
  <c r="E256" i="94"/>
  <c r="H256" i="94" s="1"/>
  <c r="C256" i="95" s="1"/>
  <c r="E41" i="94"/>
  <c r="H41" i="94" s="1"/>
  <c r="C41" i="95" s="1"/>
  <c r="E49" i="94"/>
  <c r="H49" i="94" s="1"/>
  <c r="C49" i="95" s="1"/>
  <c r="E151" i="94"/>
  <c r="H151" i="94" s="1"/>
  <c r="C151" i="95" s="1"/>
  <c r="E25" i="94"/>
  <c r="H25" i="94" s="1"/>
  <c r="C25" i="95" s="1"/>
  <c r="E78" i="95"/>
  <c r="H78" i="95" s="1"/>
  <c r="C78" i="96" s="1"/>
  <c r="E14" i="89"/>
  <c r="H14" i="89" s="1"/>
  <c r="E142" i="94"/>
  <c r="H142" i="94" s="1"/>
  <c r="C142" i="95" s="1"/>
  <c r="E212" i="94"/>
  <c r="H212" i="94" s="1"/>
  <c r="C212" i="95" s="1"/>
  <c r="E82" i="94"/>
  <c r="H82" i="94" s="1"/>
  <c r="C82" i="95" s="1"/>
  <c r="E101" i="94"/>
  <c r="H101" i="94" s="1"/>
  <c r="C101" i="95" s="1"/>
  <c r="E176" i="94"/>
  <c r="H176" i="94" s="1"/>
  <c r="C176" i="95" s="1"/>
  <c r="E230" i="94"/>
  <c r="H230" i="94" s="1"/>
  <c r="C230" i="95" s="1"/>
  <c r="E46" i="94"/>
  <c r="H46" i="94" s="1"/>
  <c r="C46" i="95" s="1"/>
  <c r="E270" i="94"/>
  <c r="H270" i="94" s="1"/>
  <c r="C270" i="95" s="1"/>
  <c r="E29" i="94"/>
  <c r="H29" i="94" s="1"/>
  <c r="C29" i="95" s="1"/>
  <c r="E125" i="94"/>
  <c r="H125" i="94" s="1"/>
  <c r="C125" i="95" s="1"/>
  <c r="E97" i="95"/>
  <c r="H97" i="95" s="1"/>
  <c r="C97" i="96" s="1"/>
  <c r="E143" i="94"/>
  <c r="H143" i="94" s="1"/>
  <c r="C143" i="95" s="1"/>
  <c r="E135" i="94"/>
  <c r="H135" i="94" s="1"/>
  <c r="C135" i="95" s="1"/>
  <c r="E76" i="94"/>
  <c r="H76" i="94" s="1"/>
  <c r="C76" i="95" s="1"/>
  <c r="E88" i="94"/>
  <c r="H88" i="94" s="1"/>
  <c r="C88" i="95" s="1"/>
  <c r="E63" i="94"/>
  <c r="H63" i="94" s="1"/>
  <c r="C63" i="95" s="1"/>
  <c r="E69" i="94"/>
  <c r="H69" i="94" s="1"/>
  <c r="C69" i="95" s="1"/>
  <c r="E51" i="94"/>
  <c r="H51" i="94" s="1"/>
  <c r="C51" i="95" s="1"/>
  <c r="E221" i="94"/>
  <c r="H221" i="94" s="1"/>
  <c r="C221" i="95" s="1"/>
  <c r="E267" i="94"/>
  <c r="H267" i="94" s="1"/>
  <c r="C267" i="95" s="1"/>
  <c r="E73" i="94"/>
  <c r="H73" i="94" s="1"/>
  <c r="C73" i="95" s="1"/>
  <c r="E57" i="94"/>
  <c r="H57" i="94" s="1"/>
  <c r="C57" i="95" s="1"/>
  <c r="E39" i="94"/>
  <c r="H39" i="94" s="1"/>
  <c r="C39" i="95" s="1"/>
  <c r="E190" i="94"/>
  <c r="H190" i="94" s="1"/>
  <c r="C190" i="95" s="1"/>
  <c r="E232" i="94"/>
  <c r="H232" i="94" s="1"/>
  <c r="C232" i="95" s="1"/>
  <c r="E263" i="94"/>
  <c r="H263" i="94" s="1"/>
  <c r="C263" i="95" s="1"/>
  <c r="E229" i="94"/>
  <c r="H229" i="94" s="1"/>
  <c r="C229" i="95" s="1"/>
  <c r="E138" i="94"/>
  <c r="H138" i="94" s="1"/>
  <c r="C138" i="95" s="1"/>
  <c r="E139" i="94"/>
  <c r="H139" i="94" s="1"/>
  <c r="C139" i="95" s="1"/>
  <c r="E52" i="94"/>
  <c r="H52" i="94" s="1"/>
  <c r="C52" i="95" s="1"/>
  <c r="E220" i="94"/>
  <c r="H220" i="94" s="1"/>
  <c r="C220" i="95" s="1"/>
  <c r="E93" i="94"/>
  <c r="H93" i="94" s="1"/>
  <c r="C93" i="95" s="1"/>
  <c r="E70" i="94"/>
  <c r="H70" i="94" s="1"/>
  <c r="C70" i="95" s="1"/>
  <c r="E250" i="94"/>
  <c r="H250" i="94" s="1"/>
  <c r="C250" i="95" s="1"/>
  <c r="E196" i="94"/>
  <c r="H196" i="94" s="1"/>
  <c r="C196" i="95" s="1"/>
  <c r="E32" i="94"/>
  <c r="H32" i="94" s="1"/>
  <c r="C32" i="95" s="1"/>
  <c r="E85" i="95"/>
  <c r="H85" i="95" s="1"/>
  <c r="C85" i="96" s="1"/>
  <c r="E187" i="94"/>
  <c r="H187" i="94" s="1"/>
  <c r="C187" i="95" s="1"/>
  <c r="E209" i="94"/>
  <c r="H209" i="94" s="1"/>
  <c r="C209" i="95" s="1"/>
  <c r="E100" i="94"/>
  <c r="H100" i="94" s="1"/>
  <c r="C100" i="95" s="1"/>
  <c r="E111" i="94"/>
  <c r="H111" i="94" s="1"/>
  <c r="C111" i="95" s="1"/>
  <c r="E262" i="94"/>
  <c r="H262" i="94" s="1"/>
  <c r="C262" i="95" s="1"/>
  <c r="E22" i="94"/>
  <c r="H22" i="94" s="1"/>
  <c r="C22" i="95" s="1"/>
  <c r="E77" i="94"/>
  <c r="H77" i="94" s="1"/>
  <c r="C77" i="95" s="1"/>
  <c r="C182" i="92" l="1"/>
  <c r="E182" i="92" s="1"/>
  <c r="H182" i="92" s="1"/>
  <c r="C8" i="90"/>
  <c r="E8" i="90" s="1"/>
  <c r="H8" i="90" s="1"/>
  <c r="C8" i="91" s="1"/>
  <c r="E8" i="91" s="1"/>
  <c r="H8" i="91" s="1"/>
  <c r="C8" i="92" s="1"/>
  <c r="C15" i="90"/>
  <c r="E15" i="90" s="1"/>
  <c r="H15" i="90" s="1"/>
  <c r="C15" i="91" s="1"/>
  <c r="E15" i="91" s="1"/>
  <c r="H15" i="91" s="1"/>
  <c r="C15" i="92" s="1"/>
  <c r="C16" i="90"/>
  <c r="E16" i="90" s="1"/>
  <c r="H16" i="90" s="1"/>
  <c r="C16" i="91" s="1"/>
  <c r="E16" i="91" s="1"/>
  <c r="H16" i="91" s="1"/>
  <c r="C16" i="92" s="1"/>
  <c r="C18" i="90"/>
  <c r="E18" i="90" s="1"/>
  <c r="H18" i="90" s="1"/>
  <c r="C18" i="91" s="1"/>
  <c r="E18" i="91" s="1"/>
  <c r="H18" i="91" s="1"/>
  <c r="C18" i="92" s="1"/>
  <c r="C14" i="90"/>
  <c r="E14" i="90" s="1"/>
  <c r="H14" i="90" s="1"/>
  <c r="C14" i="91" s="1"/>
  <c r="E14" i="91" s="1"/>
  <c r="H14" i="91" s="1"/>
  <c r="C14" i="92" s="1"/>
  <c r="C13" i="90"/>
  <c r="E13" i="90" s="1"/>
  <c r="C17" i="90"/>
  <c r="E17" i="90" s="1"/>
  <c r="H17" i="90" s="1"/>
  <c r="C17" i="91" s="1"/>
  <c r="E17" i="91" s="1"/>
  <c r="H17" i="91" s="1"/>
  <c r="C17" i="92" s="1"/>
  <c r="E5" i="75"/>
  <c r="H5" i="75" s="1"/>
  <c r="E85" i="96"/>
  <c r="H85" i="96" s="1"/>
  <c r="E220" i="95"/>
  <c r="H220" i="95" s="1"/>
  <c r="C220" i="96" s="1"/>
  <c r="E51" i="95"/>
  <c r="H51" i="95" s="1"/>
  <c r="C51" i="96" s="1"/>
  <c r="E176" i="95"/>
  <c r="H176" i="95" s="1"/>
  <c r="C176" i="96" s="1"/>
  <c r="E78" i="96"/>
  <c r="H78" i="96" s="1"/>
  <c r="E112" i="95"/>
  <c r="H112" i="95" s="1"/>
  <c r="C112" i="96" s="1"/>
  <c r="E96" i="95"/>
  <c r="H96" i="95" s="1"/>
  <c r="C96" i="96" s="1"/>
  <c r="E116" i="95"/>
  <c r="H116" i="95" s="1"/>
  <c r="C116" i="96" s="1"/>
  <c r="E210" i="95"/>
  <c r="H210" i="95" s="1"/>
  <c r="C210" i="96" s="1"/>
  <c r="E56" i="95"/>
  <c r="H56" i="95" s="1"/>
  <c r="C56" i="96" s="1"/>
  <c r="E134" i="95"/>
  <c r="H134" i="95" s="1"/>
  <c r="C134" i="96" s="1"/>
  <c r="E244" i="95"/>
  <c r="H244" i="95" s="1"/>
  <c r="C244" i="96" s="1"/>
  <c r="E86" i="95"/>
  <c r="H86" i="95" s="1"/>
  <c r="C86" i="96" s="1"/>
  <c r="E79" i="95"/>
  <c r="H79" i="95" s="1"/>
  <c r="C79" i="96" s="1"/>
  <c r="E222" i="95"/>
  <c r="H222" i="95" s="1"/>
  <c r="C222" i="96" s="1"/>
  <c r="E42" i="95"/>
  <c r="H42" i="95" s="1"/>
  <c r="C42" i="96" s="1"/>
  <c r="E43" i="95"/>
  <c r="H43" i="95" s="1"/>
  <c r="C43" i="96" s="1"/>
  <c r="E136" i="95"/>
  <c r="H136" i="95" s="1"/>
  <c r="C136" i="96" s="1"/>
  <c r="E186" i="95"/>
  <c r="H186" i="95" s="1"/>
  <c r="C186" i="96" s="1"/>
  <c r="E200" i="95"/>
  <c r="H200" i="95" s="1"/>
  <c r="C200" i="96" s="1"/>
  <c r="E97" i="96"/>
  <c r="H97" i="96" s="1"/>
  <c r="E25" i="95"/>
  <c r="H25" i="95" s="1"/>
  <c r="C25" i="96" s="1"/>
  <c r="E215" i="95"/>
  <c r="H215" i="95" s="1"/>
  <c r="C215" i="96" s="1"/>
  <c r="E117" i="95"/>
  <c r="H117" i="95" s="1"/>
  <c r="C117" i="96" s="1"/>
  <c r="E30" i="95"/>
  <c r="H30" i="95" s="1"/>
  <c r="C30" i="96" s="1"/>
  <c r="E137" i="95"/>
  <c r="H137" i="95" s="1"/>
  <c r="C137" i="96" s="1"/>
  <c r="E233" i="95"/>
  <c r="H233" i="95" s="1"/>
  <c r="C233" i="96" s="1"/>
  <c r="E99" i="95"/>
  <c r="H99" i="95" s="1"/>
  <c r="C99" i="96" s="1"/>
  <c r="E177" i="95"/>
  <c r="H177" i="95" s="1"/>
  <c r="C177" i="96" s="1"/>
  <c r="E44" i="95"/>
  <c r="H44" i="95" s="1"/>
  <c r="C44" i="96" s="1"/>
  <c r="E255" i="94"/>
  <c r="H255" i="94" s="1"/>
  <c r="C255" i="95" s="1"/>
  <c r="E271" i="95"/>
  <c r="H271" i="95" s="1"/>
  <c r="C271" i="96" s="1"/>
  <c r="E208" i="95"/>
  <c r="H208" i="95" s="1"/>
  <c r="C208" i="96" s="1"/>
  <c r="E183" i="95"/>
  <c r="H183" i="95" s="1"/>
  <c r="E257" i="95"/>
  <c r="H257" i="95" s="1"/>
  <c r="C257" i="96" s="1"/>
  <c r="E61" i="95"/>
  <c r="H61" i="95" s="1"/>
  <c r="C61" i="96" s="1"/>
  <c r="E139" i="95"/>
  <c r="H139" i="95" s="1"/>
  <c r="C139" i="96" s="1"/>
  <c r="E39" i="95"/>
  <c r="H39" i="95" s="1"/>
  <c r="C39" i="96" s="1"/>
  <c r="E125" i="95"/>
  <c r="H125" i="95" s="1"/>
  <c r="C125" i="96" s="1"/>
  <c r="E151" i="95"/>
  <c r="H151" i="95" s="1"/>
  <c r="C151" i="96" s="1"/>
  <c r="E276" i="95"/>
  <c r="H276" i="95" s="1"/>
  <c r="C276" i="96" s="1"/>
  <c r="E191" i="95"/>
  <c r="H191" i="95" s="1"/>
  <c r="C191" i="96" s="1"/>
  <c r="E62" i="95"/>
  <c r="H62" i="95" s="1"/>
  <c r="C62" i="96" s="1"/>
  <c r="E242" i="95"/>
  <c r="H242" i="95" s="1"/>
  <c r="C242" i="96" s="1"/>
  <c r="E252" i="88"/>
  <c r="H252" i="88" s="1"/>
  <c r="C252" i="89" s="1"/>
  <c r="E84" i="95"/>
  <c r="H84" i="95" s="1"/>
  <c r="C84" i="96" s="1"/>
  <c r="E283" i="95"/>
  <c r="H283" i="95" s="1"/>
  <c r="C283" i="96" s="1"/>
  <c r="E204" i="95"/>
  <c r="H204" i="95" s="1"/>
  <c r="C204" i="96" s="1"/>
  <c r="E20" i="95"/>
  <c r="H20" i="95" s="1"/>
  <c r="C20" i="96" s="1"/>
  <c r="E34" i="95"/>
  <c r="H34" i="95" s="1"/>
  <c r="C34" i="96" s="1"/>
  <c r="E71" i="95"/>
  <c r="H71" i="95" s="1"/>
  <c r="C71" i="96" s="1"/>
  <c r="E216" i="95"/>
  <c r="H216" i="95" s="1"/>
  <c r="C216" i="96" s="1"/>
  <c r="E279" i="95"/>
  <c r="H279" i="95" s="1"/>
  <c r="C279" i="96" s="1"/>
  <c r="E149" i="95"/>
  <c r="H149" i="95" s="1"/>
  <c r="C149" i="96" s="1"/>
  <c r="E48" i="95"/>
  <c r="H48" i="95" s="1"/>
  <c r="C48" i="96" s="1"/>
  <c r="E52" i="95"/>
  <c r="H52" i="95" s="1"/>
  <c r="C52" i="96" s="1"/>
  <c r="E196" i="95"/>
  <c r="H196" i="95" s="1"/>
  <c r="C196" i="96" s="1"/>
  <c r="E57" i="95"/>
  <c r="H57" i="95" s="1"/>
  <c r="C57" i="96" s="1"/>
  <c r="E29" i="95"/>
  <c r="H29" i="95" s="1"/>
  <c r="C29" i="96" s="1"/>
  <c r="E82" i="95"/>
  <c r="H82" i="95" s="1"/>
  <c r="C82" i="96" s="1"/>
  <c r="E72" i="95"/>
  <c r="H72" i="95" s="1"/>
  <c r="C72" i="96" s="1"/>
  <c r="E58" i="95"/>
  <c r="H58" i="95" s="1"/>
  <c r="C58" i="96" s="1"/>
  <c r="E269" i="95"/>
  <c r="H269" i="95" s="1"/>
  <c r="C269" i="96" s="1"/>
  <c r="E132" i="95"/>
  <c r="H132" i="95" s="1"/>
  <c r="C132" i="96" s="1"/>
  <c r="E251" i="95"/>
  <c r="H251" i="95" s="1"/>
  <c r="C251" i="96" s="1"/>
  <c r="E133" i="95"/>
  <c r="H133" i="95" s="1"/>
  <c r="C133" i="96" s="1"/>
  <c r="E245" i="95"/>
  <c r="H245" i="95" s="1"/>
  <c r="C245" i="96" s="1"/>
  <c r="E223" i="95"/>
  <c r="H223" i="95" s="1"/>
  <c r="C223" i="96" s="1"/>
  <c r="E206" i="95"/>
  <c r="H206" i="95" s="1"/>
  <c r="C206" i="96" s="1"/>
  <c r="E81" i="95"/>
  <c r="H81" i="95" s="1"/>
  <c r="C81" i="96" s="1"/>
  <c r="E6" i="92"/>
  <c r="H6" i="92" s="1"/>
  <c r="C6" i="93" s="1"/>
  <c r="E141" i="95"/>
  <c r="H141" i="95" s="1"/>
  <c r="C141" i="96" s="1"/>
  <c r="E45" i="95"/>
  <c r="H45" i="95" s="1"/>
  <c r="C45" i="96" s="1"/>
  <c r="E95" i="95"/>
  <c r="H95" i="95" s="1"/>
  <c r="C95" i="96" s="1"/>
  <c r="E111" i="95"/>
  <c r="H111" i="95" s="1"/>
  <c r="C111" i="96" s="1"/>
  <c r="E250" i="95"/>
  <c r="H250" i="95" s="1"/>
  <c r="C250" i="96" s="1"/>
  <c r="E73" i="95"/>
  <c r="H73" i="95" s="1"/>
  <c r="C73" i="96" s="1"/>
  <c r="E88" i="95"/>
  <c r="H88" i="95" s="1"/>
  <c r="C88" i="96" s="1"/>
  <c r="E212" i="95"/>
  <c r="H212" i="95" s="1"/>
  <c r="C212" i="96" s="1"/>
  <c r="E98" i="95"/>
  <c r="H98" i="95" s="1"/>
  <c r="C98" i="96" s="1"/>
  <c r="E281" i="95"/>
  <c r="H281" i="95" s="1"/>
  <c r="C281" i="96" s="1"/>
  <c r="E228" i="95"/>
  <c r="H228" i="95" s="1"/>
  <c r="C228" i="96" s="1"/>
  <c r="E145" i="95"/>
  <c r="H145" i="95" s="1"/>
  <c r="C145" i="96" s="1"/>
  <c r="E106" i="95"/>
  <c r="H106" i="95" s="1"/>
  <c r="C106" i="96" s="1"/>
  <c r="E31" i="95"/>
  <c r="H31" i="95" s="1"/>
  <c r="C31" i="96" s="1"/>
  <c r="E110" i="95"/>
  <c r="H110" i="95" s="1"/>
  <c r="C110" i="96" s="1"/>
  <c r="E277" i="95"/>
  <c r="H277" i="95" s="1"/>
  <c r="C277" i="96" s="1"/>
  <c r="E211" i="95"/>
  <c r="H211" i="95" s="1"/>
  <c r="C211" i="96" s="1"/>
  <c r="E109" i="95"/>
  <c r="H109" i="95" s="1"/>
  <c r="C109" i="96" s="1"/>
  <c r="E47" i="95"/>
  <c r="H47" i="95" s="1"/>
  <c r="C47" i="96" s="1"/>
  <c r="E90" i="95"/>
  <c r="H90" i="95" s="1"/>
  <c r="C90" i="96" s="1"/>
  <c r="E130" i="95"/>
  <c r="H130" i="95" s="1"/>
  <c r="C130" i="96" s="1"/>
  <c r="E75" i="95"/>
  <c r="H75" i="95" s="1"/>
  <c r="C75" i="96" s="1"/>
  <c r="E241" i="95"/>
  <c r="H241" i="95" s="1"/>
  <c r="C241" i="96" s="1"/>
  <c r="E262" i="95"/>
  <c r="H262" i="95" s="1"/>
  <c r="C262" i="96" s="1"/>
  <c r="E70" i="95"/>
  <c r="H70" i="95" s="1"/>
  <c r="C70" i="96" s="1"/>
  <c r="E229" i="95"/>
  <c r="H229" i="95" s="1"/>
  <c r="C229" i="96" s="1"/>
  <c r="E76" i="95"/>
  <c r="H76" i="95" s="1"/>
  <c r="C76" i="96" s="1"/>
  <c r="E142" i="95"/>
  <c r="H142" i="95" s="1"/>
  <c r="C142" i="96" s="1"/>
  <c r="E41" i="95"/>
  <c r="H41" i="95" s="1"/>
  <c r="C41" i="96" s="1"/>
  <c r="E214" i="95"/>
  <c r="H214" i="95" s="1"/>
  <c r="C214" i="96" s="1"/>
  <c r="E240" i="95"/>
  <c r="H240" i="95" s="1"/>
  <c r="C240" i="96" s="1"/>
  <c r="E184" i="95"/>
  <c r="H184" i="95" s="1"/>
  <c r="C184" i="96" s="1"/>
  <c r="E284" i="95"/>
  <c r="H284" i="95" s="1"/>
  <c r="C284" i="96" s="1"/>
  <c r="E80" i="95"/>
  <c r="H80" i="95" s="1"/>
  <c r="C80" i="96" s="1"/>
  <c r="E278" i="95"/>
  <c r="H278" i="95" s="1"/>
  <c r="C278" i="96" s="1"/>
  <c r="E264" i="95"/>
  <c r="H264" i="95" s="1"/>
  <c r="C264" i="96" s="1"/>
  <c r="E74" i="95"/>
  <c r="H74" i="95" s="1"/>
  <c r="C74" i="96" s="1"/>
  <c r="E160" i="95"/>
  <c r="H160" i="95" s="1"/>
  <c r="C160" i="96" s="1"/>
  <c r="E234" i="95"/>
  <c r="H234" i="95" s="1"/>
  <c r="C234" i="96" s="1"/>
  <c r="E150" i="95"/>
  <c r="H150" i="95" s="1"/>
  <c r="C150" i="96" s="1"/>
  <c r="E107" i="95"/>
  <c r="H107" i="95" s="1"/>
  <c r="C107" i="96" s="1"/>
  <c r="E195" i="95"/>
  <c r="H195" i="95" s="1"/>
  <c r="C195" i="96" s="1"/>
  <c r="E236" i="95"/>
  <c r="H236" i="95" s="1"/>
  <c r="C236" i="96" s="1"/>
  <c r="E77" i="95"/>
  <c r="H77" i="95" s="1"/>
  <c r="C77" i="96" s="1"/>
  <c r="E209" i="95"/>
  <c r="H209" i="95" s="1"/>
  <c r="C209" i="96" s="1"/>
  <c r="E263" i="95"/>
  <c r="H263" i="95" s="1"/>
  <c r="C263" i="96" s="1"/>
  <c r="E135" i="95"/>
  <c r="H135" i="95" s="1"/>
  <c r="C135" i="96" s="1"/>
  <c r="E46" i="95"/>
  <c r="H46" i="95" s="1"/>
  <c r="C46" i="96" s="1"/>
  <c r="E256" i="95"/>
  <c r="H256" i="95" s="1"/>
  <c r="C256" i="96" s="1"/>
  <c r="E54" i="95"/>
  <c r="H54" i="95" s="1"/>
  <c r="C54" i="96" s="1"/>
  <c r="E207" i="95"/>
  <c r="H207" i="95" s="1"/>
  <c r="C207" i="96" s="1"/>
  <c r="E115" i="95"/>
  <c r="H115" i="95" s="1"/>
  <c r="C115" i="96" s="1"/>
  <c r="E89" i="95"/>
  <c r="H89" i="95" s="1"/>
  <c r="C89" i="96" s="1"/>
  <c r="E258" i="95"/>
  <c r="H258" i="95" s="1"/>
  <c r="C258" i="96" s="1"/>
  <c r="E273" i="95"/>
  <c r="H273" i="95" s="1"/>
  <c r="C273" i="96" s="1"/>
  <c r="E67" i="95"/>
  <c r="H67" i="95" s="1"/>
  <c r="C67" i="96" s="1"/>
  <c r="E248" i="95"/>
  <c r="H248" i="95" s="1"/>
  <c r="C248" i="96" s="1"/>
  <c r="E27" i="96"/>
  <c r="H27" i="96" s="1"/>
  <c r="E26" i="95"/>
  <c r="H26" i="95" s="1"/>
  <c r="C26" i="96" s="1"/>
  <c r="E237" i="95"/>
  <c r="H237" i="95" s="1"/>
  <c r="C237" i="96" s="1"/>
  <c r="E261" i="95"/>
  <c r="H261" i="95" s="1"/>
  <c r="C261" i="96" s="1"/>
  <c r="E268" i="95"/>
  <c r="H268" i="95" s="1"/>
  <c r="C268" i="96" s="1"/>
  <c r="E274" i="95"/>
  <c r="H274" i="95" s="1"/>
  <c r="C274" i="96" s="1"/>
  <c r="E69" i="95"/>
  <c r="H69" i="95" s="1"/>
  <c r="C69" i="96" s="1"/>
  <c r="E187" i="95"/>
  <c r="H187" i="95" s="1"/>
  <c r="C187" i="96" s="1"/>
  <c r="E232" i="95"/>
  <c r="H232" i="95" s="1"/>
  <c r="C232" i="96" s="1"/>
  <c r="E221" i="95"/>
  <c r="H221" i="95" s="1"/>
  <c r="C221" i="96" s="1"/>
  <c r="E230" i="95"/>
  <c r="H230" i="95" s="1"/>
  <c r="C230" i="96" s="1"/>
  <c r="E224" i="95"/>
  <c r="H224" i="95" s="1"/>
  <c r="C224" i="96" s="1"/>
  <c r="E266" i="96"/>
  <c r="H266" i="96" s="1"/>
  <c r="E38" i="95"/>
  <c r="H38" i="95" s="1"/>
  <c r="C38" i="96" s="1"/>
  <c r="E225" i="95"/>
  <c r="H225" i="95" s="1"/>
  <c r="C225" i="96" s="1"/>
  <c r="E148" i="95"/>
  <c r="H148" i="95" s="1"/>
  <c r="C148" i="96" s="1"/>
  <c r="E282" i="95"/>
  <c r="H282" i="95" s="1"/>
  <c r="C282" i="96" s="1"/>
  <c r="E227" i="95"/>
  <c r="H227" i="95" s="1"/>
  <c r="C227" i="96" s="1"/>
  <c r="E198" i="95"/>
  <c r="H198" i="95" s="1"/>
  <c r="C198" i="96" s="1"/>
  <c r="E7" i="89"/>
  <c r="H7" i="89" s="1"/>
  <c r="E217" i="95"/>
  <c r="H217" i="95" s="1"/>
  <c r="C217" i="96" s="1"/>
  <c r="E50" i="95"/>
  <c r="H50" i="95" s="1"/>
  <c r="C50" i="96" s="1"/>
  <c r="E33" i="95"/>
  <c r="H33" i="95" s="1"/>
  <c r="C33" i="96" s="1"/>
  <c r="E24" i="95"/>
  <c r="H24" i="95" s="1"/>
  <c r="C24" i="96" s="1"/>
  <c r="E203" i="95"/>
  <c r="H203" i="95" s="1"/>
  <c r="C203" i="96" s="1"/>
  <c r="E28" i="95"/>
  <c r="H28" i="95" s="1"/>
  <c r="C28" i="96" s="1"/>
  <c r="E32" i="95"/>
  <c r="H32" i="95" s="1"/>
  <c r="C32" i="96" s="1"/>
  <c r="E270" i="95"/>
  <c r="H270" i="95" s="1"/>
  <c r="C270" i="96" s="1"/>
  <c r="E55" i="95"/>
  <c r="H55" i="95" s="1"/>
  <c r="C55" i="96" s="1"/>
  <c r="E60" i="95"/>
  <c r="H60" i="95" s="1"/>
  <c r="C60" i="96" s="1"/>
  <c r="E100" i="95"/>
  <c r="H100" i="95" s="1"/>
  <c r="C100" i="96" s="1"/>
  <c r="E143" i="95"/>
  <c r="H143" i="95" s="1"/>
  <c r="C143" i="96" s="1"/>
  <c r="E260" i="95"/>
  <c r="H260" i="95" s="1"/>
  <c r="C260" i="96" s="1"/>
  <c r="E83" i="95"/>
  <c r="H83" i="95" s="1"/>
  <c r="C83" i="96" s="1"/>
  <c r="E68" i="95"/>
  <c r="H68" i="95" s="1"/>
  <c r="C68" i="96" s="1"/>
  <c r="E197" i="95"/>
  <c r="H197" i="95" s="1"/>
  <c r="C197" i="96" s="1"/>
  <c r="E219" i="95"/>
  <c r="H219" i="95" s="1"/>
  <c r="C219" i="96" s="1"/>
  <c r="E21" i="95"/>
  <c r="H21" i="95" s="1"/>
  <c r="C21" i="96" s="1"/>
  <c r="E146" i="95"/>
  <c r="H146" i="95" s="1"/>
  <c r="C146" i="96" s="1"/>
  <c r="E129" i="95"/>
  <c r="H129" i="95" s="1"/>
  <c r="C129" i="96" s="1"/>
  <c r="E199" i="95"/>
  <c r="H199" i="95" s="1"/>
  <c r="C199" i="96" s="1"/>
  <c r="E235" i="95"/>
  <c r="H235" i="95" s="1"/>
  <c r="C235" i="96" s="1"/>
  <c r="E189" i="95"/>
  <c r="H189" i="95" s="1"/>
  <c r="C189" i="96" s="1"/>
  <c r="E194" i="95"/>
  <c r="H194" i="95" s="1"/>
  <c r="C194" i="96" s="1"/>
  <c r="E205" i="95"/>
  <c r="H205" i="95" s="1"/>
  <c r="C205" i="96" s="1"/>
  <c r="E280" i="95"/>
  <c r="H280" i="95" s="1"/>
  <c r="C280" i="96" s="1"/>
  <c r="E265" i="95"/>
  <c r="H265" i="95" s="1"/>
  <c r="C265" i="96" s="1"/>
  <c r="E59" i="95"/>
  <c r="H59" i="95" s="1"/>
  <c r="C59" i="96" s="1"/>
  <c r="E40" i="95"/>
  <c r="H40" i="95" s="1"/>
  <c r="C40" i="96" s="1"/>
  <c r="E272" i="95"/>
  <c r="H272" i="95" s="1"/>
  <c r="C272" i="96" s="1"/>
  <c r="E108" i="95"/>
  <c r="H108" i="95" s="1"/>
  <c r="C108" i="96" s="1"/>
  <c r="E19" i="95"/>
  <c r="H19" i="95" s="1"/>
  <c r="C19" i="96" s="1"/>
  <c r="E23" i="95"/>
  <c r="H23" i="95" s="1"/>
  <c r="C23" i="96" s="1"/>
  <c r="E94" i="95"/>
  <c r="H94" i="95" s="1"/>
  <c r="C94" i="96" s="1"/>
  <c r="E36" i="95"/>
  <c r="H36" i="95" s="1"/>
  <c r="C36" i="96" s="1"/>
  <c r="E201" i="95"/>
  <c r="H201" i="95" s="1"/>
  <c r="C201" i="96" s="1"/>
  <c r="E138" i="95"/>
  <c r="H138" i="95" s="1"/>
  <c r="C138" i="96" s="1"/>
  <c r="E49" i="95"/>
  <c r="H49" i="95" s="1"/>
  <c r="C49" i="96" s="1"/>
  <c r="E275" i="95"/>
  <c r="H275" i="95" s="1"/>
  <c r="C275" i="96" s="1"/>
  <c r="E190" i="95"/>
  <c r="H190" i="95" s="1"/>
  <c r="C190" i="96" s="1"/>
  <c r="E185" i="95"/>
  <c r="H185" i="95" s="1"/>
  <c r="C185" i="96" s="1"/>
  <c r="E231" i="95"/>
  <c r="H231" i="95" s="1"/>
  <c r="C231" i="96" s="1"/>
  <c r="E267" i="95"/>
  <c r="H267" i="95" s="1"/>
  <c r="C267" i="96" s="1"/>
  <c r="E101" i="95"/>
  <c r="H101" i="95" s="1"/>
  <c r="C101" i="96" s="1"/>
  <c r="E243" i="95"/>
  <c r="H243" i="95" s="1"/>
  <c r="C243" i="96" s="1"/>
  <c r="E131" i="95"/>
  <c r="H131" i="95" s="1"/>
  <c r="C131" i="96" s="1"/>
  <c r="E202" i="95"/>
  <c r="H202" i="95" s="1"/>
  <c r="C202" i="96" s="1"/>
  <c r="E35" i="95"/>
  <c r="H35" i="95" s="1"/>
  <c r="C35" i="96" s="1"/>
  <c r="E22" i="95"/>
  <c r="H22" i="95" s="1"/>
  <c r="C22" i="96" s="1"/>
  <c r="E63" i="95"/>
  <c r="H63" i="95" s="1"/>
  <c r="C63" i="96" s="1"/>
  <c r="E113" i="95"/>
  <c r="H113" i="95" s="1"/>
  <c r="C113" i="96" s="1"/>
  <c r="E259" i="95"/>
  <c r="H259" i="95" s="1"/>
  <c r="C259" i="96" s="1"/>
  <c r="E93" i="95"/>
  <c r="H93" i="95" s="1"/>
  <c r="C93" i="96" s="1"/>
  <c r="E114" i="95"/>
  <c r="H114" i="95" s="1"/>
  <c r="C114" i="96" s="1"/>
  <c r="E140" i="95"/>
  <c r="H140" i="95" s="1"/>
  <c r="C140" i="96" s="1"/>
  <c r="H13" i="90" l="1"/>
  <c r="C13" i="91" s="1"/>
  <c r="E13" i="91" s="1"/>
  <c r="H13" i="91" s="1"/>
  <c r="C13" i="92" s="1"/>
  <c r="E13" i="92" s="1"/>
  <c r="H13" i="92" s="1"/>
  <c r="C13" i="93" s="1"/>
  <c r="C182" i="93"/>
  <c r="E182" i="93" s="1"/>
  <c r="H182" i="93" s="1"/>
  <c r="C182" i="94" s="1"/>
  <c r="E182" i="94" s="1"/>
  <c r="H182" i="94" s="1"/>
  <c r="C182" i="95" s="1"/>
  <c r="E182" i="95" s="1"/>
  <c r="H182" i="95" s="1"/>
  <c r="C7" i="90"/>
  <c r="E7" i="90" s="1"/>
  <c r="H7" i="90" s="1"/>
  <c r="C7" i="91" s="1"/>
  <c r="E7" i="91" s="1"/>
  <c r="H7" i="91" s="1"/>
  <c r="C7" i="92" s="1"/>
  <c r="C183" i="96"/>
  <c r="E183" i="96" s="1"/>
  <c r="H183" i="96" s="1"/>
  <c r="C5" i="76"/>
  <c r="E5" i="76" s="1"/>
  <c r="H5" i="76" s="1"/>
  <c r="E205" i="96"/>
  <c r="H205" i="96" s="1"/>
  <c r="E146" i="96"/>
  <c r="H146" i="96" s="1"/>
  <c r="E260" i="96"/>
  <c r="H260" i="96" s="1"/>
  <c r="E187" i="96"/>
  <c r="H187" i="96" s="1"/>
  <c r="E26" i="96"/>
  <c r="H26" i="96" s="1"/>
  <c r="E135" i="96"/>
  <c r="H135" i="96" s="1"/>
  <c r="E80" i="96"/>
  <c r="H80" i="96" s="1"/>
  <c r="E41" i="96"/>
  <c r="H41" i="96" s="1"/>
  <c r="E277" i="96"/>
  <c r="H277" i="96" s="1"/>
  <c r="E95" i="96"/>
  <c r="H95" i="96" s="1"/>
  <c r="E206" i="96"/>
  <c r="H206" i="96" s="1"/>
  <c r="E52" i="96"/>
  <c r="H52" i="96" s="1"/>
  <c r="E62" i="96"/>
  <c r="H62" i="96" s="1"/>
  <c r="E39" i="96"/>
  <c r="H39" i="96" s="1"/>
  <c r="E137" i="96"/>
  <c r="H137" i="96" s="1"/>
  <c r="E86" i="96"/>
  <c r="H86" i="96" s="1"/>
  <c r="E96" i="96"/>
  <c r="H96" i="96" s="1"/>
  <c r="E140" i="96"/>
  <c r="H140" i="96" s="1"/>
  <c r="E94" i="96"/>
  <c r="H94" i="96" s="1"/>
  <c r="E143" i="96"/>
  <c r="H143" i="96" s="1"/>
  <c r="E16" i="92"/>
  <c r="H16" i="92" s="1"/>
  <c r="C16" i="93" s="1"/>
  <c r="E38" i="96"/>
  <c r="H38" i="96" s="1"/>
  <c r="E263" i="96"/>
  <c r="H263" i="96" s="1"/>
  <c r="E150" i="96"/>
  <c r="H150" i="96" s="1"/>
  <c r="E142" i="96"/>
  <c r="H142" i="96" s="1"/>
  <c r="E110" i="96"/>
  <c r="H110" i="96" s="1"/>
  <c r="E98" i="96"/>
  <c r="H98" i="96" s="1"/>
  <c r="E223" i="96"/>
  <c r="H223" i="96" s="1"/>
  <c r="E48" i="96"/>
  <c r="H48" i="96" s="1"/>
  <c r="E20" i="96"/>
  <c r="H20" i="96" s="1"/>
  <c r="E139" i="96"/>
  <c r="H139" i="96" s="1"/>
  <c r="E30" i="96"/>
  <c r="H30" i="96" s="1"/>
  <c r="E186" i="96"/>
  <c r="H186" i="96" s="1"/>
  <c r="E112" i="96"/>
  <c r="H112" i="96" s="1"/>
  <c r="E22" i="96"/>
  <c r="H22" i="96" s="1"/>
  <c r="E101" i="96"/>
  <c r="H101" i="96" s="1"/>
  <c r="E40" i="96"/>
  <c r="H40" i="96" s="1"/>
  <c r="E100" i="96"/>
  <c r="H100" i="96" s="1"/>
  <c r="E203" i="96"/>
  <c r="H203" i="96" s="1"/>
  <c r="E248" i="96"/>
  <c r="H248" i="96" s="1"/>
  <c r="E15" i="92"/>
  <c r="H15" i="92" s="1"/>
  <c r="C15" i="93" s="1"/>
  <c r="E234" i="96"/>
  <c r="H234" i="96" s="1"/>
  <c r="E76" i="96"/>
  <c r="H76" i="96" s="1"/>
  <c r="E130" i="96"/>
  <c r="H130" i="96" s="1"/>
  <c r="E212" i="96"/>
  <c r="H212" i="96" s="1"/>
  <c r="E245" i="96"/>
  <c r="H245" i="96" s="1"/>
  <c r="E72" i="96"/>
  <c r="H72" i="96" s="1"/>
  <c r="E204" i="96"/>
  <c r="H204" i="96" s="1"/>
  <c r="E61" i="96"/>
  <c r="H61" i="96" s="1"/>
  <c r="E44" i="96"/>
  <c r="H44" i="96" s="1"/>
  <c r="E136" i="96"/>
  <c r="H136" i="96" s="1"/>
  <c r="E93" i="96"/>
  <c r="H93" i="96" s="1"/>
  <c r="E49" i="96"/>
  <c r="H49" i="96" s="1"/>
  <c r="E189" i="96"/>
  <c r="H189" i="96" s="1"/>
  <c r="E219" i="96"/>
  <c r="H219" i="96" s="1"/>
  <c r="E24" i="96"/>
  <c r="H24" i="96" s="1"/>
  <c r="E224" i="96"/>
  <c r="H224" i="96" s="1"/>
  <c r="E274" i="96"/>
  <c r="H274" i="96" s="1"/>
  <c r="E207" i="96"/>
  <c r="H207" i="96" s="1"/>
  <c r="E160" i="96"/>
  <c r="H160" i="96" s="1"/>
  <c r="E284" i="96"/>
  <c r="H284" i="96" s="1"/>
  <c r="E90" i="96"/>
  <c r="H90" i="96" s="1"/>
  <c r="E88" i="96"/>
  <c r="H88" i="96" s="1"/>
  <c r="E141" i="96"/>
  <c r="H141" i="96" s="1"/>
  <c r="E82" i="96"/>
  <c r="H82" i="96" s="1"/>
  <c r="E283" i="96"/>
  <c r="H283" i="96" s="1"/>
  <c r="E8" i="92"/>
  <c r="H8" i="92" s="1"/>
  <c r="C8" i="93" s="1"/>
  <c r="E18" i="92"/>
  <c r="H18" i="92" s="1"/>
  <c r="C18" i="93" s="1"/>
  <c r="E43" i="96"/>
  <c r="H43" i="96" s="1"/>
  <c r="E134" i="96"/>
  <c r="H134" i="96" s="1"/>
  <c r="E202" i="96"/>
  <c r="H202" i="96" s="1"/>
  <c r="E197" i="96"/>
  <c r="H197" i="96" s="1"/>
  <c r="E33" i="96"/>
  <c r="H33" i="96" s="1"/>
  <c r="E227" i="96"/>
  <c r="H227" i="96" s="1"/>
  <c r="E268" i="96"/>
  <c r="H268" i="96" s="1"/>
  <c r="E54" i="96"/>
  <c r="H54" i="96" s="1"/>
  <c r="E77" i="96"/>
  <c r="H77" i="96" s="1"/>
  <c r="E184" i="96"/>
  <c r="H184" i="96" s="1"/>
  <c r="E47" i="96"/>
  <c r="H47" i="96" s="1"/>
  <c r="E106" i="96"/>
  <c r="H106" i="96" s="1"/>
  <c r="E6" i="93"/>
  <c r="H6" i="93" s="1"/>
  <c r="C6" i="94" s="1"/>
  <c r="E29" i="96"/>
  <c r="H29" i="96" s="1"/>
  <c r="E279" i="96"/>
  <c r="H279" i="96" s="1"/>
  <c r="E276" i="96"/>
  <c r="H276" i="96" s="1"/>
  <c r="E177" i="96"/>
  <c r="H177" i="96" s="1"/>
  <c r="E215" i="96"/>
  <c r="H215" i="96" s="1"/>
  <c r="E56" i="96"/>
  <c r="H56" i="96" s="1"/>
  <c r="E231" i="96"/>
  <c r="H231" i="96" s="1"/>
  <c r="E265" i="96"/>
  <c r="H265" i="96" s="1"/>
  <c r="E68" i="96"/>
  <c r="H68" i="96" s="1"/>
  <c r="E55" i="96"/>
  <c r="H55" i="96" s="1"/>
  <c r="E282" i="96"/>
  <c r="H282" i="96" s="1"/>
  <c r="E261" i="96"/>
  <c r="H261" i="96" s="1"/>
  <c r="E273" i="96"/>
  <c r="H273" i="96" s="1"/>
  <c r="E236" i="96"/>
  <c r="H236" i="96" s="1"/>
  <c r="E240" i="96"/>
  <c r="H240" i="96" s="1"/>
  <c r="E70" i="96"/>
  <c r="H70" i="96" s="1"/>
  <c r="E145" i="96"/>
  <c r="H145" i="96" s="1"/>
  <c r="E251" i="96"/>
  <c r="H251" i="96" s="1"/>
  <c r="E216" i="96"/>
  <c r="H216" i="96" s="1"/>
  <c r="E151" i="96"/>
  <c r="H151" i="96" s="1"/>
  <c r="E25" i="96"/>
  <c r="H25" i="96" s="1"/>
  <c r="E210" i="96"/>
  <c r="H210" i="96" s="1"/>
  <c r="E51" i="96"/>
  <c r="H51" i="96" s="1"/>
  <c r="E113" i="96"/>
  <c r="H113" i="96" s="1"/>
  <c r="E201" i="96"/>
  <c r="H201" i="96" s="1"/>
  <c r="E199" i="96"/>
  <c r="H199" i="96" s="1"/>
  <c r="E270" i="96"/>
  <c r="H270" i="96" s="1"/>
  <c r="E148" i="96"/>
  <c r="H148" i="96" s="1"/>
  <c r="E221" i="96"/>
  <c r="H221" i="96" s="1"/>
  <c r="E258" i="96"/>
  <c r="H258" i="96" s="1"/>
  <c r="E195" i="96"/>
  <c r="H195" i="96" s="1"/>
  <c r="E264" i="96"/>
  <c r="H264" i="96" s="1"/>
  <c r="E262" i="96"/>
  <c r="H262" i="96" s="1"/>
  <c r="E228" i="96"/>
  <c r="H228" i="96" s="1"/>
  <c r="E250" i="96"/>
  <c r="H250" i="96" s="1"/>
  <c r="E132" i="96"/>
  <c r="H132" i="96" s="1"/>
  <c r="E71" i="96"/>
  <c r="H71" i="96" s="1"/>
  <c r="E252" i="89"/>
  <c r="H252" i="89" s="1"/>
  <c r="C252" i="90" s="1"/>
  <c r="E208" i="96"/>
  <c r="H208" i="96" s="1"/>
  <c r="E222" i="96"/>
  <c r="H222" i="96" s="1"/>
  <c r="E220" i="96"/>
  <c r="H220" i="96" s="1"/>
  <c r="E190" i="96"/>
  <c r="H190" i="96" s="1"/>
  <c r="E131" i="96"/>
  <c r="H131" i="96" s="1"/>
  <c r="E108" i="96"/>
  <c r="H108" i="96" s="1"/>
  <c r="E129" i="96"/>
  <c r="H129" i="96" s="1"/>
  <c r="E32" i="96"/>
  <c r="H32" i="96" s="1"/>
  <c r="E217" i="96"/>
  <c r="H217" i="96" s="1"/>
  <c r="E232" i="96"/>
  <c r="H232" i="96" s="1"/>
  <c r="E89" i="96"/>
  <c r="H89" i="96" s="1"/>
  <c r="E46" i="96"/>
  <c r="H46" i="96" s="1"/>
  <c r="E278" i="96"/>
  <c r="H278" i="96" s="1"/>
  <c r="E241" i="96"/>
  <c r="H241" i="96" s="1"/>
  <c r="E211" i="96"/>
  <c r="H211" i="96" s="1"/>
  <c r="E111" i="96"/>
  <c r="H111" i="96" s="1"/>
  <c r="E269" i="96"/>
  <c r="H269" i="96" s="1"/>
  <c r="E196" i="96"/>
  <c r="H196" i="96" s="1"/>
  <c r="E242" i="96"/>
  <c r="H242" i="96" s="1"/>
  <c r="E271" i="96"/>
  <c r="H271" i="96" s="1"/>
  <c r="E233" i="96"/>
  <c r="H233" i="96" s="1"/>
  <c r="E79" i="96"/>
  <c r="H79" i="96" s="1"/>
  <c r="E259" i="96"/>
  <c r="H259" i="96" s="1"/>
  <c r="E235" i="96"/>
  <c r="H235" i="96" s="1"/>
  <c r="E230" i="96"/>
  <c r="H230" i="96" s="1"/>
  <c r="E74" i="96"/>
  <c r="H74" i="96" s="1"/>
  <c r="E23" i="96"/>
  <c r="H23" i="96" s="1"/>
  <c r="E50" i="96"/>
  <c r="H50" i="96" s="1"/>
  <c r="E115" i="96"/>
  <c r="H115" i="96" s="1"/>
  <c r="E17" i="92"/>
  <c r="H17" i="92" s="1"/>
  <c r="C17" i="93" s="1"/>
  <c r="E109" i="96"/>
  <c r="H109" i="96" s="1"/>
  <c r="E31" i="96"/>
  <c r="H31" i="96" s="1"/>
  <c r="E281" i="96"/>
  <c r="H281" i="96" s="1"/>
  <c r="E73" i="96"/>
  <c r="H73" i="96" s="1"/>
  <c r="E45" i="96"/>
  <c r="H45" i="96" s="1"/>
  <c r="E81" i="96"/>
  <c r="H81" i="96" s="1"/>
  <c r="E133" i="96"/>
  <c r="H133" i="96" s="1"/>
  <c r="E58" i="96"/>
  <c r="H58" i="96" s="1"/>
  <c r="E57" i="96"/>
  <c r="H57" i="96" s="1"/>
  <c r="E149" i="96"/>
  <c r="H149" i="96" s="1"/>
  <c r="E34" i="96"/>
  <c r="H34" i="96" s="1"/>
  <c r="E84" i="96"/>
  <c r="H84" i="96" s="1"/>
  <c r="E191" i="96"/>
  <c r="H191" i="96" s="1"/>
  <c r="E125" i="96"/>
  <c r="H125" i="96" s="1"/>
  <c r="E257" i="96"/>
  <c r="H257" i="96" s="1"/>
  <c r="E255" i="95"/>
  <c r="H255" i="95" s="1"/>
  <c r="E99" i="96"/>
  <c r="H99" i="96" s="1"/>
  <c r="E117" i="96"/>
  <c r="H117" i="96" s="1"/>
  <c r="E200" i="96"/>
  <c r="H200" i="96" s="1"/>
  <c r="E42" i="96"/>
  <c r="H42" i="96" s="1"/>
  <c r="E244" i="96"/>
  <c r="H244" i="96" s="1"/>
  <c r="E116" i="96"/>
  <c r="H116" i="96" s="1"/>
  <c r="E176" i="96"/>
  <c r="H176" i="96" s="1"/>
  <c r="E185" i="96"/>
  <c r="H185" i="96" s="1"/>
  <c r="E60" i="96"/>
  <c r="H60" i="96" s="1"/>
  <c r="E67" i="96"/>
  <c r="H67" i="96" s="1"/>
  <c r="E75" i="96"/>
  <c r="H75" i="96" s="1"/>
  <c r="E280" i="96"/>
  <c r="H280" i="96" s="1"/>
  <c r="E225" i="96"/>
  <c r="H225" i="96" s="1"/>
  <c r="E229" i="96"/>
  <c r="H229" i="96" s="1"/>
  <c r="E272" i="96"/>
  <c r="H272" i="96" s="1"/>
  <c r="E198" i="96"/>
  <c r="H198" i="96" s="1"/>
  <c r="E214" i="96"/>
  <c r="H214" i="96" s="1"/>
  <c r="E138" i="96"/>
  <c r="H138" i="96" s="1"/>
  <c r="E28" i="96"/>
  <c r="H28" i="96" s="1"/>
  <c r="E256" i="96"/>
  <c r="H256" i="96" s="1"/>
  <c r="E114" i="96"/>
  <c r="H114" i="96" s="1"/>
  <c r="E267" i="96"/>
  <c r="H267" i="96" s="1"/>
  <c r="E36" i="96"/>
  <c r="H36" i="96" s="1"/>
  <c r="E19" i="96"/>
  <c r="H19" i="96" s="1"/>
  <c r="E59" i="96"/>
  <c r="H59" i="96" s="1"/>
  <c r="E194" i="96"/>
  <c r="H194" i="96" s="1"/>
  <c r="E243" i="96"/>
  <c r="H243" i="96" s="1"/>
  <c r="E83" i="96"/>
  <c r="H83" i="96" s="1"/>
  <c r="E237" i="96"/>
  <c r="H237" i="96" s="1"/>
  <c r="E209" i="96"/>
  <c r="H209" i="96" s="1"/>
  <c r="E63" i="96"/>
  <c r="H63" i="96" s="1"/>
  <c r="E35" i="96"/>
  <c r="H35" i="96" s="1"/>
  <c r="E21" i="96"/>
  <c r="H21" i="96" s="1"/>
  <c r="E69" i="96"/>
  <c r="H69" i="96" s="1"/>
  <c r="E107" i="96"/>
  <c r="H107" i="96" s="1"/>
  <c r="E14" i="92"/>
  <c r="H14" i="92" s="1"/>
  <c r="C14" i="93" s="1"/>
  <c r="E275" i="96"/>
  <c r="H275" i="96" s="1"/>
  <c r="E252" i="90"/>
  <c r="C182" i="96" l="1"/>
  <c r="E182" i="96" s="1"/>
  <c r="H182" i="96" s="1"/>
  <c r="C255" i="96"/>
  <c r="E255" i="96" s="1"/>
  <c r="H255" i="96" s="1"/>
  <c r="C5" i="77"/>
  <c r="E5" i="77" s="1"/>
  <c r="H5" i="77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H252" i="90"/>
  <c r="C252" i="91" s="1"/>
  <c r="E252" i="91" s="1"/>
  <c r="C5" i="78" l="1"/>
  <c r="E5" i="78" s="1"/>
  <c r="H5" i="78" s="1"/>
  <c r="E16" i="94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52" i="91"/>
  <c r="C252" i="92" s="1"/>
  <c r="E252" i="92" s="1"/>
  <c r="C5" i="79" l="1"/>
  <c r="E5" i="79" s="1"/>
  <c r="H5" i="79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H252" i="92"/>
  <c r="C252" i="93" s="1"/>
  <c r="E252" i="93" s="1"/>
  <c r="C5" i="80" l="1"/>
  <c r="E5" i="80" s="1"/>
  <c r="H5" i="80" s="1"/>
  <c r="C5" i="81" s="1"/>
  <c r="E17" i="96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H252" i="93"/>
  <c r="C252" i="94" s="1"/>
  <c r="E252" i="94" s="1"/>
  <c r="E5" i="81" l="1"/>
  <c r="H5" i="81" s="1"/>
  <c r="E7" i="96"/>
  <c r="H7" i="96" s="1"/>
  <c r="H252" i="94"/>
  <c r="C252" i="95" s="1"/>
  <c r="E252" i="95" s="1"/>
  <c r="C5" i="82" l="1"/>
  <c r="E5" i="82" s="1"/>
  <c r="H5" i="82" s="1"/>
  <c r="H252" i="95"/>
  <c r="C252" i="96" l="1"/>
  <c r="E252" i="96" s="1"/>
  <c r="H252" i="96" s="1"/>
  <c r="C5" i="83"/>
  <c r="E5" i="83" s="1"/>
  <c r="H5" i="83" s="1"/>
  <c r="C5" i="84" l="1"/>
  <c r="E5" i="84" s="1"/>
  <c r="H5" i="84" s="1"/>
  <c r="C5" i="85" l="1"/>
  <c r="E5" i="85" s="1"/>
  <c r="H5" i="85" s="1"/>
  <c r="C5" i="86" l="1"/>
  <c r="E5" i="86" s="1"/>
  <c r="H5" i="86" s="1"/>
  <c r="C5" i="87" l="1"/>
  <c r="E5" i="87" s="1"/>
  <c r="H5" i="87" s="1"/>
  <c r="C5" i="88" l="1"/>
  <c r="E5" i="88" s="1"/>
  <c r="H5" i="88" s="1"/>
  <c r="C5" i="89" l="1"/>
  <c r="E5" i="89" s="1"/>
  <c r="H5" i="89" s="1"/>
  <c r="C5" i="90" l="1"/>
  <c r="E5" i="90" s="1"/>
  <c r="H5" i="90" s="1"/>
  <c r="C5" i="91" l="1"/>
  <c r="E5" i="91" s="1"/>
  <c r="H5" i="91" s="1"/>
  <c r="H181" i="33"/>
  <c r="C181" i="66" l="1"/>
  <c r="E181" i="66" s="1"/>
  <c r="H181" i="66" s="1"/>
  <c r="C181" i="8"/>
  <c r="C5" i="92"/>
  <c r="E5" i="92" s="1"/>
  <c r="H5" i="92" s="1"/>
  <c r="H180" i="33"/>
  <c r="H162" i="33"/>
  <c r="H179" i="33"/>
  <c r="H178" i="33"/>
  <c r="H163" i="33"/>
  <c r="H161" i="33"/>
  <c r="C181" i="67" l="1"/>
  <c r="E181" i="67" s="1"/>
  <c r="H181" i="67" s="1"/>
  <c r="E181" i="8"/>
  <c r="C178" i="66"/>
  <c r="E178" i="66" s="1"/>
  <c r="H178" i="66" s="1"/>
  <c r="C178" i="8"/>
  <c r="C180" i="66"/>
  <c r="E180" i="66" s="1"/>
  <c r="H180" i="66" s="1"/>
  <c r="C180" i="8"/>
  <c r="C161" i="66"/>
  <c r="E161" i="66" s="1"/>
  <c r="H161" i="66" s="1"/>
  <c r="C161" i="8"/>
  <c r="C162" i="66"/>
  <c r="C162" i="8"/>
  <c r="C163" i="66"/>
  <c r="E163" i="66" s="1"/>
  <c r="H163" i="66" s="1"/>
  <c r="C163" i="8"/>
  <c r="C179" i="8"/>
  <c r="C179" i="66"/>
  <c r="E179" i="66" s="1"/>
  <c r="H179" i="66" s="1"/>
  <c r="C5" i="93"/>
  <c r="E5" i="93" s="1"/>
  <c r="H5" i="93" s="1"/>
  <c r="E162" i="66"/>
  <c r="H162" i="66" s="1"/>
  <c r="C163" i="67" l="1"/>
  <c r="E163" i="67" s="1"/>
  <c r="H163" i="67" s="1"/>
  <c r="C163" i="70" s="1"/>
  <c r="E163" i="70" s="1"/>
  <c r="H163" i="70" s="1"/>
  <c r="E180" i="8"/>
  <c r="C178" i="67"/>
  <c r="E178" i="67" s="1"/>
  <c r="H178" i="67" s="1"/>
  <c r="C178" i="70" s="1"/>
  <c r="E178" i="70" s="1"/>
  <c r="H178" i="70" s="1"/>
  <c r="E178" i="8"/>
  <c r="C180" i="67"/>
  <c r="E180" i="67" s="1"/>
  <c r="H180" i="67" s="1"/>
  <c r="C180" i="70" s="1"/>
  <c r="E180" i="70" s="1"/>
  <c r="H180" i="70" s="1"/>
  <c r="C162" i="67"/>
  <c r="E162" i="67" s="1"/>
  <c r="H162" i="67" s="1"/>
  <c r="C162" i="70" s="1"/>
  <c r="E162" i="70" s="1"/>
  <c r="H162" i="70" s="1"/>
  <c r="C161" i="67"/>
  <c r="E161" i="67" s="1"/>
  <c r="H161" i="67" s="1"/>
  <c r="C161" i="70" s="1"/>
  <c r="E161" i="70" s="1"/>
  <c r="H161" i="70" s="1"/>
  <c r="E161" i="8"/>
  <c r="E163" i="8"/>
  <c r="E162" i="8"/>
  <c r="C181" i="70"/>
  <c r="E181" i="70" s="1"/>
  <c r="H181" i="70" s="1"/>
  <c r="C179" i="67"/>
  <c r="E179" i="67" s="1"/>
  <c r="H179" i="67" s="1"/>
  <c r="E179" i="8"/>
  <c r="C5" i="94"/>
  <c r="E5" i="94" s="1"/>
  <c r="H5" i="94" s="1"/>
  <c r="C180" i="71" l="1"/>
  <c r="E180" i="71" s="1"/>
  <c r="H180" i="71" s="1"/>
  <c r="C181" i="71"/>
  <c r="E181" i="71" s="1"/>
  <c r="H181" i="71" s="1"/>
  <c r="C162" i="71"/>
  <c r="E162" i="71" s="1"/>
  <c r="H162" i="71" s="1"/>
  <c r="C161" i="71"/>
  <c r="E161" i="71" s="1"/>
  <c r="H161" i="71" s="1"/>
  <c r="C178" i="71"/>
  <c r="E178" i="71" s="1"/>
  <c r="H178" i="71" s="1"/>
  <c r="C163" i="71"/>
  <c r="E163" i="71" s="1"/>
  <c r="H163" i="71" s="1"/>
  <c r="C179" i="70"/>
  <c r="E179" i="70" s="1"/>
  <c r="H179" i="70" s="1"/>
  <c r="C5" i="95"/>
  <c r="E5" i="95" s="1"/>
  <c r="H5" i="95" s="1"/>
  <c r="C163" i="68" l="1"/>
  <c r="E163" i="68" s="1"/>
  <c r="H163" i="68" s="1"/>
  <c r="C161" i="68"/>
  <c r="E161" i="68" s="1"/>
  <c r="H161" i="68" s="1"/>
  <c r="C181" i="68"/>
  <c r="E181" i="68" s="1"/>
  <c r="H181" i="68" s="1"/>
  <c r="C178" i="68"/>
  <c r="E178" i="68" s="1"/>
  <c r="H178" i="68" s="1"/>
  <c r="C162" i="68"/>
  <c r="E162" i="68" s="1"/>
  <c r="H162" i="68" s="1"/>
  <c r="C180" i="68"/>
  <c r="E180" i="68" s="1"/>
  <c r="H180" i="68" s="1"/>
  <c r="C179" i="71"/>
  <c r="E179" i="71" s="1"/>
  <c r="H179" i="71" s="1"/>
  <c r="C5" i="96"/>
  <c r="E5" i="96" s="1"/>
  <c r="H5" i="96" s="1"/>
  <c r="C180" i="69" l="1"/>
  <c r="E180" i="69" s="1"/>
  <c r="H180" i="69" s="1"/>
  <c r="C178" i="69"/>
  <c r="E178" i="69" s="1"/>
  <c r="H178" i="69" s="1"/>
  <c r="C161" i="69"/>
  <c r="E161" i="69" s="1"/>
  <c r="H161" i="69" s="1"/>
  <c r="C162" i="69"/>
  <c r="E162" i="69" s="1"/>
  <c r="H162" i="69" s="1"/>
  <c r="C181" i="69"/>
  <c r="E181" i="69" s="1"/>
  <c r="H181" i="69" s="1"/>
  <c r="C163" i="69"/>
  <c r="E163" i="69" s="1"/>
  <c r="H163" i="69" s="1"/>
  <c r="C179" i="68"/>
  <c r="E179" i="68" s="1"/>
  <c r="H179" i="68" s="1"/>
  <c r="C163" i="72" l="1"/>
  <c r="E163" i="72" s="1"/>
  <c r="H163" i="72" s="1"/>
  <c r="C162" i="72"/>
  <c r="E162" i="72" s="1"/>
  <c r="H162" i="72" s="1"/>
  <c r="C178" i="72"/>
  <c r="E178" i="72" s="1"/>
  <c r="H178" i="72" s="1"/>
  <c r="C181" i="72"/>
  <c r="E181" i="72" s="1"/>
  <c r="H181" i="72" s="1"/>
  <c r="C161" i="72"/>
  <c r="E161" i="72" s="1"/>
  <c r="H161" i="72" s="1"/>
  <c r="C180" i="72"/>
  <c r="E180" i="72" s="1"/>
  <c r="H180" i="72" s="1"/>
  <c r="C179" i="69"/>
  <c r="E179" i="69" s="1"/>
  <c r="H179" i="69" s="1"/>
  <c r="C161" i="73" l="1"/>
  <c r="E161" i="73" s="1"/>
  <c r="H161" i="73" s="1"/>
  <c r="C181" i="73"/>
  <c r="E181" i="73" s="1"/>
  <c r="H181" i="73" s="1"/>
  <c r="C162" i="73"/>
  <c r="E162" i="73" s="1"/>
  <c r="H162" i="73" s="1"/>
  <c r="C180" i="73"/>
  <c r="E180" i="73" s="1"/>
  <c r="H180" i="73" s="1"/>
  <c r="C178" i="73"/>
  <c r="E178" i="73" s="1"/>
  <c r="H178" i="73" s="1"/>
  <c r="C163" i="73"/>
  <c r="E163" i="73" s="1"/>
  <c r="H163" i="73" s="1"/>
  <c r="C179" i="72"/>
  <c r="E179" i="72" s="1"/>
  <c r="H179" i="72" s="1"/>
  <c r="C163" i="74" l="1"/>
  <c r="E163" i="74" s="1"/>
  <c r="H163" i="74" s="1"/>
  <c r="C163" i="75" s="1"/>
  <c r="C178" i="74"/>
  <c r="E178" i="74" s="1"/>
  <c r="H178" i="74" s="1"/>
  <c r="C178" i="75" s="1"/>
  <c r="C181" i="74"/>
  <c r="E181" i="74" s="1"/>
  <c r="H181" i="74" s="1"/>
  <c r="C181" i="75" s="1"/>
  <c r="C180" i="74"/>
  <c r="E180" i="74" s="1"/>
  <c r="H180" i="74" s="1"/>
  <c r="C180" i="75" s="1"/>
  <c r="C162" i="74"/>
  <c r="E162" i="74" s="1"/>
  <c r="H162" i="74" s="1"/>
  <c r="C162" i="75" s="1"/>
  <c r="C161" i="74"/>
  <c r="E161" i="74" s="1"/>
  <c r="H161" i="74" s="1"/>
  <c r="C161" i="75" s="1"/>
  <c r="C179" i="73"/>
  <c r="E179" i="73" s="1"/>
  <c r="H179" i="73" s="1"/>
  <c r="E161" i="75" l="1"/>
  <c r="H161" i="75" s="1"/>
  <c r="E180" i="75"/>
  <c r="H180" i="75" s="1"/>
  <c r="E178" i="75"/>
  <c r="H178" i="75" s="1"/>
  <c r="E162" i="75"/>
  <c r="H162" i="75" s="1"/>
  <c r="E181" i="75"/>
  <c r="H181" i="75" s="1"/>
  <c r="E163" i="75"/>
  <c r="H163" i="75" s="1"/>
  <c r="C179" i="74"/>
  <c r="E179" i="74" s="1"/>
  <c r="H179" i="74" s="1"/>
  <c r="C179" i="75" s="1"/>
  <c r="C163" i="76" l="1"/>
  <c r="E163" i="76" s="1"/>
  <c r="H163" i="76" s="1"/>
  <c r="C178" i="76"/>
  <c r="E178" i="76" s="1"/>
  <c r="H178" i="76" s="1"/>
  <c r="C181" i="76"/>
  <c r="E181" i="76" s="1"/>
  <c r="H181" i="76" s="1"/>
  <c r="C162" i="76"/>
  <c r="E162" i="76" s="1"/>
  <c r="H162" i="76" s="1"/>
  <c r="C180" i="76"/>
  <c r="E180" i="76" s="1"/>
  <c r="H180" i="76" s="1"/>
  <c r="C161" i="76"/>
  <c r="E161" i="76" s="1"/>
  <c r="H161" i="76" s="1"/>
  <c r="E179" i="75"/>
  <c r="H179" i="75" s="1"/>
  <c r="C162" i="77" l="1"/>
  <c r="E162" i="77" s="1"/>
  <c r="H162" i="77" s="1"/>
  <c r="C161" i="77"/>
  <c r="E161" i="77" s="1"/>
  <c r="H161" i="77" s="1"/>
  <c r="C180" i="77"/>
  <c r="E180" i="77" s="1"/>
  <c r="H180" i="77" s="1"/>
  <c r="C181" i="77"/>
  <c r="E181" i="77" s="1"/>
  <c r="H181" i="77" s="1"/>
  <c r="C178" i="77"/>
  <c r="E178" i="77" s="1"/>
  <c r="H178" i="77" s="1"/>
  <c r="C163" i="77"/>
  <c r="E163" i="77" s="1"/>
  <c r="H163" i="77" s="1"/>
  <c r="C179" i="76"/>
  <c r="E179" i="76" s="1"/>
  <c r="H179" i="76" s="1"/>
  <c r="C178" i="78" l="1"/>
  <c r="E178" i="78" s="1"/>
  <c r="H178" i="78" s="1"/>
  <c r="C163" i="78"/>
  <c r="E163" i="78" s="1"/>
  <c r="H163" i="78" s="1"/>
  <c r="C161" i="78"/>
  <c r="E161" i="78" s="1"/>
  <c r="H161" i="78" s="1"/>
  <c r="C180" i="78"/>
  <c r="E180" i="78" s="1"/>
  <c r="H180" i="78" s="1"/>
  <c r="C181" i="78"/>
  <c r="E181" i="78" s="1"/>
  <c r="H181" i="78" s="1"/>
  <c r="C162" i="78"/>
  <c r="E162" i="78" s="1"/>
  <c r="H162" i="78" s="1"/>
  <c r="C179" i="77"/>
  <c r="E179" i="77" s="1"/>
  <c r="H179" i="77" s="1"/>
  <c r="C180" i="79" l="1"/>
  <c r="E180" i="79" s="1"/>
  <c r="H180" i="79" s="1"/>
  <c r="C162" i="79"/>
  <c r="E162" i="79" s="1"/>
  <c r="H162" i="79" s="1"/>
  <c r="C163" i="79"/>
  <c r="E163" i="79" s="1"/>
  <c r="H163" i="79" s="1"/>
  <c r="C181" i="79"/>
  <c r="E181" i="79" s="1"/>
  <c r="H181" i="79" s="1"/>
  <c r="C161" i="79"/>
  <c r="E161" i="79" s="1"/>
  <c r="H161" i="79" s="1"/>
  <c r="C178" i="79"/>
  <c r="E178" i="79" s="1"/>
  <c r="H178" i="79" s="1"/>
  <c r="C179" i="78"/>
  <c r="E179" i="78" s="1"/>
  <c r="H179" i="78" s="1"/>
  <c r="C181" i="80" l="1"/>
  <c r="E181" i="80" s="1"/>
  <c r="H181" i="80" s="1"/>
  <c r="C181" i="81" s="1"/>
  <c r="C178" i="80"/>
  <c r="E178" i="80" s="1"/>
  <c r="H178" i="80" s="1"/>
  <c r="C178" i="81" s="1"/>
  <c r="C161" i="80"/>
  <c r="E161" i="80" s="1"/>
  <c r="H161" i="80" s="1"/>
  <c r="C161" i="81" s="1"/>
  <c r="C163" i="80"/>
  <c r="E163" i="80" s="1"/>
  <c r="H163" i="80" s="1"/>
  <c r="C163" i="81" s="1"/>
  <c r="C162" i="80"/>
  <c r="E162" i="80" s="1"/>
  <c r="H162" i="80" s="1"/>
  <c r="C162" i="81" s="1"/>
  <c r="C180" i="80"/>
  <c r="E180" i="80" s="1"/>
  <c r="H180" i="80" s="1"/>
  <c r="C180" i="81" s="1"/>
  <c r="C179" i="79"/>
  <c r="E179" i="79" s="1"/>
  <c r="H179" i="79" s="1"/>
  <c r="E163" i="81" l="1"/>
  <c r="H163" i="81" s="1"/>
  <c r="E162" i="81"/>
  <c r="H162" i="81" s="1"/>
  <c r="E180" i="81"/>
  <c r="H180" i="81" s="1"/>
  <c r="E161" i="81"/>
  <c r="H161" i="81" s="1"/>
  <c r="E178" i="81"/>
  <c r="H178" i="81" s="1"/>
  <c r="E181" i="81"/>
  <c r="H181" i="81" s="1"/>
  <c r="C179" i="80"/>
  <c r="E179" i="80" s="1"/>
  <c r="H179" i="80" s="1"/>
  <c r="C179" i="81" s="1"/>
  <c r="C178" i="82" l="1"/>
  <c r="E178" i="82" s="1"/>
  <c r="H178" i="82" s="1"/>
  <c r="C161" i="82"/>
  <c r="E161" i="82" s="1"/>
  <c r="H161" i="82" s="1"/>
  <c r="C181" i="82"/>
  <c r="E181" i="82" s="1"/>
  <c r="H181" i="82" s="1"/>
  <c r="C180" i="82"/>
  <c r="E180" i="82" s="1"/>
  <c r="H180" i="82" s="1"/>
  <c r="C162" i="82"/>
  <c r="E162" i="82" s="1"/>
  <c r="H162" i="82" s="1"/>
  <c r="C163" i="82"/>
  <c r="E163" i="82" s="1"/>
  <c r="H163" i="82" s="1"/>
  <c r="E179" i="81"/>
  <c r="H179" i="81" s="1"/>
  <c r="C162" i="83" l="1"/>
  <c r="E162" i="83" s="1"/>
  <c r="H162" i="83" s="1"/>
  <c r="C181" i="83"/>
  <c r="E181" i="83" s="1"/>
  <c r="H181" i="83" s="1"/>
  <c r="C161" i="83"/>
  <c r="E161" i="83" s="1"/>
  <c r="H161" i="83" s="1"/>
  <c r="C163" i="83"/>
  <c r="E163" i="83" s="1"/>
  <c r="H163" i="83" s="1"/>
  <c r="C180" i="83"/>
  <c r="E180" i="83" s="1"/>
  <c r="H180" i="83" s="1"/>
  <c r="C178" i="83"/>
  <c r="E178" i="83" s="1"/>
  <c r="H178" i="83" s="1"/>
  <c r="C179" i="82"/>
  <c r="E179" i="82" s="1"/>
  <c r="H179" i="82" s="1"/>
  <c r="C178" i="84" l="1"/>
  <c r="E178" i="84" s="1"/>
  <c r="H178" i="84" s="1"/>
  <c r="C163" i="84"/>
  <c r="E163" i="84" s="1"/>
  <c r="H163" i="84" s="1"/>
  <c r="C161" i="84"/>
  <c r="E161" i="84" s="1"/>
  <c r="H161" i="84" s="1"/>
  <c r="C180" i="84"/>
  <c r="E180" i="84" s="1"/>
  <c r="H180" i="84" s="1"/>
  <c r="C181" i="84"/>
  <c r="E181" i="84" s="1"/>
  <c r="H181" i="84" s="1"/>
  <c r="C162" i="84"/>
  <c r="E162" i="84" s="1"/>
  <c r="H162" i="84" s="1"/>
  <c r="C179" i="83"/>
  <c r="E179" i="83" s="1"/>
  <c r="H179" i="83" s="1"/>
  <c r="C181" i="85" l="1"/>
  <c r="E181" i="85" s="1"/>
  <c r="H181" i="85" s="1"/>
  <c r="C162" i="85"/>
  <c r="E162" i="85" s="1"/>
  <c r="H162" i="85" s="1"/>
  <c r="C161" i="85"/>
  <c r="E161" i="85" s="1"/>
  <c r="H161" i="85" s="1"/>
  <c r="C180" i="85"/>
  <c r="E180" i="85" s="1"/>
  <c r="H180" i="85" s="1"/>
  <c r="C163" i="85"/>
  <c r="E163" i="85" s="1"/>
  <c r="H163" i="85" s="1"/>
  <c r="C178" i="85"/>
  <c r="E178" i="85" s="1"/>
  <c r="H178" i="85" s="1"/>
  <c r="C179" i="84"/>
  <c r="E179" i="84" s="1"/>
  <c r="H179" i="84" s="1"/>
  <c r="C180" i="86" l="1"/>
  <c r="E180" i="86" s="1"/>
  <c r="H180" i="86" s="1"/>
  <c r="C161" i="86"/>
  <c r="E161" i="86" s="1"/>
  <c r="H161" i="86" s="1"/>
  <c r="C178" i="86"/>
  <c r="E178" i="86" s="1"/>
  <c r="H178" i="86" s="1"/>
  <c r="C163" i="86"/>
  <c r="E163" i="86" s="1"/>
  <c r="H163" i="86" s="1"/>
  <c r="C162" i="86"/>
  <c r="E162" i="86" s="1"/>
  <c r="H162" i="86" s="1"/>
  <c r="C181" i="86"/>
  <c r="E181" i="86" s="1"/>
  <c r="H181" i="86" s="1"/>
  <c r="C179" i="85"/>
  <c r="E179" i="85" s="1"/>
  <c r="H179" i="85" s="1"/>
  <c r="C181" i="87" l="1"/>
  <c r="E181" i="87" s="1"/>
  <c r="H181" i="87" s="1"/>
  <c r="C163" i="87"/>
  <c r="E163" i="87" s="1"/>
  <c r="H163" i="87" s="1"/>
  <c r="C162" i="87"/>
  <c r="E162" i="87" s="1"/>
  <c r="H162" i="87" s="1"/>
  <c r="C178" i="87"/>
  <c r="E178" i="87" s="1"/>
  <c r="H178" i="87" s="1"/>
  <c r="C161" i="87"/>
  <c r="E161" i="87" s="1"/>
  <c r="H161" i="87" s="1"/>
  <c r="C180" i="87"/>
  <c r="E180" i="87" s="1"/>
  <c r="H180" i="87" s="1"/>
  <c r="C179" i="86"/>
  <c r="E179" i="86" s="1"/>
  <c r="H179" i="86" s="1"/>
  <c r="C178" i="88" l="1"/>
  <c r="E178" i="88" s="1"/>
  <c r="H178" i="88" s="1"/>
  <c r="C180" i="88"/>
  <c r="E180" i="88" s="1"/>
  <c r="H180" i="88" s="1"/>
  <c r="C162" i="88"/>
  <c r="E162" i="88" s="1"/>
  <c r="H162" i="88" s="1"/>
  <c r="C161" i="88"/>
  <c r="E161" i="88" s="1"/>
  <c r="H161" i="88" s="1"/>
  <c r="C163" i="88"/>
  <c r="E163" i="88" s="1"/>
  <c r="H163" i="88" s="1"/>
  <c r="C181" i="88"/>
  <c r="E181" i="88" s="1"/>
  <c r="H181" i="88" s="1"/>
  <c r="C179" i="87"/>
  <c r="E179" i="87" s="1"/>
  <c r="H179" i="87" s="1"/>
  <c r="C181" i="89" l="1"/>
  <c r="E181" i="89" s="1"/>
  <c r="H181" i="89" s="1"/>
  <c r="C180" i="89"/>
  <c r="E180" i="89" s="1"/>
  <c r="H180" i="89" s="1"/>
  <c r="C161" i="89"/>
  <c r="E161" i="89" s="1"/>
  <c r="H161" i="89" s="1"/>
  <c r="C162" i="89"/>
  <c r="E162" i="89" s="1"/>
  <c r="H162" i="89" s="1"/>
  <c r="C178" i="89"/>
  <c r="E178" i="89" s="1"/>
  <c r="H178" i="89" s="1"/>
  <c r="C163" i="89"/>
  <c r="E163" i="89" s="1"/>
  <c r="H163" i="89" s="1"/>
  <c r="C179" i="88"/>
  <c r="E179" i="88" s="1"/>
  <c r="H179" i="88" s="1"/>
  <c r="C162" i="90" l="1"/>
  <c r="E162" i="90" s="1"/>
  <c r="H162" i="90" s="1"/>
  <c r="C163" i="90"/>
  <c r="E163" i="90" s="1"/>
  <c r="H163" i="90" s="1"/>
  <c r="C161" i="90"/>
  <c r="E161" i="90" s="1"/>
  <c r="H161" i="90" s="1"/>
  <c r="C180" i="90"/>
  <c r="E180" i="90" s="1"/>
  <c r="H180" i="90" s="1"/>
  <c r="C178" i="90"/>
  <c r="E178" i="90" s="1"/>
  <c r="H178" i="90" s="1"/>
  <c r="C181" i="90"/>
  <c r="E181" i="90" s="1"/>
  <c r="H181" i="90" s="1"/>
  <c r="C179" i="89"/>
  <c r="E179" i="89" s="1"/>
  <c r="H179" i="89" s="1"/>
  <c r="C181" i="91" l="1"/>
  <c r="E181" i="91" s="1"/>
  <c r="H181" i="91" s="1"/>
  <c r="C178" i="91"/>
  <c r="E178" i="91" s="1"/>
  <c r="H178" i="91" s="1"/>
  <c r="C163" i="91"/>
  <c r="E163" i="91" s="1"/>
  <c r="H163" i="91" s="1"/>
  <c r="C180" i="91"/>
  <c r="E180" i="91" s="1"/>
  <c r="H180" i="91" s="1"/>
  <c r="C161" i="91"/>
  <c r="E161" i="91" s="1"/>
  <c r="H161" i="91" s="1"/>
  <c r="C162" i="91"/>
  <c r="E162" i="91" s="1"/>
  <c r="H162" i="91" s="1"/>
  <c r="C179" i="90"/>
  <c r="E179" i="90" s="1"/>
  <c r="H179" i="90" s="1"/>
  <c r="C162" i="92" l="1"/>
  <c r="E162" i="92" s="1"/>
  <c r="H162" i="92" s="1"/>
  <c r="C180" i="92"/>
  <c r="E180" i="92" s="1"/>
  <c r="H180" i="92" s="1"/>
  <c r="C178" i="92"/>
  <c r="E178" i="92" s="1"/>
  <c r="H178" i="92" s="1"/>
  <c r="C163" i="92"/>
  <c r="E163" i="92" s="1"/>
  <c r="H163" i="92" s="1"/>
  <c r="C181" i="92"/>
  <c r="E181" i="92" s="1"/>
  <c r="H181" i="92" s="1"/>
  <c r="C161" i="92"/>
  <c r="E161" i="92" s="1"/>
  <c r="H161" i="92" s="1"/>
  <c r="C179" i="91"/>
  <c r="E179" i="91" s="1"/>
  <c r="H179" i="91" s="1"/>
  <c r="C181" i="93" l="1"/>
  <c r="E181" i="93" s="1"/>
  <c r="H181" i="93" s="1"/>
  <c r="C163" i="93"/>
  <c r="E163" i="93" s="1"/>
  <c r="H163" i="93" s="1"/>
  <c r="C161" i="93"/>
  <c r="E161" i="93" s="1"/>
  <c r="H161" i="93" s="1"/>
  <c r="C178" i="93"/>
  <c r="E178" i="93" s="1"/>
  <c r="H178" i="93" s="1"/>
  <c r="C180" i="93"/>
  <c r="E180" i="93" s="1"/>
  <c r="H180" i="93" s="1"/>
  <c r="C162" i="93"/>
  <c r="E162" i="93" s="1"/>
  <c r="H162" i="93" s="1"/>
  <c r="C179" i="92"/>
  <c r="E179" i="92" s="1"/>
  <c r="H179" i="92" s="1"/>
  <c r="C162" i="94" l="1"/>
  <c r="E162" i="94" s="1"/>
  <c r="H162" i="94" s="1"/>
  <c r="C178" i="94"/>
  <c r="E178" i="94" s="1"/>
  <c r="H178" i="94" s="1"/>
  <c r="C163" i="94"/>
  <c r="E163" i="94" s="1"/>
  <c r="H163" i="94" s="1"/>
  <c r="C180" i="94"/>
  <c r="E180" i="94" s="1"/>
  <c r="H180" i="94" s="1"/>
  <c r="C161" i="94"/>
  <c r="E161" i="94" s="1"/>
  <c r="H161" i="94" s="1"/>
  <c r="C181" i="94"/>
  <c r="E181" i="94" s="1"/>
  <c r="H181" i="94" s="1"/>
  <c r="C179" i="93"/>
  <c r="E179" i="93" s="1"/>
  <c r="H179" i="93" s="1"/>
  <c r="C161" i="95" l="1"/>
  <c r="E161" i="95" s="1"/>
  <c r="H161" i="95" s="1"/>
  <c r="C161" i="96" s="1"/>
  <c r="C180" i="95"/>
  <c r="E180" i="95" s="1"/>
  <c r="H180" i="95" s="1"/>
  <c r="C180" i="96" s="1"/>
  <c r="C178" i="95"/>
  <c r="E178" i="95" s="1"/>
  <c r="H178" i="95" s="1"/>
  <c r="C178" i="96" s="1"/>
  <c r="C181" i="95"/>
  <c r="E181" i="95" s="1"/>
  <c r="H181" i="95" s="1"/>
  <c r="C181" i="96" s="1"/>
  <c r="C163" i="95"/>
  <c r="E163" i="95" s="1"/>
  <c r="H163" i="95" s="1"/>
  <c r="C163" i="96" s="1"/>
  <c r="C162" i="95"/>
  <c r="E162" i="95" s="1"/>
  <c r="H162" i="95" s="1"/>
  <c r="C162" i="96" s="1"/>
  <c r="C179" i="94"/>
  <c r="E179" i="94" s="1"/>
  <c r="H179" i="94" s="1"/>
  <c r="C179" i="95" l="1"/>
  <c r="E179" i="95" s="1"/>
  <c r="H179" i="95" s="1"/>
  <c r="C179" i="96" s="1"/>
  <c r="E179" i="96" s="1"/>
  <c r="H179" i="96" s="1"/>
  <c r="E162" i="96"/>
  <c r="H162" i="96" s="1"/>
  <c r="E163" i="96"/>
  <c r="H163" i="96" s="1"/>
  <c r="E178" i="96"/>
  <c r="H178" i="96" s="1"/>
  <c r="E161" i="96"/>
  <c r="H161" i="96" s="1"/>
  <c r="E180" i="96"/>
  <c r="H180" i="96" s="1"/>
  <c r="E181" i="96"/>
  <c r="H181" i="96" s="1"/>
</calcChain>
</file>

<file path=xl/sharedStrings.xml><?xml version="1.0" encoding="utf-8"?>
<sst xmlns="http://schemas.openxmlformats.org/spreadsheetml/2006/main" count="20711" uniqueCount="499">
  <si>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</si>
  <si>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</si>
  <si>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</si>
  <si>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</si>
  <si>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</si>
  <si>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</si>
  <si>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</si>
  <si>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</si>
  <si>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</si>
  <si>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</si>
  <si>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</si>
  <si>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</si>
  <si>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</si>
  <si>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</si>
  <si>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</si>
  <si>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</si>
  <si>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</si>
  <si>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</si>
  <si>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</si>
  <si>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</si>
  <si>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</si>
  <si>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</si>
  <si>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</si>
  <si>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</si>
  <si>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</si>
  <si>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</si>
  <si>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</si>
  <si>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</si>
  <si>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</si>
  <si>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</si>
  <si>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</si>
  <si>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</si>
  <si>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</si>
  <si>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</si>
  <si>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</si>
  <si>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</si>
  <si>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</si>
  <si>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</si>
  <si>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</si>
  <si>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</si>
  <si>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</si>
  <si>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</si>
  <si>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</si>
  <si>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</si>
  <si>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</si>
  <si>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</si>
  <si>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</si>
  <si>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</si>
  <si>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</si>
  <si>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</si>
  <si>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</si>
  <si>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</si>
  <si>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</si>
  <si>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</si>
  <si>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</si>
  <si>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</si>
  <si>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</si>
  <si>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</si>
  <si>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</si>
  <si>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</si>
  <si>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</si>
  <si>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</si>
  <si>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</si>
  <si>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</si>
  <si>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</si>
  <si>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</si>
  <si>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</si>
  <si>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</si>
  <si>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</si>
  <si>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</si>
  <si>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</si>
  <si>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</si>
  <si>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</si>
  <si>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</si>
  <si>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</si>
  <si>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</si>
  <si>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</si>
  <si>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</si>
  <si>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</si>
  <si>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</si>
  <si>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</si>
  <si>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</si>
  <si>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</si>
  <si>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</si>
  <si>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</si>
  <si>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</si>
  <si>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</si>
  <si>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</si>
  <si>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</si>
  <si>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</si>
  <si>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</si>
  <si>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</si>
  <si>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</si>
  <si>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</si>
  <si>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</si>
  <si>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</si>
  <si>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</si>
  <si>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</si>
  <si>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</si>
  <si>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</si>
  <si>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</si>
  <si>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</si>
  <si>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</si>
  <si>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</si>
  <si>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</si>
  <si>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</si>
  <si>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</si>
  <si>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</si>
  <si>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</si>
  <si>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</si>
  <si>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</si>
  <si>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</si>
  <si>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</si>
  <si>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</si>
  <si>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</si>
  <si>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</si>
  <si>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</si>
  <si>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</si>
  <si>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</si>
  <si>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</si>
  <si>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</si>
  <si>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</si>
  <si>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</si>
  <si>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</si>
  <si>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</si>
  <si>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</si>
  <si>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</si>
  <si>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</si>
  <si>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</si>
  <si>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</si>
  <si>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</si>
  <si>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</si>
  <si>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</si>
  <si>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</si>
  <si>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</si>
  <si>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</si>
  <si>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</si>
  <si>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</si>
  <si>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</si>
  <si>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</si>
  <si>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</si>
  <si>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</si>
  <si>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</si>
  <si>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</si>
  <si>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</si>
  <si>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</si>
  <si>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</si>
  <si>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</si>
  <si>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</si>
  <si>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</si>
  <si>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</si>
  <si>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</si>
  <si>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</si>
  <si>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</si>
  <si>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</si>
  <si>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</si>
  <si>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</si>
  <si>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</si>
  <si>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</si>
  <si>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</si>
  <si>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</si>
  <si>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</si>
  <si>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</si>
  <si>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</si>
  <si>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</si>
  <si>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</si>
  <si>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</si>
  <si>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</si>
  <si>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</si>
  <si>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</si>
  <si>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</si>
  <si>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</si>
  <si>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</si>
  <si>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</si>
  <si>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</si>
  <si>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</si>
  <si>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</si>
  <si>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</si>
  <si>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</si>
  <si>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</si>
  <si>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</si>
  <si>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</si>
  <si>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</si>
  <si>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</si>
  <si>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</si>
  <si>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</si>
  <si>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</si>
  <si>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</si>
  <si>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</si>
  <si>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</si>
  <si>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</si>
  <si>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</si>
  <si>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</si>
  <si>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</si>
  <si>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</si>
  <si>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</si>
  <si>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</si>
  <si>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</si>
  <si>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</si>
  <si>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</si>
  <si>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</si>
  <si>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</si>
  <si>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</si>
  <si>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</si>
  <si>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</si>
  <si>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</si>
  <si>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</si>
  <si>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</si>
  <si>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</si>
  <si>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</si>
  <si>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</si>
  <si>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</si>
  <si>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</si>
  <si>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</si>
  <si>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</si>
  <si>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</si>
  <si>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</si>
  <si>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</si>
  <si>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</si>
  <si>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</si>
  <si>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</si>
  <si>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</si>
  <si>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</si>
  <si>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</si>
  <si>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</si>
  <si>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</si>
  <si>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</si>
  <si>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</si>
  <si>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</si>
  <si>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</si>
  <si>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</si>
  <si>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</si>
  <si>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</si>
  <si>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</si>
  <si>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</si>
  <si>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</si>
  <si>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</si>
  <si>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</si>
  <si>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</si>
  <si>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</si>
  <si>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</si>
  <si>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</si>
  <si>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</si>
  <si>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</si>
  <si>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</si>
  <si>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</si>
  <si>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</si>
  <si>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</si>
  <si>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</si>
  <si>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</si>
  <si>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</si>
  <si>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</si>
  <si>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</si>
  <si>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</si>
  <si>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</si>
  <si>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</si>
  <si>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</si>
  <si>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</si>
  <si>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</si>
  <si>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</si>
  <si>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</si>
  <si>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</si>
  <si>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</si>
  <si>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</si>
  <si>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</si>
  <si>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</si>
  <si>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</si>
  <si>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</si>
  <si>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</si>
  <si>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</si>
  <si>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</si>
  <si>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</si>
  <si>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</si>
  <si>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</si>
  <si>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</si>
  <si>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</si>
  <si>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</si>
  <si>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</si>
  <si>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</si>
  <si>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</si>
  <si>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</si>
  <si>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</si>
  <si>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</si>
  <si>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</si>
  <si>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</si>
  <si>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</si>
  <si>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</si>
  <si>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</si>
  <si>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</si>
  <si>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</si>
  <si>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</si>
  <si>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</si>
  <si>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</si>
  <si>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</si>
  <si>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</si>
  <si>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</si>
  <si>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</si>
  <si>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</si>
  <si>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</si>
  <si>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</si>
  <si>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</si>
  <si>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</si>
  <si>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</si>
  <si>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</si>
  <si>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</si>
  <si>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</si>
  <si>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</si>
  <si>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</si>
  <si>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</si>
  <si>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</si>
  <si>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</si>
  <si>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</si>
  <si>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</si>
  <si>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</si>
  <si>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</si>
  <si>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</si>
  <si>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</si>
  <si>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</si>
  <si>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</si>
  <si>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</si>
  <si>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</si>
  <si>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</si>
  <si>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</si>
  <si>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</si>
  <si>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</si>
  <si>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</si>
  <si>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</si>
  <si>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</si>
  <si>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</si>
  <si>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</si>
  <si>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</si>
  <si>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</si>
  <si>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</si>
  <si>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</si>
  <si>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</si>
  <si>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</si>
  <si>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</si>
  <si>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</si>
  <si>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</si>
  <si>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</si>
  <si>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</si>
  <si>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</si>
  <si>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</si>
  <si>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</si>
  <si>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</si>
  <si>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</si>
  <si>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</si>
  <si>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</si>
  <si>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</si>
  <si>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</si>
  <si>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</si>
  <si>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</si>
  <si>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</si>
  <si>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</si>
  <si>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</si>
  <si>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</si>
  <si>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</si>
  <si>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</si>
  <si>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</si>
  <si>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</si>
  <si>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</si>
  <si>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</si>
  <si>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</si>
  <si>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</si>
  <si>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</si>
  <si>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</si>
  <si>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</si>
  <si>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</si>
  <si>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</si>
  <si>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</si>
  <si>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</si>
  <si>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</si>
  <si>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</si>
  <si>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</si>
  <si>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</si>
  <si>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</si>
  <si>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</si>
  <si>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</si>
  <si>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</si>
  <si>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</si>
  <si>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</si>
  <si>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</si>
  <si>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</si>
  <si>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</si>
  <si>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</si>
  <si>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</si>
  <si>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</si>
  <si>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</si>
  <si>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</si>
  <si>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</si>
  <si>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</si>
  <si>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</si>
  <si>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</si>
  <si>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</si>
  <si>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</si>
  <si>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</si>
  <si>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</si>
  <si>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</si>
  <si>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</si>
  <si>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</si>
  <si>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</si>
  <si>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</si>
  <si>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</si>
  <si>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</si>
  <si>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</si>
  <si>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</si>
  <si>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</si>
  <si>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</si>
  <si>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</si>
  <si>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</si>
  <si>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</si>
  <si>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</si>
  <si>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</si>
  <si>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ลำพยา 2 ใหม่ วันที่ 1-31 ส.ค. 67</t>
  </si>
  <si>
    <t>สรุปค่าใช้จ่าย บูธ ลำพยา 2 ใหม่ วันที่ 1-31 ส.ค. 67</t>
  </si>
  <si>
    <t>สรุปส่วนลดสินค้า บูธ ลำพยา 2 ใหม่ วันที่ 1-31 ส.ค. 67</t>
  </si>
  <si>
    <t>สรุปรายการคืนสินค้า บูธ ลำพยา 2 ใหม่ วันที่ 1-31 ส.ค. 67</t>
  </si>
  <si>
    <t>สรุปรายการโยกย้ายสินค้า บูธ ลำพยา 2 ใหม่ วันที่ 1-31 ส.ค. 67</t>
  </si>
  <si>
    <t>ราคาเต็ม 90 แต่หน้าร้านขายผิด 80 บาท</t>
  </si>
  <si>
    <t>ราคาเต็ม/หน่วย</t>
  </si>
  <si>
    <t>ราคาลด/หน่วย</t>
  </si>
  <si>
    <t>ยอดรวม</t>
  </si>
  <si>
    <t>ชิ้น</t>
  </si>
  <si>
    <t>ราคา/หน่วย</t>
  </si>
  <si>
    <t>ลด 50 % 1</t>
  </si>
  <si>
    <t>ลด 50 %</t>
  </si>
  <si>
    <t>โยกไปลำ 3 ใหม่ 5</t>
  </si>
  <si>
    <t>ลด 50 % 2</t>
  </si>
  <si>
    <t>โยกไปลำ 3 ใหม่ 3</t>
  </si>
  <si>
    <t>ลด 50 % 4</t>
  </si>
  <si>
    <t>ลำพยา 3 ใหม่</t>
  </si>
  <si>
    <t>โยกไปลำพยา 3 ใหม่ 10</t>
  </si>
  <si>
    <t>โยกไปลำพยา 3 ใหม่ 3</t>
  </si>
  <si>
    <t>ชิฟฟ่อนเค้กฝอยทอง 95 g. (ชิ้น)</t>
  </si>
  <si>
    <t>ครีมฮอร์นวนิลา จัมโบ้ 65 g.</t>
  </si>
  <si>
    <t>ครีมฮอร์นใบเตย จัมโบ้ 65 g.</t>
  </si>
  <si>
    <t>ครีมฮอร์นชาไทย จัมโบ้ 65 g.</t>
  </si>
  <si>
    <t>คัพเค้กไส้คัสตาร์ด</t>
  </si>
  <si>
    <t>ลดราคา 10 บาท / กล่อง</t>
  </si>
  <si>
    <t>4/8/257</t>
  </si>
  <si>
    <t>จัดชุด</t>
  </si>
  <si>
    <t>ทำชุด</t>
  </si>
  <si>
    <t>ลด 50 % 3</t>
  </si>
  <si>
    <t>โยกมาจากราชบุรี 10</t>
  </si>
  <si>
    <t>แซนด์วิช แฮมไข่</t>
  </si>
  <si>
    <t>เสีย 2</t>
  </si>
  <si>
    <t>ลดราคา 20 บาท/กล่อง ของระบาย = 1</t>
  </si>
  <si>
    <t>ลดราคา 15 บาท/กล่อง ของระบาย = 1</t>
  </si>
  <si>
    <t>แถม 1</t>
  </si>
  <si>
    <t>ลดราคา 20 บาท ของระบาย = 2</t>
  </si>
  <si>
    <t>ลดราคา 15 บาท ของระบาย = 1</t>
  </si>
  <si>
    <t>ลด 50 % 7</t>
  </si>
  <si>
    <t>บวม 1</t>
  </si>
  <si>
    <t>หมดอายุ 3</t>
  </si>
  <si>
    <t>เสีย 5</t>
  </si>
  <si>
    <t>หมดอายุ 27</t>
  </si>
  <si>
    <t>หมดอายุ 1</t>
  </si>
  <si>
    <t>โยกมาจากแก้วมณีกาญจน์</t>
  </si>
  <si>
    <t>หมดอายุ 11</t>
  </si>
  <si>
    <t>หมดอายุ 6</t>
  </si>
  <si>
    <t>หมดอายุ 13</t>
  </si>
  <si>
    <t>หมดอายุ 5</t>
  </si>
  <si>
    <t>โยกไปลำ 3 ใหม่ 2</t>
  </si>
  <si>
    <t>ลดราคา 15 บาท / กล่อง = 3</t>
  </si>
  <si>
    <t>โยกไปลำพยา 3 ใหม่ 5</t>
  </si>
  <si>
    <t>โปรวันแม่ 5 ชุด</t>
  </si>
  <si>
    <t>ลด 20 % 5 , แถม 1</t>
  </si>
  <si>
    <t>ลด 20 % 1</t>
  </si>
  <si>
    <t>ลดราคาขาย 80 บาท/กล่อง = 2</t>
  </si>
  <si>
    <t>โยกไปลำพยา 3 ใหม่ = 3</t>
  </si>
  <si>
    <t>โยกไปลำพยา 3 ใหม่ = 5</t>
  </si>
  <si>
    <t>โดนัทไส้แยมสตรอเบอร์รี่</t>
  </si>
  <si>
    <t>เสีย 6</t>
  </si>
  <si>
    <t>ลด 50 % 2 , โยกไปลำพยา 3 ใหม่ 5</t>
  </si>
  <si>
    <t xml:space="preserve">             </t>
  </si>
  <si>
    <t>หมดอายุ 2</t>
  </si>
  <si>
    <t>หมดอายุ 23</t>
  </si>
  <si>
    <t>ปังนุ่มมะพร้าว</t>
  </si>
  <si>
    <t>ปังนุ่มชาไทย</t>
  </si>
  <si>
    <t>เค้กมะพร้าวลาวา</t>
  </si>
  <si>
    <t>เค้กบัวลอยมะพร้าวอ่อน</t>
  </si>
  <si>
    <t>ลดราคาขาย 80 บาท</t>
  </si>
  <si>
    <t>ลด 40 %</t>
  </si>
  <si>
    <t>ลด 15 บาท/กล่อง</t>
  </si>
  <si>
    <t>ลด 50 % 2 , ลด 40 % 2</t>
  </si>
  <si>
    <t>ลดราคา 5 บาท ซื้อรวม 3 กล่อง 100</t>
  </si>
  <si>
    <t>ลด 20 % 3</t>
  </si>
  <si>
    <t>ลด 20 %2</t>
  </si>
  <si>
    <t>ลด 10 % 2</t>
  </si>
  <si>
    <t>ลดราคา 15 บาท/กล่อง หมดอายุ 28/8/2567</t>
  </si>
  <si>
    <t>เอแคลร์ชาไทย</t>
  </si>
  <si>
    <t>ลดราคา 30 บาท/กล่อง = 18</t>
  </si>
  <si>
    <t>ลดราคา 15 บาท / กล่อง ให้รองผู้ว่า = 9</t>
  </si>
  <si>
    <t>ลดราคา 20 บาท</t>
  </si>
  <si>
    <t>หมดอายุ 3 , ลดราคา 20 = 7</t>
  </si>
  <si>
    <t>หมดอายุ 9</t>
  </si>
  <si>
    <t>แถม 1 , ลด 50 % 2</t>
  </si>
  <si>
    <t>โยกไปลำ 3 ใหม่ 5 , แถม 1</t>
  </si>
  <si>
    <t>ไส้เปรี๊ยว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</si>
</sst>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sz val="18"/>
      <color theme="1"/>
      <name val="Angsana New"/>
      <family val="1"/>
      <charset val="222"/>
    </font>
    <font>
      <sz val="17"/>
      <color rgb="FFFF0000"/>
      <name val="AngsanaUPC"/>
      <family val="1"/>
      <charset val="222"/>
    </font>
    <font>
      <sz val="17"/>
      <color theme="1"/>
      <name val="AngsanaUPC"/>
      <family val="1"/>
      <charset val="222"/>
    </font>
    <font>
      <sz val="16"/>
      <color theme="1"/>
      <name val="Angsana New"/>
      <family val="1"/>
      <charset val="22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43" fontId="20" fillId="0" borderId="1" xfId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43" fontId="21" fillId="0" borderId="1" xfId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" fontId="22" fillId="0" borderId="1" xfId="1" applyNumberFormat="1" applyFont="1" applyFill="1" applyBorder="1" applyAlignment="1">
      <alignment horizontal="center"/>
    </xf>
    <xf numFmtId="0" fontId="23" fillId="5" borderId="16" xfId="0" applyFont="1" applyFill="1" applyBorder="1" applyAlignment="1">
      <alignment horizontal="center"/>
    </xf>
    <xf numFmtId="43" fontId="24" fillId="5" borderId="16" xfId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43" fontId="22" fillId="0" borderId="1" xfId="1" applyFont="1" applyFill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43" fontId="25" fillId="0" borderId="1" xfId="1" applyFont="1" applyBorder="1" applyAlignment="1">
      <alignment horizontal="center"/>
    </xf>
    <xf numFmtId="0" fontId="25" fillId="0" borderId="0" xfId="0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8" fillId="17" borderId="1" xfId="1" applyNumberFormat="1" applyFont="1" applyFill="1" applyBorder="1" applyAlignment="1">
      <alignment horizontal="center" vertical="center"/>
    </xf>
    <xf numFmtId="1" fontId="20" fillId="0" borderId="1" xfId="1" applyNumberFormat="1" applyFont="1" applyFill="1" applyBorder="1" applyAlignment="1">
      <alignment horizontal="center"/>
    </xf>
    <xf numFmtId="1" fontId="21" fillId="0" borderId="1" xfId="1" applyNumberFormat="1" applyFont="1" applyBorder="1" applyAlignment="1">
      <alignment horizontal="center"/>
    </xf>
    <xf numFmtId="1" fontId="18" fillId="0" borderId="27" xfId="1" applyNumberFormat="1" applyFont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1" fontId="18" fillId="17" borderId="1" xfId="1" applyNumberFormat="1" applyFont="1" applyFill="1" applyBorder="1" applyAlignment="1">
      <alignment horizontal="center"/>
    </xf>
    <xf numFmtId="1" fontId="21" fillId="0" borderId="1" xfId="1" applyNumberFormat="1" applyFont="1" applyFill="1" applyBorder="1" applyAlignment="1">
      <alignment horizontal="center"/>
    </xf>
    <xf numFmtId="43" fontId="2" fillId="4" borderId="0" xfId="0" applyNumberFormat="1" applyFont="1" applyFill="1"/>
    <xf numFmtId="0" fontId="2" fillId="0" borderId="1" xfId="0" applyFont="1" applyBorder="1" applyAlignment="1">
      <alignment vertical="center"/>
    </xf>
    <xf numFmtId="43" fontId="2" fillId="0" borderId="1" xfId="1" applyFont="1" applyFill="1" applyBorder="1" applyAlignment="1">
      <alignment horizontal="center" vertical="center"/>
    </xf>
    <xf numFmtId="43" fontId="2" fillId="18" borderId="1" xfId="1" applyFont="1" applyFill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43" fontId="2" fillId="21" borderId="1" xfId="1" applyFont="1" applyFill="1" applyBorder="1" applyAlignment="1">
      <alignment vertical="center"/>
    </xf>
    <xf numFmtId="43" fontId="2" fillId="20" borderId="1" xfId="1" applyFont="1" applyFill="1" applyBorder="1" applyAlignment="1">
      <alignment vertical="center"/>
    </xf>
    <xf numFmtId="43" fontId="2" fillId="18" borderId="1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2" borderId="0" xfId="0" applyNumberFormat="1" applyFont="1" applyFill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9" xfId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19"/>
  <sheetViews>
    <sheetView workbookViewId="0">
      <pane xSplit="2" ySplit="2" topLeftCell="C3" activePane="bottomRight" state="frozen"/>
      <selection activeCell="E176" sqref="E176"/>
      <selection pane="topRight" activeCell="E176" sqref="E176"/>
      <selection pane="bottomLeft" activeCell="E176" sqref="E176"/>
      <selection pane="bottomRight" activeCell="I11" sqref="I11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3.21875" style="77" bestFit="1" customWidth="1"/>
    <col min="4" max="4" width="27.21875" style="76" customWidth="1"/>
    <col min="5" max="16384" width="9.109375" style="76"/>
  </cols>
  <sheetData>
    <row r="1" spans="1:4" ht="28.8">
      <c r="A1" s="75" t="s">
        <v>414</v>
      </c>
    </row>
    <row r="2" spans="1:4" s="80" customFormat="1" ht="26.4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80" customFormat="1" ht="26.4">
      <c r="A3" s="87"/>
      <c r="B3" s="87"/>
      <c r="C3" s="88"/>
      <c r="D3" s="87"/>
    </row>
    <row r="4" spans="1:4" s="80" customFormat="1" ht="26.4">
      <c r="A4" s="87"/>
      <c r="B4" s="87"/>
      <c r="C4" s="88"/>
      <c r="D4" s="87"/>
    </row>
    <row r="5" spans="1:4" s="80" customFormat="1" ht="26.4">
      <c r="A5" s="87"/>
      <c r="B5" s="87"/>
      <c r="C5" s="88"/>
      <c r="D5" s="87"/>
    </row>
    <row r="6" spans="1:4" s="80" customFormat="1" ht="26.4">
      <c r="A6" s="87"/>
      <c r="B6" s="87"/>
      <c r="C6" s="88"/>
      <c r="D6" s="87"/>
    </row>
    <row r="7" spans="1:4" s="80" customFormat="1" ht="26.4">
      <c r="A7" s="87"/>
      <c r="B7" s="87"/>
      <c r="C7" s="88"/>
      <c r="D7" s="87"/>
    </row>
    <row r="8" spans="1:4" s="80" customFormat="1" ht="26.4">
      <c r="A8" s="87"/>
      <c r="B8" s="87"/>
      <c r="C8" s="88"/>
      <c r="D8" s="87"/>
    </row>
    <row r="9" spans="1:4" s="80" customFormat="1" ht="26.4">
      <c r="A9" s="87"/>
      <c r="B9" s="87"/>
      <c r="C9" s="88"/>
      <c r="D9" s="87"/>
    </row>
    <row r="10" spans="1:4" s="80" customFormat="1" ht="26.4">
      <c r="A10" s="87"/>
      <c r="B10" s="87"/>
      <c r="C10" s="88"/>
      <c r="D10" s="87"/>
    </row>
    <row r="11" spans="1:4" s="80" customFormat="1" ht="26.4">
      <c r="A11" s="87"/>
      <c r="B11" s="87"/>
      <c r="C11" s="88"/>
      <c r="D11" s="87"/>
    </row>
    <row r="12" spans="1:4" s="80" customFormat="1" ht="26.4">
      <c r="A12" s="87"/>
      <c r="B12" s="87"/>
      <c r="C12" s="88"/>
      <c r="D12" s="87"/>
    </row>
    <row r="13" spans="1:4" s="80" customFormat="1" ht="26.4">
      <c r="A13" s="87"/>
      <c r="B13" s="87"/>
      <c r="C13" s="88"/>
      <c r="D13" s="87"/>
    </row>
    <row r="14" spans="1:4" s="80" customFormat="1" ht="26.4">
      <c r="A14" s="87"/>
      <c r="B14" s="87"/>
      <c r="C14" s="88"/>
      <c r="D14" s="87"/>
    </row>
    <row r="15" spans="1:4" s="80" customFormat="1" ht="26.4">
      <c r="A15" s="87"/>
      <c r="B15" s="87"/>
      <c r="C15" s="88"/>
      <c r="D15" s="87"/>
    </row>
    <row r="16" spans="1:4" s="80" customFormat="1" ht="26.4">
      <c r="A16" s="87"/>
      <c r="B16" s="87"/>
      <c r="C16" s="88"/>
      <c r="D16" s="87"/>
    </row>
    <row r="17" spans="1:4" s="80" customFormat="1" ht="26.4">
      <c r="A17" s="87"/>
      <c r="B17" s="87"/>
      <c r="C17" s="88"/>
      <c r="D17" s="87"/>
    </row>
    <row r="18" spans="1:4" s="80" customFormat="1" ht="26.4">
      <c r="A18" s="87"/>
      <c r="B18" s="87"/>
      <c r="C18" s="88"/>
      <c r="D18" s="87"/>
    </row>
    <row r="19" spans="1:4" s="80" customFormat="1" ht="26.4">
      <c r="A19" s="87"/>
      <c r="B19" s="87"/>
      <c r="C19" s="88"/>
      <c r="D19" s="87"/>
    </row>
    <row r="20" spans="1:4">
      <c r="A20" s="81"/>
      <c r="B20" s="82"/>
      <c r="C20" s="83"/>
      <c r="D20" s="82"/>
    </row>
    <row r="21" spans="1:4">
      <c r="A21" s="82"/>
      <c r="B21" s="82"/>
      <c r="C21" s="83"/>
      <c r="D21" s="82"/>
    </row>
    <row r="22" spans="1:4">
      <c r="A22" s="82"/>
      <c r="B22" s="82"/>
      <c r="C22" s="83"/>
      <c r="D22" s="82"/>
    </row>
    <row r="23" spans="1:4">
      <c r="A23" s="82"/>
      <c r="B23" s="82"/>
      <c r="C23" s="83"/>
      <c r="D23" s="82"/>
    </row>
    <row r="24" spans="1:4">
      <c r="A24" s="82"/>
      <c r="B24" s="82"/>
      <c r="C24" s="83"/>
      <c r="D24" s="82"/>
    </row>
    <row r="25" spans="1:4">
      <c r="A25" s="82"/>
      <c r="B25" s="82"/>
      <c r="C25" s="83"/>
      <c r="D25" s="82"/>
    </row>
    <row r="26" spans="1:4">
      <c r="A26" s="82"/>
      <c r="B26" s="82"/>
      <c r="C26" s="83"/>
      <c r="D26" s="82"/>
    </row>
    <row r="27" spans="1:4">
      <c r="A27" s="82"/>
      <c r="B27" s="82"/>
      <c r="C27" s="83"/>
      <c r="D27" s="82"/>
    </row>
    <row r="28" spans="1:4">
      <c r="A28" s="82"/>
      <c r="B28" s="82"/>
      <c r="C28" s="83"/>
      <c r="D28" s="82"/>
    </row>
    <row r="29" spans="1:4">
      <c r="A29" s="82"/>
      <c r="B29" s="82"/>
      <c r="C29" s="83"/>
      <c r="D29" s="82"/>
    </row>
    <row r="30" spans="1:4">
      <c r="A30" s="82"/>
      <c r="B30" s="82"/>
      <c r="C30" s="83"/>
      <c r="D30" s="82"/>
    </row>
    <row r="31" spans="1:4" ht="27" thickBot="1">
      <c r="B31" s="84" t="s">
        <v>254</v>
      </c>
      <c r="C31" s="85">
        <f>SUM(C20:C30)</f>
        <v>0</v>
      </c>
      <c r="D31" s="86" t="s">
        <v>255</v>
      </c>
    </row>
    <row r="32" spans="1:4" ht="24" thickTop="1"/>
    <row r="219" spans="2:9">
      <c r="B219" s="76" t="s">
        <v>260</v>
      </c>
      <c r="I219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</sheetPr>
  <dimension ref="A1:M27"/>
  <sheetViews>
    <sheetView zoomScaleNormal="100" workbookViewId="0">
      <pane xSplit="2" ySplit="2" topLeftCell="C3" activePane="bottomRight" state="frozen"/>
      <selection activeCell="E176" sqref="E176"/>
      <selection pane="topRight" activeCell="E176" sqref="E176"/>
      <selection pane="bottomLeft" activeCell="E176" sqref="E176"/>
      <selection pane="bottomRight" activeCell="E176" sqref="E176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3.21875" style="129" bestFit="1" customWidth="1"/>
    <col min="4" max="4" width="13.21875" style="77" customWidth="1"/>
    <col min="5" max="5" width="27.21875" style="76" customWidth="1"/>
    <col min="6" max="6" width="9.109375" style="76"/>
    <col min="7" max="7" width="34.21875" style="76" bestFit="1" customWidth="1"/>
    <col min="8" max="16384" width="9.109375" style="76"/>
  </cols>
  <sheetData>
    <row r="1" spans="1:13" ht="28.8">
      <c r="A1" s="75" t="s">
        <v>415</v>
      </c>
    </row>
    <row r="2" spans="1:13" s="80" customFormat="1" ht="52.8">
      <c r="A2" s="107" t="s">
        <v>251</v>
      </c>
      <c r="B2" s="107" t="s">
        <v>256</v>
      </c>
      <c r="C2" s="130" t="s">
        <v>12</v>
      </c>
      <c r="D2" s="109" t="s">
        <v>419</v>
      </c>
      <c r="E2" s="109" t="s">
        <v>420</v>
      </c>
      <c r="F2" s="108" t="s">
        <v>421</v>
      </c>
      <c r="G2" s="107" t="s">
        <v>9</v>
      </c>
    </row>
    <row r="3" spans="1:13" s="80" customFormat="1" ht="25.95" customHeight="1">
      <c r="A3" s="110">
        <v>243831</v>
      </c>
      <c r="B3" s="111" t="s">
        <v>182</v>
      </c>
      <c r="C3" s="131">
        <v>1</v>
      </c>
      <c r="D3" s="15">
        <v>90</v>
      </c>
      <c r="E3" s="15">
        <v>10</v>
      </c>
      <c r="F3" s="112">
        <f>+C3*E3</f>
        <v>10</v>
      </c>
      <c r="G3" s="17" t="s">
        <v>418</v>
      </c>
    </row>
    <row r="4" spans="1:13" s="80" customFormat="1" ht="25.95" customHeight="1">
      <c r="A4" s="110">
        <v>243832</v>
      </c>
      <c r="B4" s="111" t="s">
        <v>182</v>
      </c>
      <c r="C4" s="131">
        <v>2</v>
      </c>
      <c r="D4" s="15">
        <v>90</v>
      </c>
      <c r="E4" s="15">
        <v>10</v>
      </c>
      <c r="F4" s="112">
        <f>+C4*E4</f>
        <v>20</v>
      </c>
      <c r="G4" s="17" t="s">
        <v>418</v>
      </c>
    </row>
    <row r="5" spans="1:13" s="80" customFormat="1" ht="26.4">
      <c r="A5" s="110">
        <v>243832</v>
      </c>
      <c r="B5" s="111" t="s">
        <v>49</v>
      </c>
      <c r="C5" s="131">
        <v>1</v>
      </c>
      <c r="D5" s="15">
        <v>50</v>
      </c>
      <c r="E5" s="15">
        <f t="shared" ref="E5:E6" si="0">+D5/2</f>
        <v>25</v>
      </c>
      <c r="F5" s="112">
        <f t="shared" ref="F5:F25" si="1">+C5*E5</f>
        <v>25</v>
      </c>
      <c r="G5" s="17" t="s">
        <v>425</v>
      </c>
    </row>
    <row r="6" spans="1:13" s="80" customFormat="1" ht="26.4">
      <c r="A6" s="110">
        <v>243832</v>
      </c>
      <c r="B6" s="111" t="s">
        <v>286</v>
      </c>
      <c r="C6" s="131">
        <v>1</v>
      </c>
      <c r="D6" s="15">
        <v>50</v>
      </c>
      <c r="E6" s="15">
        <f t="shared" si="0"/>
        <v>25</v>
      </c>
      <c r="F6" s="112">
        <f t="shared" si="1"/>
        <v>25</v>
      </c>
      <c r="G6" s="17" t="s">
        <v>425</v>
      </c>
    </row>
    <row r="7" spans="1:13" s="80" customFormat="1" ht="26.4">
      <c r="A7" s="110">
        <v>243833</v>
      </c>
      <c r="B7" s="111" t="s">
        <v>399</v>
      </c>
      <c r="C7" s="131">
        <v>2</v>
      </c>
      <c r="D7" s="15">
        <v>50</v>
      </c>
      <c r="E7" s="15">
        <f>+D7/2</f>
        <v>25</v>
      </c>
      <c r="F7" s="112">
        <f t="shared" si="1"/>
        <v>50</v>
      </c>
      <c r="G7" s="17" t="s">
        <v>425</v>
      </c>
    </row>
    <row r="8" spans="1:13" s="80" customFormat="1" ht="26.4">
      <c r="A8" s="110">
        <v>243833</v>
      </c>
      <c r="B8" s="111" t="s">
        <v>393</v>
      </c>
      <c r="C8" s="131">
        <v>4</v>
      </c>
      <c r="D8" s="15">
        <v>130</v>
      </c>
      <c r="E8" s="15">
        <f t="shared" ref="E8:E12" si="2">+D8/2</f>
        <v>65</v>
      </c>
      <c r="F8" s="112">
        <f t="shared" si="1"/>
        <v>260</v>
      </c>
      <c r="G8" s="17" t="s">
        <v>425</v>
      </c>
    </row>
    <row r="9" spans="1:13" s="80" customFormat="1" ht="26.4">
      <c r="A9" s="110">
        <v>243833</v>
      </c>
      <c r="B9" s="111" t="s">
        <v>73</v>
      </c>
      <c r="C9" s="131">
        <v>2</v>
      </c>
      <c r="D9" s="15">
        <v>50</v>
      </c>
      <c r="E9" s="15">
        <f t="shared" si="2"/>
        <v>25</v>
      </c>
      <c r="F9" s="112">
        <f t="shared" si="1"/>
        <v>50</v>
      </c>
      <c r="G9" s="17" t="s">
        <v>425</v>
      </c>
    </row>
    <row r="10" spans="1:13" s="80" customFormat="1" ht="26.4">
      <c r="A10" s="110">
        <v>243833</v>
      </c>
      <c r="B10" s="111" t="s">
        <v>411</v>
      </c>
      <c r="C10" s="131">
        <v>2</v>
      </c>
      <c r="D10" s="20">
        <v>50</v>
      </c>
      <c r="E10" s="15">
        <f t="shared" si="2"/>
        <v>25</v>
      </c>
      <c r="F10" s="112">
        <f t="shared" si="1"/>
        <v>50</v>
      </c>
      <c r="G10" s="17" t="s">
        <v>425</v>
      </c>
    </row>
    <row r="11" spans="1:13" s="80" customFormat="1" ht="26.4">
      <c r="A11" s="110">
        <v>243833</v>
      </c>
      <c r="B11" s="111" t="s">
        <v>346</v>
      </c>
      <c r="C11" s="131">
        <v>1</v>
      </c>
      <c r="D11" s="15">
        <v>50</v>
      </c>
      <c r="E11" s="15">
        <f t="shared" si="2"/>
        <v>25</v>
      </c>
      <c r="F11" s="112">
        <f t="shared" si="1"/>
        <v>25</v>
      </c>
      <c r="G11" s="17" t="s">
        <v>425</v>
      </c>
    </row>
    <row r="12" spans="1:13" s="80" customFormat="1" ht="26.4">
      <c r="A12" s="110">
        <v>243833</v>
      </c>
      <c r="B12" s="111" t="s">
        <v>286</v>
      </c>
      <c r="C12" s="131">
        <v>1</v>
      </c>
      <c r="D12" s="20">
        <v>50</v>
      </c>
      <c r="E12" s="15">
        <f t="shared" si="2"/>
        <v>25</v>
      </c>
      <c r="F12" s="112">
        <f t="shared" si="1"/>
        <v>25</v>
      </c>
      <c r="G12" s="17" t="s">
        <v>425</v>
      </c>
    </row>
    <row r="13" spans="1:13" s="80" customFormat="1" ht="26.4">
      <c r="A13" s="110" t="s">
        <v>439</v>
      </c>
      <c r="B13" s="111" t="s">
        <v>182</v>
      </c>
      <c r="C13" s="131">
        <v>3</v>
      </c>
      <c r="D13" s="20">
        <v>90</v>
      </c>
      <c r="E13" s="15">
        <v>10</v>
      </c>
      <c r="F13" s="112">
        <f t="shared" si="1"/>
        <v>30</v>
      </c>
      <c r="G13" s="17" t="s">
        <v>438</v>
      </c>
    </row>
    <row r="14" spans="1:13" s="80" customFormat="1" ht="26.4">
      <c r="A14" s="113"/>
      <c r="B14" s="111"/>
      <c r="C14" s="131"/>
      <c r="D14" s="112"/>
      <c r="E14" s="112"/>
      <c r="F14" s="112">
        <f t="shared" si="1"/>
        <v>0</v>
      </c>
      <c r="G14" s="113"/>
    </row>
    <row r="15" spans="1:13" ht="26.4">
      <c r="A15" s="114"/>
      <c r="B15" s="115"/>
      <c r="C15" s="132"/>
      <c r="D15" s="116"/>
      <c r="E15" s="116"/>
      <c r="F15" s="112">
        <f t="shared" si="1"/>
        <v>0</v>
      </c>
      <c r="G15" s="117"/>
      <c r="J15" s="80"/>
      <c r="K15" s="80"/>
      <c r="L15" s="80"/>
      <c r="M15" s="80"/>
    </row>
    <row r="16" spans="1:13" ht="26.4">
      <c r="A16" s="117"/>
      <c r="B16" s="115"/>
      <c r="C16" s="132"/>
      <c r="D16" s="116"/>
      <c r="E16" s="116"/>
      <c r="F16" s="112">
        <f t="shared" si="1"/>
        <v>0</v>
      </c>
      <c r="G16" s="117"/>
      <c r="J16" s="80"/>
      <c r="K16" s="80"/>
      <c r="L16" s="80"/>
      <c r="M16" s="80"/>
    </row>
    <row r="17" spans="1:13" ht="26.4">
      <c r="A17" s="117"/>
      <c r="B17" s="115"/>
      <c r="C17" s="132"/>
      <c r="D17" s="116"/>
      <c r="E17" s="116"/>
      <c r="F17" s="112">
        <f t="shared" si="1"/>
        <v>0</v>
      </c>
      <c r="G17" s="117"/>
      <c r="J17" s="80"/>
      <c r="K17" s="80"/>
      <c r="L17" s="80"/>
      <c r="M17" s="80"/>
    </row>
    <row r="18" spans="1:13" ht="25.8">
      <c r="A18" s="117"/>
      <c r="B18" s="115"/>
      <c r="C18" s="132"/>
      <c r="D18" s="116"/>
      <c r="E18" s="116"/>
      <c r="F18" s="112">
        <f t="shared" si="1"/>
        <v>0</v>
      </c>
      <c r="G18" s="117"/>
    </row>
    <row r="19" spans="1:13" ht="25.8">
      <c r="A19" s="117"/>
      <c r="B19" s="115"/>
      <c r="C19" s="132"/>
      <c r="D19" s="116"/>
      <c r="E19" s="116"/>
      <c r="F19" s="112">
        <f t="shared" si="1"/>
        <v>0</v>
      </c>
      <c r="G19" s="117"/>
    </row>
    <row r="20" spans="1:13" ht="25.8">
      <c r="A20" s="117"/>
      <c r="B20" s="115"/>
      <c r="C20" s="132"/>
      <c r="D20" s="116"/>
      <c r="E20" s="116"/>
      <c r="F20" s="112">
        <f t="shared" si="1"/>
        <v>0</v>
      </c>
      <c r="G20" s="117"/>
    </row>
    <row r="21" spans="1:13" ht="25.8">
      <c r="A21" s="117"/>
      <c r="B21" s="115"/>
      <c r="C21" s="132"/>
      <c r="D21" s="116"/>
      <c r="E21" s="116"/>
      <c r="F21" s="112">
        <f t="shared" si="1"/>
        <v>0</v>
      </c>
      <c r="G21" s="117"/>
    </row>
    <row r="22" spans="1:13" ht="25.8">
      <c r="A22" s="117"/>
      <c r="B22" s="115"/>
      <c r="C22" s="132"/>
      <c r="D22" s="116"/>
      <c r="E22" s="116"/>
      <c r="F22" s="112">
        <f t="shared" si="1"/>
        <v>0</v>
      </c>
      <c r="G22" s="117"/>
    </row>
    <row r="23" spans="1:13" ht="25.8">
      <c r="A23" s="117"/>
      <c r="B23" s="115"/>
      <c r="C23" s="132"/>
      <c r="D23" s="116"/>
      <c r="E23" s="116"/>
      <c r="F23" s="112">
        <f t="shared" si="1"/>
        <v>0</v>
      </c>
      <c r="G23" s="117"/>
    </row>
    <row r="24" spans="1:13" ht="25.8">
      <c r="A24" s="117"/>
      <c r="B24" s="115"/>
      <c r="C24" s="132"/>
      <c r="D24" s="116"/>
      <c r="E24" s="116"/>
      <c r="F24" s="112">
        <f t="shared" si="1"/>
        <v>0</v>
      </c>
      <c r="G24" s="117"/>
    </row>
    <row r="25" spans="1:13" ht="25.8">
      <c r="A25" s="117"/>
      <c r="B25" s="115"/>
      <c r="C25" s="132"/>
      <c r="D25" s="116"/>
      <c r="E25" s="116"/>
      <c r="F25" s="112">
        <f t="shared" si="1"/>
        <v>0</v>
      </c>
      <c r="G25" s="117"/>
    </row>
    <row r="26" spans="1:13" ht="27" thickBot="1">
      <c r="B26" s="84" t="s">
        <v>257</v>
      </c>
      <c r="C26" s="133">
        <f>SUM(C15:C25)</f>
        <v>0</v>
      </c>
      <c r="D26" s="86" t="s">
        <v>422</v>
      </c>
      <c r="E26" s="77"/>
      <c r="F26" s="85">
        <f>SUM(F3:F25)</f>
        <v>570</v>
      </c>
      <c r="G26" s="86" t="s">
        <v>255</v>
      </c>
    </row>
    <row r="27" spans="1:13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G26"/>
  <sheetViews>
    <sheetView workbookViewId="0">
      <pane xSplit="3" ySplit="2" topLeftCell="D3" activePane="bottomRight" state="frozen"/>
      <selection activeCell="E176" sqref="E176"/>
      <selection pane="topRight" activeCell="E176" sqref="E176"/>
      <selection pane="bottomLeft" activeCell="E176" sqref="E176"/>
      <selection pane="bottomRight" activeCell="E176" sqref="E176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7.88671875" style="77" bestFit="1" customWidth="1"/>
    <col min="4" max="4" width="17.88671875" style="77" customWidth="1"/>
    <col min="5" max="5" width="27.21875" style="76" customWidth="1"/>
    <col min="6" max="6" width="13.21875" style="76" bestFit="1" customWidth="1"/>
    <col min="7" max="16384" width="9.109375" style="76"/>
  </cols>
  <sheetData>
    <row r="1" spans="1:7" ht="28.8">
      <c r="A1" s="75" t="s">
        <v>416</v>
      </c>
    </row>
    <row r="2" spans="1:7" s="80" customFormat="1" ht="26.4">
      <c r="A2" s="107" t="s">
        <v>251</v>
      </c>
      <c r="B2" s="107" t="s">
        <v>256</v>
      </c>
      <c r="C2" s="108" t="s">
        <v>258</v>
      </c>
      <c r="D2" s="109" t="s">
        <v>423</v>
      </c>
      <c r="E2" s="108" t="s">
        <v>421</v>
      </c>
      <c r="F2" s="107" t="s">
        <v>9</v>
      </c>
    </row>
    <row r="3" spans="1:7" s="80" customFormat="1" ht="26.4">
      <c r="A3" s="118"/>
      <c r="B3" s="119"/>
      <c r="C3" s="120"/>
      <c r="D3" s="121"/>
      <c r="E3" s="122">
        <f t="shared" ref="E3:E24" si="0">+C3*D3</f>
        <v>0</v>
      </c>
      <c r="F3" s="122"/>
      <c r="G3" s="123"/>
    </row>
    <row r="4" spans="1:7" s="80" customFormat="1" ht="26.4">
      <c r="A4" s="119"/>
      <c r="B4" s="119"/>
      <c r="C4" s="124"/>
      <c r="D4" s="124"/>
      <c r="E4" s="122">
        <f t="shared" si="0"/>
        <v>0</v>
      </c>
      <c r="F4" s="119"/>
      <c r="G4" s="123"/>
    </row>
    <row r="5" spans="1:7" s="80" customFormat="1" ht="26.4">
      <c r="A5" s="119"/>
      <c r="B5" s="119"/>
      <c r="C5" s="124"/>
      <c r="D5" s="124"/>
      <c r="E5" s="122">
        <f t="shared" si="0"/>
        <v>0</v>
      </c>
      <c r="F5" s="119"/>
      <c r="G5" s="123"/>
    </row>
    <row r="6" spans="1:7" s="80" customFormat="1" ht="26.4">
      <c r="A6" s="119"/>
      <c r="B6" s="119"/>
      <c r="C6" s="124"/>
      <c r="D6" s="124"/>
      <c r="E6" s="122">
        <f t="shared" si="0"/>
        <v>0</v>
      </c>
      <c r="F6" s="119"/>
      <c r="G6" s="123"/>
    </row>
    <row r="7" spans="1:7" s="80" customFormat="1" ht="26.4">
      <c r="A7" s="119"/>
      <c r="B7" s="119"/>
      <c r="C7" s="124"/>
      <c r="D7" s="124"/>
      <c r="E7" s="122">
        <f t="shared" si="0"/>
        <v>0</v>
      </c>
      <c r="F7" s="119"/>
      <c r="G7" s="123"/>
    </row>
    <row r="8" spans="1:7" s="80" customFormat="1" ht="26.4">
      <c r="A8" s="119"/>
      <c r="B8" s="119"/>
      <c r="C8" s="124"/>
      <c r="D8" s="124"/>
      <c r="E8" s="122">
        <f t="shared" si="0"/>
        <v>0</v>
      </c>
      <c r="F8" s="119"/>
      <c r="G8" s="123"/>
    </row>
    <row r="9" spans="1:7" s="80" customFormat="1" ht="26.4">
      <c r="A9" s="119"/>
      <c r="B9" s="119"/>
      <c r="C9" s="124"/>
      <c r="D9" s="124"/>
      <c r="E9" s="122">
        <f t="shared" si="0"/>
        <v>0</v>
      </c>
      <c r="F9" s="119"/>
      <c r="G9" s="123"/>
    </row>
    <row r="10" spans="1:7" s="80" customFormat="1" ht="26.4">
      <c r="A10" s="119"/>
      <c r="B10" s="119"/>
      <c r="C10" s="124"/>
      <c r="D10" s="124"/>
      <c r="E10" s="122">
        <f t="shared" si="0"/>
        <v>0</v>
      </c>
      <c r="F10" s="119"/>
      <c r="G10" s="123"/>
    </row>
    <row r="11" spans="1:7" s="80" customFormat="1" ht="26.4">
      <c r="A11" s="119"/>
      <c r="B11" s="119"/>
      <c r="C11" s="124"/>
      <c r="D11" s="124"/>
      <c r="E11" s="122">
        <f t="shared" si="0"/>
        <v>0</v>
      </c>
      <c r="F11" s="119"/>
      <c r="G11" s="123"/>
    </row>
    <row r="12" spans="1:7" s="80" customFormat="1" ht="26.4">
      <c r="A12" s="119"/>
      <c r="B12" s="119"/>
      <c r="C12" s="124"/>
      <c r="D12" s="124"/>
      <c r="E12" s="122">
        <f t="shared" si="0"/>
        <v>0</v>
      </c>
      <c r="F12" s="119"/>
      <c r="G12" s="123"/>
    </row>
    <row r="13" spans="1:7" s="80" customFormat="1" ht="26.4">
      <c r="A13" s="119"/>
      <c r="B13" s="119"/>
      <c r="C13" s="124"/>
      <c r="D13" s="124"/>
      <c r="E13" s="122">
        <f t="shared" si="0"/>
        <v>0</v>
      </c>
      <c r="F13" s="119"/>
      <c r="G13" s="123"/>
    </row>
    <row r="14" spans="1:7" ht="24">
      <c r="A14" s="125"/>
      <c r="B14" s="126"/>
      <c r="C14" s="127"/>
      <c r="D14" s="127"/>
      <c r="E14" s="122">
        <f t="shared" si="0"/>
        <v>0</v>
      </c>
      <c r="F14" s="126"/>
      <c r="G14" s="128"/>
    </row>
    <row r="15" spans="1:7" ht="24">
      <c r="A15" s="126"/>
      <c r="B15" s="126"/>
      <c r="C15" s="127"/>
      <c r="D15" s="127"/>
      <c r="E15" s="122">
        <f t="shared" si="0"/>
        <v>0</v>
      </c>
      <c r="F15" s="126"/>
      <c r="G15" s="128"/>
    </row>
    <row r="16" spans="1:7" ht="24">
      <c r="A16" s="126"/>
      <c r="B16" s="126"/>
      <c r="C16" s="127"/>
      <c r="D16" s="127"/>
      <c r="E16" s="122">
        <f t="shared" si="0"/>
        <v>0</v>
      </c>
      <c r="F16" s="126"/>
      <c r="G16" s="128"/>
    </row>
    <row r="17" spans="1:7" ht="24">
      <c r="A17" s="126"/>
      <c r="B17" s="126"/>
      <c r="C17" s="127"/>
      <c r="D17" s="127"/>
      <c r="E17" s="122">
        <f t="shared" si="0"/>
        <v>0</v>
      </c>
      <c r="F17" s="126"/>
      <c r="G17" s="128"/>
    </row>
    <row r="18" spans="1:7" ht="24">
      <c r="A18" s="126"/>
      <c r="B18" s="126"/>
      <c r="C18" s="127"/>
      <c r="D18" s="127"/>
      <c r="E18" s="122">
        <f t="shared" si="0"/>
        <v>0</v>
      </c>
      <c r="F18" s="126"/>
      <c r="G18" s="128"/>
    </row>
    <row r="19" spans="1:7" ht="24">
      <c r="A19" s="126"/>
      <c r="B19" s="126"/>
      <c r="C19" s="127"/>
      <c r="D19" s="127"/>
      <c r="E19" s="122">
        <f t="shared" si="0"/>
        <v>0</v>
      </c>
      <c r="F19" s="126"/>
      <c r="G19" s="128"/>
    </row>
    <row r="20" spans="1:7" ht="24">
      <c r="A20" s="126"/>
      <c r="B20" s="126"/>
      <c r="C20" s="127"/>
      <c r="D20" s="127"/>
      <c r="E20" s="122">
        <f t="shared" si="0"/>
        <v>0</v>
      </c>
      <c r="F20" s="126"/>
      <c r="G20" s="128"/>
    </row>
    <row r="21" spans="1:7" ht="24">
      <c r="A21" s="126"/>
      <c r="B21" s="126"/>
      <c r="C21" s="127"/>
      <c r="D21" s="127"/>
      <c r="E21" s="122">
        <f t="shared" si="0"/>
        <v>0</v>
      </c>
      <c r="F21" s="126"/>
      <c r="G21" s="128"/>
    </row>
    <row r="22" spans="1:7" ht="24">
      <c r="A22" s="126"/>
      <c r="B22" s="126"/>
      <c r="C22" s="127"/>
      <c r="D22" s="127"/>
      <c r="E22" s="122">
        <f t="shared" si="0"/>
        <v>0</v>
      </c>
      <c r="F22" s="126"/>
      <c r="G22" s="128"/>
    </row>
    <row r="23" spans="1:7" ht="24">
      <c r="A23" s="126"/>
      <c r="B23" s="126"/>
      <c r="C23" s="127"/>
      <c r="D23" s="127"/>
      <c r="E23" s="122">
        <f t="shared" si="0"/>
        <v>0</v>
      </c>
      <c r="F23" s="126"/>
      <c r="G23" s="128"/>
    </row>
    <row r="24" spans="1:7" ht="24">
      <c r="A24" s="126"/>
      <c r="B24" s="126"/>
      <c r="C24" s="127"/>
      <c r="D24" s="127"/>
      <c r="E24" s="122">
        <f t="shared" si="0"/>
        <v>0</v>
      </c>
      <c r="F24" s="126"/>
      <c r="G24" s="128"/>
    </row>
    <row r="25" spans="1:7" ht="27" thickBot="1">
      <c r="B25" s="84" t="s">
        <v>259</v>
      </c>
      <c r="C25" s="85">
        <f>SUM(C3:C24)</f>
        <v>0</v>
      </c>
      <c r="D25" s="86" t="s">
        <v>422</v>
      </c>
      <c r="E25" s="85">
        <f>SUM(E3:E24)</f>
        <v>0</v>
      </c>
      <c r="F25" s="86" t="s">
        <v>255</v>
      </c>
    </row>
    <row r="26" spans="1:7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</sheetPr>
  <dimension ref="A1:E26"/>
  <sheetViews>
    <sheetView workbookViewId="0">
      <pane xSplit="3" ySplit="2" topLeftCell="D3" activePane="bottomRight" state="frozen"/>
      <selection activeCell="E176" sqref="E176"/>
      <selection pane="topRight" activeCell="E176" sqref="E176"/>
      <selection pane="bottomLeft" activeCell="E176" sqref="E176"/>
      <selection pane="bottomRight" activeCell="E176" sqref="E176"/>
    </sheetView>
  </sheetViews>
  <sheetFormatPr defaultColWidth="9.109375" defaultRowHeight="23.4"/>
  <cols>
    <col min="1" max="1" width="9.109375" style="76"/>
    <col min="2" max="2" width="34.88671875" style="86" bestFit="1" customWidth="1"/>
    <col min="3" max="3" width="17.88671875" style="129" bestFit="1" customWidth="1"/>
    <col min="4" max="4" width="17.88671875" style="77" customWidth="1"/>
    <col min="5" max="5" width="27.21875" style="76" customWidth="1"/>
    <col min="6" max="16384" width="9.109375" style="76"/>
  </cols>
  <sheetData>
    <row r="1" spans="1:5" ht="28.8">
      <c r="A1" s="75" t="s">
        <v>417</v>
      </c>
    </row>
    <row r="2" spans="1:5" s="80" customFormat="1" ht="26.4">
      <c r="A2" s="78" t="s">
        <v>251</v>
      </c>
      <c r="B2" s="78" t="s">
        <v>256</v>
      </c>
      <c r="C2" s="136" t="s">
        <v>379</v>
      </c>
      <c r="D2" s="79" t="s">
        <v>380</v>
      </c>
      <c r="E2" s="78" t="s">
        <v>9</v>
      </c>
    </row>
    <row r="3" spans="1:5" s="135" customFormat="1">
      <c r="A3" s="114">
        <v>243833</v>
      </c>
      <c r="B3" s="115" t="s">
        <v>408</v>
      </c>
      <c r="C3" s="137">
        <v>5</v>
      </c>
      <c r="D3" s="134" t="s">
        <v>430</v>
      </c>
      <c r="E3" s="117"/>
    </row>
    <row r="4" spans="1:5" s="135" customFormat="1">
      <c r="A4" s="114">
        <v>243833</v>
      </c>
      <c r="B4" s="115" t="s">
        <v>382</v>
      </c>
      <c r="C4" s="137">
        <v>3</v>
      </c>
      <c r="D4" s="134" t="s">
        <v>430</v>
      </c>
      <c r="E4" s="117"/>
    </row>
    <row r="5" spans="1:5" s="135" customFormat="1">
      <c r="A5" s="114">
        <v>243833</v>
      </c>
      <c r="B5" s="115" t="s">
        <v>396</v>
      </c>
      <c r="C5" s="137">
        <v>3</v>
      </c>
      <c r="D5" s="134" t="s">
        <v>430</v>
      </c>
      <c r="E5" s="117"/>
    </row>
    <row r="6" spans="1:5" s="135" customFormat="1">
      <c r="A6" s="114">
        <v>243834</v>
      </c>
      <c r="B6" s="115" t="s">
        <v>408</v>
      </c>
      <c r="C6" s="137">
        <v>10</v>
      </c>
      <c r="D6" s="134" t="s">
        <v>430</v>
      </c>
      <c r="E6" s="117"/>
    </row>
    <row r="7" spans="1:5" s="135" customFormat="1">
      <c r="A7" s="114">
        <v>243834</v>
      </c>
      <c r="B7" s="115" t="s">
        <v>393</v>
      </c>
      <c r="C7" s="137">
        <v>3</v>
      </c>
      <c r="D7" s="134" t="s">
        <v>430</v>
      </c>
      <c r="E7" s="117"/>
    </row>
    <row r="8" spans="1:5" s="135" customFormat="1">
      <c r="A8" s="117"/>
      <c r="B8" s="115"/>
      <c r="C8" s="137"/>
      <c r="D8" s="134"/>
      <c r="E8" s="117"/>
    </row>
    <row r="9" spans="1:5" s="135" customFormat="1">
      <c r="A9" s="117"/>
      <c r="B9" s="115"/>
      <c r="C9" s="137"/>
      <c r="D9" s="134"/>
      <c r="E9" s="117"/>
    </row>
    <row r="10" spans="1:5" s="135" customFormat="1">
      <c r="A10" s="117"/>
      <c r="B10" s="115"/>
      <c r="C10" s="137"/>
      <c r="D10" s="134"/>
      <c r="E10" s="117"/>
    </row>
    <row r="11" spans="1:5" s="135" customFormat="1">
      <c r="A11" s="117"/>
      <c r="B11" s="115"/>
      <c r="C11" s="137"/>
      <c r="D11" s="134"/>
      <c r="E11" s="117"/>
    </row>
    <row r="12" spans="1:5" s="135" customFormat="1">
      <c r="A12" s="117"/>
      <c r="B12" s="115"/>
      <c r="C12" s="137"/>
      <c r="D12" s="134"/>
      <c r="E12" s="117"/>
    </row>
    <row r="13" spans="1:5" s="135" customFormat="1">
      <c r="A13" s="117"/>
      <c r="B13" s="115"/>
      <c r="C13" s="137"/>
      <c r="D13" s="134"/>
      <c r="E13" s="117"/>
    </row>
    <row r="14" spans="1:5" s="135" customFormat="1">
      <c r="A14" s="114"/>
      <c r="B14" s="115"/>
      <c r="C14" s="132"/>
      <c r="D14" s="116"/>
      <c r="E14" s="117"/>
    </row>
    <row r="15" spans="1:5" s="135" customFormat="1">
      <c r="A15" s="117"/>
      <c r="B15" s="115"/>
      <c r="C15" s="132"/>
      <c r="D15" s="116"/>
      <c r="E15" s="117"/>
    </row>
    <row r="16" spans="1:5" s="135" customFormat="1">
      <c r="A16" s="117"/>
      <c r="B16" s="115"/>
      <c r="C16" s="132"/>
      <c r="D16" s="116"/>
      <c r="E16" s="117"/>
    </row>
    <row r="17" spans="1:5" s="135" customFormat="1">
      <c r="A17" s="117"/>
      <c r="B17" s="115"/>
      <c r="C17" s="132"/>
      <c r="D17" s="116"/>
      <c r="E17" s="117"/>
    </row>
    <row r="18" spans="1:5" s="135" customFormat="1">
      <c r="A18" s="117"/>
      <c r="B18" s="115"/>
      <c r="C18" s="132"/>
      <c r="D18" s="116"/>
      <c r="E18" s="117"/>
    </row>
    <row r="19" spans="1:5" s="135" customFormat="1">
      <c r="A19" s="117"/>
      <c r="B19" s="115"/>
      <c r="C19" s="132"/>
      <c r="D19" s="116"/>
      <c r="E19" s="117"/>
    </row>
    <row r="20" spans="1:5" s="135" customFormat="1">
      <c r="A20" s="117"/>
      <c r="B20" s="115"/>
      <c r="C20" s="132"/>
      <c r="D20" s="116"/>
      <c r="E20" s="117"/>
    </row>
    <row r="21" spans="1:5" s="135" customFormat="1">
      <c r="A21" s="117"/>
      <c r="B21" s="115"/>
      <c r="C21" s="132"/>
      <c r="D21" s="116"/>
      <c r="E21" s="117"/>
    </row>
    <row r="22" spans="1:5" s="135" customFormat="1">
      <c r="A22" s="117"/>
      <c r="B22" s="115"/>
      <c r="C22" s="132"/>
      <c r="D22" s="116"/>
      <c r="E22" s="117"/>
    </row>
    <row r="23" spans="1:5" s="135" customFormat="1">
      <c r="A23" s="117"/>
      <c r="B23" s="115"/>
      <c r="C23" s="132"/>
      <c r="D23" s="116"/>
      <c r="E23" s="117"/>
    </row>
    <row r="24" spans="1:5" s="135" customFormat="1">
      <c r="A24" s="117"/>
      <c r="B24" s="115"/>
      <c r="C24" s="132"/>
      <c r="D24" s="116"/>
      <c r="E24" s="117"/>
    </row>
    <row r="25" spans="1:5" ht="27" thickBot="1">
      <c r="B25" s="86" t="s">
        <v>259</v>
      </c>
      <c r="C25" s="133">
        <f>SUM(C14:C24)</f>
        <v>0</v>
      </c>
      <c r="D25" s="85">
        <f>SUM(D14:D24)</f>
        <v>0</v>
      </c>
      <c r="E25" s="86" t="s">
        <v>255</v>
      </c>
    </row>
    <row r="26" spans="1:5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0D25-C534-48FF-A847-EC3E3F4D407E}">
  <sheetPr>
    <tabColor rgb="FF99FFCC"/>
    <pageSetUpPr fitToPage="1"/>
  </sheetPr>
  <dimension ref="A2:K295"/>
  <sheetViews>
    <sheetView zoomScale="70" zoomScaleNormal="70" workbookViewId="0">
      <pane xSplit="1" ySplit="4" topLeftCell="B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R10" sqref="A10:R15"/>
    </sheetView>
  </sheetViews>
  <sheetFormatPr defaultColWidth="9" defaultRowHeight="24"/>
  <cols>
    <col min="1" max="1" width="5.109375" style="2" bestFit="1" customWidth="1"/>
    <col min="2" max="2" width="12" style="1" bestFit="1" customWidth="1"/>
    <col min="3" max="3" width="10.21875" style="1" bestFit="1" customWidth="1"/>
    <col min="4" max="4" width="12.77734375" style="1" customWidth="1"/>
    <col min="5" max="5" width="9.88671875" style="1" customWidth="1"/>
    <col min="6" max="8" width="11.88671875" style="1" customWidth="1"/>
    <col min="9" max="9" width="14.77734375" style="1" customWidth="1"/>
    <col min="10" max="10" width="16.21875" style="2" bestFit="1" customWidth="1"/>
    <col min="11" max="11" width="10" style="2" bestFit="1" customWidth="1"/>
    <col min="12" max="16384" width="9" style="2"/>
  </cols>
  <sheetData>
    <row r="2" spans="1:11" s="3" customFormat="1" ht="28.8">
      <c r="A2" s="162" t="s">
        <v>413</v>
      </c>
      <c r="B2" s="162"/>
      <c r="C2" s="162"/>
      <c r="D2" s="162"/>
      <c r="E2" s="162"/>
      <c r="F2" s="162"/>
      <c r="G2" s="162"/>
      <c r="H2" s="162"/>
      <c r="I2" s="162"/>
      <c r="J2" s="162"/>
    </row>
    <row r="3" spans="1:11" s="5" customFormat="1" ht="24.6">
      <c r="A3" s="159" t="s">
        <v>214</v>
      </c>
      <c r="B3" s="159" t="s">
        <v>215</v>
      </c>
      <c r="C3" s="159" t="s">
        <v>10</v>
      </c>
      <c r="D3" s="159" t="s">
        <v>216</v>
      </c>
      <c r="E3" s="159" t="s">
        <v>217</v>
      </c>
      <c r="F3" s="160" t="s">
        <v>218</v>
      </c>
      <c r="G3" s="160" t="s">
        <v>219</v>
      </c>
      <c r="H3" s="160" t="s">
        <v>220</v>
      </c>
      <c r="I3" s="159" t="s">
        <v>221</v>
      </c>
      <c r="J3" s="157" t="s">
        <v>222</v>
      </c>
    </row>
    <row r="4" spans="1:11" s="5" customFormat="1" ht="24.6">
      <c r="A4" s="159"/>
      <c r="B4" s="159"/>
      <c r="C4" s="159"/>
      <c r="D4" s="159"/>
      <c r="E4" s="159"/>
      <c r="F4" s="161"/>
      <c r="G4" s="161"/>
      <c r="H4" s="161"/>
      <c r="I4" s="159"/>
      <c r="J4" s="158"/>
    </row>
    <row r="5" spans="1:11" ht="24.6">
      <c r="A5" s="45">
        <v>1</v>
      </c>
      <c r="B5" s="46">
        <f>+'1'!L287</f>
        <v>1285</v>
      </c>
      <c r="C5" s="46">
        <f>+'1'!L292</f>
        <v>10</v>
      </c>
      <c r="D5" s="46">
        <f>+'1'!L290</f>
        <v>0</v>
      </c>
      <c r="E5" s="74">
        <f>+'1'!L288</f>
        <v>15</v>
      </c>
      <c r="F5" s="46">
        <f>+'1'!L291</f>
        <v>0</v>
      </c>
      <c r="G5" s="46">
        <f>+'1'!L289</f>
        <v>567</v>
      </c>
      <c r="H5" s="46">
        <f>+B5-C5-D5-E5-F5-G5</f>
        <v>693</v>
      </c>
      <c r="I5" s="46">
        <f>+'1'!L294</f>
        <v>695</v>
      </c>
      <c r="J5" s="47">
        <f>+I5-H5</f>
        <v>2</v>
      </c>
      <c r="K5" s="63">
        <f>+G5+I5+J5</f>
        <v>1264</v>
      </c>
    </row>
    <row r="6" spans="1:11" ht="24.6">
      <c r="A6" s="45">
        <v>2</v>
      </c>
      <c r="B6" s="46">
        <f>+'2'!L287</f>
        <v>3110</v>
      </c>
      <c r="C6" s="46">
        <f>+'2'!L292</f>
        <v>70</v>
      </c>
      <c r="D6" s="46">
        <f>+'2'!L290</f>
        <v>0</v>
      </c>
      <c r="E6" s="74">
        <f>+'2'!L288</f>
        <v>15</v>
      </c>
      <c r="F6" s="46">
        <f>+'2'!L291</f>
        <v>0</v>
      </c>
      <c r="G6" s="46">
        <f>+'2'!L289</f>
        <v>1245</v>
      </c>
      <c r="H6" s="46">
        <f>+B6-C6-D6-E6-F6-G6</f>
        <v>1780</v>
      </c>
      <c r="I6" s="46">
        <f>+'2'!L294</f>
        <v>1780</v>
      </c>
      <c r="J6" s="47">
        <f t="shared" ref="J6:J35" si="0">+I6-H6</f>
        <v>0</v>
      </c>
      <c r="K6" s="63">
        <f t="shared" ref="K6:K35" si="1">+G6+I6+J6</f>
        <v>3025</v>
      </c>
    </row>
    <row r="7" spans="1:11" ht="24.6">
      <c r="A7" s="45">
        <v>3</v>
      </c>
      <c r="B7" s="46">
        <f>+'3'!L287</f>
        <v>7670</v>
      </c>
      <c r="C7" s="46">
        <f>+'3'!L292</f>
        <v>435</v>
      </c>
      <c r="D7" s="46">
        <f>+'3'!L290</f>
        <v>0</v>
      </c>
      <c r="E7" s="74">
        <f>+'3'!L288</f>
        <v>15</v>
      </c>
      <c r="F7" s="46">
        <f>+'3'!L291</f>
        <v>0</v>
      </c>
      <c r="G7" s="46">
        <f>+'3'!L289</f>
        <v>3410</v>
      </c>
      <c r="H7" s="46">
        <f t="shared" ref="H7:H35" si="2">+B7-C7-D7-E7-F7-G7</f>
        <v>3810</v>
      </c>
      <c r="I7" s="46">
        <f>+'3'!L294</f>
        <v>3810</v>
      </c>
      <c r="J7" s="47">
        <f>+I7-H7</f>
        <v>0</v>
      </c>
      <c r="K7" s="63">
        <f t="shared" si="1"/>
        <v>7220</v>
      </c>
    </row>
    <row r="8" spans="1:11" ht="24.6">
      <c r="A8" s="45">
        <v>4</v>
      </c>
      <c r="B8" s="46">
        <f>+'4'!L287</f>
        <v>4240</v>
      </c>
      <c r="C8" s="46">
        <f>+'4'!L292</f>
        <v>30</v>
      </c>
      <c r="D8" s="46">
        <f>+'4'!L290</f>
        <v>0</v>
      </c>
      <c r="E8" s="74">
        <f>+'4'!L288</f>
        <v>15</v>
      </c>
      <c r="F8" s="46">
        <f>+'4'!L291</f>
        <v>0</v>
      </c>
      <c r="G8" s="46">
        <f>+'4'!L289</f>
        <v>1325</v>
      </c>
      <c r="H8" s="46">
        <f>+B8-C8-D8-E8-F8-G8</f>
        <v>2870</v>
      </c>
      <c r="I8" s="46">
        <f>+'4'!L294</f>
        <v>2870</v>
      </c>
      <c r="J8" s="47">
        <f t="shared" si="0"/>
        <v>0</v>
      </c>
      <c r="K8" s="63">
        <f t="shared" si="1"/>
        <v>4195</v>
      </c>
    </row>
    <row r="9" spans="1:11" ht="24.6">
      <c r="A9" s="45">
        <v>5</v>
      </c>
      <c r="B9" s="46">
        <f>+'5'!L287</f>
        <v>2920</v>
      </c>
      <c r="C9" s="46">
        <f>+'5'!L292</f>
        <v>90</v>
      </c>
      <c r="D9" s="46">
        <f>+'5'!L290</f>
        <v>0</v>
      </c>
      <c r="E9" s="74">
        <f>+'5'!L288</f>
        <v>15</v>
      </c>
      <c r="F9" s="46">
        <f>+'5'!L291</f>
        <v>0</v>
      </c>
      <c r="G9" s="46">
        <f>+'5'!L289</f>
        <v>1020</v>
      </c>
      <c r="H9" s="46">
        <f t="shared" si="2"/>
        <v>1795</v>
      </c>
      <c r="I9" s="46">
        <f>+'5'!L294</f>
        <v>1795</v>
      </c>
      <c r="J9" s="47">
        <f t="shared" si="0"/>
        <v>0</v>
      </c>
      <c r="K9" s="63">
        <f t="shared" si="1"/>
        <v>2815</v>
      </c>
    </row>
    <row r="10" spans="1:11" ht="24.6">
      <c r="A10" s="45">
        <v>6</v>
      </c>
      <c r="B10" s="46">
        <f>+'6'!L287</f>
        <v>2570</v>
      </c>
      <c r="C10" s="46">
        <f>+'6'!L292</f>
        <v>175</v>
      </c>
      <c r="D10" s="46">
        <f>+'6'!L290</f>
        <v>0</v>
      </c>
      <c r="E10" s="74">
        <f>+'6'!L288</f>
        <v>15</v>
      </c>
      <c r="F10" s="46">
        <f>+'6'!L291</f>
        <v>0</v>
      </c>
      <c r="G10" s="46">
        <f>+'6'!L289</f>
        <v>710</v>
      </c>
      <c r="H10" s="46">
        <f t="shared" si="2"/>
        <v>1670</v>
      </c>
      <c r="I10" s="46">
        <f>+'6'!L294</f>
        <v>1720</v>
      </c>
      <c r="J10" s="47">
        <f t="shared" si="0"/>
        <v>50</v>
      </c>
      <c r="K10" s="63">
        <f t="shared" si="1"/>
        <v>2480</v>
      </c>
    </row>
    <row r="11" spans="1:11" ht="24.6">
      <c r="A11" s="45">
        <v>7</v>
      </c>
      <c r="B11" s="46">
        <f>+'7'!L287</f>
        <v>4525</v>
      </c>
      <c r="C11" s="46">
        <f>+'7'!L292</f>
        <v>35</v>
      </c>
      <c r="D11" s="46">
        <f>+'7'!L290</f>
        <v>0</v>
      </c>
      <c r="E11" s="74">
        <f>+'7'!L288</f>
        <v>15</v>
      </c>
      <c r="F11" s="46">
        <f>+'7'!L291</f>
        <v>0</v>
      </c>
      <c r="G11" s="46">
        <f>+'7'!L289</f>
        <v>1415</v>
      </c>
      <c r="H11" s="46">
        <f t="shared" si="2"/>
        <v>3060</v>
      </c>
      <c r="I11" s="46">
        <f>+'7'!L294</f>
        <v>3010</v>
      </c>
      <c r="J11" s="47">
        <f t="shared" si="0"/>
        <v>-50</v>
      </c>
      <c r="K11" s="63">
        <f t="shared" si="1"/>
        <v>4375</v>
      </c>
    </row>
    <row r="12" spans="1:11" ht="24.6">
      <c r="A12" s="45">
        <v>8</v>
      </c>
      <c r="B12" s="46">
        <f>+'8'!L287</f>
        <v>2505</v>
      </c>
      <c r="C12" s="46">
        <f>+'8'!L292</f>
        <v>155</v>
      </c>
      <c r="D12" s="46">
        <f>+'8'!L290</f>
        <v>0</v>
      </c>
      <c r="E12" s="74">
        <f>+'8'!L288</f>
        <v>15</v>
      </c>
      <c r="F12" s="46">
        <f>+'8'!L291</f>
        <v>0</v>
      </c>
      <c r="G12" s="46">
        <f>+'8'!L289</f>
        <v>100</v>
      </c>
      <c r="H12" s="46">
        <f t="shared" si="2"/>
        <v>2235</v>
      </c>
      <c r="I12" s="46">
        <f>+'8'!L294</f>
        <v>2235</v>
      </c>
      <c r="J12" s="47">
        <f t="shared" si="0"/>
        <v>0</v>
      </c>
      <c r="K12" s="63">
        <f t="shared" si="1"/>
        <v>2335</v>
      </c>
    </row>
    <row r="13" spans="1:11" ht="24.6">
      <c r="A13" s="45">
        <v>9</v>
      </c>
      <c r="B13" s="46">
        <f>+'9'!L287</f>
        <v>3355</v>
      </c>
      <c r="C13" s="46">
        <f>+'9'!L292</f>
        <v>175</v>
      </c>
      <c r="D13" s="46">
        <f>+'9'!L290</f>
        <v>0</v>
      </c>
      <c r="E13" s="74">
        <f>+'9'!L288</f>
        <v>15</v>
      </c>
      <c r="F13" s="46">
        <f>+'9'!L291</f>
        <v>0</v>
      </c>
      <c r="G13" s="46">
        <f>+'9'!L289</f>
        <v>980</v>
      </c>
      <c r="H13" s="46">
        <f t="shared" si="2"/>
        <v>2185</v>
      </c>
      <c r="I13" s="46">
        <f>+'9'!L294</f>
        <v>2185</v>
      </c>
      <c r="J13" s="47">
        <f t="shared" si="0"/>
        <v>0</v>
      </c>
      <c r="K13" s="63">
        <f t="shared" si="1"/>
        <v>3165</v>
      </c>
    </row>
    <row r="14" spans="1:11" ht="24.6">
      <c r="A14" s="45">
        <v>10</v>
      </c>
      <c r="B14" s="46">
        <f>+'10'!L287</f>
        <v>7560</v>
      </c>
      <c r="C14" s="46">
        <f>+'10'!L292</f>
        <v>130</v>
      </c>
      <c r="D14" s="46">
        <f>+'10'!L290</f>
        <v>0</v>
      </c>
      <c r="E14" s="74">
        <f>+'10'!L288</f>
        <v>15</v>
      </c>
      <c r="F14" s="46">
        <f>+'10'!L291</f>
        <v>0</v>
      </c>
      <c r="G14" s="46">
        <f>+'10'!L289</f>
        <v>3460</v>
      </c>
      <c r="H14" s="46">
        <f t="shared" si="2"/>
        <v>3955</v>
      </c>
      <c r="I14" s="46">
        <f>+'10'!L294</f>
        <v>3955</v>
      </c>
      <c r="J14" s="47">
        <f t="shared" si="0"/>
        <v>0</v>
      </c>
      <c r="K14" s="63">
        <f t="shared" si="1"/>
        <v>7415</v>
      </c>
    </row>
    <row r="15" spans="1:11" ht="24.6">
      <c r="A15" s="45">
        <v>11</v>
      </c>
      <c r="B15" s="46">
        <f>+'11'!L287</f>
        <v>9520</v>
      </c>
      <c r="C15" s="46">
        <f>+'11'!L292</f>
        <v>195</v>
      </c>
      <c r="D15" s="46">
        <f>+'11'!L290</f>
        <v>0</v>
      </c>
      <c r="E15" s="74">
        <f>+'11'!L288</f>
        <v>15</v>
      </c>
      <c r="F15" s="46">
        <f>+'11'!L291</f>
        <v>0</v>
      </c>
      <c r="G15" s="46">
        <f>+'11'!L289</f>
        <v>2755</v>
      </c>
      <c r="H15" s="46">
        <f t="shared" si="2"/>
        <v>6555</v>
      </c>
      <c r="I15" s="46">
        <f>+'11'!L294</f>
        <v>6545</v>
      </c>
      <c r="J15" s="47">
        <f t="shared" si="0"/>
        <v>-10</v>
      </c>
      <c r="K15" s="63">
        <f t="shared" si="1"/>
        <v>9290</v>
      </c>
    </row>
    <row r="16" spans="1:11" ht="24.6">
      <c r="A16" s="45">
        <v>12</v>
      </c>
      <c r="B16" s="46">
        <f>+'12'!L287</f>
        <v>5245</v>
      </c>
      <c r="C16" s="46">
        <f>+'12'!L292</f>
        <v>390</v>
      </c>
      <c r="D16" s="46">
        <f>+'12'!L290</f>
        <v>0</v>
      </c>
      <c r="E16" s="74">
        <f>+'12'!L288</f>
        <v>15</v>
      </c>
      <c r="F16" s="46">
        <f>+'12'!L291</f>
        <v>0</v>
      </c>
      <c r="G16" s="46">
        <f>+'12'!L289</f>
        <v>1080</v>
      </c>
      <c r="H16" s="46">
        <f t="shared" si="2"/>
        <v>3760</v>
      </c>
      <c r="I16" s="46">
        <f>+'12'!L294</f>
        <v>3760</v>
      </c>
      <c r="J16" s="47">
        <f t="shared" si="0"/>
        <v>0</v>
      </c>
      <c r="K16" s="63">
        <f t="shared" si="1"/>
        <v>4840</v>
      </c>
    </row>
    <row r="17" spans="1:11" ht="24.6">
      <c r="A17" s="45">
        <v>13</v>
      </c>
      <c r="B17" s="46">
        <f>+'13'!L287</f>
        <v>2820</v>
      </c>
      <c r="C17" s="46">
        <f>+'13'!L292</f>
        <v>0</v>
      </c>
      <c r="D17" s="46">
        <f>+'13'!L290</f>
        <v>0</v>
      </c>
      <c r="E17" s="74">
        <f>+'13'!L288</f>
        <v>15</v>
      </c>
      <c r="F17" s="46">
        <f>+'13'!L291</f>
        <v>0</v>
      </c>
      <c r="G17" s="46">
        <f>+'13'!L289</f>
        <v>705</v>
      </c>
      <c r="H17" s="46">
        <f>+B17-C17-D17-E17-F17-G17</f>
        <v>2100</v>
      </c>
      <c r="I17" s="46">
        <f>+'13'!L294</f>
        <v>2100</v>
      </c>
      <c r="J17" s="47">
        <f t="shared" si="0"/>
        <v>0</v>
      </c>
      <c r="K17" s="63">
        <f t="shared" si="1"/>
        <v>2805</v>
      </c>
    </row>
    <row r="18" spans="1:11" ht="24.6">
      <c r="A18" s="45">
        <v>14</v>
      </c>
      <c r="B18" s="46">
        <f>+'14'!L287</f>
        <v>1330</v>
      </c>
      <c r="C18" s="46">
        <f>+'14'!L292</f>
        <v>0</v>
      </c>
      <c r="D18" s="46">
        <f>+'14'!L290</f>
        <v>0</v>
      </c>
      <c r="E18" s="74">
        <f>+'14'!L288</f>
        <v>15</v>
      </c>
      <c r="F18" s="46">
        <f>+'14'!L291</f>
        <v>0</v>
      </c>
      <c r="G18" s="46">
        <f>+'14'!L289</f>
        <v>735</v>
      </c>
      <c r="H18" s="46">
        <f t="shared" si="2"/>
        <v>580</v>
      </c>
      <c r="I18" s="46">
        <f>+'14'!L294</f>
        <v>580</v>
      </c>
      <c r="J18" s="47">
        <f t="shared" si="0"/>
        <v>0</v>
      </c>
      <c r="K18" s="63">
        <f t="shared" si="1"/>
        <v>1315</v>
      </c>
    </row>
    <row r="19" spans="1:11" ht="24.6">
      <c r="A19" s="45">
        <v>15</v>
      </c>
      <c r="B19" s="46">
        <f>+'15'!L287</f>
        <v>1895</v>
      </c>
      <c r="C19" s="46">
        <f>+'15'!L292</f>
        <v>0</v>
      </c>
      <c r="D19" s="46">
        <f>+'15'!L290</f>
        <v>0</v>
      </c>
      <c r="E19" s="74">
        <f>+'15'!L288</f>
        <v>15</v>
      </c>
      <c r="F19" s="46">
        <f>+'15'!L291</f>
        <v>0</v>
      </c>
      <c r="G19" s="46">
        <f>+'15'!L289</f>
        <v>500</v>
      </c>
      <c r="H19" s="46">
        <f t="shared" si="2"/>
        <v>1380</v>
      </c>
      <c r="I19" s="46">
        <f>+'15'!L294</f>
        <v>1380</v>
      </c>
      <c r="J19" s="47">
        <f t="shared" si="0"/>
        <v>0</v>
      </c>
      <c r="K19" s="63">
        <f t="shared" si="1"/>
        <v>1880</v>
      </c>
    </row>
    <row r="20" spans="1:11" ht="24.6">
      <c r="A20" s="45">
        <v>16</v>
      </c>
      <c r="B20" s="46">
        <f>+'16'!L287</f>
        <v>2315</v>
      </c>
      <c r="C20" s="46">
        <f>+'16'!L292</f>
        <v>75</v>
      </c>
      <c r="D20" s="46">
        <f>+'16'!L290</f>
        <v>0</v>
      </c>
      <c r="E20" s="74">
        <f>+'16'!L288</f>
        <v>15</v>
      </c>
      <c r="F20" s="46">
        <f>+'16'!L291</f>
        <v>0</v>
      </c>
      <c r="G20" s="46">
        <f>+'16'!L289</f>
        <v>715</v>
      </c>
      <c r="H20" s="46">
        <f t="shared" si="2"/>
        <v>1510</v>
      </c>
      <c r="I20" s="46">
        <f>+'16'!L294</f>
        <v>1510</v>
      </c>
      <c r="J20" s="47">
        <f t="shared" si="0"/>
        <v>0</v>
      </c>
      <c r="K20" s="63">
        <f t="shared" si="1"/>
        <v>2225</v>
      </c>
    </row>
    <row r="21" spans="1:11" ht="24.6">
      <c r="A21" s="45">
        <v>17</v>
      </c>
      <c r="B21" s="46">
        <f>+'17'!L287</f>
        <v>4005</v>
      </c>
      <c r="C21" s="46">
        <f>+'17'!L292</f>
        <v>50</v>
      </c>
      <c r="D21" s="46">
        <f>+'17'!L290</f>
        <v>0</v>
      </c>
      <c r="E21" s="74">
        <f>+'17'!L288</f>
        <v>15</v>
      </c>
      <c r="F21" s="46">
        <f>+'17'!L291</f>
        <v>0</v>
      </c>
      <c r="G21" s="46">
        <f>+'17'!L289</f>
        <v>820</v>
      </c>
      <c r="H21" s="46">
        <f t="shared" si="2"/>
        <v>3120</v>
      </c>
      <c r="I21" s="46">
        <f>+'17'!L294</f>
        <v>3120</v>
      </c>
      <c r="J21" s="47">
        <f t="shared" si="0"/>
        <v>0</v>
      </c>
      <c r="K21" s="63">
        <f t="shared" si="1"/>
        <v>3940</v>
      </c>
    </row>
    <row r="22" spans="1:11" ht="24.6">
      <c r="A22" s="45">
        <v>18</v>
      </c>
      <c r="B22" s="46">
        <f>+'18'!L287</f>
        <v>5090</v>
      </c>
      <c r="C22" s="46">
        <f>+'18'!L292</f>
        <v>60</v>
      </c>
      <c r="D22" s="46">
        <f>+'18'!L290</f>
        <v>0</v>
      </c>
      <c r="E22" s="74">
        <f>+'18'!L288</f>
        <v>15</v>
      </c>
      <c r="F22" s="46">
        <f>+'17'!L291</f>
        <v>0</v>
      </c>
      <c r="G22" s="46">
        <f>+'18'!L289</f>
        <v>2095</v>
      </c>
      <c r="H22" s="46">
        <f t="shared" si="2"/>
        <v>2920</v>
      </c>
      <c r="I22" s="46">
        <f>+'18'!L294</f>
        <v>2920</v>
      </c>
      <c r="J22" s="47">
        <f t="shared" si="0"/>
        <v>0</v>
      </c>
      <c r="K22" s="63">
        <f t="shared" si="1"/>
        <v>5015</v>
      </c>
    </row>
    <row r="23" spans="1:11" ht="24.6">
      <c r="A23" s="45">
        <v>19</v>
      </c>
      <c r="B23" s="46">
        <f>+'19'!L287</f>
        <v>1380</v>
      </c>
      <c r="C23" s="46">
        <f>+'19'!L292</f>
        <v>0</v>
      </c>
      <c r="D23" s="46">
        <f>+'19'!L290</f>
        <v>0</v>
      </c>
      <c r="E23" s="74">
        <f>+'19'!L288</f>
        <v>15</v>
      </c>
      <c r="F23" s="46">
        <f>+'19'!L291</f>
        <v>0</v>
      </c>
      <c r="G23" s="46">
        <f>+'19'!L289</f>
        <v>0</v>
      </c>
      <c r="H23" s="46">
        <f t="shared" si="2"/>
        <v>1365</v>
      </c>
      <c r="I23" s="46">
        <f>+'19'!L294</f>
        <v>1365</v>
      </c>
      <c r="J23" s="47">
        <f t="shared" si="0"/>
        <v>0</v>
      </c>
      <c r="K23" s="63">
        <f t="shared" si="1"/>
        <v>1365</v>
      </c>
    </row>
    <row r="24" spans="1:11" ht="24.6">
      <c r="A24" s="45">
        <v>20</v>
      </c>
      <c r="B24" s="46">
        <f>+'20'!L287</f>
        <v>2055</v>
      </c>
      <c r="C24" s="46">
        <f>+'20'!L292</f>
        <v>0</v>
      </c>
      <c r="D24" s="46">
        <f>+'20'!L290</f>
        <v>0</v>
      </c>
      <c r="E24" s="74">
        <f>+'20'!L288</f>
        <v>15</v>
      </c>
      <c r="F24" s="46">
        <f>+'20'!L291</f>
        <v>0</v>
      </c>
      <c r="G24" s="46">
        <f>+'20'!L289</f>
        <v>1080</v>
      </c>
      <c r="H24" s="46">
        <f t="shared" si="2"/>
        <v>960</v>
      </c>
      <c r="I24" s="46">
        <f>+'20'!L294</f>
        <v>960</v>
      </c>
      <c r="J24" s="47">
        <f t="shared" si="0"/>
        <v>0</v>
      </c>
      <c r="K24" s="63">
        <f t="shared" si="1"/>
        <v>2040</v>
      </c>
    </row>
    <row r="25" spans="1:11" ht="24.6">
      <c r="A25" s="45">
        <v>21</v>
      </c>
      <c r="B25" s="46">
        <f>+'21'!L287</f>
        <v>2605</v>
      </c>
      <c r="C25" s="46">
        <f>+'21'!L292</f>
        <v>10</v>
      </c>
      <c r="D25" s="46">
        <f>+'21'!L290</f>
        <v>0</v>
      </c>
      <c r="E25" s="74">
        <f>+'21'!L288</f>
        <v>15</v>
      </c>
      <c r="F25" s="46">
        <f>+'21'!L291</f>
        <v>0</v>
      </c>
      <c r="G25" s="46">
        <f>+'21'!L289</f>
        <v>170</v>
      </c>
      <c r="H25" s="46">
        <f t="shared" si="2"/>
        <v>2410</v>
      </c>
      <c r="I25" s="46">
        <f>+'21'!L294</f>
        <v>2410</v>
      </c>
      <c r="J25" s="47">
        <f t="shared" si="0"/>
        <v>0</v>
      </c>
      <c r="K25" s="63">
        <f t="shared" si="1"/>
        <v>2580</v>
      </c>
    </row>
    <row r="26" spans="1:11" ht="24.6">
      <c r="A26" s="45">
        <v>22</v>
      </c>
      <c r="B26" s="46">
        <f>+'22'!L287</f>
        <v>1875</v>
      </c>
      <c r="C26" s="46">
        <f>+'22'!L292</f>
        <v>20</v>
      </c>
      <c r="D26" s="46">
        <f>+'22'!L290</f>
        <v>0</v>
      </c>
      <c r="E26" s="74">
        <f>+'22'!L288</f>
        <v>15</v>
      </c>
      <c r="F26" s="46">
        <f>+'22'!L291</f>
        <v>0</v>
      </c>
      <c r="G26" s="46">
        <f>+'22'!L289</f>
        <v>885</v>
      </c>
      <c r="H26" s="46">
        <f t="shared" si="2"/>
        <v>955</v>
      </c>
      <c r="I26" s="46">
        <f>+'22'!L294</f>
        <v>955</v>
      </c>
      <c r="J26" s="47">
        <f t="shared" si="0"/>
        <v>0</v>
      </c>
      <c r="K26" s="63">
        <f t="shared" si="1"/>
        <v>1840</v>
      </c>
    </row>
    <row r="27" spans="1:11" ht="24.6">
      <c r="A27" s="45">
        <v>23</v>
      </c>
      <c r="B27" s="46">
        <f>+'23'!L287</f>
        <v>2190</v>
      </c>
      <c r="C27" s="46">
        <f>+'23'!L292</f>
        <v>130</v>
      </c>
      <c r="D27" s="46">
        <f>+'23'!L290</f>
        <v>0</v>
      </c>
      <c r="E27" s="74">
        <f>+'23'!L288</f>
        <v>15</v>
      </c>
      <c r="F27" s="46">
        <f>+'23'!L291</f>
        <v>0</v>
      </c>
      <c r="G27" s="46">
        <f>+'23'!L289</f>
        <v>1020</v>
      </c>
      <c r="H27" s="46">
        <f>+B27-C27-D27-E27-F27-G27</f>
        <v>1025</v>
      </c>
      <c r="I27" s="46">
        <f>+'23'!L294</f>
        <v>1025</v>
      </c>
      <c r="J27" s="47">
        <f>+I27-H27</f>
        <v>0</v>
      </c>
      <c r="K27" s="63">
        <f t="shared" si="1"/>
        <v>2045</v>
      </c>
    </row>
    <row r="28" spans="1:11" ht="24.6">
      <c r="A28" s="45">
        <v>24</v>
      </c>
      <c r="B28" s="46">
        <f>+'24'!L287</f>
        <v>5625</v>
      </c>
      <c r="C28" s="46">
        <f>+'24'!L292</f>
        <v>365</v>
      </c>
      <c r="D28" s="46">
        <f>+'24'!L290</f>
        <v>0</v>
      </c>
      <c r="E28" s="74">
        <f>+'24'!L288</f>
        <v>15</v>
      </c>
      <c r="F28" s="46">
        <f>+'24'!L291</f>
        <v>0</v>
      </c>
      <c r="G28" s="46">
        <f>+'24'!L289</f>
        <v>1175</v>
      </c>
      <c r="H28" s="46">
        <f t="shared" si="2"/>
        <v>4070</v>
      </c>
      <c r="I28" s="46">
        <f>+'24'!L294</f>
        <v>4050</v>
      </c>
      <c r="J28" s="47">
        <f t="shared" si="0"/>
        <v>-20</v>
      </c>
      <c r="K28" s="63">
        <f t="shared" si="1"/>
        <v>5205</v>
      </c>
    </row>
    <row r="29" spans="1:11" ht="24.6">
      <c r="A29" s="45">
        <v>25</v>
      </c>
      <c r="B29" s="46">
        <f>+'25'!L287</f>
        <v>4280</v>
      </c>
      <c r="C29" s="46">
        <f>+'25'!L292</f>
        <v>100</v>
      </c>
      <c r="D29" s="46">
        <f>+'25'!L290</f>
        <v>0</v>
      </c>
      <c r="E29" s="74">
        <f>+'25'!L288</f>
        <v>15</v>
      </c>
      <c r="F29" s="46">
        <f>+'25'!L291</f>
        <v>0</v>
      </c>
      <c r="G29" s="46">
        <f>+'25'!L289</f>
        <v>2020</v>
      </c>
      <c r="H29" s="46">
        <f t="shared" si="2"/>
        <v>2145</v>
      </c>
      <c r="I29" s="46">
        <f>+'25'!L294</f>
        <v>2145</v>
      </c>
      <c r="J29" s="47">
        <f t="shared" si="0"/>
        <v>0</v>
      </c>
      <c r="K29" s="63">
        <f t="shared" si="1"/>
        <v>4165</v>
      </c>
    </row>
    <row r="30" spans="1:11" ht="24.6">
      <c r="A30" s="45">
        <v>26</v>
      </c>
      <c r="B30" s="46">
        <f>+'26'!L287</f>
        <v>3230</v>
      </c>
      <c r="C30" s="46">
        <f>+'26'!L292</f>
        <v>240</v>
      </c>
      <c r="D30" s="46">
        <f>+'26'!L290</f>
        <v>0</v>
      </c>
      <c r="E30" s="74">
        <f>+'26'!L288</f>
        <v>15</v>
      </c>
      <c r="F30" s="46">
        <f>+'26'!L291</f>
        <v>0</v>
      </c>
      <c r="G30" s="46">
        <f>+'26'!L289</f>
        <v>700</v>
      </c>
      <c r="H30" s="46">
        <f t="shared" si="2"/>
        <v>2275</v>
      </c>
      <c r="I30" s="46">
        <f>+'26'!L294</f>
        <v>2275</v>
      </c>
      <c r="J30" s="47">
        <f t="shared" si="0"/>
        <v>0</v>
      </c>
      <c r="K30" s="63">
        <f t="shared" si="1"/>
        <v>2975</v>
      </c>
    </row>
    <row r="31" spans="1:11" ht="24.6">
      <c r="A31" s="45">
        <v>27</v>
      </c>
      <c r="B31" s="46">
        <f>+'27'!L287</f>
        <v>2950</v>
      </c>
      <c r="C31" s="46">
        <f>+'27'!L292</f>
        <v>330</v>
      </c>
      <c r="D31" s="46">
        <f>+'27'!L290</f>
        <v>0</v>
      </c>
      <c r="E31" s="74">
        <f>+'27'!L288</f>
        <v>15</v>
      </c>
      <c r="F31" s="46">
        <f>+'27'!L291</f>
        <v>0</v>
      </c>
      <c r="G31" s="46">
        <f>+'27'!L289</f>
        <v>1810</v>
      </c>
      <c r="H31" s="46">
        <f t="shared" si="2"/>
        <v>795</v>
      </c>
      <c r="I31" s="46">
        <f>+'27'!L294</f>
        <v>825</v>
      </c>
      <c r="J31" s="47">
        <f t="shared" si="0"/>
        <v>30</v>
      </c>
      <c r="K31" s="63">
        <f t="shared" si="1"/>
        <v>2665</v>
      </c>
    </row>
    <row r="32" spans="1:11" ht="24.6">
      <c r="A32" s="45">
        <v>28</v>
      </c>
      <c r="B32" s="46">
        <f>+'28'!L287</f>
        <v>1795</v>
      </c>
      <c r="C32" s="46">
        <f>+'28'!L292</f>
        <v>315</v>
      </c>
      <c r="D32" s="46">
        <f>+'28'!L290</f>
        <v>0</v>
      </c>
      <c r="E32" s="74">
        <f>+'28'!L288</f>
        <v>15</v>
      </c>
      <c r="F32" s="46">
        <f>+'28'!L291</f>
        <v>0</v>
      </c>
      <c r="G32" s="46">
        <f>+'28'!L289</f>
        <v>595</v>
      </c>
      <c r="H32" s="46">
        <f t="shared" si="2"/>
        <v>870</v>
      </c>
      <c r="I32" s="46">
        <f>+'28'!L294</f>
        <v>870</v>
      </c>
      <c r="J32" s="47">
        <f t="shared" si="0"/>
        <v>0</v>
      </c>
      <c r="K32" s="63">
        <f t="shared" si="1"/>
        <v>1465</v>
      </c>
    </row>
    <row r="33" spans="1:11" ht="24.6">
      <c r="A33" s="45">
        <v>29</v>
      </c>
      <c r="B33" s="46">
        <f>+'29'!L287</f>
        <v>4045</v>
      </c>
      <c r="C33" s="46">
        <f>+'29'!L292</f>
        <v>225</v>
      </c>
      <c r="D33" s="46">
        <f>+'29'!L290</f>
        <v>0</v>
      </c>
      <c r="E33" s="74">
        <f>+'29'!L288</f>
        <v>15</v>
      </c>
      <c r="F33" s="46">
        <f>+'29'!L291</f>
        <v>0</v>
      </c>
      <c r="G33" s="46">
        <f>+'29'!L289</f>
        <v>745</v>
      </c>
      <c r="H33" s="46">
        <f t="shared" si="2"/>
        <v>3060</v>
      </c>
      <c r="I33" s="46">
        <f>+'29'!L294</f>
        <v>3060</v>
      </c>
      <c r="J33" s="47">
        <f t="shared" si="0"/>
        <v>0</v>
      </c>
      <c r="K33" s="63">
        <f t="shared" si="1"/>
        <v>3805</v>
      </c>
    </row>
    <row r="34" spans="1:11" ht="24.6">
      <c r="A34" s="45">
        <v>30</v>
      </c>
      <c r="B34" s="46">
        <f>+'30'!L287</f>
        <v>4210</v>
      </c>
      <c r="C34" s="46">
        <f>+'30'!L292</f>
        <v>150</v>
      </c>
      <c r="D34" s="46">
        <f>+'30'!L290</f>
        <v>0</v>
      </c>
      <c r="E34" s="74">
        <f>+'30'!L288</f>
        <v>15</v>
      </c>
      <c r="F34" s="46">
        <f>+'30'!L291</f>
        <v>0</v>
      </c>
      <c r="G34" s="46">
        <f>+'30'!L289</f>
        <v>1280</v>
      </c>
      <c r="H34" s="46">
        <f t="shared" si="2"/>
        <v>2765</v>
      </c>
      <c r="I34" s="46">
        <f>+'30'!L294</f>
        <v>2765</v>
      </c>
      <c r="J34" s="47">
        <f t="shared" si="0"/>
        <v>0</v>
      </c>
      <c r="K34" s="63">
        <f t="shared" si="1"/>
        <v>4045</v>
      </c>
    </row>
    <row r="35" spans="1:11" ht="24.6">
      <c r="A35" s="45">
        <v>31</v>
      </c>
      <c r="B35" s="46">
        <f>+'31.'!L287</f>
        <v>5715</v>
      </c>
      <c r="C35" s="46">
        <f>+'31.'!L292</f>
        <v>225</v>
      </c>
      <c r="D35" s="46">
        <f>+'31.'!L290</f>
        <v>0</v>
      </c>
      <c r="E35" s="74">
        <f>+'31.'!L288</f>
        <v>15</v>
      </c>
      <c r="F35" s="46">
        <f>+'31.'!L291</f>
        <v>0</v>
      </c>
      <c r="G35" s="46">
        <f>+'31.'!L289</f>
        <v>1110</v>
      </c>
      <c r="H35" s="46">
        <f t="shared" si="2"/>
        <v>4365</v>
      </c>
      <c r="I35" s="46">
        <f>+'31.'!L294</f>
        <v>4365</v>
      </c>
      <c r="J35" s="47">
        <f t="shared" si="0"/>
        <v>0</v>
      </c>
      <c r="K35" s="63">
        <f t="shared" si="1"/>
        <v>5475</v>
      </c>
    </row>
    <row r="36" spans="1:11" ht="24.6">
      <c r="A36" s="45"/>
      <c r="B36" s="48">
        <f t="shared" ref="B36:J36" si="3">SUM(B5:B35)</f>
        <v>113915</v>
      </c>
      <c r="C36" s="48">
        <f t="shared" si="3"/>
        <v>4185</v>
      </c>
      <c r="D36" s="48">
        <f t="shared" si="3"/>
        <v>0</v>
      </c>
      <c r="E36" s="48">
        <f t="shared" si="3"/>
        <v>465</v>
      </c>
      <c r="F36" s="48">
        <f t="shared" si="3"/>
        <v>0</v>
      </c>
      <c r="G36" s="48">
        <f t="shared" si="3"/>
        <v>36227</v>
      </c>
      <c r="H36" s="48">
        <f t="shared" si="3"/>
        <v>73038</v>
      </c>
      <c r="I36" s="48">
        <f t="shared" si="3"/>
        <v>73040</v>
      </c>
      <c r="J36" s="48">
        <f t="shared" si="3"/>
        <v>2</v>
      </c>
      <c r="K36" s="5"/>
    </row>
    <row r="37" spans="1:11" ht="24.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s="152" customFormat="1" ht="24" customHeight="1">
      <c r="A95" s="156"/>
      <c r="B95" s="156"/>
      <c r="C95" s="156"/>
      <c r="D95" s="156"/>
      <c r="E95" s="156"/>
      <c r="F95" s="156"/>
      <c r="G95" s="156"/>
      <c r="H95" s="156"/>
      <c r="I95" s="156"/>
      <c r="J95" s="156"/>
    </row>
    <row r="96" spans="1:10" ht="24.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s="152" customFormat="1" ht="24" customHeight="1">
      <c r="A99" s="156"/>
      <c r="B99" s="156"/>
      <c r="C99" s="156"/>
      <c r="D99" s="156"/>
      <c r="E99" s="156"/>
      <c r="F99" s="156"/>
      <c r="G99" s="156"/>
      <c r="H99" s="156"/>
      <c r="I99" s="156"/>
      <c r="J99" s="156"/>
    </row>
    <row r="100" spans="1:10" ht="24.6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s="152" customFormat="1" ht="24" customHeight="1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</row>
    <row r="139" spans="1:10" s="152" customFormat="1" ht="24" customHeight="1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</row>
    <row r="140" spans="1:10" ht="24.6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4.6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4.6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/>
    <row r="295" spans="1:11" ht="24.75" customHeight="1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96"/>
  <sheetViews>
    <sheetView zoomScale="70" zoomScaleNormal="70" workbookViewId="0">
      <pane xSplit="8" ySplit="4" topLeftCell="I272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I272" sqref="I272"/>
    </sheetView>
  </sheetViews>
  <sheetFormatPr defaultColWidth="9" defaultRowHeight="24.6"/>
  <cols>
    <col min="1" max="1" width="8.109375" style="2" customWidth="1"/>
    <col min="2" max="2" width="43.77734375" style="2" bestFit="1" customWidth="1"/>
    <col min="3" max="3" width="22.21875" style="2" customWidth="1"/>
    <col min="4" max="4" width="12.77734375" style="2" customWidth="1"/>
    <col min="5" max="5" width="11.77734375" style="2" customWidth="1"/>
    <col min="6" max="7" width="8.77734375" style="2" customWidth="1"/>
    <col min="8" max="8" width="8.33203125" style="2" bestFit="1" customWidth="1"/>
    <col min="9" max="9" width="13.5546875" style="2" bestFit="1" customWidth="1"/>
    <col min="10" max="10" width="4.21875" style="5" customWidth="1"/>
    <col min="11" max="11" width="13.5546875" style="2" bestFit="1" customWidth="1"/>
    <col min="12" max="12" width="16.109375" style="2" customWidth="1"/>
    <col min="13" max="14" width="13.21875" style="2" customWidth="1"/>
    <col min="15" max="15" width="5.109375" style="2" bestFit="1" customWidth="1"/>
    <col min="16" max="16" width="12" style="1" bestFit="1" customWidth="1"/>
    <col min="17" max="17" width="10.21875" style="1" bestFit="1" customWidth="1"/>
    <col min="18" max="18" width="12.77734375" style="1" customWidth="1"/>
    <col min="19" max="19" width="9.88671875" style="1" customWidth="1"/>
    <col min="20" max="22" width="11.88671875" style="1" customWidth="1"/>
    <col min="23" max="23" width="14.77734375" style="1" customWidth="1"/>
    <col min="24" max="24" width="16.21875" style="2" bestFit="1" customWidth="1"/>
    <col min="25" max="25" width="10" style="2" bestFit="1" customWidth="1"/>
    <col min="26" max="16384" width="9" style="2"/>
  </cols>
  <sheetData>
    <row r="1" spans="1:25">
      <c r="A1" s="1"/>
    </row>
    <row r="2" spans="1:25" s="3" customFormat="1" ht="28.8">
      <c r="A2" s="162" t="s">
        <v>413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91"/>
      <c r="N2" s="91"/>
      <c r="O2" s="162" t="s">
        <v>413</v>
      </c>
      <c r="P2" s="162"/>
      <c r="Q2" s="162"/>
      <c r="R2" s="162"/>
      <c r="S2" s="162"/>
      <c r="T2" s="162"/>
      <c r="U2" s="162"/>
      <c r="V2" s="162"/>
      <c r="W2" s="162"/>
      <c r="X2" s="162"/>
    </row>
    <row r="3" spans="1:25" s="5" customFormat="1">
      <c r="A3" s="163" t="s">
        <v>1</v>
      </c>
      <c r="B3" s="163" t="s">
        <v>2</v>
      </c>
      <c r="C3" s="163" t="s">
        <v>3</v>
      </c>
      <c r="D3" s="163" t="s">
        <v>4</v>
      </c>
      <c r="E3" s="163" t="s">
        <v>5</v>
      </c>
      <c r="F3" s="70" t="s">
        <v>6</v>
      </c>
      <c r="G3" s="186" t="s">
        <v>263</v>
      </c>
      <c r="H3" s="163" t="s">
        <v>7</v>
      </c>
      <c r="I3" s="164" t="s">
        <v>8</v>
      </c>
      <c r="J3" s="164"/>
      <c r="K3" s="164"/>
      <c r="L3" s="163" t="s">
        <v>9</v>
      </c>
      <c r="M3" s="188" t="s">
        <v>335</v>
      </c>
      <c r="N3" s="190" t="s">
        <v>336</v>
      </c>
      <c r="O3" s="159" t="s">
        <v>214</v>
      </c>
      <c r="P3" s="159" t="s">
        <v>215</v>
      </c>
      <c r="Q3" s="159" t="s">
        <v>10</v>
      </c>
      <c r="R3" s="159" t="s">
        <v>216</v>
      </c>
      <c r="S3" s="159" t="s">
        <v>217</v>
      </c>
      <c r="T3" s="160" t="s">
        <v>218</v>
      </c>
      <c r="U3" s="160" t="s">
        <v>219</v>
      </c>
      <c r="V3" s="160" t="s">
        <v>220</v>
      </c>
      <c r="W3" s="159" t="s">
        <v>221</v>
      </c>
      <c r="X3" s="157" t="s">
        <v>222</v>
      </c>
    </row>
    <row r="4" spans="1:25" s="5" customFormat="1">
      <c r="A4" s="163"/>
      <c r="B4" s="163"/>
      <c r="C4" s="163"/>
      <c r="D4" s="163"/>
      <c r="E4" s="163"/>
      <c r="F4" s="70" t="s">
        <v>11</v>
      </c>
      <c r="G4" s="187"/>
      <c r="H4" s="163"/>
      <c r="I4" s="70" t="s">
        <v>12</v>
      </c>
      <c r="J4" s="42" t="s">
        <v>13</v>
      </c>
      <c r="K4" s="70" t="s">
        <v>14</v>
      </c>
      <c r="L4" s="163"/>
      <c r="M4" s="189"/>
      <c r="N4" s="191"/>
      <c r="O4" s="159"/>
      <c r="P4" s="159"/>
      <c r="Q4" s="159"/>
      <c r="R4" s="159"/>
      <c r="S4" s="159"/>
      <c r="T4" s="161"/>
      <c r="U4" s="161"/>
      <c r="V4" s="161"/>
      <c r="W4" s="159"/>
      <c r="X4" s="158"/>
    </row>
    <row r="5" spans="1:25">
      <c r="A5" s="10">
        <v>1</v>
      </c>
      <c r="B5" s="19" t="s">
        <v>407</v>
      </c>
      <c r="C5" s="46">
        <f>+ยกมา!H5</f>
        <v>13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55</v>
      </c>
      <c r="E5" s="43">
        <f t="shared" ref="E5:E82" si="0">+C5+D5</f>
        <v>68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19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48</v>
      </c>
      <c r="J5" s="20">
        <v>50</v>
      </c>
      <c r="K5" s="44">
        <f>+I5*J5</f>
        <v>2400</v>
      </c>
      <c r="L5" s="19"/>
      <c r="M5" s="98">
        <v>19.579999999999998</v>
      </c>
      <c r="N5" s="99">
        <f>+I5*M5</f>
        <v>939.83999999999992</v>
      </c>
      <c r="O5" s="45">
        <v>1</v>
      </c>
      <c r="P5" s="46">
        <f>+'1'!L287</f>
        <v>1285</v>
      </c>
      <c r="Q5" s="46">
        <f>+'1'!L292</f>
        <v>10</v>
      </c>
      <c r="R5" s="46">
        <f>+'1'!L290</f>
        <v>0</v>
      </c>
      <c r="S5" s="74">
        <f>+'1'!L288</f>
        <v>15</v>
      </c>
      <c r="T5" s="46">
        <f>+'1'!L291</f>
        <v>0</v>
      </c>
      <c r="U5" s="46">
        <f>+'1'!L289</f>
        <v>567</v>
      </c>
      <c r="V5" s="46">
        <f>+P5-Q5-R5-S5-T5-U5</f>
        <v>693</v>
      </c>
      <c r="W5" s="46">
        <f>+'1'!L294</f>
        <v>695</v>
      </c>
      <c r="X5" s="47">
        <f>+W5-V5</f>
        <v>2</v>
      </c>
      <c r="Y5" s="63">
        <f>+U5+W5+X5</f>
        <v>1264</v>
      </c>
    </row>
    <row r="6" spans="1:25">
      <c r="A6" s="10">
        <v>2</v>
      </c>
      <c r="B6" s="19" t="s">
        <v>408</v>
      </c>
      <c r="C6" s="46">
        <f>+ยกมา!H6</f>
        <v>25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150</v>
      </c>
      <c r="E6" s="43">
        <f t="shared" si="0"/>
        <v>175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23</v>
      </c>
      <c r="H6" s="43">
        <f t="shared" ref="H6:H69" si="1">C6+D6-F6-I6-G6</f>
        <v>26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126</v>
      </c>
      <c r="J6" s="20">
        <v>100</v>
      </c>
      <c r="K6" s="44">
        <f t="shared" ref="K6:K69" si="2">+I6*J6</f>
        <v>12600</v>
      </c>
      <c r="L6" s="19"/>
      <c r="M6" s="98">
        <v>37.17</v>
      </c>
      <c r="N6" s="99">
        <f t="shared" ref="N6:N75" si="3">+I6*M6</f>
        <v>4683.42</v>
      </c>
      <c r="O6" s="45">
        <v>2</v>
      </c>
      <c r="P6" s="46">
        <f>+'2'!L287</f>
        <v>3110</v>
      </c>
      <c r="Q6" s="46">
        <f>+'2'!L292</f>
        <v>70</v>
      </c>
      <c r="R6" s="46">
        <f>+'2'!L290</f>
        <v>0</v>
      </c>
      <c r="S6" s="74">
        <f>+'2'!L288</f>
        <v>15</v>
      </c>
      <c r="T6" s="46">
        <f>+'2'!L291</f>
        <v>0</v>
      </c>
      <c r="U6" s="46">
        <f>+'2'!L289</f>
        <v>1245</v>
      </c>
      <c r="V6" s="46">
        <f>+P6-Q6-R6-S6-T6-U6</f>
        <v>1780</v>
      </c>
      <c r="W6" s="46">
        <f>+'2'!L294</f>
        <v>1780</v>
      </c>
      <c r="X6" s="47">
        <f t="shared" ref="X6:X35" si="4">+W6-V6</f>
        <v>0</v>
      </c>
      <c r="Y6" s="63">
        <f t="shared" ref="Y6:Y35" si="5">+U6+W6+X6</f>
        <v>3025</v>
      </c>
    </row>
    <row r="7" spans="1:25">
      <c r="A7" s="10">
        <v>3</v>
      </c>
      <c r="B7" s="19" t="s">
        <v>395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 t="shared" si="2"/>
        <v>0</v>
      </c>
      <c r="L7" s="19"/>
      <c r="M7" s="98">
        <v>26.11</v>
      </c>
      <c r="N7" s="99">
        <f t="shared" si="3"/>
        <v>0</v>
      </c>
      <c r="O7" s="45">
        <v>3</v>
      </c>
      <c r="P7" s="46">
        <f>+'3'!L287</f>
        <v>7670</v>
      </c>
      <c r="Q7" s="46">
        <f>+'3'!L292</f>
        <v>435</v>
      </c>
      <c r="R7" s="46">
        <f>+'3'!L290</f>
        <v>0</v>
      </c>
      <c r="S7" s="74">
        <f>+'3'!L288</f>
        <v>15</v>
      </c>
      <c r="T7" s="46">
        <f>+'3'!L291</f>
        <v>0</v>
      </c>
      <c r="U7" s="46">
        <f>+'3'!L289</f>
        <v>3410</v>
      </c>
      <c r="V7" s="46">
        <f t="shared" ref="V7:V35" si="6">+P7-Q7-R7-S7-T7-U7</f>
        <v>3810</v>
      </c>
      <c r="W7" s="46">
        <f>+'3'!L294</f>
        <v>3810</v>
      </c>
      <c r="X7" s="47">
        <f>+W7-V7</f>
        <v>0</v>
      </c>
      <c r="Y7" s="63">
        <f t="shared" si="5"/>
        <v>7220</v>
      </c>
    </row>
    <row r="8" spans="1:25">
      <c r="A8" s="10">
        <v>4</v>
      </c>
      <c r="B8" s="19" t="s">
        <v>394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 t="shared" si="2"/>
        <v>0</v>
      </c>
      <c r="L8" s="19"/>
      <c r="M8" s="98">
        <v>33.89</v>
      </c>
      <c r="N8" s="99">
        <f t="shared" si="3"/>
        <v>0</v>
      </c>
      <c r="O8" s="45">
        <v>4</v>
      </c>
      <c r="P8" s="46">
        <f>+'4'!L287</f>
        <v>4240</v>
      </c>
      <c r="Q8" s="46">
        <f>+'4'!L292</f>
        <v>30</v>
      </c>
      <c r="R8" s="46">
        <f>+'4'!L290</f>
        <v>0</v>
      </c>
      <c r="S8" s="74">
        <f>+'4'!L288</f>
        <v>15</v>
      </c>
      <c r="T8" s="46">
        <f>+'4'!L291</f>
        <v>0</v>
      </c>
      <c r="U8" s="46">
        <f>+'4'!L289</f>
        <v>1325</v>
      </c>
      <c r="V8" s="46">
        <f>+P8-Q8-R8-S8-T8-U8</f>
        <v>2870</v>
      </c>
      <c r="W8" s="46">
        <f>+'4'!L294</f>
        <v>2870</v>
      </c>
      <c r="X8" s="47">
        <f t="shared" si="4"/>
        <v>0</v>
      </c>
      <c r="Y8" s="63">
        <f t="shared" si="5"/>
        <v>4195</v>
      </c>
    </row>
    <row r="9" spans="1:2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 t="shared" si="2"/>
        <v>0</v>
      </c>
      <c r="L9" s="19"/>
      <c r="M9" s="98"/>
      <c r="N9" s="99">
        <f t="shared" si="3"/>
        <v>0</v>
      </c>
      <c r="O9" s="45">
        <v>5</v>
      </c>
      <c r="P9" s="46">
        <f>+'5'!L287</f>
        <v>2920</v>
      </c>
      <c r="Q9" s="46">
        <f>+'5'!L292</f>
        <v>90</v>
      </c>
      <c r="R9" s="46">
        <f>+'5'!L290</f>
        <v>0</v>
      </c>
      <c r="S9" s="74">
        <f>+'5'!L288</f>
        <v>15</v>
      </c>
      <c r="T9" s="46">
        <f>+'5'!L291</f>
        <v>0</v>
      </c>
      <c r="U9" s="46">
        <f>+'5'!L289</f>
        <v>1020</v>
      </c>
      <c r="V9" s="46">
        <f t="shared" si="6"/>
        <v>1795</v>
      </c>
      <c r="W9" s="46">
        <f>+'5'!L294</f>
        <v>1795</v>
      </c>
      <c r="X9" s="47">
        <f t="shared" si="4"/>
        <v>0</v>
      </c>
      <c r="Y9" s="63">
        <f t="shared" si="5"/>
        <v>2815</v>
      </c>
    </row>
    <row r="10" spans="1:2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 t="shared" si="2"/>
        <v>0</v>
      </c>
      <c r="L10" s="19"/>
      <c r="M10" s="98"/>
      <c r="N10" s="99">
        <f t="shared" si="3"/>
        <v>0</v>
      </c>
      <c r="O10" s="45">
        <v>6</v>
      </c>
      <c r="P10" s="46">
        <f>+'6'!L287</f>
        <v>2570</v>
      </c>
      <c r="Q10" s="46">
        <f>+'6'!L292</f>
        <v>175</v>
      </c>
      <c r="R10" s="46">
        <f>+'6'!L290</f>
        <v>0</v>
      </c>
      <c r="S10" s="74">
        <f>+'6'!L288</f>
        <v>15</v>
      </c>
      <c r="T10" s="46">
        <f>+'6'!L291</f>
        <v>0</v>
      </c>
      <c r="U10" s="46">
        <f>+'6'!L289</f>
        <v>710</v>
      </c>
      <c r="V10" s="46">
        <f t="shared" si="6"/>
        <v>1670</v>
      </c>
      <c r="W10" s="46">
        <f>+'6'!L294</f>
        <v>1720</v>
      </c>
      <c r="X10" s="47">
        <f t="shared" si="4"/>
        <v>50</v>
      </c>
      <c r="Y10" s="63">
        <f t="shared" si="5"/>
        <v>2480</v>
      </c>
    </row>
    <row r="11" spans="1:25">
      <c r="A11" s="10">
        <v>7</v>
      </c>
      <c r="B11" s="19" t="s">
        <v>401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40</v>
      </c>
      <c r="K11" s="44">
        <f t="shared" si="2"/>
        <v>0</v>
      </c>
      <c r="L11" s="19"/>
      <c r="M11" s="98">
        <v>12.74</v>
      </c>
      <c r="N11" s="99">
        <f t="shared" si="3"/>
        <v>0</v>
      </c>
      <c r="O11" s="45">
        <v>7</v>
      </c>
      <c r="P11" s="46">
        <f>+'7'!L287</f>
        <v>4525</v>
      </c>
      <c r="Q11" s="46">
        <f>+'7'!L292</f>
        <v>35</v>
      </c>
      <c r="R11" s="46">
        <f>+'7'!L290</f>
        <v>0</v>
      </c>
      <c r="S11" s="74">
        <f>+'7'!L288</f>
        <v>15</v>
      </c>
      <c r="T11" s="46">
        <f>+'7'!L291</f>
        <v>0</v>
      </c>
      <c r="U11" s="46">
        <f>+'7'!L289</f>
        <v>1415</v>
      </c>
      <c r="V11" s="46">
        <f t="shared" si="6"/>
        <v>3060</v>
      </c>
      <c r="W11" s="46">
        <f>+'7'!L294</f>
        <v>3010</v>
      </c>
      <c r="X11" s="47">
        <f t="shared" si="4"/>
        <v>-50</v>
      </c>
      <c r="Y11" s="63">
        <f t="shared" si="5"/>
        <v>4375</v>
      </c>
    </row>
    <row r="12" spans="1:25">
      <c r="A12" s="10">
        <v>8</v>
      </c>
      <c r="B12" s="19" t="s">
        <v>377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100</v>
      </c>
      <c r="K12" s="44">
        <f t="shared" si="2"/>
        <v>0</v>
      </c>
      <c r="L12" s="19"/>
      <c r="M12" s="98"/>
      <c r="N12" s="99">
        <f t="shared" si="3"/>
        <v>0</v>
      </c>
      <c r="O12" s="45">
        <v>8</v>
      </c>
      <c r="P12" s="46">
        <f>+'8'!L287</f>
        <v>2505</v>
      </c>
      <c r="Q12" s="46">
        <f>+'8'!L292</f>
        <v>155</v>
      </c>
      <c r="R12" s="46">
        <f>+'8'!L290</f>
        <v>0</v>
      </c>
      <c r="S12" s="74">
        <f>+'8'!L288</f>
        <v>15</v>
      </c>
      <c r="T12" s="46">
        <f>+'8'!L291</f>
        <v>0</v>
      </c>
      <c r="U12" s="46">
        <f>+'8'!L289</f>
        <v>100</v>
      </c>
      <c r="V12" s="46">
        <f t="shared" si="6"/>
        <v>2235</v>
      </c>
      <c r="W12" s="46">
        <f>+'8'!L294</f>
        <v>2235</v>
      </c>
      <c r="X12" s="47">
        <f t="shared" si="4"/>
        <v>0</v>
      </c>
      <c r="Y12" s="63">
        <f t="shared" si="5"/>
        <v>2335</v>
      </c>
    </row>
    <row r="13" spans="1:25">
      <c r="A13" s="10">
        <v>9</v>
      </c>
      <c r="B13" s="19" t="s">
        <v>391</v>
      </c>
      <c r="C13" s="46">
        <f>+ยกมา!H13</f>
        <v>6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43</v>
      </c>
      <c r="E13" s="43">
        <f t="shared" si="0"/>
        <v>49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1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10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38</v>
      </c>
      <c r="J13" s="20">
        <v>50</v>
      </c>
      <c r="K13" s="44">
        <f t="shared" si="2"/>
        <v>1900</v>
      </c>
      <c r="L13" s="19"/>
      <c r="M13" s="98">
        <v>11.38</v>
      </c>
      <c r="N13" s="99">
        <f t="shared" si="3"/>
        <v>432.44000000000005</v>
      </c>
      <c r="O13" s="45">
        <v>9</v>
      </c>
      <c r="P13" s="46">
        <f>+'9'!L287</f>
        <v>3355</v>
      </c>
      <c r="Q13" s="46">
        <f>+'9'!L292</f>
        <v>175</v>
      </c>
      <c r="R13" s="46">
        <f>+'9'!L290</f>
        <v>0</v>
      </c>
      <c r="S13" s="74">
        <f>+'9'!L288</f>
        <v>15</v>
      </c>
      <c r="T13" s="46">
        <f>+'9'!L291</f>
        <v>0</v>
      </c>
      <c r="U13" s="46">
        <f>+'9'!L289</f>
        <v>980</v>
      </c>
      <c r="V13" s="46">
        <f t="shared" si="6"/>
        <v>2185</v>
      </c>
      <c r="W13" s="46">
        <f>+'9'!L294</f>
        <v>2185</v>
      </c>
      <c r="X13" s="47">
        <f t="shared" si="4"/>
        <v>0</v>
      </c>
      <c r="Y13" s="63">
        <f t="shared" si="5"/>
        <v>3165</v>
      </c>
    </row>
    <row r="14" spans="1:25">
      <c r="A14" s="10">
        <v>10</v>
      </c>
      <c r="B14" s="19" t="s">
        <v>400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 t="shared" si="2"/>
        <v>0</v>
      </c>
      <c r="L14" s="19"/>
      <c r="M14" s="98"/>
      <c r="N14" s="99">
        <f t="shared" si="3"/>
        <v>0</v>
      </c>
      <c r="O14" s="45">
        <v>10</v>
      </c>
      <c r="P14" s="46">
        <f>+'10'!L287</f>
        <v>7560</v>
      </c>
      <c r="Q14" s="46">
        <f>+'10'!L292</f>
        <v>130</v>
      </c>
      <c r="R14" s="46">
        <f>+'10'!L290</f>
        <v>0</v>
      </c>
      <c r="S14" s="74">
        <f>+'10'!L288</f>
        <v>15</v>
      </c>
      <c r="T14" s="46">
        <f>+'10'!L291</f>
        <v>0</v>
      </c>
      <c r="U14" s="46">
        <f>+'10'!L289</f>
        <v>3460</v>
      </c>
      <c r="V14" s="46">
        <f t="shared" si="6"/>
        <v>3955</v>
      </c>
      <c r="W14" s="46">
        <f>+'10'!L294</f>
        <v>3955</v>
      </c>
      <c r="X14" s="47">
        <f t="shared" si="4"/>
        <v>0</v>
      </c>
      <c r="Y14" s="63">
        <f t="shared" si="5"/>
        <v>7415</v>
      </c>
    </row>
    <row r="15" spans="1:25">
      <c r="A15" s="10">
        <v>11</v>
      </c>
      <c r="B15" s="19" t="s">
        <v>383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 t="shared" si="2"/>
        <v>0</v>
      </c>
      <c r="L15" s="19"/>
      <c r="M15" s="98">
        <v>17.32</v>
      </c>
      <c r="N15" s="99">
        <f t="shared" si="3"/>
        <v>0</v>
      </c>
      <c r="O15" s="45">
        <v>11</v>
      </c>
      <c r="P15" s="46">
        <f>+'11'!L287</f>
        <v>9520</v>
      </c>
      <c r="Q15" s="46">
        <f>+'11'!L292</f>
        <v>195</v>
      </c>
      <c r="R15" s="46">
        <f>+'11'!L290</f>
        <v>0</v>
      </c>
      <c r="S15" s="74">
        <f>+'11'!L288</f>
        <v>15</v>
      </c>
      <c r="T15" s="46">
        <f>+'11'!L291</f>
        <v>0</v>
      </c>
      <c r="U15" s="46">
        <f>+'11'!L289</f>
        <v>2755</v>
      </c>
      <c r="V15" s="46">
        <f t="shared" si="6"/>
        <v>6555</v>
      </c>
      <c r="W15" s="46">
        <f>+'11'!L294</f>
        <v>6545</v>
      </c>
      <c r="X15" s="47">
        <f t="shared" si="4"/>
        <v>-10</v>
      </c>
      <c r="Y15" s="63">
        <f t="shared" si="5"/>
        <v>9290</v>
      </c>
    </row>
    <row r="16" spans="1:25">
      <c r="A16" s="10">
        <v>12</v>
      </c>
      <c r="B16" s="19" t="s">
        <v>402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7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 t="shared" si="2"/>
        <v>0</v>
      </c>
      <c r="L16" s="19"/>
      <c r="M16" s="98">
        <v>16.920000000000002</v>
      </c>
      <c r="N16" s="99"/>
      <c r="O16" s="45">
        <v>12</v>
      </c>
      <c r="P16" s="46">
        <f>+'12'!L287</f>
        <v>5245</v>
      </c>
      <c r="Q16" s="46">
        <f>+'12'!L292</f>
        <v>390</v>
      </c>
      <c r="R16" s="46">
        <f>+'12'!L290</f>
        <v>0</v>
      </c>
      <c r="S16" s="74">
        <f>+'12'!L288</f>
        <v>15</v>
      </c>
      <c r="T16" s="46">
        <f>+'12'!L291</f>
        <v>0</v>
      </c>
      <c r="U16" s="46">
        <f>+'12'!L289</f>
        <v>1080</v>
      </c>
      <c r="V16" s="46">
        <f t="shared" si="6"/>
        <v>3760</v>
      </c>
      <c r="W16" s="46">
        <f>+'12'!L294</f>
        <v>3760</v>
      </c>
      <c r="X16" s="47">
        <f t="shared" si="4"/>
        <v>0</v>
      </c>
      <c r="Y16" s="63">
        <f t="shared" si="5"/>
        <v>4840</v>
      </c>
    </row>
    <row r="17" spans="1:25">
      <c r="A17" s="10">
        <v>13</v>
      </c>
      <c r="B17" s="19" t="s">
        <v>381</v>
      </c>
      <c r="C17" s="46">
        <f>+ยกมา!H17</f>
        <v>7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32</v>
      </c>
      <c r="E17" s="43">
        <f t="shared" si="7"/>
        <v>39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11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28</v>
      </c>
      <c r="J17" s="20">
        <v>50</v>
      </c>
      <c r="K17" s="44">
        <f t="shared" si="2"/>
        <v>1400</v>
      </c>
      <c r="L17" s="19"/>
      <c r="M17" s="98">
        <v>21.22</v>
      </c>
      <c r="N17" s="99">
        <f t="shared" si="3"/>
        <v>594.16</v>
      </c>
      <c r="O17" s="45">
        <v>13</v>
      </c>
      <c r="P17" s="46">
        <f>+'13'!L287</f>
        <v>2820</v>
      </c>
      <c r="Q17" s="46">
        <f>+'13'!L292</f>
        <v>0</v>
      </c>
      <c r="R17" s="46">
        <f>+'13'!L290</f>
        <v>0</v>
      </c>
      <c r="S17" s="74">
        <f>+'13'!L288</f>
        <v>15</v>
      </c>
      <c r="T17" s="46">
        <f>+'13'!L291</f>
        <v>0</v>
      </c>
      <c r="U17" s="46">
        <f>+'13'!L289</f>
        <v>705</v>
      </c>
      <c r="V17" s="46">
        <f>+P17-Q17-R17-S17-T17-U17</f>
        <v>2100</v>
      </c>
      <c r="W17" s="46">
        <f>+'13'!L294</f>
        <v>2100</v>
      </c>
      <c r="X17" s="47">
        <f t="shared" si="4"/>
        <v>0</v>
      </c>
      <c r="Y17" s="63">
        <f t="shared" si="5"/>
        <v>2805</v>
      </c>
    </row>
    <row r="18" spans="1:25">
      <c r="A18" s="10">
        <v>14</v>
      </c>
      <c r="B18" s="19" t="s">
        <v>404</v>
      </c>
      <c r="C18" s="46">
        <f>+ยกมา!H17</f>
        <v>7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7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 t="shared" si="2"/>
        <v>0</v>
      </c>
      <c r="L18" s="19"/>
      <c r="M18" s="98"/>
      <c r="N18" s="99">
        <f t="shared" si="3"/>
        <v>0</v>
      </c>
      <c r="O18" s="45">
        <v>14</v>
      </c>
      <c r="P18" s="46">
        <f>+'14'!L287</f>
        <v>1330</v>
      </c>
      <c r="Q18" s="46">
        <f>+'14'!L292</f>
        <v>0</v>
      </c>
      <c r="R18" s="46">
        <f>+'14'!L290</f>
        <v>0</v>
      </c>
      <c r="S18" s="74">
        <f>+'14'!L288</f>
        <v>15</v>
      </c>
      <c r="T18" s="46">
        <f>+'14'!L291</f>
        <v>0</v>
      </c>
      <c r="U18" s="46">
        <f>+'14'!L289</f>
        <v>735</v>
      </c>
      <c r="V18" s="46">
        <f t="shared" si="6"/>
        <v>580</v>
      </c>
      <c r="W18" s="46">
        <f>+'14'!L294</f>
        <v>580</v>
      </c>
      <c r="X18" s="47">
        <f t="shared" si="4"/>
        <v>0</v>
      </c>
      <c r="Y18" s="63">
        <f t="shared" si="5"/>
        <v>1315</v>
      </c>
    </row>
    <row r="19" spans="1:25">
      <c r="A19" s="10">
        <v>15</v>
      </c>
      <c r="B19" s="19" t="s">
        <v>385</v>
      </c>
      <c r="C19" s="46">
        <f>+ยกมา!H18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 t="shared" si="2"/>
        <v>0</v>
      </c>
      <c r="L19" s="19"/>
      <c r="M19" s="98">
        <v>15.05</v>
      </c>
      <c r="N19" s="99">
        <f t="shared" si="3"/>
        <v>0</v>
      </c>
      <c r="O19" s="45">
        <v>15</v>
      </c>
      <c r="P19" s="46">
        <f>+'15'!L287</f>
        <v>1895</v>
      </c>
      <c r="Q19" s="46">
        <f>+'15'!L292</f>
        <v>0</v>
      </c>
      <c r="R19" s="46">
        <f>+'15'!L290</f>
        <v>0</v>
      </c>
      <c r="S19" s="74">
        <f>+'15'!L288</f>
        <v>15</v>
      </c>
      <c r="T19" s="46">
        <f>+'15'!L291</f>
        <v>0</v>
      </c>
      <c r="U19" s="46">
        <f>+'15'!L289</f>
        <v>500</v>
      </c>
      <c r="V19" s="46">
        <f t="shared" si="6"/>
        <v>1380</v>
      </c>
      <c r="W19" s="46">
        <f>+'15'!L294</f>
        <v>1380</v>
      </c>
      <c r="X19" s="47">
        <f t="shared" si="4"/>
        <v>0</v>
      </c>
      <c r="Y19" s="63">
        <f t="shared" si="5"/>
        <v>1880</v>
      </c>
    </row>
    <row r="20" spans="1:25">
      <c r="A20" s="10">
        <v>16</v>
      </c>
      <c r="B20" s="19" t="s">
        <v>399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35</v>
      </c>
      <c r="E20" s="43">
        <f t="shared" si="0"/>
        <v>35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-1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36</v>
      </c>
      <c r="J20" s="20">
        <v>50</v>
      </c>
      <c r="K20" s="44">
        <f t="shared" si="2"/>
        <v>1800</v>
      </c>
      <c r="L20" s="19"/>
      <c r="M20" s="98">
        <v>16.7</v>
      </c>
      <c r="N20" s="99">
        <f t="shared" si="3"/>
        <v>601.19999999999993</v>
      </c>
      <c r="O20" s="45">
        <v>16</v>
      </c>
      <c r="P20" s="46">
        <f>+'16'!L287</f>
        <v>2315</v>
      </c>
      <c r="Q20" s="46">
        <f>+'16'!L292</f>
        <v>75</v>
      </c>
      <c r="R20" s="46">
        <f>+'16'!L290</f>
        <v>0</v>
      </c>
      <c r="S20" s="74">
        <f>+'16'!L288</f>
        <v>15</v>
      </c>
      <c r="T20" s="46">
        <f>+'16'!L291</f>
        <v>0</v>
      </c>
      <c r="U20" s="46">
        <f>+'16'!L289</f>
        <v>715</v>
      </c>
      <c r="V20" s="46">
        <f t="shared" si="6"/>
        <v>1510</v>
      </c>
      <c r="W20" s="46">
        <f>+'16'!L294</f>
        <v>1510</v>
      </c>
      <c r="X20" s="47">
        <f t="shared" si="4"/>
        <v>0</v>
      </c>
      <c r="Y20" s="63">
        <f t="shared" si="5"/>
        <v>2225</v>
      </c>
    </row>
    <row r="21" spans="1:25">
      <c r="A21" s="10">
        <v>17</v>
      </c>
      <c r="B21" s="19" t="s">
        <v>388</v>
      </c>
      <c r="C21" s="46">
        <f>+ยกมา!H20</f>
        <v>10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10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10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50</v>
      </c>
      <c r="K21" s="44">
        <f t="shared" si="2"/>
        <v>0</v>
      </c>
      <c r="L21" s="19"/>
      <c r="M21" s="98">
        <v>19.04</v>
      </c>
      <c r="N21" s="99">
        <f t="shared" si="3"/>
        <v>0</v>
      </c>
      <c r="O21" s="45">
        <v>17</v>
      </c>
      <c r="P21" s="46">
        <f>+'17'!L287</f>
        <v>4005</v>
      </c>
      <c r="Q21" s="46">
        <f>+'17'!L292</f>
        <v>50</v>
      </c>
      <c r="R21" s="46">
        <f>+'17'!L290</f>
        <v>0</v>
      </c>
      <c r="S21" s="74">
        <f>+'17'!L288</f>
        <v>15</v>
      </c>
      <c r="T21" s="46">
        <f>+'17'!L291</f>
        <v>0</v>
      </c>
      <c r="U21" s="46">
        <f>+'17'!L289</f>
        <v>820</v>
      </c>
      <c r="V21" s="46">
        <f t="shared" si="6"/>
        <v>3120</v>
      </c>
      <c r="W21" s="46">
        <f>+'17'!L294</f>
        <v>3120</v>
      </c>
      <c r="X21" s="47">
        <f t="shared" si="4"/>
        <v>0</v>
      </c>
      <c r="Y21" s="63">
        <f t="shared" si="5"/>
        <v>3940</v>
      </c>
    </row>
    <row r="22" spans="1:25">
      <c r="A22" s="10">
        <v>18</v>
      </c>
      <c r="B22" s="19" t="s">
        <v>397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50</v>
      </c>
      <c r="K22" s="44">
        <f t="shared" si="2"/>
        <v>0</v>
      </c>
      <c r="L22" s="19"/>
      <c r="M22" s="98">
        <v>15.3</v>
      </c>
      <c r="N22" s="99">
        <f t="shared" si="3"/>
        <v>0</v>
      </c>
      <c r="O22" s="45">
        <v>18</v>
      </c>
      <c r="P22" s="46">
        <f>+'18'!L287</f>
        <v>5090</v>
      </c>
      <c r="Q22" s="46">
        <f>+'18'!L292</f>
        <v>60</v>
      </c>
      <c r="R22" s="46">
        <f>+'18'!L290</f>
        <v>0</v>
      </c>
      <c r="S22" s="74">
        <f>+'18'!L288</f>
        <v>15</v>
      </c>
      <c r="T22" s="46">
        <f>+'17'!L291</f>
        <v>0</v>
      </c>
      <c r="U22" s="46">
        <f>+'18'!L289</f>
        <v>2095</v>
      </c>
      <c r="V22" s="46">
        <f t="shared" si="6"/>
        <v>2920</v>
      </c>
      <c r="W22" s="46">
        <f>+'18'!L294</f>
        <v>2920</v>
      </c>
      <c r="X22" s="47">
        <f t="shared" si="4"/>
        <v>0</v>
      </c>
      <c r="Y22" s="63">
        <f t="shared" si="5"/>
        <v>5015</v>
      </c>
    </row>
    <row r="23" spans="1:25">
      <c r="A23" s="10">
        <v>19</v>
      </c>
      <c r="B23" s="19" t="s">
        <v>25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50</v>
      </c>
      <c r="E23" s="43">
        <f t="shared" si="0"/>
        <v>50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2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48</v>
      </c>
      <c r="J23" s="20">
        <v>65</v>
      </c>
      <c r="K23" s="44">
        <f t="shared" si="2"/>
        <v>3120</v>
      </c>
      <c r="L23" s="19"/>
      <c r="M23" s="98">
        <v>27.86</v>
      </c>
      <c r="N23" s="99">
        <f t="shared" si="3"/>
        <v>1337.28</v>
      </c>
      <c r="O23" s="45">
        <v>19</v>
      </c>
      <c r="P23" s="46">
        <f>+'19'!L287</f>
        <v>1380</v>
      </c>
      <c r="Q23" s="46">
        <f>+'19'!L292</f>
        <v>0</v>
      </c>
      <c r="R23" s="46">
        <f>+'19'!L290</f>
        <v>0</v>
      </c>
      <c r="S23" s="74">
        <f>+'19'!L288</f>
        <v>15</v>
      </c>
      <c r="T23" s="46">
        <f>+'19'!L291</f>
        <v>0</v>
      </c>
      <c r="U23" s="46">
        <f>+'19'!L289</f>
        <v>0</v>
      </c>
      <c r="V23" s="46">
        <f t="shared" si="6"/>
        <v>1365</v>
      </c>
      <c r="W23" s="46">
        <f>+'19'!L294</f>
        <v>1365</v>
      </c>
      <c r="X23" s="47">
        <f t="shared" si="4"/>
        <v>0</v>
      </c>
      <c r="Y23" s="63">
        <f t="shared" si="5"/>
        <v>1365</v>
      </c>
    </row>
    <row r="24" spans="1:25">
      <c r="A24" s="10">
        <v>20</v>
      </c>
      <c r="B24" s="19" t="s">
        <v>405</v>
      </c>
      <c r="C24" s="46">
        <f>+ยกมา!H23</f>
        <v>5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3">
        <f t="shared" si="0"/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5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20">
        <v>85</v>
      </c>
      <c r="K24" s="44">
        <f t="shared" si="2"/>
        <v>0</v>
      </c>
      <c r="L24" s="19"/>
      <c r="M24" s="98">
        <v>26.91</v>
      </c>
      <c r="N24" s="99">
        <f t="shared" si="3"/>
        <v>0</v>
      </c>
      <c r="O24" s="45">
        <v>20</v>
      </c>
      <c r="P24" s="46">
        <f>+'20'!L287</f>
        <v>2055</v>
      </c>
      <c r="Q24" s="46">
        <f>+'20'!L292</f>
        <v>0</v>
      </c>
      <c r="R24" s="46">
        <f>+'20'!L290</f>
        <v>0</v>
      </c>
      <c r="S24" s="74">
        <f>+'20'!L288</f>
        <v>15</v>
      </c>
      <c r="T24" s="46">
        <f>+'20'!L291</f>
        <v>0</v>
      </c>
      <c r="U24" s="46">
        <f>+'20'!L289</f>
        <v>1080</v>
      </c>
      <c r="V24" s="46">
        <f t="shared" si="6"/>
        <v>960</v>
      </c>
      <c r="W24" s="46">
        <f>+'20'!L294</f>
        <v>960</v>
      </c>
      <c r="X24" s="47">
        <f t="shared" si="4"/>
        <v>0</v>
      </c>
      <c r="Y24" s="63">
        <f t="shared" si="5"/>
        <v>2040</v>
      </c>
    </row>
    <row r="25" spans="1:25">
      <c r="A25" s="10">
        <v>21</v>
      </c>
      <c r="B25" s="19" t="s">
        <v>392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65</v>
      </c>
      <c r="E25" s="43">
        <f t="shared" si="0"/>
        <v>65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5</v>
      </c>
      <c r="H25" s="43">
        <f t="shared" si="1"/>
        <v>1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57</v>
      </c>
      <c r="J25" s="20">
        <v>100</v>
      </c>
      <c r="K25" s="44">
        <f t="shared" si="2"/>
        <v>5700</v>
      </c>
      <c r="L25" s="19"/>
      <c r="M25" s="98">
        <v>24.8</v>
      </c>
      <c r="N25" s="99">
        <f t="shared" si="3"/>
        <v>1413.6000000000001</v>
      </c>
      <c r="O25" s="45">
        <v>21</v>
      </c>
      <c r="P25" s="46">
        <f>+'21'!L287</f>
        <v>2605</v>
      </c>
      <c r="Q25" s="46">
        <f>+'21'!L292</f>
        <v>10</v>
      </c>
      <c r="R25" s="46">
        <f>+'21'!L290</f>
        <v>0</v>
      </c>
      <c r="S25" s="74">
        <f>+'21'!L288</f>
        <v>15</v>
      </c>
      <c r="T25" s="46">
        <f>+'21'!L291</f>
        <v>0</v>
      </c>
      <c r="U25" s="46">
        <f>+'21'!L289</f>
        <v>170</v>
      </c>
      <c r="V25" s="46">
        <f t="shared" si="6"/>
        <v>2410</v>
      </c>
      <c r="W25" s="46">
        <f>+'21'!L294</f>
        <v>2410</v>
      </c>
      <c r="X25" s="47">
        <f t="shared" si="4"/>
        <v>0</v>
      </c>
      <c r="Y25" s="63">
        <f t="shared" si="5"/>
        <v>2580</v>
      </c>
    </row>
    <row r="26" spans="1:25">
      <c r="A26" s="10">
        <v>22</v>
      </c>
      <c r="B26" s="19" t="s">
        <v>403</v>
      </c>
      <c r="C26" s="46">
        <f>+ยกมา!H25</f>
        <v>10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8">+C26+D26</f>
        <v>10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10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 t="shared" si="2"/>
        <v>0</v>
      </c>
      <c r="L26" s="19"/>
      <c r="M26" s="98">
        <v>23.71</v>
      </c>
      <c r="N26" s="99">
        <f t="shared" ref="N26:N28" si="9">+I26*M26</f>
        <v>0</v>
      </c>
      <c r="O26" s="45">
        <v>22</v>
      </c>
      <c r="P26" s="46">
        <f>+'22'!L287</f>
        <v>1875</v>
      </c>
      <c r="Q26" s="46">
        <f>+'22'!L292</f>
        <v>20</v>
      </c>
      <c r="R26" s="46">
        <f>+'22'!L290</f>
        <v>0</v>
      </c>
      <c r="S26" s="74">
        <f>+'22'!L288</f>
        <v>15</v>
      </c>
      <c r="T26" s="46">
        <f>+'22'!L291</f>
        <v>0</v>
      </c>
      <c r="U26" s="46">
        <f>+'22'!L289</f>
        <v>885</v>
      </c>
      <c r="V26" s="46">
        <f t="shared" si="6"/>
        <v>955</v>
      </c>
      <c r="W26" s="46">
        <f>+'22'!L294</f>
        <v>955</v>
      </c>
      <c r="X26" s="47">
        <f t="shared" si="4"/>
        <v>0</v>
      </c>
      <c r="Y26" s="63">
        <f t="shared" si="5"/>
        <v>1840</v>
      </c>
    </row>
    <row r="27" spans="1:25">
      <c r="A27" s="10">
        <v>23</v>
      </c>
      <c r="B27" s="19" t="s">
        <v>382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8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3</v>
      </c>
      <c r="H27" s="43">
        <f t="shared" si="1"/>
        <v>-3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 t="shared" si="2"/>
        <v>0</v>
      </c>
      <c r="L27" s="19"/>
      <c r="M27" s="98">
        <v>37.51</v>
      </c>
      <c r="N27" s="99">
        <f t="shared" si="9"/>
        <v>0</v>
      </c>
      <c r="O27" s="45">
        <v>23</v>
      </c>
      <c r="P27" s="46">
        <f>+'23'!L287</f>
        <v>2190</v>
      </c>
      <c r="Q27" s="46">
        <f>+'23'!L292</f>
        <v>130</v>
      </c>
      <c r="R27" s="46">
        <f>+'23'!L290</f>
        <v>0</v>
      </c>
      <c r="S27" s="74">
        <f>+'23'!L288</f>
        <v>15</v>
      </c>
      <c r="T27" s="46">
        <f>+'23'!L291</f>
        <v>0</v>
      </c>
      <c r="U27" s="46">
        <f>+'23'!L289</f>
        <v>1020</v>
      </c>
      <c r="V27" s="46">
        <f>+P27-Q27-R27-S27-T27-U27</f>
        <v>1025</v>
      </c>
      <c r="W27" s="46">
        <f>+'23'!L294</f>
        <v>1025</v>
      </c>
      <c r="X27" s="47">
        <f>+W27-V27</f>
        <v>0</v>
      </c>
      <c r="Y27" s="63">
        <f t="shared" si="5"/>
        <v>2045</v>
      </c>
    </row>
    <row r="28" spans="1:25">
      <c r="A28" s="10">
        <v>24</v>
      </c>
      <c r="B28" s="19" t="s">
        <v>387</v>
      </c>
      <c r="C28" s="46">
        <f>+ยกมา!H27</f>
        <v>3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23</v>
      </c>
      <c r="E28" s="43">
        <f t="shared" si="8"/>
        <v>26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10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16</v>
      </c>
      <c r="J28" s="20">
        <v>100</v>
      </c>
      <c r="K28" s="44">
        <f t="shared" si="2"/>
        <v>1600</v>
      </c>
      <c r="L28" s="19"/>
      <c r="M28" s="98">
        <v>39.770000000000003</v>
      </c>
      <c r="N28" s="99">
        <f t="shared" si="9"/>
        <v>636.32000000000005</v>
      </c>
      <c r="O28" s="45">
        <v>24</v>
      </c>
      <c r="P28" s="46">
        <f>+'24'!L287</f>
        <v>5625</v>
      </c>
      <c r="Q28" s="46">
        <f>+'24'!L292</f>
        <v>365</v>
      </c>
      <c r="R28" s="46">
        <f>+'24'!L290</f>
        <v>0</v>
      </c>
      <c r="S28" s="74">
        <f>+'24'!L288</f>
        <v>15</v>
      </c>
      <c r="T28" s="46">
        <f>+'24'!L291</f>
        <v>0</v>
      </c>
      <c r="U28" s="46">
        <f>+'24'!L289</f>
        <v>1175</v>
      </c>
      <c r="V28" s="46">
        <f t="shared" si="6"/>
        <v>4070</v>
      </c>
      <c r="W28" s="46">
        <f>+'24'!L294</f>
        <v>4050</v>
      </c>
      <c r="X28" s="47">
        <f t="shared" si="4"/>
        <v>-20</v>
      </c>
      <c r="Y28" s="63">
        <f t="shared" si="5"/>
        <v>5205</v>
      </c>
    </row>
    <row r="29" spans="1:25">
      <c r="A29" s="10">
        <v>25</v>
      </c>
      <c r="B29" s="19" t="s">
        <v>389</v>
      </c>
      <c r="C29" s="46">
        <f>+ยกมา!H27</f>
        <v>3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3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3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 t="shared" si="2"/>
        <v>0</v>
      </c>
      <c r="L29" s="19"/>
      <c r="M29" s="98">
        <v>33.590000000000003</v>
      </c>
      <c r="N29" s="99">
        <f t="shared" si="3"/>
        <v>0</v>
      </c>
      <c r="O29" s="45">
        <v>25</v>
      </c>
      <c r="P29" s="46">
        <f>+'25'!L287</f>
        <v>4280</v>
      </c>
      <c r="Q29" s="46">
        <f>+'25'!L292</f>
        <v>100</v>
      </c>
      <c r="R29" s="46">
        <f>+'25'!L290</f>
        <v>0</v>
      </c>
      <c r="S29" s="74">
        <f>+'25'!L288</f>
        <v>15</v>
      </c>
      <c r="T29" s="46">
        <f>+'25'!L291</f>
        <v>0</v>
      </c>
      <c r="U29" s="46">
        <f>+'25'!L289</f>
        <v>2020</v>
      </c>
      <c r="V29" s="46">
        <f t="shared" si="6"/>
        <v>2145</v>
      </c>
      <c r="W29" s="46">
        <f>+'25'!L294</f>
        <v>2145</v>
      </c>
      <c r="X29" s="47">
        <f t="shared" si="4"/>
        <v>0</v>
      </c>
      <c r="Y29" s="63">
        <f t="shared" si="5"/>
        <v>4165</v>
      </c>
    </row>
    <row r="30" spans="1:25">
      <c r="A30" s="10">
        <v>26</v>
      </c>
      <c r="B30" s="19" t="s">
        <v>384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 t="shared" si="2"/>
        <v>0</v>
      </c>
      <c r="L30" s="19"/>
      <c r="M30" s="98">
        <v>31.62</v>
      </c>
      <c r="N30" s="99">
        <f t="shared" si="3"/>
        <v>0</v>
      </c>
      <c r="O30" s="45">
        <v>26</v>
      </c>
      <c r="P30" s="46">
        <f>+'26'!L287</f>
        <v>3230</v>
      </c>
      <c r="Q30" s="46">
        <f>+'26'!L292</f>
        <v>240</v>
      </c>
      <c r="R30" s="46">
        <f>+'26'!L290</f>
        <v>0</v>
      </c>
      <c r="S30" s="74">
        <f>+'26'!L288</f>
        <v>15</v>
      </c>
      <c r="T30" s="46">
        <f>+'26'!L291</f>
        <v>0</v>
      </c>
      <c r="U30" s="46">
        <f>+'26'!L289</f>
        <v>700</v>
      </c>
      <c r="V30" s="46">
        <f t="shared" si="6"/>
        <v>2275</v>
      </c>
      <c r="W30" s="46">
        <f>+'26'!L294</f>
        <v>2275</v>
      </c>
      <c r="X30" s="47">
        <f t="shared" si="4"/>
        <v>0</v>
      </c>
      <c r="Y30" s="63">
        <f t="shared" si="5"/>
        <v>2975</v>
      </c>
    </row>
    <row r="31" spans="1:25">
      <c r="A31" s="10">
        <v>27</v>
      </c>
      <c r="B31" s="19" t="s">
        <v>398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0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 t="shared" si="2"/>
        <v>0</v>
      </c>
      <c r="L31" s="19"/>
      <c r="M31" s="98">
        <v>33.96</v>
      </c>
      <c r="N31" s="99">
        <f t="shared" si="3"/>
        <v>0</v>
      </c>
      <c r="O31" s="45">
        <v>27</v>
      </c>
      <c r="P31" s="46">
        <f>+'27'!L287</f>
        <v>2950</v>
      </c>
      <c r="Q31" s="46">
        <f>+'27'!L292</f>
        <v>330</v>
      </c>
      <c r="R31" s="46">
        <f>+'27'!L290</f>
        <v>0</v>
      </c>
      <c r="S31" s="74">
        <f>+'27'!L288</f>
        <v>15</v>
      </c>
      <c r="T31" s="46">
        <f>+'27'!L291</f>
        <v>0</v>
      </c>
      <c r="U31" s="46">
        <f>+'27'!L289</f>
        <v>1810</v>
      </c>
      <c r="V31" s="46">
        <f t="shared" si="6"/>
        <v>795</v>
      </c>
      <c r="W31" s="46">
        <f>+'27'!L294</f>
        <v>825</v>
      </c>
      <c r="X31" s="47">
        <f t="shared" si="4"/>
        <v>30</v>
      </c>
      <c r="Y31" s="63">
        <f t="shared" si="5"/>
        <v>2665</v>
      </c>
    </row>
    <row r="32" spans="1:25">
      <c r="A32" s="10">
        <v>28</v>
      </c>
      <c r="B32" s="19" t="s">
        <v>396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20</v>
      </c>
      <c r="E32" s="43">
        <f t="shared" si="0"/>
        <v>20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3</v>
      </c>
      <c r="H32" s="43">
        <f t="shared" si="1"/>
        <v>2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15</v>
      </c>
      <c r="J32" s="20">
        <v>100</v>
      </c>
      <c r="K32" s="44">
        <f t="shared" si="2"/>
        <v>1500</v>
      </c>
      <c r="L32" s="19"/>
      <c r="M32" s="98">
        <v>29.84</v>
      </c>
      <c r="N32" s="99">
        <f t="shared" si="3"/>
        <v>447.6</v>
      </c>
      <c r="O32" s="45">
        <v>28</v>
      </c>
      <c r="P32" s="46">
        <f>+'28'!L287</f>
        <v>1795</v>
      </c>
      <c r="Q32" s="46">
        <f>+'28'!L292</f>
        <v>315</v>
      </c>
      <c r="R32" s="46">
        <f>+'28'!L290</f>
        <v>0</v>
      </c>
      <c r="S32" s="74">
        <f>+'28'!L288</f>
        <v>15</v>
      </c>
      <c r="T32" s="46">
        <f>+'28'!L291</f>
        <v>0</v>
      </c>
      <c r="U32" s="46">
        <f>+'28'!L289</f>
        <v>595</v>
      </c>
      <c r="V32" s="46">
        <f t="shared" si="6"/>
        <v>870</v>
      </c>
      <c r="W32" s="46">
        <f>+'28'!L294</f>
        <v>870</v>
      </c>
      <c r="X32" s="47">
        <f t="shared" si="4"/>
        <v>0</v>
      </c>
      <c r="Y32" s="63">
        <f t="shared" si="5"/>
        <v>1465</v>
      </c>
    </row>
    <row r="33" spans="1:25">
      <c r="A33" s="10">
        <v>29</v>
      </c>
      <c r="B33" s="19"/>
      <c r="C33" s="46">
        <f>+ยกมา!H31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3">
        <f t="shared" si="0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20"/>
      <c r="K33" s="44">
        <f t="shared" si="2"/>
        <v>0</v>
      </c>
      <c r="L33" s="19"/>
      <c r="M33" s="98"/>
      <c r="N33" s="99">
        <f t="shared" si="3"/>
        <v>0</v>
      </c>
      <c r="O33" s="45">
        <v>29</v>
      </c>
      <c r="P33" s="46">
        <f>+'29'!L287</f>
        <v>4045</v>
      </c>
      <c r="Q33" s="46">
        <f>+'29'!L292</f>
        <v>225</v>
      </c>
      <c r="R33" s="46">
        <f>+'29'!L290</f>
        <v>0</v>
      </c>
      <c r="S33" s="74">
        <f>+'29'!L288</f>
        <v>15</v>
      </c>
      <c r="T33" s="46">
        <f>+'29'!L291</f>
        <v>0</v>
      </c>
      <c r="U33" s="46">
        <f>+'29'!L289</f>
        <v>745</v>
      </c>
      <c r="V33" s="46">
        <f t="shared" ref="V33:V34" si="10">+P33-Q33-R33-S33-T33-U33</f>
        <v>3060</v>
      </c>
      <c r="W33" s="46">
        <f>+'29'!L294</f>
        <v>3060</v>
      </c>
      <c r="X33" s="47">
        <f t="shared" ref="X33:X34" si="11">+W33-V33</f>
        <v>0</v>
      </c>
      <c r="Y33" s="63">
        <f t="shared" si="5"/>
        <v>3805</v>
      </c>
    </row>
    <row r="34" spans="1:25">
      <c r="A34" s="10">
        <v>30</v>
      </c>
      <c r="B34" s="19" t="s">
        <v>386</v>
      </c>
      <c r="C34" s="46">
        <f>+ยกมา!H32</f>
        <v>4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4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4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100</v>
      </c>
      <c r="K34" s="44">
        <f t="shared" si="2"/>
        <v>0</v>
      </c>
      <c r="L34" s="19"/>
      <c r="M34" s="98">
        <v>21.27</v>
      </c>
      <c r="N34" s="99">
        <f t="shared" si="3"/>
        <v>0</v>
      </c>
      <c r="O34" s="45">
        <v>30</v>
      </c>
      <c r="P34" s="46">
        <f>+'30'!L287</f>
        <v>4210</v>
      </c>
      <c r="Q34" s="46">
        <f>+'30'!L292</f>
        <v>150</v>
      </c>
      <c r="R34" s="46">
        <f>+'30'!L290</f>
        <v>0</v>
      </c>
      <c r="S34" s="74">
        <f>+'30'!L288</f>
        <v>15</v>
      </c>
      <c r="T34" s="46">
        <f>+'30'!L291</f>
        <v>0</v>
      </c>
      <c r="U34" s="46">
        <f>+'30'!L289</f>
        <v>1280</v>
      </c>
      <c r="V34" s="46">
        <f t="shared" si="10"/>
        <v>2765</v>
      </c>
      <c r="W34" s="46">
        <f>+'30'!L294</f>
        <v>2765</v>
      </c>
      <c r="X34" s="47">
        <f t="shared" si="11"/>
        <v>0</v>
      </c>
      <c r="Y34" s="63">
        <f t="shared" si="5"/>
        <v>4045</v>
      </c>
    </row>
    <row r="35" spans="1:25">
      <c r="A35" s="10">
        <v>31</v>
      </c>
      <c r="B35" s="19" t="s">
        <v>390</v>
      </c>
      <c r="C35" s="46">
        <f>+ยกมา!H33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100</v>
      </c>
      <c r="K35" s="44">
        <f t="shared" si="2"/>
        <v>0</v>
      </c>
      <c r="L35" s="19"/>
      <c r="M35" s="98">
        <v>34.26</v>
      </c>
      <c r="N35" s="99">
        <f t="shared" si="3"/>
        <v>0</v>
      </c>
      <c r="O35" s="45">
        <v>31</v>
      </c>
      <c r="P35" s="46">
        <f>+'31.'!L287</f>
        <v>5715</v>
      </c>
      <c r="Q35" s="46">
        <f>+'31.'!L292</f>
        <v>225</v>
      </c>
      <c r="R35" s="46">
        <f>+'31.'!L290</f>
        <v>0</v>
      </c>
      <c r="S35" s="74">
        <f>+'31.'!L288</f>
        <v>15</v>
      </c>
      <c r="T35" s="46">
        <f>+'31.'!L291</f>
        <v>0</v>
      </c>
      <c r="U35" s="46">
        <f>+'31.'!L289</f>
        <v>1110</v>
      </c>
      <c r="V35" s="46">
        <f t="shared" si="6"/>
        <v>4365</v>
      </c>
      <c r="W35" s="46">
        <f>+'31.'!L294</f>
        <v>4365</v>
      </c>
      <c r="X35" s="47">
        <f t="shared" si="4"/>
        <v>0</v>
      </c>
      <c r="Y35" s="63">
        <f t="shared" si="5"/>
        <v>5475</v>
      </c>
    </row>
    <row r="36" spans="1:25">
      <c r="A36" s="10">
        <v>32</v>
      </c>
      <c r="B36" s="19" t="s">
        <v>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70</v>
      </c>
      <c r="E36" s="43">
        <f t="shared" si="0"/>
        <v>70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1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2</v>
      </c>
      <c r="H36" s="43">
        <f t="shared" si="1"/>
        <v>-4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71</v>
      </c>
      <c r="J36" s="20">
        <v>100</v>
      </c>
      <c r="K36" s="44">
        <f t="shared" si="2"/>
        <v>7100</v>
      </c>
      <c r="L36" s="19"/>
      <c r="M36" s="98">
        <v>38.46</v>
      </c>
      <c r="N36" s="99">
        <f t="shared" si="3"/>
        <v>2730.66</v>
      </c>
      <c r="O36" s="45"/>
      <c r="P36" s="48">
        <f t="shared" ref="P36:X36" si="12">SUM(P5:P35)</f>
        <v>113915</v>
      </c>
      <c r="Q36" s="48">
        <f t="shared" si="12"/>
        <v>4185</v>
      </c>
      <c r="R36" s="48">
        <f t="shared" si="12"/>
        <v>0</v>
      </c>
      <c r="S36" s="48">
        <f t="shared" si="12"/>
        <v>465</v>
      </c>
      <c r="T36" s="48">
        <f t="shared" si="12"/>
        <v>0</v>
      </c>
      <c r="U36" s="48">
        <f t="shared" si="12"/>
        <v>36227</v>
      </c>
      <c r="V36" s="48">
        <f t="shared" si="12"/>
        <v>73038</v>
      </c>
      <c r="W36" s="48">
        <f t="shared" si="12"/>
        <v>73040</v>
      </c>
      <c r="X36" s="48">
        <f t="shared" si="12"/>
        <v>2</v>
      </c>
      <c r="Y36" s="5"/>
    </row>
    <row r="37" spans="1:25">
      <c r="A37" s="10">
        <v>33</v>
      </c>
      <c r="B37" s="19" t="s">
        <v>393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120</v>
      </c>
      <c r="E37" s="43">
        <f t="shared" si="0"/>
        <v>120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3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5</v>
      </c>
      <c r="H37" s="43">
        <f t="shared" si="1"/>
        <v>-2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114</v>
      </c>
      <c r="J37" s="20">
        <v>130</v>
      </c>
      <c r="K37" s="44">
        <f t="shared" si="2"/>
        <v>14820</v>
      </c>
      <c r="L37" s="19"/>
      <c r="M37" s="98">
        <v>43.68</v>
      </c>
      <c r="N37" s="99">
        <f t="shared" si="3"/>
        <v>4979.5199999999995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10">
        <v>34</v>
      </c>
      <c r="B38" s="19" t="s">
        <v>406</v>
      </c>
      <c r="C38" s="46">
        <f>+ยกมา!H36</f>
        <v>9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43</v>
      </c>
      <c r="E38" s="43">
        <f t="shared" si="0"/>
        <v>52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12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40</v>
      </c>
      <c r="J38" s="20">
        <v>130</v>
      </c>
      <c r="K38" s="44">
        <f t="shared" si="2"/>
        <v>5200</v>
      </c>
      <c r="L38" s="19"/>
      <c r="M38" s="98">
        <v>35.049999999999997</v>
      </c>
      <c r="N38" s="99">
        <f t="shared" si="3"/>
        <v>1402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10">
        <v>35</v>
      </c>
      <c r="B39" s="19" t="s">
        <v>333</v>
      </c>
      <c r="C39" s="46">
        <f>+ยกมา!H37</f>
        <v>22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22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22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35</v>
      </c>
      <c r="K39" s="44">
        <f t="shared" si="2"/>
        <v>0</v>
      </c>
      <c r="L39" s="19"/>
      <c r="M39" s="98"/>
      <c r="N39" s="99">
        <f t="shared" si="3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10">
        <v>36</v>
      </c>
      <c r="B40" s="19" t="s">
        <v>138</v>
      </c>
      <c r="C40" s="46">
        <f>+ยกมา!H38</f>
        <v>4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4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40</v>
      </c>
      <c r="K40" s="44">
        <f t="shared" si="2"/>
        <v>0</v>
      </c>
      <c r="L40" s="19"/>
      <c r="M40" s="98"/>
      <c r="N40" s="99">
        <f t="shared" si="3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10">
        <v>37</v>
      </c>
      <c r="B41" s="19" t="s">
        <v>433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13</v>
      </c>
      <c r="E41" s="43">
        <f>+C41+D41</f>
        <v>13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11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2</v>
      </c>
      <c r="J41" s="20">
        <v>35</v>
      </c>
      <c r="K41" s="44">
        <f t="shared" si="2"/>
        <v>70</v>
      </c>
      <c r="L41" s="19"/>
      <c r="M41" s="98"/>
      <c r="N41" s="99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>
      <c r="A42" s="10">
        <v>38</v>
      </c>
      <c r="B42" s="19" t="s">
        <v>49</v>
      </c>
      <c r="C42" s="46">
        <f>+ยกมา!H39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50</v>
      </c>
      <c r="E42" s="43">
        <f t="shared" si="0"/>
        <v>50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2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-3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51</v>
      </c>
      <c r="J42" s="20">
        <v>50</v>
      </c>
      <c r="K42" s="44">
        <f t="shared" si="2"/>
        <v>2550</v>
      </c>
      <c r="L42" s="19"/>
      <c r="M42" s="98">
        <v>13.98</v>
      </c>
      <c r="N42" s="99">
        <f t="shared" si="3"/>
        <v>712.98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10">
        <v>39</v>
      </c>
      <c r="B43" s="19" t="s">
        <v>50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42</v>
      </c>
      <c r="E43" s="43">
        <f t="shared" si="0"/>
        <v>42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4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-3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41</v>
      </c>
      <c r="J43" s="20">
        <v>50</v>
      </c>
      <c r="K43" s="44">
        <f t="shared" si="2"/>
        <v>2050</v>
      </c>
      <c r="L43" s="19"/>
      <c r="M43" s="98">
        <v>13.26</v>
      </c>
      <c r="N43" s="99">
        <f t="shared" si="3"/>
        <v>543.66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10">
        <v>40</v>
      </c>
      <c r="B44" s="19" t="s">
        <v>51</v>
      </c>
      <c r="C44" s="46">
        <f>+ยกมา!H42</f>
        <v>9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0</v>
      </c>
      <c r="E44" s="43">
        <f t="shared" si="0"/>
        <v>9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9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20">
        <v>50</v>
      </c>
      <c r="K44" s="44">
        <f t="shared" si="2"/>
        <v>0</v>
      </c>
      <c r="L44" s="19"/>
      <c r="M44" s="98"/>
      <c r="N44" s="99">
        <f t="shared" si="3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>
      <c r="A45" s="10">
        <v>41</v>
      </c>
      <c r="B45" s="19" t="s">
        <v>264</v>
      </c>
      <c r="C45" s="46">
        <f>+ยกมา!H43</f>
        <v>8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3">
        <f t="shared" si="0"/>
        <v>8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8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20">
        <v>25</v>
      </c>
      <c r="K45" s="44">
        <f t="shared" si="2"/>
        <v>0</v>
      </c>
      <c r="L45" s="19"/>
      <c r="M45" s="98"/>
      <c r="N45" s="99">
        <f t="shared" si="3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>
      <c r="A46" s="10">
        <v>42</v>
      </c>
      <c r="B46" s="19" t="s">
        <v>434</v>
      </c>
      <c r="C46" s="46">
        <f>+ยกมา!H46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5</v>
      </c>
      <c r="E46" s="43">
        <f>+C46+D46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4</v>
      </c>
      <c r="J46" s="20">
        <v>25</v>
      </c>
      <c r="K46" s="44">
        <f t="shared" si="2"/>
        <v>100</v>
      </c>
      <c r="L46" s="19"/>
      <c r="M46" s="98"/>
      <c r="N46" s="99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>
      <c r="A47" s="10">
        <v>43</v>
      </c>
      <c r="B47" s="19" t="s">
        <v>435</v>
      </c>
      <c r="C47" s="46">
        <f>+ยกมา!H47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10</v>
      </c>
      <c r="E47" s="43">
        <f>+C47+D47</f>
        <v>10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4</v>
      </c>
      <c r="J47" s="20">
        <v>25</v>
      </c>
      <c r="K47" s="44">
        <f t="shared" si="2"/>
        <v>100</v>
      </c>
      <c r="L47" s="19"/>
      <c r="M47" s="98"/>
      <c r="N47" s="99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>
      <c r="A48" s="10">
        <v>44</v>
      </c>
      <c r="B48" s="19" t="s">
        <v>436</v>
      </c>
      <c r="C48" s="46">
        <f>+ยกมา!H48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15</v>
      </c>
      <c r="E48" s="43">
        <f>+C48+D48</f>
        <v>15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2</v>
      </c>
      <c r="J48" s="20">
        <v>25</v>
      </c>
      <c r="K48" s="44">
        <f t="shared" si="2"/>
        <v>50</v>
      </c>
      <c r="L48" s="19"/>
      <c r="M48" s="98"/>
      <c r="N48" s="99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>
      <c r="A49" s="10">
        <v>45</v>
      </c>
      <c r="B49" s="19" t="s">
        <v>265</v>
      </c>
      <c r="C49" s="46">
        <f>+ยกมา!H44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49" s="43">
        <f t="shared" si="0"/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0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20">
        <v>50</v>
      </c>
      <c r="K49" s="44">
        <f t="shared" si="2"/>
        <v>0</v>
      </c>
      <c r="L49" s="19"/>
      <c r="M49" s="98"/>
      <c r="N49" s="99">
        <f t="shared" si="3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>
      <c r="A50" s="10">
        <v>46</v>
      </c>
      <c r="B50" s="19" t="s">
        <v>52</v>
      </c>
      <c r="C50" s="46">
        <f>+ยกมา!H45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23</v>
      </c>
      <c r="E50" s="43">
        <f t="shared" si="0"/>
        <v>23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-7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27</v>
      </c>
      <c r="J50" s="20">
        <v>50</v>
      </c>
      <c r="K50" s="44">
        <f t="shared" si="2"/>
        <v>1350</v>
      </c>
      <c r="L50" s="19"/>
      <c r="M50" s="98">
        <v>25.21</v>
      </c>
      <c r="N50" s="99">
        <f t="shared" si="3"/>
        <v>680.67000000000007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>
      <c r="A51" s="10">
        <v>47</v>
      </c>
      <c r="B51" s="19" t="s">
        <v>53</v>
      </c>
      <c r="C51" s="46">
        <f>+ยกมา!H49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3">
        <f t="shared" si="0"/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0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20">
        <v>50</v>
      </c>
      <c r="K51" s="44">
        <f t="shared" si="2"/>
        <v>0</v>
      </c>
      <c r="L51" s="19"/>
      <c r="M51" s="98">
        <v>14.96</v>
      </c>
      <c r="N51" s="99">
        <f t="shared" si="3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>
      <c r="A52" s="10">
        <v>48</v>
      </c>
      <c r="B52" s="19" t="s">
        <v>54</v>
      </c>
      <c r="C52" s="46">
        <f>+ยกมา!H50</f>
        <v>16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25</v>
      </c>
      <c r="E52" s="43">
        <f t="shared" si="0"/>
        <v>41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20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21</v>
      </c>
      <c r="J52" s="20">
        <v>50</v>
      </c>
      <c r="K52" s="44">
        <f t="shared" si="2"/>
        <v>1050</v>
      </c>
      <c r="L52" s="19"/>
      <c r="M52" s="98">
        <v>14.38</v>
      </c>
      <c r="N52" s="99">
        <f t="shared" si="3"/>
        <v>301.98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>
      <c r="A53" s="10">
        <v>49</v>
      </c>
      <c r="B53" s="19" t="s">
        <v>55</v>
      </c>
      <c r="C53" s="46">
        <f>+ยกมา!H51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3">
        <f t="shared" si="0"/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0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20">
        <v>50</v>
      </c>
      <c r="K53" s="44">
        <f t="shared" si="2"/>
        <v>0</v>
      </c>
      <c r="L53" s="19"/>
      <c r="M53" s="98">
        <v>18.510000000000002</v>
      </c>
      <c r="N53" s="99">
        <f t="shared" si="3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>
      <c r="A54" s="10">
        <v>50</v>
      </c>
      <c r="B54" s="19" t="s">
        <v>56</v>
      </c>
      <c r="C54" s="46">
        <f>+ยกมา!H52</f>
        <v>6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6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6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50</v>
      </c>
      <c r="K54" s="44">
        <f t="shared" si="2"/>
        <v>0</v>
      </c>
      <c r="L54" s="19"/>
      <c r="M54" s="98">
        <v>18.36</v>
      </c>
      <c r="N54" s="99">
        <f t="shared" si="3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>
      <c r="A55" s="10">
        <v>51</v>
      </c>
      <c r="B55" s="19" t="s">
        <v>57</v>
      </c>
      <c r="C55" s="46">
        <f>+ยกมา!H53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30</v>
      </c>
      <c r="E55" s="43">
        <f t="shared" si="0"/>
        <v>30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-6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36</v>
      </c>
      <c r="J55" s="20">
        <v>50</v>
      </c>
      <c r="K55" s="44">
        <f t="shared" si="2"/>
        <v>1800</v>
      </c>
      <c r="L55" s="19"/>
      <c r="M55" s="98">
        <v>14.89</v>
      </c>
      <c r="N55" s="99">
        <f t="shared" si="3"/>
        <v>536.04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>
      <c r="A56" s="10">
        <v>52</v>
      </c>
      <c r="B56" s="19" t="s">
        <v>58</v>
      </c>
      <c r="C56" s="46">
        <f>+ยกมา!H54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36</v>
      </c>
      <c r="E56" s="43">
        <f t="shared" si="0"/>
        <v>36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-1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37</v>
      </c>
      <c r="J56" s="20">
        <v>50</v>
      </c>
      <c r="K56" s="44">
        <f t="shared" si="2"/>
        <v>1850</v>
      </c>
      <c r="L56" s="19"/>
      <c r="M56" s="98">
        <v>14.23</v>
      </c>
      <c r="N56" s="99">
        <f t="shared" si="3"/>
        <v>526.51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>
      <c r="A57" s="10">
        <v>53</v>
      </c>
      <c r="B57" s="19" t="s">
        <v>59</v>
      </c>
      <c r="C57" s="46">
        <f>+ยกมา!H55</f>
        <v>15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34</v>
      </c>
      <c r="E57" s="43">
        <f t="shared" si="0"/>
        <v>49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16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33</v>
      </c>
      <c r="J57" s="20">
        <v>50</v>
      </c>
      <c r="K57" s="44">
        <f t="shared" si="2"/>
        <v>1650</v>
      </c>
      <c r="L57" s="19"/>
      <c r="M57" s="98">
        <v>14.38</v>
      </c>
      <c r="N57" s="99">
        <f t="shared" si="3"/>
        <v>474.54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10">
        <v>54</v>
      </c>
      <c r="B58" s="19" t="s">
        <v>60</v>
      </c>
      <c r="C58" s="46">
        <f>+ยกมา!H56</f>
        <v>8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29</v>
      </c>
      <c r="E58" s="43">
        <f t="shared" si="0"/>
        <v>37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12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25</v>
      </c>
      <c r="J58" s="20">
        <v>50</v>
      </c>
      <c r="K58" s="44">
        <f t="shared" si="2"/>
        <v>1250</v>
      </c>
      <c r="L58" s="19"/>
      <c r="M58" s="98">
        <v>14.65</v>
      </c>
      <c r="N58" s="99">
        <f t="shared" si="3"/>
        <v>366.25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10">
        <v>55</v>
      </c>
      <c r="B59" s="19" t="s">
        <v>61</v>
      </c>
      <c r="C59" s="46">
        <f>+ยกมา!H57</f>
        <v>8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3">
        <f t="shared" si="0"/>
        <v>8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8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20">
        <v>120</v>
      </c>
      <c r="K59" s="44">
        <f t="shared" si="2"/>
        <v>0</v>
      </c>
      <c r="L59" s="19"/>
      <c r="M59" s="98">
        <v>27.37</v>
      </c>
      <c r="N59" s="99">
        <f t="shared" si="3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>
      <c r="A60" s="10">
        <v>56</v>
      </c>
      <c r="B60" s="19" t="s">
        <v>62</v>
      </c>
      <c r="C60" s="46">
        <f>+ยกมา!H58</f>
        <v>8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3">
        <f t="shared" si="0"/>
        <v>8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8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20">
        <v>120</v>
      </c>
      <c r="K60" s="44">
        <f t="shared" si="2"/>
        <v>0</v>
      </c>
      <c r="L60" s="19"/>
      <c r="M60" s="98">
        <v>28.06</v>
      </c>
      <c r="N60" s="99">
        <f t="shared" si="3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>
      <c r="A61" s="10">
        <v>57</v>
      </c>
      <c r="B61" s="19" t="s">
        <v>63</v>
      </c>
      <c r="C61" s="46">
        <f>+ยกมา!H59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120</v>
      </c>
      <c r="K61" s="44">
        <f t="shared" si="2"/>
        <v>0</v>
      </c>
      <c r="L61" s="19"/>
      <c r="M61" s="98">
        <v>29.96</v>
      </c>
      <c r="N61" s="99">
        <f t="shared" si="3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>
      <c r="A62" s="10">
        <v>58</v>
      </c>
      <c r="B62" s="19" t="s">
        <v>64</v>
      </c>
      <c r="C62" s="46">
        <f>+ยกมา!H60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120</v>
      </c>
      <c r="K62" s="44">
        <f t="shared" si="2"/>
        <v>0</v>
      </c>
      <c r="L62" s="19"/>
      <c r="M62" s="98">
        <v>24.82</v>
      </c>
      <c r="N62" s="99">
        <f t="shared" si="3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>
      <c r="A63" s="10">
        <v>59</v>
      </c>
      <c r="B63" s="19" t="s">
        <v>65</v>
      </c>
      <c r="C63" s="46">
        <f>+ยกมา!H61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120</v>
      </c>
      <c r="K63" s="44">
        <f t="shared" si="2"/>
        <v>0</v>
      </c>
      <c r="L63" s="19"/>
      <c r="M63" s="98">
        <v>15.06</v>
      </c>
      <c r="N63" s="99">
        <f t="shared" si="3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>
      <c r="A64" s="10">
        <v>60</v>
      </c>
      <c r="B64" s="19" t="s">
        <v>66</v>
      </c>
      <c r="C64" s="46">
        <f>+ยกมา!H62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120</v>
      </c>
      <c r="K64" s="44">
        <f t="shared" si="2"/>
        <v>0</v>
      </c>
      <c r="L64" s="19"/>
      <c r="M64" s="98">
        <v>26.81</v>
      </c>
      <c r="N64" s="99">
        <f t="shared" si="3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>
      <c r="A65" s="10">
        <v>61</v>
      </c>
      <c r="B65" s="19" t="s">
        <v>266</v>
      </c>
      <c r="C65" s="46">
        <f>+ยกมา!H63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120</v>
      </c>
      <c r="K65" s="44">
        <f t="shared" si="2"/>
        <v>0</v>
      </c>
      <c r="L65" s="19"/>
      <c r="M65" s="98">
        <v>29.28</v>
      </c>
      <c r="N65" s="99">
        <f t="shared" si="3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>
      <c r="A66" s="10">
        <v>62</v>
      </c>
      <c r="B66" s="19" t="s">
        <v>340</v>
      </c>
      <c r="C66" s="46">
        <f>+ยกมา!H64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30</v>
      </c>
      <c r="K66" s="44">
        <f t="shared" si="2"/>
        <v>0</v>
      </c>
      <c r="L66" s="19"/>
      <c r="M66" s="98"/>
      <c r="N66" s="99">
        <f t="shared" si="3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>
      <c r="A67" s="10">
        <v>63</v>
      </c>
      <c r="B67" s="19" t="s">
        <v>341</v>
      </c>
      <c r="C67" s="46">
        <f>+ยกมา!H65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30</v>
      </c>
      <c r="K67" s="44">
        <f t="shared" si="2"/>
        <v>0</v>
      </c>
      <c r="L67" s="19"/>
      <c r="M67" s="98">
        <v>12.71</v>
      </c>
      <c r="N67" s="99">
        <f t="shared" si="3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>
      <c r="A68" s="10">
        <v>64</v>
      </c>
      <c r="B68" s="19" t="s">
        <v>342</v>
      </c>
      <c r="C68" s="46">
        <f>+ยกมา!H66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30</v>
      </c>
      <c r="K68" s="44">
        <f t="shared" si="2"/>
        <v>0</v>
      </c>
      <c r="L68" s="19"/>
      <c r="M68" s="98">
        <v>17.989999999999998</v>
      </c>
      <c r="N68" s="99">
        <f t="shared" si="3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>
      <c r="A69" s="10">
        <v>65</v>
      </c>
      <c r="B69" s="19" t="s">
        <v>72</v>
      </c>
      <c r="C69" s="46">
        <f>+ยกมา!H67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50</v>
      </c>
      <c r="K69" s="44">
        <f t="shared" si="2"/>
        <v>0</v>
      </c>
      <c r="L69" s="19"/>
      <c r="M69" s="98"/>
      <c r="N69" s="99">
        <f t="shared" si="3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>
      <c r="A70" s="10">
        <v>66</v>
      </c>
      <c r="B70" s="19" t="s">
        <v>73</v>
      </c>
      <c r="C70" s="46">
        <f>+ยกมา!H68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14</v>
      </c>
      <c r="E70" s="43">
        <f t="shared" si="0"/>
        <v>14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1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3">C70+D70-F70-I70-G70</f>
        <v>1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12</v>
      </c>
      <c r="J70" s="20">
        <v>50</v>
      </c>
      <c r="K70" s="44">
        <f t="shared" ref="K70:K133" si="14">+I70*J70</f>
        <v>600</v>
      </c>
      <c r="L70" s="19"/>
      <c r="M70" s="98"/>
      <c r="N70" s="99">
        <f t="shared" si="3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>
      <c r="A71" s="10">
        <v>67</v>
      </c>
      <c r="B71" s="19" t="s">
        <v>74</v>
      </c>
      <c r="C71" s="46">
        <f>+ยกมา!H69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18</v>
      </c>
      <c r="E71" s="43">
        <f t="shared" si="0"/>
        <v>18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3"/>
        <v>-1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19</v>
      </c>
      <c r="J71" s="20">
        <v>50</v>
      </c>
      <c r="K71" s="44">
        <f t="shared" si="14"/>
        <v>950</v>
      </c>
      <c r="L71" s="19"/>
      <c r="M71" s="98"/>
      <c r="N71" s="99">
        <f t="shared" si="3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>
      <c r="A72" s="10">
        <v>68</v>
      </c>
      <c r="B72" s="19" t="s">
        <v>175</v>
      </c>
      <c r="C72" s="46">
        <f>+ยกมา!H70</f>
        <v>3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3"/>
        <v>3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50</v>
      </c>
      <c r="K72" s="44">
        <f t="shared" si="14"/>
        <v>0</v>
      </c>
      <c r="L72" s="19"/>
      <c r="M72" s="98"/>
      <c r="N72" s="99">
        <f t="shared" si="3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>
      <c r="A73" s="10">
        <v>69</v>
      </c>
      <c r="B73" s="19" t="s">
        <v>267</v>
      </c>
      <c r="C73" s="46">
        <f>+ยกมา!H71</f>
        <v>1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1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3"/>
        <v>1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50</v>
      </c>
      <c r="K73" s="44">
        <f t="shared" si="14"/>
        <v>0</v>
      </c>
      <c r="L73" s="19"/>
      <c r="M73" s="98"/>
      <c r="N73" s="99">
        <f t="shared" si="3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>
      <c r="A74" s="10">
        <v>70</v>
      </c>
      <c r="B74" s="19" t="s">
        <v>70</v>
      </c>
      <c r="C74" s="46">
        <f>+ยกมา!H72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3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70</v>
      </c>
      <c r="K74" s="44">
        <f t="shared" si="14"/>
        <v>0</v>
      </c>
      <c r="L74" s="19"/>
      <c r="M74" s="98"/>
      <c r="N74" s="99">
        <f t="shared" si="3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>
      <c r="A75" s="10">
        <v>71</v>
      </c>
      <c r="B75" s="19" t="s">
        <v>71</v>
      </c>
      <c r="C75" s="46">
        <f>+ยกมา!H73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3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80</v>
      </c>
      <c r="K75" s="44">
        <f t="shared" si="14"/>
        <v>0</v>
      </c>
      <c r="L75" s="19"/>
      <c r="M75" s="98"/>
      <c r="N75" s="99">
        <f t="shared" si="3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>
      <c r="A76" s="10">
        <v>72</v>
      </c>
      <c r="B76" s="19" t="s">
        <v>199</v>
      </c>
      <c r="C76" s="46">
        <f>+ยกมา!H74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3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150</v>
      </c>
      <c r="K76" s="44">
        <f t="shared" si="14"/>
        <v>0</v>
      </c>
      <c r="L76" s="19"/>
      <c r="M76" s="98">
        <v>67.790000000000006</v>
      </c>
      <c r="N76" s="99">
        <f t="shared" ref="N76:N143" si="15">+I76*M76</f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>
      <c r="A77" s="10">
        <v>73</v>
      </c>
      <c r="B77" s="19" t="s">
        <v>200</v>
      </c>
      <c r="C77" s="46">
        <f>+ยกมา!H75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3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150</v>
      </c>
      <c r="K77" s="44">
        <f t="shared" si="14"/>
        <v>0</v>
      </c>
      <c r="L77" s="19"/>
      <c r="M77" s="98">
        <v>68.37</v>
      </c>
      <c r="N77" s="99">
        <f t="shared" si="15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>
      <c r="A78" s="10">
        <v>74</v>
      </c>
      <c r="B78" s="19" t="s">
        <v>201</v>
      </c>
      <c r="C78" s="46">
        <f>+ยกมา!H76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3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150</v>
      </c>
      <c r="K78" s="44">
        <f t="shared" si="14"/>
        <v>0</v>
      </c>
      <c r="L78" s="19"/>
      <c r="M78" s="98">
        <v>67.17</v>
      </c>
      <c r="N78" s="99">
        <f t="shared" si="15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>
      <c r="A79" s="10">
        <v>75</v>
      </c>
      <c r="B79" s="19" t="s">
        <v>77</v>
      </c>
      <c r="C79" s="46">
        <f>+ยกมา!H77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35</v>
      </c>
      <c r="E79" s="43">
        <f t="shared" si="0"/>
        <v>35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3"/>
        <v>-2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37</v>
      </c>
      <c r="J79" s="20">
        <v>50</v>
      </c>
      <c r="K79" s="44">
        <f t="shared" si="14"/>
        <v>1850</v>
      </c>
      <c r="L79" s="19"/>
      <c r="M79" s="98"/>
      <c r="N79" s="99">
        <f t="shared" si="15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>
      <c r="A80" s="10">
        <v>76</v>
      </c>
      <c r="B80" s="19" t="s">
        <v>409</v>
      </c>
      <c r="C80" s="46">
        <f>+ยกมา!H78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8</v>
      </c>
      <c r="E80" s="43">
        <f t="shared" si="0"/>
        <v>8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3"/>
        <v>5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3</v>
      </c>
      <c r="J80" s="20">
        <v>50</v>
      </c>
      <c r="K80" s="44">
        <f t="shared" si="14"/>
        <v>150</v>
      </c>
      <c r="L80" s="19"/>
      <c r="M80" s="98"/>
      <c r="N80" s="99">
        <f t="shared" si="15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>
      <c r="A81" s="10">
        <v>77</v>
      </c>
      <c r="B81" s="19" t="s">
        <v>410</v>
      </c>
      <c r="C81" s="46">
        <f>+ยกมา!H79</f>
        <v>13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3">
        <f t="shared" si="0"/>
        <v>13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3"/>
        <v>13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20">
        <v>120</v>
      </c>
      <c r="K81" s="44">
        <f t="shared" si="14"/>
        <v>0</v>
      </c>
      <c r="L81" s="19"/>
      <c r="M81" s="98"/>
      <c r="N81" s="99">
        <f t="shared" si="15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>
      <c r="A82" s="10">
        <v>78</v>
      </c>
      <c r="B82" s="19" t="s">
        <v>411</v>
      </c>
      <c r="C82" s="46">
        <f>+ยกมา!H80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35</v>
      </c>
      <c r="E82" s="43">
        <f t="shared" si="0"/>
        <v>35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3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3"/>
        <v>-7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39</v>
      </c>
      <c r="J82" s="20">
        <v>50</v>
      </c>
      <c r="K82" s="44">
        <f t="shared" si="14"/>
        <v>1950</v>
      </c>
      <c r="L82" s="19"/>
      <c r="M82" s="98">
        <v>17.09</v>
      </c>
      <c r="N82" s="99">
        <f t="shared" si="15"/>
        <v>666.51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>
      <c r="A83" s="10">
        <v>79</v>
      </c>
      <c r="B83" s="19" t="s">
        <v>412</v>
      </c>
      <c r="C83" s="46">
        <f>+ยกมา!H81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5</v>
      </c>
      <c r="E83" s="43">
        <f t="shared" ref="E83:E150" si="16">+C83+D83</f>
        <v>5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5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3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120</v>
      </c>
      <c r="K83" s="44">
        <f t="shared" si="14"/>
        <v>0</v>
      </c>
      <c r="L83" s="19"/>
      <c r="M83" s="98"/>
      <c r="N83" s="99">
        <f t="shared" si="15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>
      <c r="A84" s="10">
        <v>80</v>
      </c>
      <c r="B84" s="19" t="s">
        <v>346</v>
      </c>
      <c r="C84" s="46">
        <f>+ยกมา!H84</f>
        <v>8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45</v>
      </c>
      <c r="E84" s="43">
        <f t="shared" si="16"/>
        <v>53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3"/>
        <v>3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50</v>
      </c>
      <c r="J84" s="20">
        <v>50</v>
      </c>
      <c r="K84" s="44">
        <f t="shared" si="14"/>
        <v>2500</v>
      </c>
      <c r="L84" s="19"/>
      <c r="M84" s="98">
        <v>25.15</v>
      </c>
      <c r="N84" s="99">
        <f t="shared" si="15"/>
        <v>1257.5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>
      <c r="A85" s="10">
        <v>81</v>
      </c>
      <c r="B85" s="19" t="s">
        <v>268</v>
      </c>
      <c r="C85" s="46">
        <f>+ยกมา!H85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6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3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45</v>
      </c>
      <c r="K85" s="44">
        <f t="shared" si="14"/>
        <v>0</v>
      </c>
      <c r="L85" s="19"/>
      <c r="M85" s="98"/>
      <c r="N85" s="99">
        <f t="shared" si="15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>
      <c r="A86" s="10">
        <v>82</v>
      </c>
      <c r="B86" s="19" t="s">
        <v>490</v>
      </c>
      <c r="C86" s="46">
        <f>+ยกมา!H86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10</v>
      </c>
      <c r="E86" s="43">
        <f>+C86+D86</f>
        <v>10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3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3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7</v>
      </c>
      <c r="J86" s="20">
        <v>35</v>
      </c>
      <c r="K86" s="44">
        <f t="shared" si="14"/>
        <v>245</v>
      </c>
      <c r="L86" s="19"/>
      <c r="M86" s="98"/>
      <c r="N86" s="99">
        <f>+I86*M86</f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>
      <c r="A87" s="10">
        <v>83</v>
      </c>
      <c r="B87" s="19" t="s">
        <v>347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3">
        <f t="shared" si="16"/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3"/>
        <v>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20">
        <v>50</v>
      </c>
      <c r="K87" s="44">
        <f t="shared" si="14"/>
        <v>0</v>
      </c>
      <c r="L87" s="19"/>
      <c r="M87" s="98">
        <v>27.23</v>
      </c>
      <c r="N87" s="99">
        <f t="shared" si="15"/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>
      <c r="A88" s="10">
        <v>84</v>
      </c>
      <c r="B88" s="19" t="s">
        <v>269</v>
      </c>
      <c r="C88" s="46">
        <f>+ยกมา!H88</f>
        <v>0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3">
        <f t="shared" si="16"/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3"/>
        <v>0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55</v>
      </c>
      <c r="K88" s="44">
        <f t="shared" si="14"/>
        <v>0</v>
      </c>
      <c r="L88" s="19"/>
      <c r="M88" s="98">
        <v>14.35</v>
      </c>
      <c r="N88" s="99">
        <f t="shared" si="15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>
      <c r="A89" s="10">
        <v>85</v>
      </c>
      <c r="B89" s="19" t="s">
        <v>93</v>
      </c>
      <c r="C89" s="46">
        <f>+ยกมา!H89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3">
        <f t="shared" si="16"/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3"/>
        <v>0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20">
        <v>55</v>
      </c>
      <c r="K89" s="44">
        <f t="shared" si="14"/>
        <v>0</v>
      </c>
      <c r="L89" s="19"/>
      <c r="M89" s="98">
        <v>11.58</v>
      </c>
      <c r="N89" s="99">
        <f t="shared" si="15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>
      <c r="A90" s="10">
        <v>86</v>
      </c>
      <c r="B90" s="19" t="s">
        <v>94</v>
      </c>
      <c r="C90" s="46">
        <f>+ยกมา!H90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3">
        <f t="shared" si="16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3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20">
        <v>55</v>
      </c>
      <c r="K90" s="44">
        <f t="shared" si="14"/>
        <v>0</v>
      </c>
      <c r="L90" s="19"/>
      <c r="M90" s="98">
        <v>16.12</v>
      </c>
      <c r="N90" s="99">
        <f t="shared" si="15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>
      <c r="A91" s="10">
        <v>87</v>
      </c>
      <c r="B91" s="19" t="s">
        <v>369</v>
      </c>
      <c r="C91" s="46">
        <f>+ยกมา!H91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6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3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30</v>
      </c>
      <c r="K91" s="44">
        <f t="shared" si="14"/>
        <v>0</v>
      </c>
      <c r="L91" s="19"/>
      <c r="M91" s="98">
        <v>18.95</v>
      </c>
      <c r="N91" s="99">
        <f t="shared" si="15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>
      <c r="A92" s="10">
        <v>88</v>
      </c>
      <c r="B92" s="19" t="s">
        <v>370</v>
      </c>
      <c r="C92" s="46">
        <f>+ยกมา!H92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6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3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30</v>
      </c>
      <c r="K92" s="44">
        <f t="shared" si="14"/>
        <v>0</v>
      </c>
      <c r="L92" s="19"/>
      <c r="M92" s="98"/>
      <c r="N92" s="99">
        <f t="shared" si="15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>
      <c r="A93" s="10">
        <v>89</v>
      </c>
      <c r="B93" s="19" t="s">
        <v>270</v>
      </c>
      <c r="C93" s="46">
        <f>+ยกมา!H93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6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3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/>
      <c r="K93" s="44">
        <f t="shared" si="14"/>
        <v>0</v>
      </c>
      <c r="L93" s="19"/>
      <c r="M93" s="98"/>
      <c r="N93" s="99">
        <f t="shared" si="15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>
      <c r="A94" s="10">
        <v>90</v>
      </c>
      <c r="B94" s="19" t="s">
        <v>271</v>
      </c>
      <c r="C94" s="46">
        <f>+ยกมา!H94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6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3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/>
      <c r="K94" s="44">
        <f t="shared" si="14"/>
        <v>0</v>
      </c>
      <c r="L94" s="19"/>
      <c r="M94" s="98"/>
      <c r="N94" s="99">
        <f t="shared" si="15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s="152" customFormat="1" ht="24" customHeight="1">
      <c r="A95" s="10">
        <v>91</v>
      </c>
      <c r="B95" s="139" t="s">
        <v>479</v>
      </c>
      <c r="C95" s="142">
        <f>+ยกมา!H95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5</v>
      </c>
      <c r="E95" s="151">
        <f>+C95+D95</f>
        <v>5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3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5</v>
      </c>
      <c r="J95" s="146">
        <v>35</v>
      </c>
      <c r="K95" s="44">
        <f t="shared" si="14"/>
        <v>175</v>
      </c>
      <c r="L95" s="139"/>
      <c r="M95" s="154"/>
      <c r="N95" s="155">
        <f>+I95*M95</f>
        <v>0</v>
      </c>
      <c r="O95" s="156"/>
      <c r="P95" s="156"/>
      <c r="Q95" s="156"/>
      <c r="R95" s="156"/>
      <c r="S95" s="156"/>
      <c r="T95" s="156"/>
      <c r="U95" s="156"/>
      <c r="V95" s="156"/>
      <c r="W95" s="156"/>
      <c r="X95" s="156"/>
    </row>
    <row r="96" spans="1:24">
      <c r="A96" s="10">
        <v>92</v>
      </c>
      <c r="B96" s="19" t="s">
        <v>244</v>
      </c>
      <c r="C96" s="46">
        <f>+ยกมา!H96</f>
        <v>8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75</v>
      </c>
      <c r="E96" s="43">
        <f t="shared" si="16"/>
        <v>83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15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3"/>
        <v>6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62</v>
      </c>
      <c r="J96" s="20">
        <v>35</v>
      </c>
      <c r="K96" s="44">
        <f t="shared" si="14"/>
        <v>2170</v>
      </c>
      <c r="L96" s="19"/>
      <c r="M96" s="98"/>
      <c r="N96" s="99">
        <f t="shared" si="15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>
      <c r="A97" s="10">
        <v>93</v>
      </c>
      <c r="B97" s="19" t="s">
        <v>272</v>
      </c>
      <c r="C97" s="46">
        <f>+ยกมา!H97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6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3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120</v>
      </c>
      <c r="K97" s="44">
        <f t="shared" si="14"/>
        <v>0</v>
      </c>
      <c r="L97" s="19"/>
      <c r="M97" s="98"/>
      <c r="N97" s="99">
        <f t="shared" si="15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>
      <c r="A98" s="10">
        <v>94</v>
      </c>
      <c r="B98" s="19" t="s">
        <v>273</v>
      </c>
      <c r="C98" s="46">
        <f>+ยกมา!H98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 t="shared" si="16"/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3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45</v>
      </c>
      <c r="K98" s="44">
        <f t="shared" si="14"/>
        <v>0</v>
      </c>
      <c r="L98" s="19"/>
      <c r="M98" s="98"/>
      <c r="N98" s="99">
        <f t="shared" si="15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s="152" customFormat="1" ht="24" customHeight="1">
      <c r="A99" s="10">
        <v>95</v>
      </c>
      <c r="B99" s="139" t="s">
        <v>480</v>
      </c>
      <c r="C99" s="142">
        <f>+ยกมา!H99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5</v>
      </c>
      <c r="E99" s="151">
        <f>+C99+D99</f>
        <v>5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3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4</v>
      </c>
      <c r="J99" s="146">
        <v>35</v>
      </c>
      <c r="K99" s="44">
        <f t="shared" si="14"/>
        <v>140</v>
      </c>
      <c r="L99" s="139"/>
      <c r="M99" s="154"/>
      <c r="N99" s="155">
        <f>+I99*M99</f>
        <v>0</v>
      </c>
      <c r="O99" s="156"/>
      <c r="P99" s="156"/>
      <c r="Q99" s="156"/>
      <c r="R99" s="156"/>
      <c r="S99" s="156"/>
      <c r="T99" s="156"/>
      <c r="U99" s="156"/>
      <c r="V99" s="156"/>
      <c r="W99" s="156"/>
      <c r="X99" s="156"/>
    </row>
    <row r="100" spans="1:24">
      <c r="A100" s="10">
        <v>96</v>
      </c>
      <c r="B100" s="19" t="s">
        <v>246</v>
      </c>
      <c r="C100" s="46">
        <f>+ยกมา!H100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6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3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40</v>
      </c>
      <c r="K100" s="44">
        <f t="shared" si="14"/>
        <v>0</v>
      </c>
      <c r="L100" s="19"/>
      <c r="M100" s="98"/>
      <c r="N100" s="99">
        <f t="shared" si="15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>
      <c r="A101" s="10">
        <v>97</v>
      </c>
      <c r="B101" s="19" t="s">
        <v>348</v>
      </c>
      <c r="C101" s="46">
        <f>+ยกมา!H101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6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3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35</v>
      </c>
      <c r="K101" s="44">
        <f t="shared" si="14"/>
        <v>0</v>
      </c>
      <c r="L101" s="19"/>
      <c r="M101" s="98"/>
      <c r="N101" s="99">
        <f t="shared" si="15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>
      <c r="A102" s="10">
        <v>98</v>
      </c>
      <c r="B102" s="19" t="s">
        <v>349</v>
      </c>
      <c r="C102" s="46">
        <f>+ยกมา!H102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6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3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35</v>
      </c>
      <c r="K102" s="44">
        <f t="shared" si="14"/>
        <v>0</v>
      </c>
      <c r="L102" s="19"/>
      <c r="M102" s="98"/>
      <c r="N102" s="99">
        <f t="shared" si="15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>
      <c r="A103" s="10">
        <v>99</v>
      </c>
      <c r="B103" s="19" t="s">
        <v>350</v>
      </c>
      <c r="C103" s="46">
        <f>+ยกมา!H103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6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3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35</v>
      </c>
      <c r="K103" s="44">
        <f t="shared" si="14"/>
        <v>0</v>
      </c>
      <c r="L103" s="19"/>
      <c r="M103" s="98"/>
      <c r="N103" s="99">
        <f t="shared" si="15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>
      <c r="A104" s="10">
        <v>100</v>
      </c>
      <c r="B104" s="19" t="s">
        <v>274</v>
      </c>
      <c r="C104" s="46">
        <f>+ยกมา!H104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6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3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 t="shared" si="14"/>
        <v>0</v>
      </c>
      <c r="L104" s="19"/>
      <c r="M104" s="98"/>
      <c r="N104" s="99">
        <f t="shared" si="15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>
      <c r="A105" s="10">
        <v>101</v>
      </c>
      <c r="B105" s="19" t="s">
        <v>351</v>
      </c>
      <c r="C105" s="46">
        <f>+ยกมา!H105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6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3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 t="shared" si="14"/>
        <v>0</v>
      </c>
      <c r="L105" s="19"/>
      <c r="M105" s="98"/>
      <c r="N105" s="99">
        <f t="shared" si="15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>
      <c r="A106" s="10">
        <v>102</v>
      </c>
      <c r="B106" s="19" t="s">
        <v>275</v>
      </c>
      <c r="C106" s="46">
        <f>+ยกมา!H106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6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3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35</v>
      </c>
      <c r="K106" s="44">
        <f t="shared" si="14"/>
        <v>0</v>
      </c>
      <c r="L106" s="19"/>
      <c r="M106" s="98"/>
      <c r="N106" s="99">
        <f t="shared" si="15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>
      <c r="A107" s="10">
        <v>103</v>
      </c>
      <c r="B107" s="19" t="s">
        <v>276</v>
      </c>
      <c r="C107" s="46">
        <f>+ยกมา!H107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6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3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120</v>
      </c>
      <c r="K107" s="44">
        <f t="shared" si="14"/>
        <v>0</v>
      </c>
      <c r="L107" s="19"/>
      <c r="M107" s="98"/>
      <c r="N107" s="99">
        <f t="shared" si="15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>
      <c r="A108" s="10">
        <v>104</v>
      </c>
      <c r="B108" s="19" t="s">
        <v>277</v>
      </c>
      <c r="C108" s="46">
        <f>+ยกมา!H108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6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3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250</v>
      </c>
      <c r="K108" s="44">
        <f t="shared" si="14"/>
        <v>0</v>
      </c>
      <c r="L108" s="19"/>
      <c r="M108" s="98"/>
      <c r="N108" s="99">
        <f t="shared" si="15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>
      <c r="A109" s="10">
        <v>105</v>
      </c>
      <c r="B109" s="19" t="s">
        <v>278</v>
      </c>
      <c r="C109" s="46">
        <f>+ยกมา!H109</f>
        <v>22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15</v>
      </c>
      <c r="E109" s="43">
        <f t="shared" si="16"/>
        <v>37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3"/>
        <v>15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22</v>
      </c>
      <c r="J109" s="20">
        <v>100</v>
      </c>
      <c r="K109" s="44">
        <f t="shared" si="14"/>
        <v>2200</v>
      </c>
      <c r="L109" s="19"/>
      <c r="M109" s="98"/>
      <c r="N109" s="99">
        <f t="shared" si="15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>
      <c r="A110" s="10">
        <v>106</v>
      </c>
      <c r="B110" s="19" t="s">
        <v>279</v>
      </c>
      <c r="C110" s="46">
        <f>+ยกมา!H110</f>
        <v>13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6"/>
        <v>13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3"/>
        <v>2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11</v>
      </c>
      <c r="J110" s="20">
        <v>55</v>
      </c>
      <c r="K110" s="44">
        <f t="shared" si="14"/>
        <v>605</v>
      </c>
      <c r="L110" s="19"/>
      <c r="M110" s="98"/>
      <c r="N110" s="99">
        <f t="shared" si="15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>
      <c r="A111" s="10">
        <v>107</v>
      </c>
      <c r="B111" s="19" t="s">
        <v>280</v>
      </c>
      <c r="C111" s="46">
        <f>+ยกมา!H111</f>
        <v>16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15</v>
      </c>
      <c r="E111" s="43">
        <f t="shared" si="16"/>
        <v>31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3"/>
        <v>9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22</v>
      </c>
      <c r="J111" s="20">
        <v>60</v>
      </c>
      <c r="K111" s="44">
        <f t="shared" si="14"/>
        <v>1320</v>
      </c>
      <c r="L111" s="19"/>
      <c r="M111" s="98"/>
      <c r="N111" s="99">
        <f t="shared" si="15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>
      <c r="A112" s="10">
        <v>108</v>
      </c>
      <c r="B112" s="19" t="s">
        <v>281</v>
      </c>
      <c r="C112" s="46">
        <f>+ยกมา!H112</f>
        <v>18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25</v>
      </c>
      <c r="E112" s="43">
        <f t="shared" si="16"/>
        <v>43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3"/>
        <v>8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35</v>
      </c>
      <c r="J112" s="20">
        <v>100</v>
      </c>
      <c r="K112" s="44">
        <f t="shared" si="14"/>
        <v>3500</v>
      </c>
      <c r="L112" s="19"/>
      <c r="M112" s="98">
        <v>13.03</v>
      </c>
      <c r="N112" s="99">
        <f t="shared" si="15"/>
        <v>456.04999999999995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>
      <c r="A113" s="10">
        <v>109</v>
      </c>
      <c r="B113" s="19" t="s">
        <v>100</v>
      </c>
      <c r="C113" s="46">
        <f>+ยกมา!H113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6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3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55</v>
      </c>
      <c r="K113" s="44">
        <f t="shared" si="14"/>
        <v>0</v>
      </c>
      <c r="L113" s="19"/>
      <c r="M113" s="98">
        <v>11.91</v>
      </c>
      <c r="N113" s="99">
        <f t="shared" si="15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>
      <c r="A114" s="10">
        <v>110</v>
      </c>
      <c r="B114" s="19" t="s">
        <v>101</v>
      </c>
      <c r="C114" s="46">
        <f>+ยกมา!H114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6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3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50</v>
      </c>
      <c r="K114" s="44">
        <f t="shared" si="14"/>
        <v>0</v>
      </c>
      <c r="L114" s="19"/>
      <c r="M114" s="98">
        <v>18.14</v>
      </c>
      <c r="N114" s="99">
        <f t="shared" si="15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>
      <c r="A115" s="10">
        <v>111</v>
      </c>
      <c r="B115" s="19" t="s">
        <v>102</v>
      </c>
      <c r="C115" s="46">
        <f>+ยกมา!H115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6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3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50</v>
      </c>
      <c r="K115" s="44">
        <f t="shared" si="14"/>
        <v>0</v>
      </c>
      <c r="L115" s="19"/>
      <c r="M115" s="98">
        <v>12.94</v>
      </c>
      <c r="N115" s="99">
        <f t="shared" si="15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>
      <c r="A116" s="10">
        <v>112</v>
      </c>
      <c r="B116" s="19" t="s">
        <v>282</v>
      </c>
      <c r="C116" s="46">
        <f>+ยกมา!H116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6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3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35</v>
      </c>
      <c r="K116" s="44">
        <f t="shared" si="14"/>
        <v>0</v>
      </c>
      <c r="L116" s="19"/>
      <c r="M116" s="98"/>
      <c r="N116" s="99">
        <f t="shared" si="15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>
      <c r="A117" s="10">
        <v>113</v>
      </c>
      <c r="B117" s="19" t="s">
        <v>283</v>
      </c>
      <c r="C117" s="46">
        <f>+ยกมา!H117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6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3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50</v>
      </c>
      <c r="K117" s="44">
        <f t="shared" si="14"/>
        <v>0</v>
      </c>
      <c r="L117" s="19"/>
      <c r="M117" s="98"/>
      <c r="N117" s="99">
        <f t="shared" si="15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>
      <c r="A118" s="10">
        <v>114</v>
      </c>
      <c r="B118" s="19" t="s">
        <v>352</v>
      </c>
      <c r="C118" s="46">
        <f>+ยกมา!H118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6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3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50</v>
      </c>
      <c r="K118" s="44">
        <f t="shared" si="14"/>
        <v>0</v>
      </c>
      <c r="L118" s="19"/>
      <c r="M118" s="98">
        <v>14.02</v>
      </c>
      <c r="N118" s="99">
        <f t="shared" si="15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>
      <c r="A119" s="10">
        <v>115</v>
      </c>
      <c r="B119" s="19" t="s">
        <v>354</v>
      </c>
      <c r="C119" s="46">
        <f>+ยกมา!H119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6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3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 t="shared" si="14"/>
        <v>0</v>
      </c>
      <c r="L119" s="19"/>
      <c r="M119" s="98">
        <v>13.53</v>
      </c>
      <c r="N119" s="99">
        <f t="shared" si="15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>
      <c r="A120" s="10">
        <v>116</v>
      </c>
      <c r="B120" s="19" t="s">
        <v>353</v>
      </c>
      <c r="C120" s="46">
        <f>+ยกมา!H120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6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3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 t="shared" si="14"/>
        <v>0</v>
      </c>
      <c r="L120" s="19"/>
      <c r="M120" s="98">
        <v>14.23</v>
      </c>
      <c r="N120" s="99">
        <f t="shared" si="15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>
      <c r="A121" s="10">
        <v>117</v>
      </c>
      <c r="B121" s="19" t="s">
        <v>355</v>
      </c>
      <c r="C121" s="46">
        <f>+ยกมา!H121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6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3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 t="shared" si="14"/>
        <v>0</v>
      </c>
      <c r="L121" s="19"/>
      <c r="M121" s="98">
        <v>13.75</v>
      </c>
      <c r="N121" s="99">
        <f t="shared" si="15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>
      <c r="A122" s="10">
        <v>118</v>
      </c>
      <c r="B122" s="19" t="s">
        <v>145</v>
      </c>
      <c r="C122" s="46">
        <f>+ยกมา!H122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6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3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45</v>
      </c>
      <c r="K122" s="44">
        <f t="shared" si="14"/>
        <v>0</v>
      </c>
      <c r="L122" s="19"/>
      <c r="M122" s="98"/>
      <c r="N122" s="99">
        <f t="shared" si="15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>
      <c r="A123" s="10">
        <v>119</v>
      </c>
      <c r="B123" s="19" t="s">
        <v>146</v>
      </c>
      <c r="C123" s="46">
        <f>+ยกมา!H123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6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3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45</v>
      </c>
      <c r="K123" s="44">
        <f t="shared" si="14"/>
        <v>0</v>
      </c>
      <c r="L123" s="19"/>
      <c r="M123" s="98"/>
      <c r="N123" s="99">
        <f t="shared" si="15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>
      <c r="A124" s="10">
        <v>120</v>
      </c>
      <c r="B124" s="19" t="s">
        <v>147</v>
      </c>
      <c r="C124" s="46">
        <f>+ยกมา!H124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6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3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 t="shared" si="14"/>
        <v>0</v>
      </c>
      <c r="L124" s="19"/>
      <c r="M124" s="98"/>
      <c r="N124" s="99">
        <f t="shared" si="15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>
      <c r="A125" s="10">
        <v>121</v>
      </c>
      <c r="B125" s="19" t="s">
        <v>437</v>
      </c>
      <c r="C125" s="46">
        <f>+ยกมา!H125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5</v>
      </c>
      <c r="E125" s="43">
        <f>+C125+D125</f>
        <v>5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5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3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45</v>
      </c>
      <c r="K125" s="44">
        <f t="shared" si="14"/>
        <v>0</v>
      </c>
      <c r="L125" s="19"/>
      <c r="M125" s="98"/>
      <c r="N125" s="99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>
      <c r="A126" s="10">
        <v>122</v>
      </c>
      <c r="B126" s="19" t="s">
        <v>356</v>
      </c>
      <c r="C126" s="46">
        <f>+ยกมา!H126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6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3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50</v>
      </c>
      <c r="K126" s="44">
        <f t="shared" si="14"/>
        <v>0</v>
      </c>
      <c r="L126" s="19"/>
      <c r="M126" s="98"/>
      <c r="N126" s="99">
        <f t="shared" si="15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>
      <c r="A127" s="10">
        <v>123</v>
      </c>
      <c r="B127" s="19" t="s">
        <v>375</v>
      </c>
      <c r="C127" s="46">
        <f>+ยกมา!H127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6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3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50</v>
      </c>
      <c r="K127" s="44">
        <f t="shared" si="14"/>
        <v>0</v>
      </c>
      <c r="L127" s="19"/>
      <c r="M127" s="98"/>
      <c r="N127" s="99">
        <f t="shared" si="15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>
      <c r="A128" s="10">
        <v>124</v>
      </c>
      <c r="B128" s="19" t="s">
        <v>376</v>
      </c>
      <c r="C128" s="46">
        <f>+ยกมา!H128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6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3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50</v>
      </c>
      <c r="K128" s="44">
        <f t="shared" si="14"/>
        <v>0</v>
      </c>
      <c r="L128" s="19"/>
      <c r="M128" s="98"/>
      <c r="N128" s="99">
        <f t="shared" si="15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>
      <c r="A129" s="10">
        <v>125</v>
      </c>
      <c r="B129" s="19" t="s">
        <v>133</v>
      </c>
      <c r="C129" s="46">
        <f>+ยกมา!H129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6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3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40</v>
      </c>
      <c r="K129" s="44">
        <f t="shared" si="14"/>
        <v>0</v>
      </c>
      <c r="L129" s="19"/>
      <c r="M129" s="98"/>
      <c r="N129" s="99">
        <f t="shared" si="15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>
      <c r="A130" s="10">
        <v>126</v>
      </c>
      <c r="B130" s="19" t="s">
        <v>284</v>
      </c>
      <c r="C130" s="46">
        <f>+ยกมา!H130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6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3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40</v>
      </c>
      <c r="K130" s="44">
        <f t="shared" si="14"/>
        <v>0</v>
      </c>
      <c r="L130" s="19"/>
      <c r="M130" s="98"/>
      <c r="N130" s="99">
        <f t="shared" si="15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>
      <c r="A131" s="10">
        <v>127</v>
      </c>
      <c r="B131" s="19" t="s">
        <v>108</v>
      </c>
      <c r="C131" s="46">
        <f>+ยกมา!H131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6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3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40</v>
      </c>
      <c r="K131" s="44">
        <f t="shared" si="14"/>
        <v>0</v>
      </c>
      <c r="L131" s="19"/>
      <c r="M131" s="98"/>
      <c r="N131" s="99">
        <f t="shared" si="15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>
      <c r="A132" s="10">
        <v>128</v>
      </c>
      <c r="B132" s="19" t="s">
        <v>245</v>
      </c>
      <c r="C132" s="46">
        <f>+ยกมา!H132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6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3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40</v>
      </c>
      <c r="K132" s="44">
        <f t="shared" si="14"/>
        <v>0</v>
      </c>
      <c r="L132" s="19"/>
      <c r="M132" s="98"/>
      <c r="N132" s="99">
        <f t="shared" si="15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>
      <c r="A133" s="10">
        <v>129</v>
      </c>
      <c r="B133" s="19" t="s">
        <v>285</v>
      </c>
      <c r="C133" s="46">
        <f>+ยกมา!H133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6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3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55</v>
      </c>
      <c r="K133" s="44">
        <f t="shared" si="14"/>
        <v>0</v>
      </c>
      <c r="L133" s="19"/>
      <c r="M133" s="98"/>
      <c r="N133" s="99">
        <f t="shared" si="15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>
      <c r="A134" s="10">
        <v>130</v>
      </c>
      <c r="B134" s="19" t="s">
        <v>121</v>
      </c>
      <c r="C134" s="46">
        <f>+ยกมา!H134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6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7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 t="shared" ref="K134:K197" si="18">+I134*J134</f>
        <v>0</v>
      </c>
      <c r="L134" s="19"/>
      <c r="M134" s="98"/>
      <c r="N134" s="99">
        <f t="shared" si="15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>
      <c r="A135" s="10">
        <v>131</v>
      </c>
      <c r="B135" s="19" t="s">
        <v>113</v>
      </c>
      <c r="C135" s="46">
        <f>+ยกมา!H135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6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7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50</v>
      </c>
      <c r="K135" s="44">
        <f t="shared" si="18"/>
        <v>0</v>
      </c>
      <c r="L135" s="19"/>
      <c r="M135" s="98"/>
      <c r="N135" s="99">
        <f t="shared" si="15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>
      <c r="A136" s="10">
        <v>132</v>
      </c>
      <c r="B136" s="19" t="s">
        <v>114</v>
      </c>
      <c r="C136" s="46">
        <f>+ยกมา!H136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6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7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100</v>
      </c>
      <c r="K136" s="44">
        <f t="shared" si="18"/>
        <v>0</v>
      </c>
      <c r="L136" s="19"/>
      <c r="M136" s="98"/>
      <c r="N136" s="99">
        <f t="shared" si="15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>
      <c r="A137" s="10">
        <v>133</v>
      </c>
      <c r="B137" s="19" t="s">
        <v>198</v>
      </c>
      <c r="C137" s="46">
        <f>+ยกมา!H137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6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7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25</v>
      </c>
      <c r="K137" s="44">
        <f t="shared" si="18"/>
        <v>0</v>
      </c>
      <c r="L137" s="19"/>
      <c r="M137" s="98"/>
      <c r="N137" s="99">
        <f t="shared" si="15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s="152" customFormat="1" ht="24" customHeight="1">
      <c r="A138" s="10">
        <v>134</v>
      </c>
      <c r="B138" s="139" t="s">
        <v>477</v>
      </c>
      <c r="C138" s="142">
        <f>+ยกมา!H138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5</v>
      </c>
      <c r="E138" s="151">
        <f>+C138+D138</f>
        <v>5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1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7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4</v>
      </c>
      <c r="J138" s="146">
        <v>35</v>
      </c>
      <c r="K138" s="44">
        <f t="shared" si="18"/>
        <v>140</v>
      </c>
      <c r="L138" s="139"/>
      <c r="M138" s="154"/>
      <c r="N138" s="155">
        <f>+I138*M138</f>
        <v>0</v>
      </c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</row>
    <row r="139" spans="1:24" s="152" customFormat="1" ht="24" customHeight="1">
      <c r="A139" s="10">
        <v>135</v>
      </c>
      <c r="B139" s="139" t="s">
        <v>478</v>
      </c>
      <c r="C139" s="142">
        <f>+ยกมา!H139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151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7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146">
        <v>35</v>
      </c>
      <c r="K139" s="44">
        <f t="shared" si="18"/>
        <v>0</v>
      </c>
      <c r="L139" s="139"/>
      <c r="M139" s="154"/>
      <c r="N139" s="155">
        <f>+I139*M139</f>
        <v>0</v>
      </c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</row>
    <row r="140" spans="1:24">
      <c r="A140" s="10">
        <v>136</v>
      </c>
      <c r="B140" s="19" t="s">
        <v>286</v>
      </c>
      <c r="C140" s="46">
        <f>+ยกมา!H140</f>
        <v>6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38</v>
      </c>
      <c r="E140" s="43">
        <f t="shared" si="16"/>
        <v>44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7"/>
        <v>6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38</v>
      </c>
      <c r="J140" s="20">
        <v>50</v>
      </c>
      <c r="K140" s="44">
        <f t="shared" si="18"/>
        <v>1900</v>
      </c>
      <c r="L140" s="19"/>
      <c r="M140" s="98">
        <v>9.91</v>
      </c>
      <c r="N140" s="99">
        <f t="shared" si="15"/>
        <v>376.58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>
      <c r="A141" s="10">
        <v>137</v>
      </c>
      <c r="B141" s="19" t="s">
        <v>287</v>
      </c>
      <c r="C141" s="46">
        <f>+ยกมา!H141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6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7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40</v>
      </c>
      <c r="K141" s="44">
        <f t="shared" si="18"/>
        <v>0</v>
      </c>
      <c r="L141" s="19"/>
      <c r="M141" s="98"/>
      <c r="N141" s="99">
        <f t="shared" si="15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>
      <c r="A142" s="10">
        <v>138</v>
      </c>
      <c r="B142" s="19" t="s">
        <v>288</v>
      </c>
      <c r="C142" s="46">
        <f>+ยกมา!H142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6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7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50</v>
      </c>
      <c r="K142" s="44">
        <f t="shared" si="18"/>
        <v>0</v>
      </c>
      <c r="L142" s="19"/>
      <c r="M142" s="98">
        <v>24.24</v>
      </c>
      <c r="N142" s="99">
        <f t="shared" si="15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>
      <c r="A143" s="10">
        <v>139</v>
      </c>
      <c r="B143" s="19" t="s">
        <v>289</v>
      </c>
      <c r="C143" s="46">
        <f>+ยกมา!H143</f>
        <v>4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77</v>
      </c>
      <c r="E143" s="43">
        <f t="shared" si="16"/>
        <v>81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10</v>
      </c>
      <c r="H143" s="43">
        <f t="shared" si="17"/>
        <v>9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62</v>
      </c>
      <c r="J143" s="20">
        <v>60</v>
      </c>
      <c r="K143" s="44">
        <f t="shared" si="18"/>
        <v>3720</v>
      </c>
      <c r="L143" s="19"/>
      <c r="M143" s="98">
        <v>16.59</v>
      </c>
      <c r="N143" s="99">
        <f t="shared" si="15"/>
        <v>1028.58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>
      <c r="A144" s="10">
        <v>140</v>
      </c>
      <c r="B144" s="19" t="s">
        <v>343</v>
      </c>
      <c r="C144" s="46">
        <f>+ยกมา!H144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6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7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50</v>
      </c>
      <c r="K144" s="44">
        <f t="shared" si="18"/>
        <v>0</v>
      </c>
      <c r="L144" s="19"/>
      <c r="M144" s="98">
        <v>22.91</v>
      </c>
      <c r="N144" s="99">
        <f t="shared" ref="N144:N209" si="19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>
      <c r="A145" s="10">
        <v>141</v>
      </c>
      <c r="B145" s="19" t="s">
        <v>134</v>
      </c>
      <c r="C145" s="46">
        <f>+ยกมา!H145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6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7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35</v>
      </c>
      <c r="K145" s="44">
        <f t="shared" si="18"/>
        <v>0</v>
      </c>
      <c r="L145" s="19"/>
      <c r="M145" s="98"/>
      <c r="N145" s="99">
        <f t="shared" si="19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>
      <c r="A146" s="10">
        <v>142</v>
      </c>
      <c r="B146" s="19" t="s">
        <v>358</v>
      </c>
      <c r="C146" s="46">
        <f>+ยกมา!H146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6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7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 t="shared" si="18"/>
        <v>0</v>
      </c>
      <c r="L146" s="19"/>
      <c r="M146" s="98"/>
      <c r="N146" s="99">
        <f t="shared" si="19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>
      <c r="A147" s="10">
        <v>143</v>
      </c>
      <c r="B147" s="19" t="s">
        <v>357</v>
      </c>
      <c r="C147" s="46">
        <f>+ยกมา!H147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6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7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10</v>
      </c>
      <c r="K147" s="44">
        <f t="shared" si="18"/>
        <v>0</v>
      </c>
      <c r="L147" s="19"/>
      <c r="M147" s="98"/>
      <c r="N147" s="99">
        <f t="shared" si="19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>
      <c r="A148" s="10">
        <v>144</v>
      </c>
      <c r="B148" s="19" t="s">
        <v>193</v>
      </c>
      <c r="C148" s="46">
        <f>+ยกมา!H148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6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7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10</v>
      </c>
      <c r="K148" s="44">
        <f t="shared" si="18"/>
        <v>0</v>
      </c>
      <c r="L148" s="19"/>
      <c r="M148" s="98"/>
      <c r="N148" s="99">
        <f t="shared" si="19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>
      <c r="A149" s="10">
        <v>145</v>
      </c>
      <c r="B149" s="19" t="s">
        <v>196</v>
      </c>
      <c r="C149" s="46">
        <f>+ยกมา!H149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6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7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10</v>
      </c>
      <c r="K149" s="44">
        <f t="shared" si="18"/>
        <v>0</v>
      </c>
      <c r="L149" s="19"/>
      <c r="M149" s="98"/>
      <c r="N149" s="99">
        <f t="shared" si="19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>
      <c r="A150" s="10">
        <v>146</v>
      </c>
      <c r="B150" s="19" t="s">
        <v>195</v>
      </c>
      <c r="C150" s="46">
        <f>+ยกมา!H150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6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7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10</v>
      </c>
      <c r="K150" s="44">
        <f t="shared" si="18"/>
        <v>0</v>
      </c>
      <c r="L150" s="19"/>
      <c r="M150" s="98"/>
      <c r="N150" s="99">
        <f t="shared" si="19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>
      <c r="A151" s="10">
        <v>147</v>
      </c>
      <c r="B151" s="19" t="s">
        <v>197</v>
      </c>
      <c r="C151" s="46">
        <f>+ยกมา!H151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20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7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10</v>
      </c>
      <c r="K151" s="44">
        <f t="shared" si="18"/>
        <v>0</v>
      </c>
      <c r="L151" s="19"/>
      <c r="M151" s="98"/>
      <c r="N151" s="99">
        <f t="shared" si="19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>
      <c r="A152" s="10">
        <v>148</v>
      </c>
      <c r="B152" s="19" t="s">
        <v>194</v>
      </c>
      <c r="C152" s="46">
        <f>+ยกมา!H152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20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7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10</v>
      </c>
      <c r="K152" s="44">
        <f t="shared" si="18"/>
        <v>0</v>
      </c>
      <c r="L152" s="19"/>
      <c r="M152" s="98"/>
      <c r="N152" s="99">
        <f t="shared" si="19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>
      <c r="A153" s="10">
        <v>149</v>
      </c>
      <c r="B153" s="19" t="s">
        <v>290</v>
      </c>
      <c r="C153" s="46">
        <f>+ยกมา!H153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20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7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10</v>
      </c>
      <c r="K153" s="44">
        <f t="shared" si="18"/>
        <v>0</v>
      </c>
      <c r="L153" s="19"/>
      <c r="M153" s="98"/>
      <c r="N153" s="99">
        <f t="shared" si="19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>
      <c r="A154" s="10">
        <v>150</v>
      </c>
      <c r="B154" s="19" t="s">
        <v>141</v>
      </c>
      <c r="C154" s="46">
        <f>+ยกมา!H154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20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7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40</v>
      </c>
      <c r="K154" s="44">
        <f t="shared" si="18"/>
        <v>0</v>
      </c>
      <c r="L154" s="19"/>
      <c r="M154" s="98"/>
      <c r="N154" s="99">
        <f t="shared" si="19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>
      <c r="A155" s="10">
        <v>151</v>
      </c>
      <c r="B155" s="19" t="s">
        <v>142</v>
      </c>
      <c r="C155" s="46">
        <f>+ยกมา!H155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20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7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50</v>
      </c>
      <c r="K155" s="44">
        <f t="shared" si="18"/>
        <v>0</v>
      </c>
      <c r="L155" s="19"/>
      <c r="M155" s="98">
        <v>10.48</v>
      </c>
      <c r="N155" s="99">
        <f t="shared" si="19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>
      <c r="A156" s="10">
        <v>152</v>
      </c>
      <c r="B156" s="19" t="s">
        <v>135</v>
      </c>
      <c r="C156" s="46">
        <f>+ยกมา!H156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20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7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55</v>
      </c>
      <c r="K156" s="44">
        <f t="shared" si="18"/>
        <v>0</v>
      </c>
      <c r="L156" s="19"/>
      <c r="M156" s="98">
        <v>15.28</v>
      </c>
      <c r="N156" s="99">
        <f t="shared" si="19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>
      <c r="A157" s="10">
        <v>153</v>
      </c>
      <c r="B157" s="19" t="s">
        <v>144</v>
      </c>
      <c r="C157" s="46">
        <f>+ยกมา!H157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20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7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55</v>
      </c>
      <c r="K157" s="44">
        <f t="shared" si="18"/>
        <v>0</v>
      </c>
      <c r="L157" s="19"/>
      <c r="M157" s="98"/>
      <c r="N157" s="99">
        <f t="shared" si="19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>
      <c r="A158" s="10">
        <v>154</v>
      </c>
      <c r="B158" s="19" t="s">
        <v>143</v>
      </c>
      <c r="C158" s="46">
        <f>+ยกมา!H158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20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7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55</v>
      </c>
      <c r="K158" s="44">
        <f t="shared" si="18"/>
        <v>0</v>
      </c>
      <c r="L158" s="19"/>
      <c r="M158" s="98">
        <v>10.55</v>
      </c>
      <c r="N158" s="99">
        <f t="shared" si="19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>
      <c r="A159" s="10">
        <v>155</v>
      </c>
      <c r="B159" s="19" t="s">
        <v>137</v>
      </c>
      <c r="C159" s="46">
        <f>+ยกมา!H159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20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7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30</v>
      </c>
      <c r="K159" s="44">
        <f t="shared" si="18"/>
        <v>0</v>
      </c>
      <c r="L159" s="19"/>
      <c r="M159" s="98">
        <v>18.5</v>
      </c>
      <c r="N159" s="99">
        <f t="shared" si="19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>
      <c r="A160" s="10">
        <v>156</v>
      </c>
      <c r="B160" s="19" t="s">
        <v>291</v>
      </c>
      <c r="C160" s="46">
        <f>+ยกมา!H160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20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7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25</v>
      </c>
      <c r="K160" s="44">
        <f t="shared" si="18"/>
        <v>0</v>
      </c>
      <c r="L160" s="19"/>
      <c r="M160" s="98"/>
      <c r="N160" s="99">
        <f t="shared" si="19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>
      <c r="A161" s="10">
        <v>157</v>
      </c>
      <c r="B161" s="19" t="s">
        <v>292</v>
      </c>
      <c r="C161" s="46">
        <f>+ยกมา!H161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20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7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25</v>
      </c>
      <c r="K161" s="44">
        <f t="shared" si="18"/>
        <v>0</v>
      </c>
      <c r="L161" s="19"/>
      <c r="M161" s="98"/>
      <c r="N161" s="99">
        <f t="shared" si="19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>
      <c r="A162" s="10">
        <v>158</v>
      </c>
      <c r="B162" s="19" t="s">
        <v>293</v>
      </c>
      <c r="C162" s="46">
        <f>+ยกมา!H162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20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7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55</v>
      </c>
      <c r="K162" s="44">
        <f t="shared" si="18"/>
        <v>0</v>
      </c>
      <c r="L162" s="19"/>
      <c r="M162" s="98">
        <v>11.39</v>
      </c>
      <c r="N162" s="99">
        <f t="shared" si="19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>
      <c r="A163" s="10">
        <v>159</v>
      </c>
      <c r="B163" s="19" t="s">
        <v>294</v>
      </c>
      <c r="C163" s="46">
        <f>+ยกมา!H163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20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7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50</v>
      </c>
      <c r="K163" s="44">
        <f t="shared" si="18"/>
        <v>0</v>
      </c>
      <c r="L163" s="19"/>
      <c r="M163" s="98"/>
      <c r="N163" s="99">
        <f t="shared" si="19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>
      <c r="A164" s="10">
        <v>160</v>
      </c>
      <c r="B164" s="19" t="s">
        <v>362</v>
      </c>
      <c r="C164" s="46">
        <f>+ยกมา!H164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20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7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65</v>
      </c>
      <c r="K164" s="44">
        <f t="shared" si="18"/>
        <v>0</v>
      </c>
      <c r="L164" s="19"/>
      <c r="M164" s="98"/>
      <c r="N164" s="99">
        <f t="shared" si="19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>
      <c r="A165" s="10">
        <v>161</v>
      </c>
      <c r="B165" s="19" t="s">
        <v>363</v>
      </c>
      <c r="C165" s="46">
        <f>+ยกมา!H165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20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7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50</v>
      </c>
      <c r="K165" s="44">
        <f t="shared" si="18"/>
        <v>0</v>
      </c>
      <c r="L165" s="19"/>
      <c r="M165" s="98"/>
      <c r="N165" s="99">
        <f t="shared" si="19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>
      <c r="A166" s="10">
        <v>162</v>
      </c>
      <c r="B166" s="19" t="s">
        <v>364</v>
      </c>
      <c r="C166" s="46">
        <f>+ยกมา!H166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20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7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50</v>
      </c>
      <c r="K166" s="44">
        <f t="shared" si="18"/>
        <v>0</v>
      </c>
      <c r="L166" s="19"/>
      <c r="M166" s="98"/>
      <c r="N166" s="99">
        <f t="shared" si="19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>
      <c r="A167" s="10">
        <v>163</v>
      </c>
      <c r="B167" s="19" t="s">
        <v>365</v>
      </c>
      <c r="C167" s="46">
        <f>+ยกมา!H167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20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7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60</v>
      </c>
      <c r="K167" s="44">
        <f t="shared" si="18"/>
        <v>0</v>
      </c>
      <c r="L167" s="19"/>
      <c r="M167" s="98"/>
      <c r="N167" s="99">
        <f t="shared" si="19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>
      <c r="A168" s="10">
        <v>164</v>
      </c>
      <c r="B168" s="19" t="s">
        <v>366</v>
      </c>
      <c r="C168" s="46">
        <f>+ยกมา!H168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20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7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60</v>
      </c>
      <c r="K168" s="44">
        <f t="shared" si="18"/>
        <v>0</v>
      </c>
      <c r="L168" s="19"/>
      <c r="M168" s="98"/>
      <c r="N168" s="99">
        <f t="shared" si="19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>
      <c r="A169" s="10">
        <v>165</v>
      </c>
      <c r="B169" s="19" t="s">
        <v>359</v>
      </c>
      <c r="C169" s="46">
        <f>+ยกมา!H169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20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7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40</v>
      </c>
      <c r="K169" s="44">
        <f t="shared" si="18"/>
        <v>0</v>
      </c>
      <c r="L169" s="19"/>
      <c r="M169" s="98"/>
      <c r="N169" s="99">
        <f t="shared" si="19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>
      <c r="A170" s="10">
        <v>166</v>
      </c>
      <c r="B170" s="19" t="s">
        <v>148</v>
      </c>
      <c r="C170" s="46">
        <f>+ยกมา!H170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20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7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45</v>
      </c>
      <c r="K170" s="44">
        <f t="shared" si="18"/>
        <v>0</v>
      </c>
      <c r="L170" s="19"/>
      <c r="M170" s="98">
        <v>12.05</v>
      </c>
      <c r="N170" s="99">
        <f t="shared" si="19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>
      <c r="A171" s="10">
        <v>167</v>
      </c>
      <c r="B171" s="19" t="s">
        <v>149</v>
      </c>
      <c r="C171" s="46">
        <f>+ยกมา!H171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20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7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45</v>
      </c>
      <c r="K171" s="44">
        <f t="shared" si="18"/>
        <v>0</v>
      </c>
      <c r="L171" s="19"/>
      <c r="M171" s="98">
        <v>10.61</v>
      </c>
      <c r="N171" s="99">
        <f t="shared" si="19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>
      <c r="A172" s="10">
        <v>168</v>
      </c>
      <c r="B172" s="19" t="s">
        <v>150</v>
      </c>
      <c r="C172" s="46">
        <f>+ยกมา!H172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20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7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45</v>
      </c>
      <c r="K172" s="44">
        <f t="shared" si="18"/>
        <v>0</v>
      </c>
      <c r="L172" s="19"/>
      <c r="M172" s="98">
        <v>11.97</v>
      </c>
      <c r="N172" s="99">
        <f t="shared" si="19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>
      <c r="A173" s="10">
        <v>169</v>
      </c>
      <c r="B173" s="19" t="s">
        <v>151</v>
      </c>
      <c r="C173" s="46">
        <f>+ยกมา!H173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20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7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45</v>
      </c>
      <c r="K173" s="44">
        <f t="shared" si="18"/>
        <v>0</v>
      </c>
      <c r="L173" s="19"/>
      <c r="M173" s="98">
        <v>14.27</v>
      </c>
      <c r="N173" s="99">
        <f t="shared" si="19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>
      <c r="A174" s="10">
        <v>170</v>
      </c>
      <c r="B174" s="19" t="s">
        <v>152</v>
      </c>
      <c r="C174" s="46">
        <f>+ยกมา!H174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20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7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45</v>
      </c>
      <c r="K174" s="44">
        <f t="shared" si="18"/>
        <v>0</v>
      </c>
      <c r="L174" s="19"/>
      <c r="M174" s="98">
        <v>12.21</v>
      </c>
      <c r="N174" s="99">
        <f t="shared" si="19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>
      <c r="A175" s="10">
        <v>171</v>
      </c>
      <c r="B175" s="19" t="s">
        <v>153</v>
      </c>
      <c r="C175" s="46">
        <f>+ยกมา!H175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20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7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45</v>
      </c>
      <c r="K175" s="44">
        <f t="shared" si="18"/>
        <v>0</v>
      </c>
      <c r="L175" s="19"/>
      <c r="M175" s="98"/>
      <c r="N175" s="99">
        <f t="shared" si="19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>
      <c r="A176" s="10">
        <v>172</v>
      </c>
      <c r="B176" s="19" t="s">
        <v>444</v>
      </c>
      <c r="C176" s="46">
        <f>+ยกมา!H176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50</v>
      </c>
      <c r="E176" s="43">
        <f>+C176+D176</f>
        <v>50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36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7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14</v>
      </c>
      <c r="J176" s="20">
        <v>35</v>
      </c>
      <c r="K176" s="44">
        <f t="shared" si="18"/>
        <v>490</v>
      </c>
      <c r="L176" s="19"/>
      <c r="M176" s="98"/>
      <c r="N176" s="99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>
      <c r="A177" s="10">
        <v>173</v>
      </c>
      <c r="B177" s="19" t="s">
        <v>471</v>
      </c>
      <c r="C177" s="46">
        <f>+ยกมา!H177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30</v>
      </c>
      <c r="E177" s="43">
        <f>+C177+D177</f>
        <v>30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23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7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7</v>
      </c>
      <c r="J177" s="20">
        <v>15</v>
      </c>
      <c r="K177" s="44">
        <f t="shared" si="18"/>
        <v>105</v>
      </c>
      <c r="L177" s="19"/>
      <c r="M177" s="98"/>
      <c r="N177" s="99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>
      <c r="A178" s="10">
        <v>174</v>
      </c>
      <c r="B178" s="19" t="s">
        <v>118</v>
      </c>
      <c r="C178" s="46">
        <f>+ยกมา!H178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20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7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100</v>
      </c>
      <c r="K178" s="44">
        <f t="shared" si="18"/>
        <v>0</v>
      </c>
      <c r="L178" s="19"/>
      <c r="M178" s="98"/>
      <c r="N178" s="99">
        <f t="shared" si="19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>
      <c r="A179" s="10">
        <v>175</v>
      </c>
      <c r="B179" s="19" t="s">
        <v>112</v>
      </c>
      <c r="C179" s="46">
        <f>+ยกมา!H179</f>
        <v>13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20"/>
        <v>13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7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13</v>
      </c>
      <c r="J179" s="20">
        <v>55</v>
      </c>
      <c r="K179" s="44">
        <f t="shared" si="18"/>
        <v>715</v>
      </c>
      <c r="L179" s="19"/>
      <c r="M179" s="98"/>
      <c r="N179" s="99">
        <f t="shared" si="19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>
      <c r="A180" s="10">
        <v>176</v>
      </c>
      <c r="B180" s="19" t="s">
        <v>120</v>
      </c>
      <c r="C180" s="46">
        <f>+ยกมา!H180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20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7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80</v>
      </c>
      <c r="K180" s="44">
        <f t="shared" si="18"/>
        <v>0</v>
      </c>
      <c r="L180" s="19"/>
      <c r="M180" s="98"/>
      <c r="N180" s="99">
        <f t="shared" si="19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>
      <c r="A181" s="10">
        <v>177</v>
      </c>
      <c r="B181" s="19" t="s">
        <v>139</v>
      </c>
      <c r="C181" s="46">
        <f>+ยกมา!H181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20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7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10</v>
      </c>
      <c r="K181" s="44">
        <f t="shared" si="18"/>
        <v>0</v>
      </c>
      <c r="L181" s="19"/>
      <c r="M181" s="98"/>
      <c r="N181" s="99">
        <f t="shared" si="19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>
      <c r="A182" s="10">
        <v>178</v>
      </c>
      <c r="B182" s="19" t="s">
        <v>261</v>
      </c>
      <c r="C182" s="46">
        <f>+ยกมา!H182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20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7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35</v>
      </c>
      <c r="K182" s="44">
        <f t="shared" si="18"/>
        <v>0</v>
      </c>
      <c r="L182" s="19"/>
      <c r="M182" s="98"/>
      <c r="N182" s="99">
        <f t="shared" si="19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>
      <c r="A183" s="10">
        <v>179</v>
      </c>
      <c r="B183" s="19" t="s">
        <v>262</v>
      </c>
      <c r="C183" s="46">
        <f>+ยกมา!H183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10</v>
      </c>
      <c r="E183" s="43">
        <f t="shared" si="20"/>
        <v>10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7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10</v>
      </c>
      <c r="J183" s="20">
        <v>40</v>
      </c>
      <c r="K183" s="44">
        <f t="shared" si="18"/>
        <v>400</v>
      </c>
      <c r="L183" s="19"/>
      <c r="M183" s="98"/>
      <c r="N183" s="99">
        <f t="shared" si="19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>
      <c r="A184" s="10">
        <v>180</v>
      </c>
      <c r="B184" s="19" t="s">
        <v>176</v>
      </c>
      <c r="C184" s="46">
        <f>+ยกมา!H184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20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7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50</v>
      </c>
      <c r="K184" s="44">
        <f t="shared" si="18"/>
        <v>0</v>
      </c>
      <c r="L184" s="19"/>
      <c r="M184" s="98">
        <v>24.99</v>
      </c>
      <c r="N184" s="99">
        <f t="shared" si="19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>
      <c r="A185" s="10">
        <v>181</v>
      </c>
      <c r="B185" s="19" t="s">
        <v>177</v>
      </c>
      <c r="C185" s="46">
        <f>+ยกมา!H185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20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7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50</v>
      </c>
      <c r="K185" s="44">
        <f t="shared" si="18"/>
        <v>0</v>
      </c>
      <c r="L185" s="19"/>
      <c r="M185" s="98">
        <v>25.43</v>
      </c>
      <c r="N185" s="99">
        <f t="shared" si="19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>
      <c r="A186" s="10">
        <v>182</v>
      </c>
      <c r="B186" s="19" t="s">
        <v>178</v>
      </c>
      <c r="C186" s="46">
        <f>+ยกมา!H186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20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7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 t="shared" si="18"/>
        <v>0</v>
      </c>
      <c r="L186" s="19"/>
      <c r="M186" s="98">
        <v>26.84</v>
      </c>
      <c r="N186" s="99">
        <f t="shared" si="19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>
      <c r="A187" s="10">
        <v>183</v>
      </c>
      <c r="B187" s="19" t="s">
        <v>182</v>
      </c>
      <c r="C187" s="46">
        <f>+ยกมา!H187</f>
        <v>10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20"/>
        <v>10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7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10</v>
      </c>
      <c r="J187" s="20">
        <v>90</v>
      </c>
      <c r="K187" s="44">
        <f t="shared" si="18"/>
        <v>900</v>
      </c>
      <c r="L187" s="19"/>
      <c r="M187" s="98"/>
      <c r="N187" s="99">
        <f t="shared" si="19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>
      <c r="A188" s="10">
        <v>184</v>
      </c>
      <c r="B188" s="19" t="s">
        <v>360</v>
      </c>
      <c r="C188" s="46">
        <f>+ยกมา!H188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20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7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35</v>
      </c>
      <c r="K188" s="44">
        <f t="shared" si="18"/>
        <v>0</v>
      </c>
      <c r="L188" s="19"/>
      <c r="M188" s="98">
        <v>40.28</v>
      </c>
      <c r="N188" s="99">
        <f t="shared" si="19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>
      <c r="A189" s="10">
        <v>185</v>
      </c>
      <c r="B189" s="19" t="s">
        <v>295</v>
      </c>
      <c r="C189" s="46">
        <f>+ยกมา!H189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20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7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 t="shared" si="18"/>
        <v>0</v>
      </c>
      <c r="L189" s="19"/>
      <c r="M189" s="98"/>
      <c r="N189" s="99">
        <f t="shared" si="19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>
      <c r="A190" s="10">
        <v>186</v>
      </c>
      <c r="B190" s="19" t="s">
        <v>296</v>
      </c>
      <c r="C190" s="46">
        <f>+ยกมา!H190</f>
        <v>11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80</v>
      </c>
      <c r="E190" s="43">
        <f t="shared" si="20"/>
        <v>91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13</v>
      </c>
      <c r="H190" s="43">
        <f t="shared" si="17"/>
        <v>24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54</v>
      </c>
      <c r="J190" s="20">
        <v>60</v>
      </c>
      <c r="K190" s="44">
        <f t="shared" si="18"/>
        <v>3240</v>
      </c>
      <c r="L190" s="19"/>
      <c r="M190" s="98"/>
      <c r="N190" s="99">
        <f t="shared" si="19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>
      <c r="A191" s="10">
        <v>187</v>
      </c>
      <c r="B191" s="19" t="s">
        <v>297</v>
      </c>
      <c r="C191" s="46">
        <f>+ยกมา!H191</f>
        <v>16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85</v>
      </c>
      <c r="E191" s="43">
        <f t="shared" si="20"/>
        <v>101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11</v>
      </c>
      <c r="H191" s="43">
        <f t="shared" si="17"/>
        <v>23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67</v>
      </c>
      <c r="J191" s="20">
        <v>120</v>
      </c>
      <c r="K191" s="44">
        <f t="shared" si="18"/>
        <v>8040</v>
      </c>
      <c r="L191" s="19"/>
      <c r="M191" s="98"/>
      <c r="N191" s="99">
        <f t="shared" si="19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>
      <c r="A192" s="10">
        <v>188</v>
      </c>
      <c r="B192" s="19" t="s">
        <v>344</v>
      </c>
      <c r="C192" s="46">
        <f>+ยกมา!H192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20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7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60</v>
      </c>
      <c r="K192" s="44">
        <f t="shared" si="18"/>
        <v>0</v>
      </c>
      <c r="L192" s="19"/>
      <c r="M192" s="98"/>
      <c r="N192" s="99">
        <f t="shared" si="19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>
      <c r="A193" s="10">
        <v>189</v>
      </c>
      <c r="B193" s="19" t="s">
        <v>345</v>
      </c>
      <c r="C193" s="46">
        <f>+ยกมา!H193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20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7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120</v>
      </c>
      <c r="K193" s="44">
        <f t="shared" si="18"/>
        <v>0</v>
      </c>
      <c r="L193" s="19"/>
      <c r="M193" s="98"/>
      <c r="N193" s="99">
        <f t="shared" si="19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>
      <c r="A194" s="10">
        <v>190</v>
      </c>
      <c r="B194" s="19" t="s">
        <v>109</v>
      </c>
      <c r="C194" s="46">
        <f>+ยกมา!H194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20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7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50</v>
      </c>
      <c r="K194" s="44">
        <f t="shared" si="18"/>
        <v>0</v>
      </c>
      <c r="L194" s="19"/>
      <c r="M194" s="98">
        <v>23.74</v>
      </c>
      <c r="N194" s="99">
        <f t="shared" si="19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>
      <c r="A195" s="10">
        <v>191</v>
      </c>
      <c r="B195" s="19" t="s">
        <v>110</v>
      </c>
      <c r="C195" s="46">
        <f>+ยกมา!H195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20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7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50</v>
      </c>
      <c r="K195" s="44">
        <f t="shared" si="18"/>
        <v>0</v>
      </c>
      <c r="L195" s="19"/>
      <c r="M195" s="98"/>
      <c r="N195" s="99">
        <f t="shared" si="19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>
      <c r="A196" s="10">
        <v>192</v>
      </c>
      <c r="B196" s="19" t="s">
        <v>162</v>
      </c>
      <c r="C196" s="46">
        <f>+ยกมา!H196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20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7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120</v>
      </c>
      <c r="K196" s="44">
        <f t="shared" si="18"/>
        <v>0</v>
      </c>
      <c r="L196" s="19"/>
      <c r="M196" s="98"/>
      <c r="N196" s="99">
        <f t="shared" si="19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>
      <c r="A197" s="10">
        <v>193</v>
      </c>
      <c r="B197" s="19" t="s">
        <v>163</v>
      </c>
      <c r="C197" s="46">
        <f>+ยกมา!H197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20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7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120</v>
      </c>
      <c r="K197" s="44">
        <f t="shared" si="18"/>
        <v>0</v>
      </c>
      <c r="L197" s="19"/>
      <c r="M197" s="98"/>
      <c r="N197" s="99">
        <f t="shared" si="19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>
      <c r="A198" s="10">
        <v>194</v>
      </c>
      <c r="B198" s="19" t="s">
        <v>154</v>
      </c>
      <c r="C198" s="46">
        <f>+ยกมา!H198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20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61" si="21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 t="shared" ref="K198:K261" si="22">+I198*J198</f>
        <v>0</v>
      </c>
      <c r="L198" s="19"/>
      <c r="M198" s="98"/>
      <c r="N198" s="99">
        <f t="shared" si="19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>
      <c r="A199" s="10">
        <v>195</v>
      </c>
      <c r="B199" s="19" t="s">
        <v>155</v>
      </c>
      <c r="C199" s="46">
        <f>+ยกมา!H199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20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21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 t="shared" si="22"/>
        <v>0</v>
      </c>
      <c r="L199" s="19"/>
      <c r="M199" s="98"/>
      <c r="N199" s="99">
        <f t="shared" si="19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>
      <c r="A200" s="10">
        <v>196</v>
      </c>
      <c r="B200" s="19" t="s">
        <v>164</v>
      </c>
      <c r="C200" s="46">
        <f>+ยกมา!H200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20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21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120</v>
      </c>
      <c r="K200" s="44">
        <f t="shared" si="22"/>
        <v>0</v>
      </c>
      <c r="L200" s="19"/>
      <c r="M200" s="98"/>
      <c r="N200" s="99">
        <f t="shared" si="19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>
      <c r="A201" s="10">
        <v>197</v>
      </c>
      <c r="B201" s="19" t="s">
        <v>165</v>
      </c>
      <c r="C201" s="46">
        <f>+ยกมา!H201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20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21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120</v>
      </c>
      <c r="K201" s="44">
        <f t="shared" si="22"/>
        <v>0</v>
      </c>
      <c r="L201" s="19"/>
      <c r="M201" s="98"/>
      <c r="N201" s="99">
        <f t="shared" si="19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>
      <c r="A202" s="10">
        <v>198</v>
      </c>
      <c r="B202" s="19" t="s">
        <v>247</v>
      </c>
      <c r="C202" s="46">
        <f>+ยกมา!H202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20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21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150</v>
      </c>
      <c r="K202" s="44">
        <f t="shared" si="22"/>
        <v>0</v>
      </c>
      <c r="L202" s="19"/>
      <c r="M202" s="98"/>
      <c r="N202" s="99">
        <f t="shared" si="19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>
      <c r="A203" s="10">
        <v>199</v>
      </c>
      <c r="B203" s="19" t="s">
        <v>248</v>
      </c>
      <c r="C203" s="46">
        <f>+ยกมา!H203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20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21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>
        <v>150</v>
      </c>
      <c r="K203" s="44">
        <f t="shared" si="22"/>
        <v>0</v>
      </c>
      <c r="L203" s="19"/>
      <c r="M203" s="98"/>
      <c r="N203" s="99">
        <f t="shared" si="19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>
      <c r="A204" s="10">
        <v>200</v>
      </c>
      <c r="B204" s="19" t="s">
        <v>249</v>
      </c>
      <c r="C204" s="46">
        <f>+ยกมา!H204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20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21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>
        <v>150</v>
      </c>
      <c r="K204" s="44">
        <f t="shared" si="22"/>
        <v>0</v>
      </c>
      <c r="L204" s="19"/>
      <c r="M204" s="98"/>
      <c r="N204" s="99">
        <f t="shared" si="19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>
      <c r="A205" s="10">
        <v>201</v>
      </c>
      <c r="B205" s="19" t="s">
        <v>250</v>
      </c>
      <c r="C205" s="46">
        <f>+ยกมา!H205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20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21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>
        <v>150</v>
      </c>
      <c r="K205" s="44">
        <f t="shared" si="22"/>
        <v>0</v>
      </c>
      <c r="L205" s="19"/>
      <c r="M205" s="98"/>
      <c r="N205" s="99">
        <f t="shared" si="19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>
      <c r="A206" s="10">
        <v>202</v>
      </c>
      <c r="B206" s="19" t="s">
        <v>166</v>
      </c>
      <c r="C206" s="46">
        <f>+ยกมา!H206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20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21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>
        <v>185</v>
      </c>
      <c r="K206" s="44">
        <f t="shared" si="22"/>
        <v>0</v>
      </c>
      <c r="L206" s="19"/>
      <c r="M206" s="98"/>
      <c r="N206" s="99">
        <f t="shared" si="19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>
      <c r="A207" s="10">
        <v>203</v>
      </c>
      <c r="B207" s="19" t="s">
        <v>167</v>
      </c>
      <c r="C207" s="46">
        <f>+ยกมา!H207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20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21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>
        <v>185</v>
      </c>
      <c r="K207" s="44">
        <f t="shared" si="22"/>
        <v>0</v>
      </c>
      <c r="L207" s="19"/>
      <c r="M207" s="98"/>
      <c r="N207" s="99">
        <f t="shared" si="19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>
      <c r="A208" s="10">
        <v>204</v>
      </c>
      <c r="B208" s="19" t="s">
        <v>168</v>
      </c>
      <c r="C208" s="46">
        <f>+ยกมา!H208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20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21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>
        <v>185</v>
      </c>
      <c r="K208" s="44">
        <f t="shared" si="22"/>
        <v>0</v>
      </c>
      <c r="L208" s="19"/>
      <c r="M208" s="98"/>
      <c r="N208" s="99">
        <f t="shared" si="19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>
      <c r="A209" s="10">
        <v>205</v>
      </c>
      <c r="B209" s="19" t="s">
        <v>169</v>
      </c>
      <c r="C209" s="46">
        <f>+ยกมา!H209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20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21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>
        <v>185</v>
      </c>
      <c r="K209" s="44">
        <f t="shared" si="22"/>
        <v>0</v>
      </c>
      <c r="L209" s="19"/>
      <c r="M209" s="98"/>
      <c r="N209" s="99">
        <f t="shared" si="19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>
      <c r="A210" s="10">
        <v>206</v>
      </c>
      <c r="B210" s="19" t="s">
        <v>168</v>
      </c>
      <c r="C210" s="46">
        <f>+ยกมา!H210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20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21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>
        <v>185</v>
      </c>
      <c r="K210" s="44">
        <f t="shared" si="22"/>
        <v>0</v>
      </c>
      <c r="L210" s="19"/>
      <c r="M210" s="98"/>
      <c r="N210" s="99">
        <f t="shared" ref="N210:N270" si="23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>
      <c r="A211" s="10">
        <v>207</v>
      </c>
      <c r="B211" s="19" t="s">
        <v>169</v>
      </c>
      <c r="C211" s="46">
        <f>+ยกมา!H211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20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21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>
        <v>185</v>
      </c>
      <c r="K211" s="44">
        <f t="shared" si="22"/>
        <v>0</v>
      </c>
      <c r="L211" s="19"/>
      <c r="M211" s="98"/>
      <c r="N211" s="99">
        <f t="shared" si="23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>
      <c r="A212" s="10">
        <v>208</v>
      </c>
      <c r="B212" s="19" t="s">
        <v>170</v>
      </c>
      <c r="C212" s="46">
        <f>+ยกมา!H212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20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21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>
        <v>135</v>
      </c>
      <c r="K212" s="44">
        <f t="shared" si="22"/>
        <v>0</v>
      </c>
      <c r="L212" s="19"/>
      <c r="M212" s="98"/>
      <c r="N212" s="99">
        <f t="shared" si="23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>
      <c r="A213" s="10">
        <v>209</v>
      </c>
      <c r="B213" s="19" t="s">
        <v>115</v>
      </c>
      <c r="C213" s="46">
        <f>+ยกมา!H213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20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21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>
        <v>100</v>
      </c>
      <c r="K213" s="44">
        <f t="shared" si="22"/>
        <v>0</v>
      </c>
      <c r="L213" s="19"/>
      <c r="M213" s="98"/>
      <c r="N213" s="99">
        <f t="shared" si="23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>
      <c r="A214" s="10">
        <v>210</v>
      </c>
      <c r="B214" s="19" t="s">
        <v>171</v>
      </c>
      <c r="C214" s="46">
        <f>+ยกมา!H214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20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21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>
        <v>90</v>
      </c>
      <c r="K214" s="44">
        <f t="shared" si="22"/>
        <v>0</v>
      </c>
      <c r="L214" s="19"/>
      <c r="M214" s="98"/>
      <c r="N214" s="99">
        <f t="shared" si="23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>
      <c r="A215" s="10">
        <v>211</v>
      </c>
      <c r="B215" s="19" t="s">
        <v>172</v>
      </c>
      <c r="C215" s="46">
        <f>+ยกมา!H215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20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21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>
        <v>90</v>
      </c>
      <c r="K215" s="44">
        <f t="shared" si="22"/>
        <v>0</v>
      </c>
      <c r="L215" s="19"/>
      <c r="M215" s="98"/>
      <c r="N215" s="99">
        <f t="shared" si="23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>
      <c r="A216" s="10">
        <v>212</v>
      </c>
      <c r="B216" s="19" t="s">
        <v>173</v>
      </c>
      <c r="C216" s="46">
        <f>+ยกมา!H216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20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21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>
        <v>90</v>
      </c>
      <c r="K216" s="44">
        <f t="shared" si="22"/>
        <v>0</v>
      </c>
      <c r="L216" s="19"/>
      <c r="M216" s="98"/>
      <c r="N216" s="99">
        <f t="shared" si="23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>
      <c r="A217" s="10">
        <v>213</v>
      </c>
      <c r="B217" s="19" t="s">
        <v>174</v>
      </c>
      <c r="C217" s="46">
        <f>+ยกมา!H217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70" si="24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21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>
        <v>90</v>
      </c>
      <c r="K217" s="44">
        <f t="shared" si="22"/>
        <v>0</v>
      </c>
      <c r="L217" s="19"/>
      <c r="M217" s="98"/>
      <c r="N217" s="99">
        <f t="shared" si="23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>
      <c r="A218" s="10">
        <v>214</v>
      </c>
      <c r="B218" s="19" t="s">
        <v>367</v>
      </c>
      <c r="C218" s="46">
        <f>+ยกมา!H218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24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21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>
        <v>50</v>
      </c>
      <c r="K218" s="44">
        <f t="shared" si="22"/>
        <v>0</v>
      </c>
      <c r="L218" s="19"/>
      <c r="M218" s="98"/>
      <c r="N218" s="99">
        <f t="shared" si="23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>
      <c r="A219" s="10">
        <v>215</v>
      </c>
      <c r="B219" s="19" t="s">
        <v>179</v>
      </c>
      <c r="C219" s="46">
        <f>+ยกมา!H219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24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21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>
        <v>50</v>
      </c>
      <c r="K219" s="44">
        <f t="shared" si="22"/>
        <v>0</v>
      </c>
      <c r="L219" s="19"/>
      <c r="M219" s="98">
        <v>28.14</v>
      </c>
      <c r="N219" s="99">
        <f t="shared" si="23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>
      <c r="A220" s="10">
        <v>216</v>
      </c>
      <c r="B220" s="19" t="s">
        <v>180</v>
      </c>
      <c r="C220" s="46">
        <f>+ยกมา!H220</f>
        <v>70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24"/>
        <v>70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21"/>
        <v>18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52</v>
      </c>
      <c r="J220" s="20">
        <v>55</v>
      </c>
      <c r="K220" s="44">
        <f t="shared" si="22"/>
        <v>2860</v>
      </c>
      <c r="L220" s="19"/>
      <c r="M220" s="98"/>
      <c r="N220" s="99">
        <f t="shared" si="23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>
      <c r="A221" s="10">
        <v>217</v>
      </c>
      <c r="B221" s="19" t="s">
        <v>181</v>
      </c>
      <c r="C221" s="46">
        <f>+ยกมา!H221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24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21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>
        <v>85</v>
      </c>
      <c r="K221" s="44">
        <f t="shared" si="22"/>
        <v>0</v>
      </c>
      <c r="L221" s="19"/>
      <c r="M221" s="98"/>
      <c r="N221" s="99">
        <f t="shared" si="23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>
      <c r="A222" s="10">
        <v>218</v>
      </c>
      <c r="B222" s="19" t="s">
        <v>298</v>
      </c>
      <c r="C222" s="46">
        <f>+ยกมา!H222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24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21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>
        <v>55</v>
      </c>
      <c r="K222" s="44">
        <f t="shared" si="22"/>
        <v>0</v>
      </c>
      <c r="L222" s="19"/>
      <c r="M222" s="98"/>
      <c r="N222" s="99">
        <f t="shared" si="23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>
      <c r="A223" s="10">
        <v>219</v>
      </c>
      <c r="B223" s="19" t="s">
        <v>299</v>
      </c>
      <c r="C223" s="46">
        <f>+ยกมา!H223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si="24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si="21"/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>
        <v>55</v>
      </c>
      <c r="K223" s="44">
        <f t="shared" si="22"/>
        <v>0</v>
      </c>
      <c r="L223" s="19"/>
      <c r="M223" s="98"/>
      <c r="N223" s="99">
        <f t="shared" si="23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>
      <c r="A224" s="10">
        <v>220</v>
      </c>
      <c r="B224" s="19" t="s">
        <v>300</v>
      </c>
      <c r="C224" s="46">
        <f>+ยกมา!H224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4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>
        <v>55</v>
      </c>
      <c r="K224" s="44">
        <f t="shared" si="22"/>
        <v>0</v>
      </c>
      <c r="L224" s="19"/>
      <c r="M224" s="98"/>
      <c r="N224" s="99">
        <f t="shared" si="23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>
      <c r="A225" s="10">
        <v>221</v>
      </c>
      <c r="B225" s="19" t="s">
        <v>301</v>
      </c>
      <c r="C225" s="46">
        <f>+ยกมา!H225</f>
        <v>0</v>
      </c>
      <c r="D225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3">
        <f t="shared" si="24"/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3">
        <f t="shared" si="21"/>
        <v>0</v>
      </c>
      <c r="I225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20">
        <v>55</v>
      </c>
      <c r="K225" s="44">
        <f t="shared" si="22"/>
        <v>0</v>
      </c>
      <c r="L225" s="19"/>
      <c r="M225" s="98"/>
      <c r="N225" s="99">
        <f t="shared" si="23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>
      <c r="A226" s="10">
        <v>222</v>
      </c>
      <c r="B226" s="19" t="s">
        <v>372</v>
      </c>
      <c r="C226" s="46">
        <f>+ยกมา!H226</f>
        <v>0</v>
      </c>
      <c r="D226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3">
        <f t="shared" si="24"/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3">
        <f t="shared" si="21"/>
        <v>0</v>
      </c>
      <c r="I226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20">
        <v>40</v>
      </c>
      <c r="K226" s="44">
        <f t="shared" si="22"/>
        <v>0</v>
      </c>
      <c r="L226" s="19"/>
      <c r="M226" s="98"/>
      <c r="N226" s="99">
        <f t="shared" si="23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>
      <c r="A227" s="10">
        <v>223</v>
      </c>
      <c r="B227" s="19" t="s">
        <v>184</v>
      </c>
      <c r="C227" s="46">
        <f>+ยกมา!H227</f>
        <v>0</v>
      </c>
      <c r="D227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3">
        <f t="shared" si="24"/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3">
        <f t="shared" si="21"/>
        <v>0</v>
      </c>
      <c r="I227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20">
        <v>120</v>
      </c>
      <c r="K227" s="44">
        <f t="shared" si="22"/>
        <v>0</v>
      </c>
      <c r="L227" s="19"/>
      <c r="M227" s="98"/>
      <c r="N227" s="99">
        <f t="shared" si="23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>
      <c r="A228" s="10">
        <v>224</v>
      </c>
      <c r="B228" s="19" t="s">
        <v>185</v>
      </c>
      <c r="C228" s="46">
        <f>+ยกมา!H228</f>
        <v>0</v>
      </c>
      <c r="D228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3">
        <f t="shared" si="24"/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3">
        <f t="shared" si="21"/>
        <v>0</v>
      </c>
      <c r="I228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20">
        <v>120</v>
      </c>
      <c r="K228" s="44">
        <f t="shared" si="22"/>
        <v>0</v>
      </c>
      <c r="L228" s="19"/>
      <c r="M228" s="98"/>
      <c r="N228" s="99">
        <f t="shared" si="23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>
      <c r="A229" s="10">
        <v>225</v>
      </c>
      <c r="B229" s="19" t="s">
        <v>187</v>
      </c>
      <c r="C229" s="46">
        <f>+ยกมา!H229</f>
        <v>0</v>
      </c>
      <c r="D229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3">
        <f t="shared" si="24"/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3">
        <f t="shared" si="21"/>
        <v>0</v>
      </c>
      <c r="I229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20">
        <v>50</v>
      </c>
      <c r="K229" s="44">
        <f t="shared" si="22"/>
        <v>0</v>
      </c>
      <c r="L229" s="19"/>
      <c r="M229" s="98"/>
      <c r="N229" s="99">
        <f t="shared" si="23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>
      <c r="A230" s="10">
        <v>226</v>
      </c>
      <c r="B230" s="19" t="s">
        <v>188</v>
      </c>
      <c r="C230" s="46">
        <f>+ยกมา!H230</f>
        <v>0</v>
      </c>
      <c r="D230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3">
        <f t="shared" si="24"/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3">
        <f t="shared" si="21"/>
        <v>0</v>
      </c>
      <c r="I230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20">
        <v>50</v>
      </c>
      <c r="K230" s="44">
        <f t="shared" si="22"/>
        <v>0</v>
      </c>
      <c r="L230" s="19"/>
      <c r="M230" s="98"/>
      <c r="N230" s="99">
        <f t="shared" si="23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>
      <c r="A231" s="10">
        <v>227</v>
      </c>
      <c r="B231" s="19" t="s">
        <v>302</v>
      </c>
      <c r="C231" s="46">
        <f>+ยกมา!H231</f>
        <v>0</v>
      </c>
      <c r="D231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3">
        <f t="shared" si="24"/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3">
        <f t="shared" si="21"/>
        <v>0</v>
      </c>
      <c r="I231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20">
        <v>120</v>
      </c>
      <c r="K231" s="44">
        <f t="shared" si="22"/>
        <v>0</v>
      </c>
      <c r="L231" s="19"/>
      <c r="M231" s="98"/>
      <c r="N231" s="99">
        <f t="shared" si="23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>
      <c r="A232" s="10">
        <v>228</v>
      </c>
      <c r="B232" s="19" t="s">
        <v>303</v>
      </c>
      <c r="C232" s="46">
        <f>+ยกมา!H232</f>
        <v>0</v>
      </c>
      <c r="D232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3">
        <f t="shared" si="24"/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3">
        <f t="shared" si="21"/>
        <v>0</v>
      </c>
      <c r="I232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20">
        <v>25</v>
      </c>
      <c r="K232" s="44">
        <f t="shared" si="22"/>
        <v>0</v>
      </c>
      <c r="L232" s="19"/>
      <c r="M232" s="98"/>
      <c r="N232" s="99">
        <f t="shared" si="23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>
      <c r="A233" s="10">
        <v>229</v>
      </c>
      <c r="B233" s="19" t="s">
        <v>304</v>
      </c>
      <c r="C233" s="46">
        <f>+ยกมา!H233</f>
        <v>0</v>
      </c>
      <c r="D233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3">
        <f t="shared" si="24"/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3">
        <f t="shared" si="21"/>
        <v>0</v>
      </c>
      <c r="I233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20">
        <v>25</v>
      </c>
      <c r="K233" s="44">
        <f t="shared" si="22"/>
        <v>0</v>
      </c>
      <c r="L233" s="19"/>
      <c r="M233" s="98"/>
      <c r="N233" s="99">
        <f t="shared" si="23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>
      <c r="A234" s="10">
        <v>230</v>
      </c>
      <c r="B234" s="19" t="s">
        <v>305</v>
      </c>
      <c r="C234" s="46">
        <f>+ยกมา!H234</f>
        <v>0</v>
      </c>
      <c r="D234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3">
        <f t="shared" si="24"/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3">
        <f t="shared" si="21"/>
        <v>0</v>
      </c>
      <c r="I234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20">
        <v>25</v>
      </c>
      <c r="K234" s="44">
        <f t="shared" si="22"/>
        <v>0</v>
      </c>
      <c r="L234" s="19"/>
      <c r="M234" s="98"/>
      <c r="N234" s="99">
        <f t="shared" si="23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>
      <c r="A235" s="10">
        <v>231</v>
      </c>
      <c r="B235" s="19" t="s">
        <v>306</v>
      </c>
      <c r="C235" s="46">
        <f>+ยกมา!H235</f>
        <v>0</v>
      </c>
      <c r="D235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3">
        <f t="shared" si="24"/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3">
        <f t="shared" si="21"/>
        <v>0</v>
      </c>
      <c r="I235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20">
        <v>25</v>
      </c>
      <c r="K235" s="44">
        <f t="shared" si="22"/>
        <v>0</v>
      </c>
      <c r="L235" s="19"/>
      <c r="M235" s="98"/>
      <c r="N235" s="99">
        <f t="shared" si="23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>
      <c r="A236" s="10">
        <v>232</v>
      </c>
      <c r="B236" s="19" t="s">
        <v>307</v>
      </c>
      <c r="C236" s="46">
        <f>+ยกมา!H236</f>
        <v>0</v>
      </c>
      <c r="D236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3">
        <f t="shared" si="24"/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3">
        <f t="shared" si="21"/>
        <v>0</v>
      </c>
      <c r="I236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20">
        <v>25</v>
      </c>
      <c r="K236" s="44">
        <f t="shared" si="22"/>
        <v>0</v>
      </c>
      <c r="L236" s="19"/>
      <c r="M236" s="98"/>
      <c r="N236" s="99">
        <f t="shared" si="23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>
      <c r="A237" s="10">
        <v>233</v>
      </c>
      <c r="B237" s="19" t="s">
        <v>308</v>
      </c>
      <c r="C237" s="46">
        <f>+ยกมา!H237</f>
        <v>0</v>
      </c>
      <c r="D237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3">
        <f t="shared" si="24"/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3">
        <f t="shared" si="21"/>
        <v>0</v>
      </c>
      <c r="I237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20">
        <v>25</v>
      </c>
      <c r="K237" s="44">
        <f t="shared" si="22"/>
        <v>0</v>
      </c>
      <c r="L237" s="19"/>
      <c r="M237" s="98"/>
      <c r="N237" s="99">
        <f t="shared" si="23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>
      <c r="A238" s="10">
        <v>234</v>
      </c>
      <c r="B238" s="19" t="s">
        <v>361</v>
      </c>
      <c r="C238" s="46">
        <f>+ยกมา!H238</f>
        <v>0</v>
      </c>
      <c r="D238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3">
        <f t="shared" si="24"/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3">
        <f t="shared" si="21"/>
        <v>0</v>
      </c>
      <c r="I238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20">
        <v>10</v>
      </c>
      <c r="K238" s="44">
        <f t="shared" si="22"/>
        <v>0</v>
      </c>
      <c r="L238" s="19"/>
      <c r="M238" s="98"/>
      <c r="N238" s="99">
        <f t="shared" si="23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>
      <c r="A239" s="10">
        <v>235</v>
      </c>
      <c r="B239" s="19" t="s">
        <v>309</v>
      </c>
      <c r="C239" s="46">
        <f>+ยกมา!H239</f>
        <v>0</v>
      </c>
      <c r="D239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3">
        <f t="shared" si="24"/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39" s="43">
        <f t="shared" si="21"/>
        <v>0</v>
      </c>
      <c r="I239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20">
        <v>10</v>
      </c>
      <c r="K239" s="44">
        <f t="shared" si="22"/>
        <v>0</v>
      </c>
      <c r="L239" s="19"/>
      <c r="M239" s="98"/>
      <c r="N239" s="99">
        <f t="shared" si="23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>
      <c r="A240" s="10">
        <v>236</v>
      </c>
      <c r="B240" s="19" t="s">
        <v>310</v>
      </c>
      <c r="C240" s="46">
        <f>+ยกมา!H240</f>
        <v>0</v>
      </c>
      <c r="D240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3">
        <f t="shared" si="24"/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0</v>
      </c>
      <c r="H240" s="43">
        <f t="shared" si="21"/>
        <v>0</v>
      </c>
      <c r="I240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20">
        <v>10</v>
      </c>
      <c r="K240" s="44">
        <f t="shared" si="22"/>
        <v>0</v>
      </c>
      <c r="L240" s="19"/>
      <c r="M240" s="98"/>
      <c r="N240" s="99">
        <f t="shared" si="23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>
      <c r="A241" s="10">
        <v>237</v>
      </c>
      <c r="B241" s="19" t="s">
        <v>311</v>
      </c>
      <c r="C241" s="46">
        <f>+ยกมา!H241</f>
        <v>0</v>
      </c>
      <c r="D241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3">
        <f t="shared" si="24"/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3">
        <f t="shared" si="21"/>
        <v>0</v>
      </c>
      <c r="I241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20">
        <v>10</v>
      </c>
      <c r="K241" s="44">
        <f t="shared" si="22"/>
        <v>0</v>
      </c>
      <c r="L241" s="19"/>
      <c r="M241" s="98"/>
      <c r="N241" s="99">
        <f t="shared" si="23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>
      <c r="A242" s="10">
        <v>238</v>
      </c>
      <c r="B242" s="19" t="s">
        <v>312</v>
      </c>
      <c r="C242" s="46">
        <f>+ยกมา!H242</f>
        <v>0</v>
      </c>
      <c r="D242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3">
        <f t="shared" si="24"/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3">
        <f t="shared" si="21"/>
        <v>0</v>
      </c>
      <c r="I242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20"/>
      <c r="K242" s="44">
        <f t="shared" si="22"/>
        <v>0</v>
      </c>
      <c r="L242" s="19"/>
      <c r="M242" s="98"/>
      <c r="N242" s="99">
        <f t="shared" si="23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>
      <c r="A243" s="10">
        <v>239</v>
      </c>
      <c r="B243" s="19" t="s">
        <v>183</v>
      </c>
      <c r="C243" s="46">
        <f>+ยกมา!H243</f>
        <v>0</v>
      </c>
      <c r="D243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3">
        <f t="shared" si="24"/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3">
        <f t="shared" si="21"/>
        <v>0</v>
      </c>
      <c r="I243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20">
        <v>40</v>
      </c>
      <c r="K243" s="44">
        <f t="shared" si="22"/>
        <v>0</v>
      </c>
      <c r="L243" s="19"/>
      <c r="M243" s="98"/>
      <c r="N243" s="99">
        <f t="shared" si="23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>
      <c r="A244" s="10">
        <v>240</v>
      </c>
      <c r="B244" s="19" t="s">
        <v>117</v>
      </c>
      <c r="C244" s="46">
        <f>+ยกมา!H244</f>
        <v>14</v>
      </c>
      <c r="D244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3">
        <f t="shared" si="24"/>
        <v>14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3">
        <f t="shared" si="21"/>
        <v>12</v>
      </c>
      <c r="I244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2</v>
      </c>
      <c r="J244" s="20">
        <v>20</v>
      </c>
      <c r="K244" s="44">
        <f t="shared" si="22"/>
        <v>40</v>
      </c>
      <c r="L244" s="19"/>
      <c r="M244" s="98"/>
      <c r="N244" s="99">
        <f t="shared" si="23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>
      <c r="A245" s="10">
        <v>241</v>
      </c>
      <c r="B245" s="19" t="s">
        <v>313</v>
      </c>
      <c r="C245" s="46">
        <f>+ยกมา!H245</f>
        <v>0</v>
      </c>
      <c r="D245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3">
        <f t="shared" si="24"/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3">
        <f t="shared" si="21"/>
        <v>0</v>
      </c>
      <c r="I245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20">
        <v>30</v>
      </c>
      <c r="K245" s="44">
        <f t="shared" si="22"/>
        <v>0</v>
      </c>
      <c r="L245" s="19"/>
      <c r="M245" s="98"/>
      <c r="N245" s="99">
        <f t="shared" si="23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>
      <c r="A246" s="10">
        <v>242</v>
      </c>
      <c r="B246" s="19" t="s">
        <v>371</v>
      </c>
      <c r="C246" s="46">
        <f>+ยกมา!H246</f>
        <v>0</v>
      </c>
      <c r="D246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3">
        <f t="shared" si="24"/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3">
        <f t="shared" si="21"/>
        <v>0</v>
      </c>
      <c r="I246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20">
        <v>800</v>
      </c>
      <c r="K246" s="44">
        <f t="shared" si="22"/>
        <v>0</v>
      </c>
      <c r="L246" s="19"/>
      <c r="M246" s="98"/>
      <c r="N246" s="99">
        <f t="shared" si="23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>
      <c r="A247" s="10">
        <v>243</v>
      </c>
      <c r="B247" s="19" t="s">
        <v>373</v>
      </c>
      <c r="C247" s="46">
        <f>+ยกมา!H247</f>
        <v>0</v>
      </c>
      <c r="D247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3">
        <f t="shared" si="24"/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3">
        <f t="shared" si="21"/>
        <v>0</v>
      </c>
      <c r="I247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20">
        <v>150</v>
      </c>
      <c r="K247" s="44">
        <f t="shared" si="22"/>
        <v>0</v>
      </c>
      <c r="L247" s="19"/>
      <c r="M247" s="98"/>
      <c r="N247" s="99">
        <f t="shared" si="23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>
      <c r="A248" s="10">
        <v>244</v>
      </c>
      <c r="B248" s="19" t="s">
        <v>315</v>
      </c>
      <c r="C248" s="46">
        <f>+ยกมา!H248</f>
        <v>0</v>
      </c>
      <c r="D248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3">
        <f t="shared" si="24"/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3">
        <f t="shared" si="21"/>
        <v>0</v>
      </c>
      <c r="I248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20">
        <v>200</v>
      </c>
      <c r="K248" s="44">
        <f t="shared" si="22"/>
        <v>0</v>
      </c>
      <c r="L248" s="19"/>
      <c r="M248" s="98"/>
      <c r="N248" s="99">
        <f t="shared" si="23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>
      <c r="A249" s="10">
        <v>245</v>
      </c>
      <c r="B249" s="19" t="s">
        <v>374</v>
      </c>
      <c r="C249" s="46">
        <f>+ยกมา!H249</f>
        <v>0</v>
      </c>
      <c r="D249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3">
        <f t="shared" si="24"/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3">
        <f t="shared" si="21"/>
        <v>0</v>
      </c>
      <c r="I249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20">
        <v>250</v>
      </c>
      <c r="K249" s="44">
        <f t="shared" si="22"/>
        <v>0</v>
      </c>
      <c r="L249" s="19"/>
      <c r="M249" s="98"/>
      <c r="N249" s="99">
        <f t="shared" si="23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>
      <c r="A250" s="10">
        <v>246</v>
      </c>
      <c r="B250" s="19" t="s">
        <v>316</v>
      </c>
      <c r="C250" s="46">
        <f>+ยกมา!H250</f>
        <v>0</v>
      </c>
      <c r="D250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3">
        <f t="shared" si="24"/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3">
        <f t="shared" si="21"/>
        <v>0</v>
      </c>
      <c r="I250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20">
        <v>50</v>
      </c>
      <c r="K250" s="44">
        <f t="shared" si="22"/>
        <v>0</v>
      </c>
      <c r="L250" s="19"/>
      <c r="M250" s="98"/>
      <c r="N250" s="99">
        <f t="shared" si="23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>
      <c r="A251" s="10">
        <v>247</v>
      </c>
      <c r="B251" s="19" t="s">
        <v>314</v>
      </c>
      <c r="C251" s="46">
        <f>+ยกมา!H251</f>
        <v>0</v>
      </c>
      <c r="D251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3">
        <f t="shared" si="24"/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3">
        <f t="shared" si="21"/>
        <v>0</v>
      </c>
      <c r="I251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20">
        <v>0</v>
      </c>
      <c r="K251" s="44">
        <f t="shared" si="22"/>
        <v>0</v>
      </c>
      <c r="L251" s="19"/>
      <c r="M251" s="98"/>
      <c r="N251" s="99">
        <f t="shared" si="23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24" customHeight="1">
      <c r="A252" s="10">
        <v>248</v>
      </c>
      <c r="B252" s="19" t="s">
        <v>337</v>
      </c>
      <c r="C252" s="46">
        <f>+ยกมา!H252</f>
        <v>0</v>
      </c>
      <c r="D252" s="44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3">
        <f t="shared" si="24"/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0</v>
      </c>
      <c r="H252" s="43">
        <f t="shared" si="21"/>
        <v>0</v>
      </c>
      <c r="I252" s="44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20">
        <v>45</v>
      </c>
      <c r="K252" s="44">
        <f t="shared" si="22"/>
        <v>0</v>
      </c>
      <c r="L252" s="19"/>
      <c r="M252" s="98"/>
      <c r="N252" s="99">
        <f t="shared" si="23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>
      <c r="A253" s="10">
        <v>249</v>
      </c>
      <c r="B253" s="19" t="s">
        <v>338</v>
      </c>
      <c r="C253" s="46">
        <f>+ยกมา!H253</f>
        <v>0</v>
      </c>
      <c r="D253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3">
        <f t="shared" si="24"/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3">
        <f t="shared" si="21"/>
        <v>0</v>
      </c>
      <c r="I253" s="44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20">
        <v>35</v>
      </c>
      <c r="K253" s="44">
        <f t="shared" si="22"/>
        <v>0</v>
      </c>
      <c r="L253" s="19"/>
      <c r="M253" s="98"/>
      <c r="N253" s="99">
        <f t="shared" si="23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>
      <c r="A254" s="10">
        <v>250</v>
      </c>
      <c r="B254" s="19" t="s">
        <v>339</v>
      </c>
      <c r="C254" s="46">
        <f>+ยกมา!H254</f>
        <v>0</v>
      </c>
      <c r="D254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3">
        <f t="shared" si="24"/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3">
        <f t="shared" si="21"/>
        <v>0</v>
      </c>
      <c r="I254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20">
        <v>25</v>
      </c>
      <c r="K254" s="44">
        <f t="shared" si="22"/>
        <v>0</v>
      </c>
      <c r="L254" s="19"/>
      <c r="M254" s="98"/>
      <c r="N254" s="99">
        <f t="shared" si="23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>
      <c r="A255" s="10">
        <v>251</v>
      </c>
      <c r="B255" s="19" t="s">
        <v>317</v>
      </c>
      <c r="C255" s="46">
        <f>+ยกมา!H255</f>
        <v>0</v>
      </c>
      <c r="D255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3">
        <f t="shared" si="24"/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3">
        <f t="shared" si="21"/>
        <v>0</v>
      </c>
      <c r="I255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20">
        <v>50</v>
      </c>
      <c r="K255" s="44">
        <f t="shared" si="22"/>
        <v>0</v>
      </c>
      <c r="L255" s="19"/>
      <c r="M255" s="98"/>
      <c r="N255" s="99">
        <f t="shared" si="23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>
      <c r="A256" s="10">
        <v>252</v>
      </c>
      <c r="B256" s="19" t="s">
        <v>318</v>
      </c>
      <c r="C256" s="46">
        <f>+ยกมา!H256</f>
        <v>0</v>
      </c>
      <c r="D256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3">
        <f t="shared" si="24"/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3">
        <f t="shared" si="21"/>
        <v>0</v>
      </c>
      <c r="I256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20">
        <v>60</v>
      </c>
      <c r="K256" s="44">
        <f t="shared" si="22"/>
        <v>0</v>
      </c>
      <c r="L256" s="19"/>
      <c r="M256" s="98"/>
      <c r="N256" s="99">
        <f t="shared" si="23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>
      <c r="A257" s="10">
        <v>253</v>
      </c>
      <c r="B257" s="19" t="s">
        <v>319</v>
      </c>
      <c r="C257" s="46">
        <f>+ยกมา!H257</f>
        <v>0</v>
      </c>
      <c r="D257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3">
        <f t="shared" si="24"/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3">
        <f t="shared" si="21"/>
        <v>0</v>
      </c>
      <c r="I257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20">
        <v>250</v>
      </c>
      <c r="K257" s="44">
        <f t="shared" si="22"/>
        <v>0</v>
      </c>
      <c r="L257" s="19"/>
      <c r="M257" s="98"/>
      <c r="N257" s="99">
        <f t="shared" si="23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>
      <c r="A258" s="10">
        <v>254</v>
      </c>
      <c r="B258" s="19" t="s">
        <v>320</v>
      </c>
      <c r="C258" s="46">
        <f>+ยกมา!H258</f>
        <v>0</v>
      </c>
      <c r="D258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3">
        <f t="shared" si="24"/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3">
        <f t="shared" si="21"/>
        <v>0</v>
      </c>
      <c r="I258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20">
        <v>100</v>
      </c>
      <c r="K258" s="44">
        <f t="shared" si="22"/>
        <v>0</v>
      </c>
      <c r="L258" s="19"/>
      <c r="M258" s="98"/>
      <c r="N258" s="99">
        <f t="shared" si="23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>
      <c r="A259" s="10">
        <v>255</v>
      </c>
      <c r="B259" s="19" t="s">
        <v>321</v>
      </c>
      <c r="C259" s="46">
        <f>+ยกมา!H259</f>
        <v>0</v>
      </c>
      <c r="D259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3">
        <f t="shared" si="24"/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3">
        <f t="shared" si="21"/>
        <v>0</v>
      </c>
      <c r="I259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20">
        <v>350</v>
      </c>
      <c r="K259" s="44">
        <f t="shared" si="22"/>
        <v>0</v>
      </c>
      <c r="L259" s="19"/>
      <c r="M259" s="98"/>
      <c r="N259" s="99">
        <f t="shared" si="23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>
      <c r="A260" s="10">
        <v>256</v>
      </c>
      <c r="B260" s="19" t="s">
        <v>322</v>
      </c>
      <c r="C260" s="46">
        <f>+ยกมา!H260</f>
        <v>0</v>
      </c>
      <c r="D260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3">
        <f t="shared" si="24"/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3">
        <f t="shared" si="21"/>
        <v>0</v>
      </c>
      <c r="I260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20">
        <v>60</v>
      </c>
      <c r="K260" s="44">
        <f t="shared" si="22"/>
        <v>0</v>
      </c>
      <c r="L260" s="19"/>
      <c r="M260" s="98"/>
      <c r="N260" s="99">
        <f t="shared" si="23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>
      <c r="A261" s="10">
        <v>257</v>
      </c>
      <c r="B261" s="19" t="s">
        <v>323</v>
      </c>
      <c r="C261" s="46">
        <f>+ยกมา!H261</f>
        <v>0</v>
      </c>
      <c r="D261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3">
        <f t="shared" si="24"/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3">
        <f t="shared" si="21"/>
        <v>0</v>
      </c>
      <c r="I261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20">
        <v>50</v>
      </c>
      <c r="K261" s="44">
        <f t="shared" si="22"/>
        <v>0</v>
      </c>
      <c r="L261" s="19"/>
      <c r="M261" s="98"/>
      <c r="N261" s="99">
        <f t="shared" si="23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>
      <c r="A262" s="10">
        <v>258</v>
      </c>
      <c r="B262" s="19" t="s">
        <v>324</v>
      </c>
      <c r="C262" s="46">
        <f>+ยกมา!H262</f>
        <v>0</v>
      </c>
      <c r="D262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3">
        <f t="shared" si="24"/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3">
        <f t="shared" ref="H262:H284" si="25">C262+D262-F262-I262-G262</f>
        <v>0</v>
      </c>
      <c r="I262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20">
        <v>100</v>
      </c>
      <c r="K262" s="44">
        <f t="shared" ref="K262:K284" si="26">+I262*J262</f>
        <v>0</v>
      </c>
      <c r="L262" s="19"/>
      <c r="M262" s="98"/>
      <c r="N262" s="99">
        <f t="shared" si="23"/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>
      <c r="A263" s="10">
        <v>259</v>
      </c>
      <c r="B263" s="19" t="s">
        <v>325</v>
      </c>
      <c r="C263" s="46">
        <f>+ยกมา!H263</f>
        <v>0</v>
      </c>
      <c r="D263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3">
        <f t="shared" si="24"/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3">
        <f t="shared" si="25"/>
        <v>0</v>
      </c>
      <c r="I263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20">
        <v>120</v>
      </c>
      <c r="K263" s="44">
        <f t="shared" si="26"/>
        <v>0</v>
      </c>
      <c r="L263" s="19"/>
      <c r="M263" s="98"/>
      <c r="N263" s="99">
        <f t="shared" si="23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>
      <c r="A264" s="10">
        <v>260</v>
      </c>
      <c r="B264" s="19" t="s">
        <v>326</v>
      </c>
      <c r="C264" s="46">
        <f>+ยกมา!H264</f>
        <v>0</v>
      </c>
      <c r="D264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3">
        <f t="shared" si="24"/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3">
        <f t="shared" si="25"/>
        <v>0</v>
      </c>
      <c r="I264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20">
        <v>60</v>
      </c>
      <c r="K264" s="44">
        <f t="shared" si="26"/>
        <v>0</v>
      </c>
      <c r="L264" s="19"/>
      <c r="M264" s="98"/>
      <c r="N264" s="99">
        <f t="shared" si="23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>
      <c r="A265" s="10">
        <v>261</v>
      </c>
      <c r="B265" s="19" t="s">
        <v>327</v>
      </c>
      <c r="C265" s="46">
        <f>+ยกมา!H265</f>
        <v>0</v>
      </c>
      <c r="D265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3">
        <f t="shared" si="24"/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3">
        <f t="shared" si="25"/>
        <v>0</v>
      </c>
      <c r="I265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20">
        <v>150</v>
      </c>
      <c r="K265" s="44">
        <f t="shared" si="26"/>
        <v>0</v>
      </c>
      <c r="L265" s="19"/>
      <c r="M265" s="98"/>
      <c r="N265" s="99">
        <f t="shared" si="23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>
      <c r="A266" s="10">
        <v>262</v>
      </c>
      <c r="B266" s="19" t="s">
        <v>328</v>
      </c>
      <c r="C266" s="46">
        <f>+ยกมา!H266</f>
        <v>0</v>
      </c>
      <c r="D266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3">
        <f t="shared" si="24"/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3">
        <f t="shared" si="25"/>
        <v>0</v>
      </c>
      <c r="I266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20">
        <v>150</v>
      </c>
      <c r="K266" s="44">
        <f t="shared" si="26"/>
        <v>0</v>
      </c>
      <c r="L266" s="19"/>
      <c r="M266" s="98"/>
      <c r="N266" s="99">
        <f t="shared" si="23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>
      <c r="A267" s="10">
        <v>263</v>
      </c>
      <c r="B267" s="19" t="s">
        <v>329</v>
      </c>
      <c r="C267" s="46">
        <f>+ยกมา!H267</f>
        <v>0</v>
      </c>
      <c r="D267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3">
        <f t="shared" si="24"/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3">
        <f t="shared" si="25"/>
        <v>0</v>
      </c>
      <c r="I267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20">
        <v>200</v>
      </c>
      <c r="K267" s="44">
        <f t="shared" si="26"/>
        <v>0</v>
      </c>
      <c r="L267" s="19"/>
      <c r="M267" s="98"/>
      <c r="N267" s="99">
        <f t="shared" si="23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>
      <c r="A268" s="10">
        <v>264</v>
      </c>
      <c r="B268" s="19" t="s">
        <v>330</v>
      </c>
      <c r="C268" s="46">
        <f>+ยกมา!H268</f>
        <v>0</v>
      </c>
      <c r="D268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3">
        <f t="shared" si="24"/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3">
        <f t="shared" si="25"/>
        <v>0</v>
      </c>
      <c r="I268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20"/>
      <c r="K268" s="44">
        <f t="shared" si="26"/>
        <v>0</v>
      </c>
      <c r="L268" s="19"/>
      <c r="M268" s="98"/>
      <c r="N268" s="99">
        <f t="shared" si="23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>
      <c r="A269" s="10">
        <v>265</v>
      </c>
      <c r="B269" s="19" t="s">
        <v>331</v>
      </c>
      <c r="C269" s="46">
        <f>+ยกมา!H269</f>
        <v>0</v>
      </c>
      <c r="D269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3">
        <f t="shared" si="24"/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3">
        <f t="shared" si="25"/>
        <v>0</v>
      </c>
      <c r="I269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20"/>
      <c r="K269" s="44">
        <f t="shared" si="26"/>
        <v>0</v>
      </c>
      <c r="L269" s="19"/>
      <c r="M269" s="98"/>
      <c r="N269" s="99">
        <f t="shared" si="23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>
      <c r="A270" s="10">
        <v>266</v>
      </c>
      <c r="B270" s="19" t="s">
        <v>368</v>
      </c>
      <c r="C270" s="46">
        <f>+ยกมา!H270</f>
        <v>0</v>
      </c>
      <c r="D270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3">
        <f t="shared" si="24"/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3">
        <f t="shared" si="25"/>
        <v>0</v>
      </c>
      <c r="I270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20"/>
      <c r="K270" s="44">
        <f t="shared" si="26"/>
        <v>0</v>
      </c>
      <c r="L270" s="19"/>
      <c r="M270" s="98"/>
      <c r="N270" s="99">
        <f t="shared" si="23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>
      <c r="A271" s="10">
        <v>267</v>
      </c>
      <c r="B271" s="19"/>
      <c r="C271" s="46">
        <f>+ยกมา!H271</f>
        <v>0</v>
      </c>
      <c r="D271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3">
        <f t="shared" ref="E271:E284" si="27">+C271+D271</f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3">
        <f t="shared" si="25"/>
        <v>0</v>
      </c>
      <c r="I271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20"/>
      <c r="K271" s="44">
        <f t="shared" si="26"/>
        <v>0</v>
      </c>
      <c r="L271" s="19"/>
      <c r="M271" s="98"/>
      <c r="N271" s="99">
        <f t="shared" ref="N271:N284" si="28">+I271*M271</f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>
      <c r="A272" s="10">
        <v>268</v>
      </c>
      <c r="B272" s="19"/>
      <c r="C272" s="46">
        <f>+ยกมา!H272</f>
        <v>0</v>
      </c>
      <c r="D272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0</v>
      </c>
      <c r="E272" s="43">
        <f t="shared" si="27"/>
        <v>0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3">
        <f t="shared" si="25"/>
        <v>0</v>
      </c>
      <c r="I272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0</v>
      </c>
      <c r="J272" s="20"/>
      <c r="K272" s="44">
        <f t="shared" si="26"/>
        <v>0</v>
      </c>
      <c r="L272" s="19"/>
      <c r="M272" s="98"/>
      <c r="N272" s="99">
        <f t="shared" si="28"/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>
      <c r="A273" s="10">
        <v>269</v>
      </c>
      <c r="B273" s="19"/>
      <c r="C273" s="46">
        <f>+ยกมา!H273</f>
        <v>0</v>
      </c>
      <c r="D273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0</v>
      </c>
      <c r="E273" s="43">
        <f t="shared" si="27"/>
        <v>0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3">
        <f t="shared" si="25"/>
        <v>0</v>
      </c>
      <c r="I273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20"/>
      <c r="K273" s="44">
        <f t="shared" si="26"/>
        <v>0</v>
      </c>
      <c r="L273" s="19"/>
      <c r="M273" s="98"/>
      <c r="N273" s="99">
        <f t="shared" si="28"/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>
      <c r="A274" s="10">
        <v>270</v>
      </c>
      <c r="B274" s="19"/>
      <c r="C274" s="46">
        <f>+ยกมา!H274</f>
        <v>0</v>
      </c>
      <c r="D274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4" s="43">
        <f t="shared" si="27"/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3">
        <f t="shared" si="25"/>
        <v>0</v>
      </c>
      <c r="I274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20"/>
      <c r="K274" s="44">
        <f t="shared" si="26"/>
        <v>0</v>
      </c>
      <c r="L274" s="19"/>
      <c r="M274" s="98"/>
      <c r="N274" s="99">
        <f t="shared" si="28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>
      <c r="A275" s="10">
        <v>271</v>
      </c>
      <c r="B275" s="19"/>
      <c r="C275" s="46">
        <f>+ยกมา!H275</f>
        <v>0</v>
      </c>
      <c r="D275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3">
        <f t="shared" si="27"/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3">
        <f t="shared" si="25"/>
        <v>0</v>
      </c>
      <c r="I275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20"/>
      <c r="K275" s="44">
        <f t="shared" si="26"/>
        <v>0</v>
      </c>
      <c r="L275" s="19"/>
      <c r="M275" s="98"/>
      <c r="N275" s="99">
        <f t="shared" si="28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>
      <c r="A276" s="10">
        <v>272</v>
      </c>
      <c r="B276" s="19"/>
      <c r="C276" s="46">
        <f>+ยกมา!H276</f>
        <v>0</v>
      </c>
      <c r="D276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3">
        <f t="shared" si="27"/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3">
        <f t="shared" si="25"/>
        <v>0</v>
      </c>
      <c r="I276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20"/>
      <c r="K276" s="44">
        <f t="shared" si="26"/>
        <v>0</v>
      </c>
      <c r="L276" s="19"/>
      <c r="M276" s="98"/>
      <c r="N276" s="99">
        <f t="shared" si="28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>
      <c r="A277" s="10">
        <v>273</v>
      </c>
      <c r="B277" s="19"/>
      <c r="C277" s="46">
        <f>+ยกมา!H277</f>
        <v>0</v>
      </c>
      <c r="D277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3">
        <f t="shared" si="27"/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3">
        <f t="shared" si="25"/>
        <v>0</v>
      </c>
      <c r="I277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20"/>
      <c r="K277" s="44">
        <f t="shared" si="26"/>
        <v>0</v>
      </c>
      <c r="L277" s="19"/>
      <c r="M277" s="98"/>
      <c r="N277" s="99">
        <f t="shared" si="28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>
      <c r="A278" s="10">
        <v>274</v>
      </c>
      <c r="B278" s="19"/>
      <c r="C278" s="46">
        <f>+ยกมา!H278</f>
        <v>0</v>
      </c>
      <c r="D278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3">
        <f t="shared" si="27"/>
        <v>0</v>
      </c>
      <c r="F278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3">
        <f t="shared" si="25"/>
        <v>0</v>
      </c>
      <c r="I278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8" s="20"/>
      <c r="K278" s="44">
        <f t="shared" si="26"/>
        <v>0</v>
      </c>
      <c r="L278" s="19"/>
      <c r="M278" s="98"/>
      <c r="N278" s="99">
        <f t="shared" si="28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>
      <c r="A279" s="10">
        <v>275</v>
      </c>
      <c r="B279" s="19"/>
      <c r="C279" s="46">
        <f>+ยกมา!H279</f>
        <v>0</v>
      </c>
      <c r="D279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3">
        <f t="shared" si="27"/>
        <v>0</v>
      </c>
      <c r="F279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3">
        <f t="shared" si="25"/>
        <v>0</v>
      </c>
      <c r="I279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79" s="20"/>
      <c r="K279" s="44">
        <f t="shared" si="26"/>
        <v>0</v>
      </c>
      <c r="L279" s="19"/>
      <c r="M279" s="98"/>
      <c r="N279" s="99">
        <f t="shared" si="28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>
      <c r="A280" s="10">
        <v>276</v>
      </c>
      <c r="B280" s="19"/>
      <c r="C280" s="46">
        <f>+ยกมา!H280</f>
        <v>0</v>
      </c>
      <c r="D280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3">
        <f t="shared" si="27"/>
        <v>0</v>
      </c>
      <c r="F280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3">
        <f t="shared" si="25"/>
        <v>0</v>
      </c>
      <c r="I280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0" s="20"/>
      <c r="K280" s="44">
        <f t="shared" si="26"/>
        <v>0</v>
      </c>
      <c r="L280" s="19"/>
      <c r="M280" s="98"/>
      <c r="N280" s="99">
        <f t="shared" si="28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5">
      <c r="A281" s="10">
        <v>277</v>
      </c>
      <c r="B281" s="19"/>
      <c r="C281" s="46">
        <f>+ยกมา!H281</f>
        <v>0</v>
      </c>
      <c r="D281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3">
        <f t="shared" si="27"/>
        <v>0</v>
      </c>
      <c r="F281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3">
        <f t="shared" si="25"/>
        <v>0</v>
      </c>
      <c r="I281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1" s="20"/>
      <c r="K281" s="44">
        <f t="shared" si="26"/>
        <v>0</v>
      </c>
      <c r="L281" s="19"/>
      <c r="M281" s="98"/>
      <c r="N281" s="99">
        <f t="shared" si="28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>
      <c r="A282" s="10">
        <v>278</v>
      </c>
      <c r="B282" s="19"/>
      <c r="C282" s="46">
        <f>+ยกมา!H282</f>
        <v>0</v>
      </c>
      <c r="D282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3">
        <f t="shared" si="27"/>
        <v>0</v>
      </c>
      <c r="F282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3">
        <f t="shared" si="25"/>
        <v>0</v>
      </c>
      <c r="I282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2" s="20"/>
      <c r="K282" s="44">
        <f t="shared" si="26"/>
        <v>0</v>
      </c>
      <c r="L282" s="19"/>
      <c r="M282" s="98"/>
      <c r="N282" s="99">
        <f t="shared" si="28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>
      <c r="A283" s="10">
        <v>279</v>
      </c>
      <c r="B283" s="19"/>
      <c r="C283" s="46">
        <f>+ยกมา!H283</f>
        <v>0</v>
      </c>
      <c r="D283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3">
        <f t="shared" si="27"/>
        <v>0</v>
      </c>
      <c r="F283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3">
        <f t="shared" si="25"/>
        <v>0</v>
      </c>
      <c r="I283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3" s="20"/>
      <c r="K283" s="44">
        <f t="shared" si="26"/>
        <v>0</v>
      </c>
      <c r="L283" s="19"/>
      <c r="M283" s="98"/>
      <c r="N283" s="99">
        <f t="shared" si="28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5">
      <c r="A284" s="10">
        <v>280</v>
      </c>
      <c r="B284" s="19"/>
      <c r="C284" s="46">
        <f>+ยกมา!H284</f>
        <v>0</v>
      </c>
      <c r="D284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3">
        <f t="shared" si="27"/>
        <v>0</v>
      </c>
      <c r="F284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3">
        <f t="shared" si="25"/>
        <v>0</v>
      </c>
      <c r="I284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4" s="20"/>
      <c r="K284" s="44">
        <f t="shared" si="26"/>
        <v>0</v>
      </c>
      <c r="L284" s="19"/>
      <c r="M284" s="98"/>
      <c r="N284" s="99">
        <f t="shared" si="28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5" s="49" customFormat="1" ht="27.75" customHeight="1" thickBot="1">
      <c r="A285" s="176" t="s">
        <v>223</v>
      </c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8"/>
      <c r="M285" s="102" t="s">
        <v>378</v>
      </c>
      <c r="N285" s="103">
        <f>SUM(N5:N284)</f>
        <v>28125.89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Y285" s="51"/>
    </row>
    <row r="286" spans="1:25" s="50" customFormat="1" ht="25.5" customHeight="1" thickTop="1">
      <c r="A286" s="179" t="s">
        <v>224</v>
      </c>
      <c r="B286" s="180"/>
      <c r="C286" s="181" t="s">
        <v>240</v>
      </c>
      <c r="D286" s="182"/>
      <c r="E286" s="183" t="s">
        <v>225</v>
      </c>
      <c r="F286" s="184"/>
      <c r="G286" s="90"/>
      <c r="H286" s="185" t="s">
        <v>226</v>
      </c>
      <c r="I286" s="185"/>
      <c r="J286" s="185"/>
      <c r="K286" s="52">
        <f>SUM(K5:K284)</f>
        <v>113915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Y286" s="51"/>
    </row>
    <row r="287" spans="1:25" s="51" customFormat="1" ht="24.75" customHeight="1">
      <c r="A287" s="54" t="s">
        <v>227</v>
      </c>
      <c r="B287" s="55">
        <f>+K289</f>
        <v>113915</v>
      </c>
      <c r="C287" s="56" t="s">
        <v>228</v>
      </c>
      <c r="D287" s="57">
        <f>+K286</f>
        <v>113915</v>
      </c>
      <c r="E287" s="58" t="s">
        <v>217</v>
      </c>
      <c r="F287" s="59">
        <f>SUM(S36)</f>
        <v>465</v>
      </c>
      <c r="G287" s="59"/>
      <c r="H287" s="172"/>
      <c r="I287" s="172"/>
      <c r="J287" s="172"/>
      <c r="K287" s="61"/>
      <c r="L287" s="61">
        <f>+U36</f>
        <v>36227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1" customFormat="1" ht="24.75" customHeight="1">
      <c r="A288" s="54"/>
      <c r="B288" s="55"/>
      <c r="C288" s="56" t="s">
        <v>229</v>
      </c>
      <c r="D288" s="57">
        <f>L289</f>
        <v>4185</v>
      </c>
      <c r="E288" s="58"/>
      <c r="F288" s="62">
        <v>0</v>
      </c>
      <c r="G288" s="62"/>
      <c r="H288" s="172" t="s">
        <v>230</v>
      </c>
      <c r="I288" s="172"/>
      <c r="J288" s="172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>
      <c r="A289" s="64" t="s">
        <v>10</v>
      </c>
      <c r="B289" s="55">
        <f>+D288</f>
        <v>4185</v>
      </c>
      <c r="C289" s="56"/>
      <c r="D289" s="57"/>
      <c r="E289" s="58" t="s">
        <v>231</v>
      </c>
      <c r="F289" s="62">
        <f>+T36</f>
        <v>0</v>
      </c>
      <c r="G289" s="92"/>
      <c r="H289" s="173" t="s">
        <v>232</v>
      </c>
      <c r="I289" s="174"/>
      <c r="J289" s="175"/>
      <c r="K289" s="61">
        <f>+K286-K287</f>
        <v>113915</v>
      </c>
      <c r="L289" s="65">
        <f>+Q36</f>
        <v>4185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>
      <c r="A290" s="66" t="s">
        <v>233</v>
      </c>
      <c r="B290" s="55">
        <f>B287-B289</f>
        <v>109730</v>
      </c>
      <c r="C290" s="56" t="s">
        <v>233</v>
      </c>
      <c r="D290" s="57">
        <f>+D287-D288</f>
        <v>109730</v>
      </c>
      <c r="E290" s="58" t="s">
        <v>234</v>
      </c>
      <c r="F290" s="62">
        <f>SUM(F287:F289)</f>
        <v>465</v>
      </c>
      <c r="G290" s="62"/>
      <c r="H290" s="172" t="s">
        <v>206</v>
      </c>
      <c r="I290" s="172"/>
      <c r="J290" s="172"/>
      <c r="K290" s="61">
        <f>F290</f>
        <v>465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>
      <c r="A291" s="67"/>
      <c r="B291" s="67"/>
      <c r="C291" s="56" t="s">
        <v>235</v>
      </c>
      <c r="D291" s="57">
        <v>100000</v>
      </c>
      <c r="H291" s="165" t="s">
        <v>208</v>
      </c>
      <c r="I291" s="166"/>
      <c r="J291" s="167"/>
      <c r="K291" s="61">
        <f>K289-K290-L287-L289</f>
        <v>73038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>
      <c r="A292" s="67"/>
      <c r="B292" s="67"/>
      <c r="C292" s="56" t="s">
        <v>236</v>
      </c>
      <c r="D292" s="57">
        <f>D290-D291</f>
        <v>9730</v>
      </c>
      <c r="H292" s="165" t="s">
        <v>209</v>
      </c>
      <c r="I292" s="166"/>
      <c r="J292" s="167"/>
      <c r="K292" s="61">
        <f>+W36</f>
        <v>73040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1" customFormat="1" ht="24.75" customHeight="1">
      <c r="A293" s="67"/>
      <c r="B293" s="67"/>
      <c r="C293" s="56" t="s">
        <v>237</v>
      </c>
      <c r="D293" s="57">
        <v>0</v>
      </c>
      <c r="H293" s="165" t="s">
        <v>210</v>
      </c>
      <c r="I293" s="166"/>
      <c r="J293" s="167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>
      <c r="A294" s="67"/>
      <c r="B294" s="67"/>
      <c r="H294" s="168" t="s">
        <v>211</v>
      </c>
      <c r="I294" s="168"/>
      <c r="J294" s="168"/>
      <c r="K294" s="68">
        <f>+K292-K291</f>
        <v>2</v>
      </c>
      <c r="L294" s="73"/>
    </row>
    <row r="295" spans="1:25" ht="24.75" customHeight="1" thickBot="1">
      <c r="F295" s="169" t="s">
        <v>238</v>
      </c>
      <c r="G295" s="170"/>
      <c r="H295" s="170"/>
      <c r="I295" s="170"/>
      <c r="J295" s="170"/>
      <c r="K295" s="170"/>
      <c r="L295" s="171"/>
    </row>
    <row r="296" spans="1:25">
      <c r="D296" s="23"/>
    </row>
  </sheetData>
  <autoFilter ref="A4:Y29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</mergeCells>
  <pageMargins left="0" right="0" top="0" bottom="0" header="0.31496062992125984" footer="0.31496062992125984"/>
  <pageSetup paperSize="9" scale="3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zoomScale="85" zoomScaleNormal="85" workbookViewId="0">
      <pane xSplit="8" ySplit="4" topLeftCell="I83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7.3320312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v>13</v>
      </c>
      <c r="D5" s="95">
        <v>0</v>
      </c>
      <c r="E5" s="46">
        <f t="shared" ref="E5:E72" si="0">C5+D5</f>
        <v>13</v>
      </c>
      <c r="F5" s="106">
        <v>0</v>
      </c>
      <c r="G5" s="104">
        <v>0</v>
      </c>
      <c r="H5" s="46">
        <f t="shared" ref="H5:H72" si="1">+E5-F5-I5</f>
        <v>13</v>
      </c>
      <c r="I5" s="96"/>
      <c r="J5" s="22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29" si="2">T5+U5</f>
        <v>0</v>
      </c>
      <c r="W5" s="95">
        <v>0</v>
      </c>
      <c r="X5" s="46">
        <f t="shared" ref="X5:X29" si="3">V5-W5-Y5</f>
        <v>0</v>
      </c>
      <c r="Y5" s="96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v>25</v>
      </c>
      <c r="D6" s="95">
        <v>0</v>
      </c>
      <c r="E6" s="46">
        <f t="shared" si="0"/>
        <v>25</v>
      </c>
      <c r="F6" s="106">
        <v>0</v>
      </c>
      <c r="G6" s="104">
        <v>0</v>
      </c>
      <c r="H6" s="46">
        <f t="shared" si="1"/>
        <v>25</v>
      </c>
      <c r="I6" s="96"/>
      <c r="J6" s="22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/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22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/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22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/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22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/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22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/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22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/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22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6</v>
      </c>
      <c r="I13" s="96"/>
      <c r="J13" s="22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/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22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/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22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si="2"/>
        <v>0</v>
      </c>
      <c r="W15" s="95">
        <v>0</v>
      </c>
      <c r="X15" s="46">
        <f t="shared" si="3"/>
        <v>0</v>
      </c>
      <c r="Y15" s="96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/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22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2"/>
        <v>0</v>
      </c>
      <c r="W16" s="95">
        <v>0</v>
      </c>
      <c r="X16" s="46">
        <f t="shared" si="3"/>
        <v>0</v>
      </c>
      <c r="Y16" s="96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v>7</v>
      </c>
      <c r="D17" s="95">
        <v>0</v>
      </c>
      <c r="E17" s="46">
        <f t="shared" si="0"/>
        <v>7</v>
      </c>
      <c r="F17" s="106">
        <v>0</v>
      </c>
      <c r="G17" s="104">
        <v>0</v>
      </c>
      <c r="H17" s="46">
        <f t="shared" si="1"/>
        <v>7</v>
      </c>
      <c r="I17" s="96"/>
      <c r="J17" s="22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2"/>
        <v>0</v>
      </c>
      <c r="W17" s="95">
        <v>0</v>
      </c>
      <c r="X17" s="46">
        <f t="shared" si="3"/>
        <v>0</v>
      </c>
      <c r="Y17" s="96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/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22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2"/>
        <v>0</v>
      </c>
      <c r="W18" s="95">
        <v>0</v>
      </c>
      <c r="X18" s="46">
        <f t="shared" si="3"/>
        <v>0</v>
      </c>
      <c r="Y18" s="96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/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22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2"/>
        <v>0</v>
      </c>
      <c r="W19" s="95">
        <v>0</v>
      </c>
      <c r="X19" s="46">
        <f t="shared" si="3"/>
        <v>0</v>
      </c>
      <c r="Y19" s="96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v>10</v>
      </c>
      <c r="D20" s="95">
        <v>0</v>
      </c>
      <c r="E20" s="46">
        <f t="shared" si="0"/>
        <v>10</v>
      </c>
      <c r="F20" s="106">
        <v>0</v>
      </c>
      <c r="G20" s="104">
        <v>0</v>
      </c>
      <c r="H20" s="46">
        <f t="shared" si="1"/>
        <v>10</v>
      </c>
      <c r="I20" s="96"/>
      <c r="J20" s="22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2"/>
        <v>0</v>
      </c>
      <c r="W20" s="95">
        <v>0</v>
      </c>
      <c r="X20" s="46">
        <f t="shared" si="3"/>
        <v>0</v>
      </c>
      <c r="Y20" s="96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/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22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2"/>
        <v>0</v>
      </c>
      <c r="W21" s="95">
        <v>0</v>
      </c>
      <c r="X21" s="46">
        <f t="shared" si="3"/>
        <v>0</v>
      </c>
      <c r="Y21" s="96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/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2"/>
        <v>0</v>
      </c>
      <c r="W22" s="95">
        <v>0</v>
      </c>
      <c r="X22" s="46">
        <f t="shared" si="3"/>
        <v>0</v>
      </c>
      <c r="Y22" s="96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v>5</v>
      </c>
      <c r="D23" s="95">
        <v>0</v>
      </c>
      <c r="E23" s="46">
        <f t="shared" si="0"/>
        <v>5</v>
      </c>
      <c r="F23" s="106">
        <v>0</v>
      </c>
      <c r="G23" s="104">
        <v>0</v>
      </c>
      <c r="H23" s="46">
        <f t="shared" si="1"/>
        <v>5</v>
      </c>
      <c r="I23" s="96"/>
      <c r="J23" s="20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2"/>
        <v>0</v>
      </c>
      <c r="W23" s="95">
        <v>0</v>
      </c>
      <c r="X23" s="46">
        <f t="shared" si="3"/>
        <v>0</v>
      </c>
      <c r="Y23" s="96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/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20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2"/>
        <v>0</v>
      </c>
      <c r="W24" s="95">
        <v>0</v>
      </c>
      <c r="X24" s="46">
        <f t="shared" si="3"/>
        <v>0</v>
      </c>
      <c r="Y24" s="96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v>10</v>
      </c>
      <c r="D25" s="95">
        <v>0</v>
      </c>
      <c r="E25" s="46">
        <f t="shared" si="0"/>
        <v>10</v>
      </c>
      <c r="F25" s="106">
        <v>0</v>
      </c>
      <c r="G25" s="104">
        <v>0</v>
      </c>
      <c r="H25" s="46">
        <f t="shared" si="1"/>
        <v>10</v>
      </c>
      <c r="I25" s="96"/>
      <c r="J25" s="20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2"/>
        <v>0</v>
      </c>
      <c r="W25" s="95">
        <v>0</v>
      </c>
      <c r="X25" s="46">
        <f t="shared" si="3"/>
        <v>0</v>
      </c>
      <c r="Y25" s="96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/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20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2"/>
        <v>0</v>
      </c>
      <c r="W26" s="95">
        <v>0</v>
      </c>
      <c r="X26" s="46">
        <f t="shared" si="3"/>
        <v>0</v>
      </c>
      <c r="Y26" s="96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20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2"/>
        <v>0</v>
      </c>
      <c r="W27" s="95">
        <v>0</v>
      </c>
      <c r="X27" s="46">
        <f t="shared" si="3"/>
        <v>0</v>
      </c>
      <c r="Y27" s="96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/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20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2"/>
        <v>0</v>
      </c>
      <c r="W28" s="95">
        <v>0</v>
      </c>
      <c r="X28" s="46">
        <f t="shared" si="3"/>
        <v>0</v>
      </c>
      <c r="Y28" s="96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/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20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2"/>
        <v>0</v>
      </c>
      <c r="W29" s="95">
        <v>0</v>
      </c>
      <c r="X29" s="46">
        <f t="shared" si="3"/>
        <v>0</v>
      </c>
      <c r="Y29" s="96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/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20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/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20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20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/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20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/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20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/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20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9</v>
      </c>
      <c r="I36" s="96"/>
      <c r="J36" s="20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v>22</v>
      </c>
      <c r="D37" s="95">
        <v>0</v>
      </c>
      <c r="E37" s="46">
        <f t="shared" si="0"/>
        <v>22</v>
      </c>
      <c r="F37" s="106">
        <v>0</v>
      </c>
      <c r="G37" s="104">
        <v>0</v>
      </c>
      <c r="H37" s="46">
        <f t="shared" si="1"/>
        <v>22</v>
      </c>
      <c r="I37" s="96"/>
      <c r="J37" s="20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v>4</v>
      </c>
      <c r="D38" s="95">
        <v>0</v>
      </c>
      <c r="E38" s="46">
        <f t="shared" si="0"/>
        <v>4</v>
      </c>
      <c r="F38" s="106">
        <v>0</v>
      </c>
      <c r="G38" s="104">
        <v>0</v>
      </c>
      <c r="H38" s="46">
        <f t="shared" si="1"/>
        <v>4</v>
      </c>
      <c r="I38" s="96"/>
      <c r="J38" s="20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/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20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/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20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/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</f>
        <v>0</v>
      </c>
      <c r="I41" s="96"/>
      <c r="J41" s="20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v>9</v>
      </c>
      <c r="D42" s="95">
        <v>0</v>
      </c>
      <c r="E42" s="46">
        <f t="shared" si="0"/>
        <v>9</v>
      </c>
      <c r="F42" s="106">
        <v>0</v>
      </c>
      <c r="G42" s="104">
        <v>0</v>
      </c>
      <c r="H42" s="46">
        <f t="shared" si="1"/>
        <v>9</v>
      </c>
      <c r="I42" s="96"/>
      <c r="J42" s="20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v>8</v>
      </c>
      <c r="D43" s="95">
        <v>0</v>
      </c>
      <c r="E43" s="46">
        <f t="shared" si="0"/>
        <v>8</v>
      </c>
      <c r="F43" s="106">
        <v>0</v>
      </c>
      <c r="G43" s="104">
        <v>0</v>
      </c>
      <c r="H43" s="46">
        <f t="shared" si="1"/>
        <v>8</v>
      </c>
      <c r="I43" s="96"/>
      <c r="J43" s="20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/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20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/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20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/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/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/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/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20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v>16</v>
      </c>
      <c r="D50" s="95">
        <v>0</v>
      </c>
      <c r="E50" s="46">
        <f t="shared" si="0"/>
        <v>16</v>
      </c>
      <c r="F50" s="106">
        <v>0</v>
      </c>
      <c r="G50" s="104">
        <v>0</v>
      </c>
      <c r="H50" s="46">
        <f t="shared" si="1"/>
        <v>16</v>
      </c>
      <c r="I50" s="96"/>
      <c r="J50" s="20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/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20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v>6</v>
      </c>
      <c r="D52" s="95">
        <v>0</v>
      </c>
      <c r="E52" s="46">
        <f t="shared" si="0"/>
        <v>6</v>
      </c>
      <c r="F52" s="106">
        <v>0</v>
      </c>
      <c r="G52" s="104">
        <v>0</v>
      </c>
      <c r="H52" s="46">
        <f t="shared" si="1"/>
        <v>6</v>
      </c>
      <c r="I52" s="96"/>
      <c r="J52" s="20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/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20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/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20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v>15</v>
      </c>
      <c r="D55" s="95">
        <v>0</v>
      </c>
      <c r="E55" s="46">
        <f t="shared" si="0"/>
        <v>15</v>
      </c>
      <c r="F55" s="106">
        <v>0</v>
      </c>
      <c r="G55" s="104">
        <v>0</v>
      </c>
      <c r="H55" s="46">
        <f t="shared" si="1"/>
        <v>15</v>
      </c>
      <c r="I55" s="96"/>
      <c r="J55" s="20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v>8</v>
      </c>
      <c r="D56" s="95">
        <v>0</v>
      </c>
      <c r="E56" s="46">
        <f t="shared" si="0"/>
        <v>8</v>
      </c>
      <c r="F56" s="106">
        <v>0</v>
      </c>
      <c r="G56" s="104">
        <v>0</v>
      </c>
      <c r="H56" s="46">
        <f t="shared" si="1"/>
        <v>8</v>
      </c>
      <c r="I56" s="96"/>
      <c r="J56" s="20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v>8</v>
      </c>
      <c r="D57" s="95">
        <v>0</v>
      </c>
      <c r="E57" s="46">
        <f t="shared" si="0"/>
        <v>8</v>
      </c>
      <c r="F57" s="106">
        <v>0</v>
      </c>
      <c r="G57" s="104">
        <v>0</v>
      </c>
      <c r="H57" s="46">
        <f t="shared" si="1"/>
        <v>8</v>
      </c>
      <c r="I57" s="96"/>
      <c r="J57" s="20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v>8</v>
      </c>
      <c r="D58" s="95">
        <v>0</v>
      </c>
      <c r="E58" s="46">
        <f t="shared" si="0"/>
        <v>8</v>
      </c>
      <c r="F58" s="106">
        <v>0</v>
      </c>
      <c r="G58" s="104">
        <v>0</v>
      </c>
      <c r="H58" s="46">
        <f t="shared" si="1"/>
        <v>8</v>
      </c>
      <c r="I58" s="96"/>
      <c r="J58" s="20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/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20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/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20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/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20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/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20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/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0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/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0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/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0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/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0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/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0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/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0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/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0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0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1</v>
      </c>
      <c r="I71" s="96"/>
      <c r="J71" s="20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/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0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/>
      <c r="D73" s="95">
        <v>0</v>
      </c>
      <c r="E73" s="46">
        <f t="shared" ref="E73:E142" si="8">C73+D73</f>
        <v>0</v>
      </c>
      <c r="F73" s="106">
        <v>0</v>
      </c>
      <c r="G73" s="104">
        <v>0</v>
      </c>
      <c r="H73" s="46">
        <f t="shared" ref="H73:H142" si="9">+E73-F73-I73</f>
        <v>0</v>
      </c>
      <c r="I73" s="96"/>
      <c r="J73" s="20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/>
      <c r="D74" s="95">
        <v>0</v>
      </c>
      <c r="E74" s="46">
        <f t="shared" si="8"/>
        <v>0</v>
      </c>
      <c r="F74" s="106">
        <v>0</v>
      </c>
      <c r="G74" s="104">
        <v>0</v>
      </c>
      <c r="H74" s="46">
        <f t="shared" si="9"/>
        <v>0</v>
      </c>
      <c r="I74" s="96"/>
      <c r="J74" s="20">
        <v>70</v>
      </c>
      <c r="K74" s="72">
        <f t="shared" ref="K74:K143" si="10">+J74*I74</f>
        <v>0</v>
      </c>
      <c r="L74" s="17" t="s">
        <v>16</v>
      </c>
      <c r="M74" s="18">
        <v>0</v>
      </c>
      <c r="N74" s="23">
        <f t="shared" ref="N74:N143" si="11">SUM(K74-M74)</f>
        <v>0</v>
      </c>
      <c r="O74" s="19"/>
      <c r="P74" s="43">
        <f t="shared" ref="P74:P143" si="12">+K74*O74</f>
        <v>0</v>
      </c>
    </row>
    <row r="75" spans="1:16" ht="24.6">
      <c r="A75" s="10">
        <v>71</v>
      </c>
      <c r="B75" s="19" t="s">
        <v>71</v>
      </c>
      <c r="C75" s="71"/>
      <c r="D75" s="95">
        <v>0</v>
      </c>
      <c r="E75" s="46">
        <f t="shared" si="8"/>
        <v>0</v>
      </c>
      <c r="F75" s="106">
        <v>0</v>
      </c>
      <c r="G75" s="104">
        <v>0</v>
      </c>
      <c r="H75" s="46">
        <f t="shared" si="9"/>
        <v>0</v>
      </c>
      <c r="I75" s="96"/>
      <c r="J75" s="20">
        <v>80</v>
      </c>
      <c r="K75" s="72">
        <f t="shared" si="10"/>
        <v>0</v>
      </c>
      <c r="L75" s="17" t="s">
        <v>16</v>
      </c>
      <c r="M75" s="18">
        <v>0</v>
      </c>
      <c r="N75" s="23">
        <f t="shared" si="11"/>
        <v>0</v>
      </c>
      <c r="O75" s="19"/>
      <c r="P75" s="43">
        <f t="shared" si="12"/>
        <v>0</v>
      </c>
    </row>
    <row r="76" spans="1:16" ht="24.6">
      <c r="A76" s="10">
        <v>72</v>
      </c>
      <c r="B76" s="19" t="s">
        <v>199</v>
      </c>
      <c r="C76" s="71"/>
      <c r="D76" s="95">
        <v>0</v>
      </c>
      <c r="E76" s="46">
        <f t="shared" si="8"/>
        <v>0</v>
      </c>
      <c r="F76" s="106">
        <v>0</v>
      </c>
      <c r="G76" s="104">
        <v>0</v>
      </c>
      <c r="H76" s="46">
        <f t="shared" si="9"/>
        <v>0</v>
      </c>
      <c r="I76" s="96"/>
      <c r="J76" s="20">
        <v>150</v>
      </c>
      <c r="K76" s="72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19"/>
      <c r="P76" s="43">
        <f t="shared" si="12"/>
        <v>0</v>
      </c>
    </row>
    <row r="77" spans="1:16" ht="24.6">
      <c r="A77" s="10">
        <v>73</v>
      </c>
      <c r="B77" s="19" t="s">
        <v>200</v>
      </c>
      <c r="C77" s="71"/>
      <c r="D77" s="95">
        <v>0</v>
      </c>
      <c r="E77" s="46">
        <f t="shared" si="8"/>
        <v>0</v>
      </c>
      <c r="F77" s="106">
        <v>0</v>
      </c>
      <c r="G77" s="104">
        <v>0</v>
      </c>
      <c r="H77" s="46">
        <f t="shared" si="9"/>
        <v>0</v>
      </c>
      <c r="I77" s="96"/>
      <c r="J77" s="20">
        <v>150</v>
      </c>
      <c r="K77" s="72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19"/>
      <c r="P77" s="43">
        <f t="shared" si="12"/>
        <v>0</v>
      </c>
    </row>
    <row r="78" spans="1:16" ht="24.6">
      <c r="A78" s="10">
        <v>74</v>
      </c>
      <c r="B78" s="19" t="s">
        <v>201</v>
      </c>
      <c r="C78" s="71"/>
      <c r="D78" s="95">
        <v>0</v>
      </c>
      <c r="E78" s="46">
        <f t="shared" si="8"/>
        <v>0</v>
      </c>
      <c r="F78" s="106">
        <v>0</v>
      </c>
      <c r="G78" s="104">
        <v>0</v>
      </c>
      <c r="H78" s="46">
        <f t="shared" si="9"/>
        <v>0</v>
      </c>
      <c r="I78" s="96"/>
      <c r="J78" s="20">
        <v>150</v>
      </c>
      <c r="K78" s="72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19"/>
      <c r="P78" s="43">
        <f t="shared" si="12"/>
        <v>0</v>
      </c>
    </row>
    <row r="79" spans="1:16" ht="24.6">
      <c r="A79" s="10">
        <v>75</v>
      </c>
      <c r="B79" s="19" t="s">
        <v>77</v>
      </c>
      <c r="C79" s="71">
        <v>13</v>
      </c>
      <c r="D79" s="95">
        <v>0</v>
      </c>
      <c r="E79" s="46">
        <f t="shared" si="8"/>
        <v>13</v>
      </c>
      <c r="F79" s="106">
        <v>0</v>
      </c>
      <c r="G79" s="104">
        <v>0</v>
      </c>
      <c r="H79" s="46">
        <f t="shared" si="9"/>
        <v>13</v>
      </c>
      <c r="I79" s="96"/>
      <c r="J79" s="20">
        <v>50</v>
      </c>
      <c r="K79" s="72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19"/>
      <c r="P79" s="43">
        <f t="shared" si="12"/>
        <v>0</v>
      </c>
    </row>
    <row r="80" spans="1:16" ht="24.6">
      <c r="A80" s="10">
        <v>76</v>
      </c>
      <c r="B80" s="19" t="s">
        <v>409</v>
      </c>
      <c r="C80" s="71"/>
      <c r="D80" s="95">
        <v>0</v>
      </c>
      <c r="E80" s="46">
        <f t="shared" si="8"/>
        <v>0</v>
      </c>
      <c r="F80" s="106">
        <v>0</v>
      </c>
      <c r="G80" s="104">
        <v>0</v>
      </c>
      <c r="H80" s="46">
        <f t="shared" si="9"/>
        <v>0</v>
      </c>
      <c r="I80" s="96"/>
      <c r="J80" s="20">
        <v>50</v>
      </c>
      <c r="K80" s="72">
        <f t="shared" si="10"/>
        <v>0</v>
      </c>
      <c r="L80" s="17" t="s">
        <v>16</v>
      </c>
      <c r="M80" s="18">
        <v>0</v>
      </c>
      <c r="N80" s="23">
        <f t="shared" si="11"/>
        <v>0</v>
      </c>
      <c r="O80" s="19"/>
      <c r="P80" s="43">
        <f t="shared" si="12"/>
        <v>0</v>
      </c>
    </row>
    <row r="81" spans="1:16" ht="24.6">
      <c r="A81" s="10">
        <v>77</v>
      </c>
      <c r="B81" s="19" t="s">
        <v>410</v>
      </c>
      <c r="C81" s="71"/>
      <c r="D81" s="95">
        <v>0</v>
      </c>
      <c r="E81" s="46">
        <f t="shared" si="8"/>
        <v>0</v>
      </c>
      <c r="F81" s="106">
        <v>0</v>
      </c>
      <c r="G81" s="104">
        <v>0</v>
      </c>
      <c r="H81" s="46">
        <f t="shared" si="9"/>
        <v>0</v>
      </c>
      <c r="I81" s="96"/>
      <c r="J81" s="20">
        <v>120</v>
      </c>
      <c r="K81" s="72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19"/>
      <c r="P81" s="43">
        <f t="shared" si="12"/>
        <v>0</v>
      </c>
    </row>
    <row r="82" spans="1:16" ht="24.6">
      <c r="A82" s="10">
        <v>78</v>
      </c>
      <c r="B82" s="19" t="s">
        <v>411</v>
      </c>
      <c r="C82" s="71">
        <v>9</v>
      </c>
      <c r="D82" s="95">
        <v>0</v>
      </c>
      <c r="E82" s="46">
        <f t="shared" si="8"/>
        <v>9</v>
      </c>
      <c r="F82" s="106">
        <v>0</v>
      </c>
      <c r="G82" s="104">
        <v>0</v>
      </c>
      <c r="H82" s="46">
        <f t="shared" si="9"/>
        <v>9</v>
      </c>
      <c r="I82" s="96"/>
      <c r="J82" s="20">
        <v>50</v>
      </c>
      <c r="K82" s="72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19"/>
      <c r="P82" s="43">
        <f t="shared" si="12"/>
        <v>0</v>
      </c>
    </row>
    <row r="83" spans="1:16" ht="24.6">
      <c r="A83" s="10">
        <v>79</v>
      </c>
      <c r="B83" s="19" t="s">
        <v>412</v>
      </c>
      <c r="C83" s="71"/>
      <c r="D83" s="95">
        <v>0</v>
      </c>
      <c r="E83" s="46">
        <f t="shared" si="8"/>
        <v>0</v>
      </c>
      <c r="F83" s="106">
        <v>0</v>
      </c>
      <c r="G83" s="104">
        <v>0</v>
      </c>
      <c r="H83" s="46">
        <f t="shared" si="9"/>
        <v>0</v>
      </c>
      <c r="I83" s="96"/>
      <c r="J83" s="20">
        <v>120</v>
      </c>
      <c r="K83" s="72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19"/>
      <c r="P83" s="43">
        <f t="shared" si="12"/>
        <v>0</v>
      </c>
    </row>
    <row r="84" spans="1:16" ht="24.6">
      <c r="A84" s="10">
        <v>80</v>
      </c>
      <c r="B84" s="19" t="s">
        <v>346</v>
      </c>
      <c r="C84" s="71">
        <v>8</v>
      </c>
      <c r="D84" s="95">
        <v>0</v>
      </c>
      <c r="E84" s="46">
        <f t="shared" si="8"/>
        <v>8</v>
      </c>
      <c r="F84" s="106">
        <v>0</v>
      </c>
      <c r="G84" s="104">
        <v>0</v>
      </c>
      <c r="H84" s="46">
        <f t="shared" si="9"/>
        <v>8</v>
      </c>
      <c r="I84" s="96"/>
      <c r="J84" s="20">
        <v>50</v>
      </c>
      <c r="K84" s="72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19"/>
      <c r="P84" s="43">
        <f t="shared" si="12"/>
        <v>0</v>
      </c>
    </row>
    <row r="85" spans="1:16" ht="24.6">
      <c r="A85" s="10">
        <v>81</v>
      </c>
      <c r="B85" s="19" t="s">
        <v>268</v>
      </c>
      <c r="C85" s="71"/>
      <c r="D85" s="95">
        <v>0</v>
      </c>
      <c r="E85" s="46">
        <f t="shared" si="8"/>
        <v>0</v>
      </c>
      <c r="F85" s="106">
        <v>0</v>
      </c>
      <c r="G85" s="104">
        <v>0</v>
      </c>
      <c r="H85" s="46">
        <f t="shared" si="9"/>
        <v>0</v>
      </c>
      <c r="I85" s="96"/>
      <c r="J85" s="20">
        <v>45</v>
      </c>
      <c r="K85" s="72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19"/>
      <c r="P85" s="43">
        <f t="shared" si="12"/>
        <v>0</v>
      </c>
    </row>
    <row r="86" spans="1:16" ht="24.6">
      <c r="A86" s="10">
        <v>82</v>
      </c>
      <c r="B86" s="19" t="s">
        <v>490</v>
      </c>
      <c r="C86" s="71"/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/>
      <c r="D87" s="95">
        <v>0</v>
      </c>
      <c r="E87" s="46">
        <f t="shared" si="8"/>
        <v>0</v>
      </c>
      <c r="F87" s="106">
        <v>0</v>
      </c>
      <c r="G87" s="104">
        <v>0</v>
      </c>
      <c r="H87" s="46">
        <f t="shared" si="9"/>
        <v>0</v>
      </c>
      <c r="I87" s="96"/>
      <c r="J87" s="20">
        <v>50</v>
      </c>
      <c r="K87" s="72">
        <f t="shared" si="10"/>
        <v>0</v>
      </c>
      <c r="L87" s="17" t="s">
        <v>16</v>
      </c>
      <c r="M87" s="18">
        <v>0</v>
      </c>
      <c r="N87" s="23">
        <f t="shared" si="11"/>
        <v>0</v>
      </c>
      <c r="O87" s="19"/>
      <c r="P87" s="43">
        <f t="shared" si="12"/>
        <v>0</v>
      </c>
    </row>
    <row r="88" spans="1:16" ht="24.6">
      <c r="A88" s="10">
        <v>84</v>
      </c>
      <c r="B88" s="19" t="s">
        <v>269</v>
      </c>
      <c r="C88" s="71"/>
      <c r="D88" s="95">
        <v>0</v>
      </c>
      <c r="E88" s="46">
        <f t="shared" si="8"/>
        <v>0</v>
      </c>
      <c r="F88" s="106">
        <v>0</v>
      </c>
      <c r="G88" s="104">
        <v>0</v>
      </c>
      <c r="H88" s="46">
        <f t="shared" si="9"/>
        <v>0</v>
      </c>
      <c r="I88" s="96"/>
      <c r="J88" s="20">
        <v>55</v>
      </c>
      <c r="K88" s="72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19"/>
      <c r="P88" s="43">
        <f t="shared" si="12"/>
        <v>0</v>
      </c>
    </row>
    <row r="89" spans="1:16" ht="24.6">
      <c r="A89" s="10">
        <v>85</v>
      </c>
      <c r="B89" s="19" t="s">
        <v>93</v>
      </c>
      <c r="C89" s="71"/>
      <c r="D89" s="95">
        <v>0</v>
      </c>
      <c r="E89" s="46">
        <f t="shared" si="8"/>
        <v>0</v>
      </c>
      <c r="F89" s="106">
        <v>0</v>
      </c>
      <c r="G89" s="104">
        <v>0</v>
      </c>
      <c r="H89" s="46">
        <f t="shared" si="9"/>
        <v>0</v>
      </c>
      <c r="I89" s="96"/>
      <c r="J89" s="20">
        <v>55</v>
      </c>
      <c r="K89" s="72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19"/>
      <c r="P89" s="43">
        <f t="shared" si="12"/>
        <v>0</v>
      </c>
    </row>
    <row r="90" spans="1:16" ht="24.6">
      <c r="A90" s="10">
        <v>86</v>
      </c>
      <c r="B90" s="19" t="s">
        <v>94</v>
      </c>
      <c r="C90" s="71"/>
      <c r="D90" s="95">
        <v>0</v>
      </c>
      <c r="E90" s="46">
        <f t="shared" si="8"/>
        <v>0</v>
      </c>
      <c r="F90" s="106">
        <v>0</v>
      </c>
      <c r="G90" s="104">
        <v>0</v>
      </c>
      <c r="H90" s="46">
        <f t="shared" si="9"/>
        <v>0</v>
      </c>
      <c r="I90" s="96"/>
      <c r="J90" s="20">
        <v>55</v>
      </c>
      <c r="K90" s="72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19"/>
      <c r="P90" s="43">
        <f t="shared" si="12"/>
        <v>0</v>
      </c>
    </row>
    <row r="91" spans="1:16" ht="24.6">
      <c r="A91" s="10">
        <v>87</v>
      </c>
      <c r="B91" s="19" t="s">
        <v>369</v>
      </c>
      <c r="C91" s="71"/>
      <c r="D91" s="95">
        <v>0</v>
      </c>
      <c r="E91" s="46">
        <f t="shared" si="8"/>
        <v>0</v>
      </c>
      <c r="F91" s="106">
        <v>0</v>
      </c>
      <c r="G91" s="104">
        <v>0</v>
      </c>
      <c r="H91" s="46">
        <f t="shared" si="9"/>
        <v>0</v>
      </c>
      <c r="I91" s="96"/>
      <c r="J91" s="20">
        <v>30</v>
      </c>
      <c r="K91" s="72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19"/>
      <c r="P91" s="43">
        <f t="shared" si="12"/>
        <v>0</v>
      </c>
    </row>
    <row r="92" spans="1:16" ht="24.6">
      <c r="A92" s="10">
        <v>88</v>
      </c>
      <c r="B92" s="19" t="s">
        <v>370</v>
      </c>
      <c r="C92" s="71"/>
      <c r="D92" s="95">
        <v>0</v>
      </c>
      <c r="E92" s="46">
        <f t="shared" si="8"/>
        <v>0</v>
      </c>
      <c r="F92" s="106">
        <v>0</v>
      </c>
      <c r="G92" s="104">
        <v>0</v>
      </c>
      <c r="H92" s="46">
        <f t="shared" si="9"/>
        <v>0</v>
      </c>
      <c r="I92" s="96"/>
      <c r="J92" s="20">
        <v>30</v>
      </c>
      <c r="K92" s="72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19"/>
      <c r="P92" s="43">
        <f t="shared" si="12"/>
        <v>0</v>
      </c>
    </row>
    <row r="93" spans="1:16" ht="24.6">
      <c r="A93" s="10">
        <v>89</v>
      </c>
      <c r="B93" s="19" t="s">
        <v>270</v>
      </c>
      <c r="C93" s="71"/>
      <c r="D93" s="95">
        <v>0</v>
      </c>
      <c r="E93" s="46">
        <f t="shared" si="8"/>
        <v>0</v>
      </c>
      <c r="F93" s="106">
        <v>0</v>
      </c>
      <c r="G93" s="104">
        <v>0</v>
      </c>
      <c r="H93" s="46">
        <f t="shared" si="9"/>
        <v>0</v>
      </c>
      <c r="I93" s="96"/>
      <c r="J93" s="20"/>
      <c r="K93" s="72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19"/>
      <c r="P93" s="43">
        <f t="shared" si="12"/>
        <v>0</v>
      </c>
    </row>
    <row r="94" spans="1:16" ht="24.6">
      <c r="A94" s="10">
        <v>90</v>
      </c>
      <c r="B94" s="19" t="s">
        <v>271</v>
      </c>
      <c r="C94" s="71"/>
      <c r="D94" s="95">
        <v>0</v>
      </c>
      <c r="E94" s="46">
        <f t="shared" si="8"/>
        <v>0</v>
      </c>
      <c r="F94" s="106">
        <v>0</v>
      </c>
      <c r="G94" s="104">
        <v>0</v>
      </c>
      <c r="H94" s="46">
        <f t="shared" si="9"/>
        <v>0</v>
      </c>
      <c r="I94" s="96"/>
      <c r="J94" s="20"/>
      <c r="K94" s="72">
        <f t="shared" si="10"/>
        <v>0</v>
      </c>
      <c r="L94" s="17" t="s">
        <v>16</v>
      </c>
      <c r="M94" s="18">
        <v>0</v>
      </c>
      <c r="N94" s="23">
        <f t="shared" si="11"/>
        <v>0</v>
      </c>
      <c r="O94" s="19"/>
      <c r="P94" s="43">
        <f t="shared" si="12"/>
        <v>0</v>
      </c>
    </row>
    <row r="95" spans="1:16" s="152" customFormat="1" ht="24" customHeight="1">
      <c r="A95" s="10">
        <v>91</v>
      </c>
      <c r="B95" s="139" t="s">
        <v>479</v>
      </c>
      <c r="C95" s="140"/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v>8</v>
      </c>
      <c r="D96" s="95">
        <v>0</v>
      </c>
      <c r="E96" s="46">
        <f t="shared" si="8"/>
        <v>8</v>
      </c>
      <c r="F96" s="106">
        <v>0</v>
      </c>
      <c r="G96" s="104">
        <v>0</v>
      </c>
      <c r="H96" s="46">
        <f t="shared" si="9"/>
        <v>8</v>
      </c>
      <c r="I96" s="96"/>
      <c r="J96" s="20">
        <v>35</v>
      </c>
      <c r="K96" s="72">
        <f t="shared" si="10"/>
        <v>0</v>
      </c>
      <c r="L96" s="17" t="s">
        <v>16</v>
      </c>
      <c r="M96" s="18">
        <v>0</v>
      </c>
      <c r="N96" s="23">
        <f t="shared" si="11"/>
        <v>0</v>
      </c>
      <c r="O96" s="19"/>
      <c r="P96" s="43">
        <f t="shared" si="12"/>
        <v>0</v>
      </c>
    </row>
    <row r="97" spans="1:16" ht="24.6">
      <c r="A97" s="10">
        <v>93</v>
      </c>
      <c r="B97" s="19" t="s">
        <v>272</v>
      </c>
      <c r="C97" s="71"/>
      <c r="D97" s="95">
        <v>0</v>
      </c>
      <c r="E97" s="46">
        <f t="shared" si="8"/>
        <v>0</v>
      </c>
      <c r="F97" s="106">
        <v>0</v>
      </c>
      <c r="G97" s="104">
        <v>0</v>
      </c>
      <c r="H97" s="46">
        <f t="shared" si="9"/>
        <v>0</v>
      </c>
      <c r="I97" s="96"/>
      <c r="J97" s="20">
        <v>120</v>
      </c>
      <c r="K97" s="72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19"/>
      <c r="P97" s="43">
        <f t="shared" si="12"/>
        <v>0</v>
      </c>
    </row>
    <row r="98" spans="1:16" ht="24.6">
      <c r="A98" s="10">
        <v>94</v>
      </c>
      <c r="B98" s="19" t="s">
        <v>273</v>
      </c>
      <c r="C98" s="71"/>
      <c r="D98" s="95">
        <v>0</v>
      </c>
      <c r="E98" s="46">
        <f t="shared" si="8"/>
        <v>0</v>
      </c>
      <c r="F98" s="106">
        <v>0</v>
      </c>
      <c r="G98" s="104">
        <v>0</v>
      </c>
      <c r="H98" s="46">
        <f t="shared" si="9"/>
        <v>0</v>
      </c>
      <c r="I98" s="96"/>
      <c r="J98" s="20">
        <v>45</v>
      </c>
      <c r="K98" s="72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19"/>
      <c r="P98" s="43">
        <f t="shared" si="12"/>
        <v>0</v>
      </c>
    </row>
    <row r="99" spans="1:16" s="152" customFormat="1" ht="24" customHeight="1">
      <c r="A99" s="10">
        <v>95</v>
      </c>
      <c r="B99" s="139" t="s">
        <v>480</v>
      </c>
      <c r="C99" s="140"/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/>
      <c r="D100" s="95">
        <v>0</v>
      </c>
      <c r="E100" s="46">
        <f t="shared" si="8"/>
        <v>0</v>
      </c>
      <c r="F100" s="106">
        <v>0</v>
      </c>
      <c r="G100" s="104">
        <v>0</v>
      </c>
      <c r="H100" s="46">
        <f t="shared" si="9"/>
        <v>0</v>
      </c>
      <c r="I100" s="96"/>
      <c r="J100" s="20">
        <v>40</v>
      </c>
      <c r="K100" s="72">
        <f t="shared" si="10"/>
        <v>0</v>
      </c>
      <c r="L100" s="17" t="s">
        <v>16</v>
      </c>
      <c r="M100" s="18">
        <v>0</v>
      </c>
      <c r="N100" s="23">
        <f t="shared" si="11"/>
        <v>0</v>
      </c>
      <c r="O100" s="19"/>
      <c r="P100" s="43">
        <f t="shared" si="12"/>
        <v>0</v>
      </c>
    </row>
    <row r="101" spans="1:16" ht="24.6">
      <c r="A101" s="10">
        <v>97</v>
      </c>
      <c r="B101" s="19" t="s">
        <v>348</v>
      </c>
      <c r="C101" s="71"/>
      <c r="D101" s="95">
        <v>0</v>
      </c>
      <c r="E101" s="46">
        <f t="shared" si="8"/>
        <v>0</v>
      </c>
      <c r="F101" s="106">
        <v>0</v>
      </c>
      <c r="G101" s="104">
        <v>0</v>
      </c>
      <c r="H101" s="46">
        <f t="shared" si="9"/>
        <v>0</v>
      </c>
      <c r="I101" s="96"/>
      <c r="J101" s="20">
        <v>35</v>
      </c>
      <c r="K101" s="72">
        <f t="shared" si="10"/>
        <v>0</v>
      </c>
      <c r="L101" s="17" t="s">
        <v>16</v>
      </c>
      <c r="M101" s="18">
        <v>0</v>
      </c>
      <c r="N101" s="23">
        <f t="shared" si="11"/>
        <v>0</v>
      </c>
      <c r="O101" s="19"/>
      <c r="P101" s="43">
        <f t="shared" si="12"/>
        <v>0</v>
      </c>
    </row>
    <row r="102" spans="1:16" ht="24.6">
      <c r="A102" s="10">
        <v>98</v>
      </c>
      <c r="B102" s="19" t="s">
        <v>349</v>
      </c>
      <c r="C102" s="71"/>
      <c r="D102" s="95">
        <v>0</v>
      </c>
      <c r="E102" s="46">
        <f t="shared" si="8"/>
        <v>0</v>
      </c>
      <c r="F102" s="106">
        <v>0</v>
      </c>
      <c r="G102" s="104">
        <v>0</v>
      </c>
      <c r="H102" s="46">
        <f t="shared" si="9"/>
        <v>0</v>
      </c>
      <c r="I102" s="96"/>
      <c r="J102" s="20">
        <v>35</v>
      </c>
      <c r="K102" s="72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19"/>
      <c r="P102" s="43">
        <f t="shared" si="12"/>
        <v>0</v>
      </c>
    </row>
    <row r="103" spans="1:16" ht="24.6">
      <c r="A103" s="10">
        <v>99</v>
      </c>
      <c r="B103" s="19" t="s">
        <v>350</v>
      </c>
      <c r="C103" s="71"/>
      <c r="D103" s="95">
        <v>0</v>
      </c>
      <c r="E103" s="46">
        <f t="shared" si="8"/>
        <v>0</v>
      </c>
      <c r="F103" s="106">
        <v>0</v>
      </c>
      <c r="G103" s="104">
        <v>0</v>
      </c>
      <c r="H103" s="46">
        <f t="shared" si="9"/>
        <v>0</v>
      </c>
      <c r="I103" s="96"/>
      <c r="J103" s="20">
        <v>35</v>
      </c>
      <c r="K103" s="72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19"/>
      <c r="P103" s="43">
        <f t="shared" si="12"/>
        <v>0</v>
      </c>
    </row>
    <row r="104" spans="1:16" ht="24.6">
      <c r="A104" s="10">
        <v>100</v>
      </c>
      <c r="B104" s="19" t="s">
        <v>274</v>
      </c>
      <c r="C104" s="71"/>
      <c r="D104" s="95">
        <v>0</v>
      </c>
      <c r="E104" s="46">
        <f t="shared" si="8"/>
        <v>0</v>
      </c>
      <c r="F104" s="106">
        <v>0</v>
      </c>
      <c r="G104" s="104">
        <v>0</v>
      </c>
      <c r="H104" s="46">
        <f t="shared" si="9"/>
        <v>0</v>
      </c>
      <c r="I104" s="96"/>
      <c r="J104" s="20">
        <v>35</v>
      </c>
      <c r="K104" s="72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19"/>
      <c r="P104" s="43">
        <f t="shared" si="12"/>
        <v>0</v>
      </c>
    </row>
    <row r="105" spans="1:16" ht="24.6">
      <c r="A105" s="10">
        <v>101</v>
      </c>
      <c r="B105" s="19" t="s">
        <v>351</v>
      </c>
      <c r="C105" s="71"/>
      <c r="D105" s="95">
        <v>0</v>
      </c>
      <c r="E105" s="46">
        <f t="shared" si="8"/>
        <v>0</v>
      </c>
      <c r="F105" s="106">
        <v>0</v>
      </c>
      <c r="G105" s="104">
        <v>0</v>
      </c>
      <c r="H105" s="46">
        <f t="shared" si="9"/>
        <v>0</v>
      </c>
      <c r="I105" s="96"/>
      <c r="J105" s="20">
        <v>35</v>
      </c>
      <c r="K105" s="72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19"/>
      <c r="P105" s="43">
        <f t="shared" si="12"/>
        <v>0</v>
      </c>
    </row>
    <row r="106" spans="1:16" ht="24.6">
      <c r="A106" s="10">
        <v>102</v>
      </c>
      <c r="B106" s="19" t="s">
        <v>275</v>
      </c>
      <c r="C106" s="71"/>
      <c r="D106" s="95">
        <v>0</v>
      </c>
      <c r="E106" s="46">
        <f t="shared" si="8"/>
        <v>0</v>
      </c>
      <c r="F106" s="106">
        <v>0</v>
      </c>
      <c r="G106" s="104">
        <v>0</v>
      </c>
      <c r="H106" s="46">
        <f t="shared" si="9"/>
        <v>0</v>
      </c>
      <c r="I106" s="96"/>
      <c r="J106" s="20">
        <v>35</v>
      </c>
      <c r="K106" s="72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19"/>
      <c r="P106" s="43">
        <f t="shared" si="12"/>
        <v>0</v>
      </c>
    </row>
    <row r="107" spans="1:16" ht="24.6">
      <c r="A107" s="10">
        <v>103</v>
      </c>
      <c r="B107" s="19" t="s">
        <v>276</v>
      </c>
      <c r="C107" s="71"/>
      <c r="D107" s="95">
        <v>0</v>
      </c>
      <c r="E107" s="46">
        <f t="shared" si="8"/>
        <v>0</v>
      </c>
      <c r="F107" s="106">
        <v>0</v>
      </c>
      <c r="G107" s="104">
        <v>0</v>
      </c>
      <c r="H107" s="46">
        <f t="shared" si="9"/>
        <v>0</v>
      </c>
      <c r="I107" s="96"/>
      <c r="J107" s="20">
        <v>120</v>
      </c>
      <c r="K107" s="72">
        <f t="shared" si="10"/>
        <v>0</v>
      </c>
      <c r="L107" s="17" t="s">
        <v>16</v>
      </c>
      <c r="M107" s="18">
        <v>0</v>
      </c>
      <c r="N107" s="23">
        <f t="shared" si="11"/>
        <v>0</v>
      </c>
      <c r="O107" s="19"/>
      <c r="P107" s="43">
        <f t="shared" si="12"/>
        <v>0</v>
      </c>
    </row>
    <row r="108" spans="1:16" ht="24.6">
      <c r="A108" s="10">
        <v>104</v>
      </c>
      <c r="B108" s="19" t="s">
        <v>277</v>
      </c>
      <c r="C108" s="71"/>
      <c r="D108" s="95">
        <v>0</v>
      </c>
      <c r="E108" s="46">
        <f t="shared" si="8"/>
        <v>0</v>
      </c>
      <c r="F108" s="106">
        <v>0</v>
      </c>
      <c r="G108" s="104">
        <v>0</v>
      </c>
      <c r="H108" s="46">
        <f t="shared" si="9"/>
        <v>0</v>
      </c>
      <c r="I108" s="96"/>
      <c r="J108" s="20">
        <v>250</v>
      </c>
      <c r="K108" s="72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19"/>
      <c r="P108" s="43">
        <f t="shared" si="12"/>
        <v>0</v>
      </c>
    </row>
    <row r="109" spans="1:16" ht="24.6">
      <c r="A109" s="10">
        <v>105</v>
      </c>
      <c r="B109" s="19" t="s">
        <v>278</v>
      </c>
      <c r="C109" s="71">
        <v>22</v>
      </c>
      <c r="D109" s="95">
        <v>0</v>
      </c>
      <c r="E109" s="46">
        <f t="shared" si="8"/>
        <v>22</v>
      </c>
      <c r="F109" s="106">
        <v>0</v>
      </c>
      <c r="G109" s="104">
        <v>0</v>
      </c>
      <c r="H109" s="46">
        <f t="shared" si="9"/>
        <v>22</v>
      </c>
      <c r="I109" s="96"/>
      <c r="J109" s="20">
        <v>100</v>
      </c>
      <c r="K109" s="72">
        <f t="shared" si="10"/>
        <v>0</v>
      </c>
      <c r="L109" s="17" t="s">
        <v>16</v>
      </c>
      <c r="M109" s="18">
        <v>0</v>
      </c>
      <c r="N109" s="23">
        <f t="shared" si="11"/>
        <v>0</v>
      </c>
      <c r="O109" s="19"/>
      <c r="P109" s="43">
        <f t="shared" si="12"/>
        <v>0</v>
      </c>
    </row>
    <row r="110" spans="1:16" ht="24.6">
      <c r="A110" s="10">
        <v>106</v>
      </c>
      <c r="B110" s="19" t="s">
        <v>279</v>
      </c>
      <c r="C110" s="71">
        <v>13</v>
      </c>
      <c r="D110" s="95">
        <v>0</v>
      </c>
      <c r="E110" s="46">
        <f t="shared" si="8"/>
        <v>13</v>
      </c>
      <c r="F110" s="106">
        <v>0</v>
      </c>
      <c r="G110" s="104">
        <v>0</v>
      </c>
      <c r="H110" s="46">
        <f t="shared" si="9"/>
        <v>13</v>
      </c>
      <c r="I110" s="96"/>
      <c r="J110" s="20">
        <v>55</v>
      </c>
      <c r="K110" s="72">
        <f t="shared" si="10"/>
        <v>0</v>
      </c>
      <c r="L110" s="17" t="s">
        <v>16</v>
      </c>
      <c r="M110" s="18">
        <v>0</v>
      </c>
      <c r="N110" s="23">
        <f t="shared" si="11"/>
        <v>0</v>
      </c>
      <c r="O110" s="19"/>
      <c r="P110" s="43">
        <f t="shared" si="12"/>
        <v>0</v>
      </c>
    </row>
    <row r="111" spans="1:16" ht="24.6">
      <c r="A111" s="10">
        <v>107</v>
      </c>
      <c r="B111" s="19" t="s">
        <v>280</v>
      </c>
      <c r="C111" s="71">
        <v>16</v>
      </c>
      <c r="D111" s="95">
        <v>0</v>
      </c>
      <c r="E111" s="46">
        <f t="shared" si="8"/>
        <v>16</v>
      </c>
      <c r="F111" s="106">
        <v>0</v>
      </c>
      <c r="G111" s="104">
        <v>0</v>
      </c>
      <c r="H111" s="46">
        <f t="shared" si="9"/>
        <v>16</v>
      </c>
      <c r="I111" s="96"/>
      <c r="J111" s="20">
        <v>60</v>
      </c>
      <c r="K111" s="72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19"/>
      <c r="P111" s="43">
        <f t="shared" si="12"/>
        <v>0</v>
      </c>
    </row>
    <row r="112" spans="1:16" ht="24.6">
      <c r="A112" s="10">
        <v>108</v>
      </c>
      <c r="B112" s="19" t="s">
        <v>281</v>
      </c>
      <c r="C112" s="71">
        <v>18</v>
      </c>
      <c r="D112" s="95">
        <v>0</v>
      </c>
      <c r="E112" s="46">
        <f t="shared" si="8"/>
        <v>18</v>
      </c>
      <c r="F112" s="106">
        <v>0</v>
      </c>
      <c r="G112" s="104">
        <v>0</v>
      </c>
      <c r="H112" s="46">
        <f t="shared" si="9"/>
        <v>18</v>
      </c>
      <c r="I112" s="96"/>
      <c r="J112" s="20">
        <v>100</v>
      </c>
      <c r="K112" s="72">
        <f t="shared" si="10"/>
        <v>0</v>
      </c>
      <c r="L112" s="17" t="s">
        <v>16</v>
      </c>
      <c r="M112" s="18">
        <v>0</v>
      </c>
      <c r="N112" s="23">
        <f t="shared" si="11"/>
        <v>0</v>
      </c>
      <c r="O112" s="19"/>
      <c r="P112" s="43">
        <f t="shared" si="12"/>
        <v>0</v>
      </c>
    </row>
    <row r="113" spans="1:16" ht="24.6">
      <c r="A113" s="10">
        <v>109</v>
      </c>
      <c r="B113" s="19" t="s">
        <v>100</v>
      </c>
      <c r="C113" s="71"/>
      <c r="D113" s="95">
        <v>0</v>
      </c>
      <c r="E113" s="46">
        <f t="shared" si="8"/>
        <v>0</v>
      </c>
      <c r="F113" s="106">
        <v>0</v>
      </c>
      <c r="G113" s="104">
        <v>0</v>
      </c>
      <c r="H113" s="46">
        <f t="shared" si="9"/>
        <v>0</v>
      </c>
      <c r="I113" s="96"/>
      <c r="J113" s="20">
        <v>55</v>
      </c>
      <c r="K113" s="72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19"/>
      <c r="P113" s="43">
        <f t="shared" si="12"/>
        <v>0</v>
      </c>
    </row>
    <row r="114" spans="1:16" ht="24.6">
      <c r="A114" s="10">
        <v>110</v>
      </c>
      <c r="B114" s="19" t="s">
        <v>101</v>
      </c>
      <c r="C114" s="71"/>
      <c r="D114" s="95">
        <v>0</v>
      </c>
      <c r="E114" s="46">
        <f t="shared" si="8"/>
        <v>0</v>
      </c>
      <c r="F114" s="106">
        <v>0</v>
      </c>
      <c r="G114" s="104">
        <v>0</v>
      </c>
      <c r="H114" s="46">
        <f t="shared" si="9"/>
        <v>0</v>
      </c>
      <c r="I114" s="96"/>
      <c r="J114" s="20">
        <v>50</v>
      </c>
      <c r="K114" s="72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19"/>
      <c r="P114" s="43">
        <f t="shared" si="12"/>
        <v>0</v>
      </c>
    </row>
    <row r="115" spans="1:16" ht="24.6">
      <c r="A115" s="10">
        <v>111</v>
      </c>
      <c r="B115" s="19" t="s">
        <v>102</v>
      </c>
      <c r="C115" s="71"/>
      <c r="D115" s="95">
        <v>0</v>
      </c>
      <c r="E115" s="46">
        <f t="shared" si="8"/>
        <v>0</v>
      </c>
      <c r="F115" s="106">
        <v>0</v>
      </c>
      <c r="G115" s="104">
        <v>0</v>
      </c>
      <c r="H115" s="46">
        <f t="shared" si="9"/>
        <v>0</v>
      </c>
      <c r="I115" s="96"/>
      <c r="J115" s="20">
        <v>50</v>
      </c>
      <c r="K115" s="72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19"/>
      <c r="P115" s="43">
        <f t="shared" si="12"/>
        <v>0</v>
      </c>
    </row>
    <row r="116" spans="1:16" ht="24.6">
      <c r="A116" s="10">
        <v>112</v>
      </c>
      <c r="B116" s="19" t="s">
        <v>282</v>
      </c>
      <c r="C116" s="71"/>
      <c r="D116" s="95">
        <v>0</v>
      </c>
      <c r="E116" s="46">
        <f t="shared" si="8"/>
        <v>0</v>
      </c>
      <c r="F116" s="106">
        <v>0</v>
      </c>
      <c r="G116" s="104">
        <v>0</v>
      </c>
      <c r="H116" s="46">
        <f t="shared" si="9"/>
        <v>0</v>
      </c>
      <c r="I116" s="96"/>
      <c r="J116" s="20">
        <v>35</v>
      </c>
      <c r="K116" s="72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19"/>
      <c r="P116" s="43">
        <f t="shared" si="12"/>
        <v>0</v>
      </c>
    </row>
    <row r="117" spans="1:16" ht="24.6">
      <c r="A117" s="10">
        <v>113</v>
      </c>
      <c r="B117" s="19" t="s">
        <v>283</v>
      </c>
      <c r="C117" s="71"/>
      <c r="D117" s="95">
        <v>0</v>
      </c>
      <c r="E117" s="46">
        <f t="shared" si="8"/>
        <v>0</v>
      </c>
      <c r="F117" s="106">
        <v>0</v>
      </c>
      <c r="G117" s="104">
        <v>0</v>
      </c>
      <c r="H117" s="46">
        <f t="shared" si="9"/>
        <v>0</v>
      </c>
      <c r="I117" s="96"/>
      <c r="J117" s="20">
        <v>50</v>
      </c>
      <c r="K117" s="72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19"/>
      <c r="P117" s="43">
        <f t="shared" si="12"/>
        <v>0</v>
      </c>
    </row>
    <row r="118" spans="1:16" ht="24.6">
      <c r="A118" s="10">
        <v>114</v>
      </c>
      <c r="B118" s="19" t="s">
        <v>352</v>
      </c>
      <c r="C118" s="71"/>
      <c r="D118" s="95">
        <v>0</v>
      </c>
      <c r="E118" s="46">
        <f t="shared" si="8"/>
        <v>0</v>
      </c>
      <c r="F118" s="106">
        <v>0</v>
      </c>
      <c r="G118" s="104">
        <v>0</v>
      </c>
      <c r="H118" s="46">
        <f t="shared" si="9"/>
        <v>0</v>
      </c>
      <c r="I118" s="96"/>
      <c r="J118" s="20">
        <v>50</v>
      </c>
      <c r="K118" s="72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19"/>
      <c r="P118" s="43">
        <f t="shared" si="12"/>
        <v>0</v>
      </c>
    </row>
    <row r="119" spans="1:16" ht="24.6">
      <c r="A119" s="10">
        <v>115</v>
      </c>
      <c r="B119" s="19" t="s">
        <v>354</v>
      </c>
      <c r="C119" s="71"/>
      <c r="D119" s="95">
        <v>0</v>
      </c>
      <c r="E119" s="46">
        <f t="shared" si="8"/>
        <v>0</v>
      </c>
      <c r="F119" s="106">
        <v>0</v>
      </c>
      <c r="G119" s="104">
        <v>0</v>
      </c>
      <c r="H119" s="46">
        <f t="shared" si="9"/>
        <v>0</v>
      </c>
      <c r="I119" s="96"/>
      <c r="J119" s="20">
        <v>50</v>
      </c>
      <c r="K119" s="72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19"/>
      <c r="P119" s="43">
        <f t="shared" si="12"/>
        <v>0</v>
      </c>
    </row>
    <row r="120" spans="1:16" ht="24.6">
      <c r="A120" s="10">
        <v>116</v>
      </c>
      <c r="B120" s="19" t="s">
        <v>353</v>
      </c>
      <c r="C120" s="71"/>
      <c r="D120" s="95">
        <v>0</v>
      </c>
      <c r="E120" s="46">
        <f t="shared" si="8"/>
        <v>0</v>
      </c>
      <c r="F120" s="106">
        <v>0</v>
      </c>
      <c r="G120" s="104">
        <v>0</v>
      </c>
      <c r="H120" s="46">
        <f t="shared" si="9"/>
        <v>0</v>
      </c>
      <c r="I120" s="96"/>
      <c r="J120" s="20">
        <v>50</v>
      </c>
      <c r="K120" s="72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19"/>
      <c r="P120" s="43">
        <f t="shared" si="12"/>
        <v>0</v>
      </c>
    </row>
    <row r="121" spans="1:16" ht="24.6">
      <c r="A121" s="10">
        <v>117</v>
      </c>
      <c r="B121" s="19" t="s">
        <v>355</v>
      </c>
      <c r="C121" s="71"/>
      <c r="D121" s="95">
        <v>0</v>
      </c>
      <c r="E121" s="46">
        <f t="shared" si="8"/>
        <v>0</v>
      </c>
      <c r="F121" s="106">
        <v>0</v>
      </c>
      <c r="G121" s="104">
        <v>0</v>
      </c>
      <c r="H121" s="46">
        <f t="shared" si="9"/>
        <v>0</v>
      </c>
      <c r="I121" s="96"/>
      <c r="J121" s="20">
        <v>50</v>
      </c>
      <c r="K121" s="72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19"/>
      <c r="P121" s="43">
        <f t="shared" si="12"/>
        <v>0</v>
      </c>
    </row>
    <row r="122" spans="1:16" ht="24.6">
      <c r="A122" s="10">
        <v>118</v>
      </c>
      <c r="B122" s="19" t="s">
        <v>145</v>
      </c>
      <c r="C122" s="71"/>
      <c r="D122" s="95">
        <v>0</v>
      </c>
      <c r="E122" s="46">
        <f t="shared" si="8"/>
        <v>0</v>
      </c>
      <c r="F122" s="106">
        <v>0</v>
      </c>
      <c r="G122" s="104">
        <v>0</v>
      </c>
      <c r="H122" s="46">
        <f t="shared" si="9"/>
        <v>0</v>
      </c>
      <c r="I122" s="96"/>
      <c r="J122" s="20">
        <v>45</v>
      </c>
      <c r="K122" s="72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19"/>
      <c r="P122" s="43">
        <f t="shared" si="12"/>
        <v>0</v>
      </c>
    </row>
    <row r="123" spans="1:16" ht="24.6">
      <c r="A123" s="10">
        <v>119</v>
      </c>
      <c r="B123" s="19" t="s">
        <v>146</v>
      </c>
      <c r="C123" s="71"/>
      <c r="D123" s="95">
        <v>0</v>
      </c>
      <c r="E123" s="46">
        <f t="shared" si="8"/>
        <v>0</v>
      </c>
      <c r="F123" s="106">
        <v>0</v>
      </c>
      <c r="G123" s="104">
        <v>0</v>
      </c>
      <c r="H123" s="46">
        <f t="shared" si="9"/>
        <v>0</v>
      </c>
      <c r="I123" s="96"/>
      <c r="J123" s="20">
        <v>45</v>
      </c>
      <c r="K123" s="72">
        <f t="shared" si="10"/>
        <v>0</v>
      </c>
      <c r="L123" s="17" t="s">
        <v>16</v>
      </c>
      <c r="M123" s="18">
        <v>0</v>
      </c>
      <c r="N123" s="23">
        <f t="shared" si="11"/>
        <v>0</v>
      </c>
      <c r="O123" s="19"/>
      <c r="P123" s="43">
        <f t="shared" si="12"/>
        <v>0</v>
      </c>
    </row>
    <row r="124" spans="1:16" ht="24.6">
      <c r="A124" s="10">
        <v>120</v>
      </c>
      <c r="B124" s="19" t="s">
        <v>147</v>
      </c>
      <c r="C124" s="71"/>
      <c r="D124" s="95">
        <v>0</v>
      </c>
      <c r="E124" s="46">
        <f t="shared" si="8"/>
        <v>0</v>
      </c>
      <c r="F124" s="106">
        <v>0</v>
      </c>
      <c r="G124" s="104">
        <v>0</v>
      </c>
      <c r="H124" s="46">
        <f t="shared" si="9"/>
        <v>0</v>
      </c>
      <c r="I124" s="96"/>
      <c r="J124" s="20">
        <v>55</v>
      </c>
      <c r="K124" s="72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19"/>
      <c r="P124" s="43">
        <f t="shared" si="12"/>
        <v>0</v>
      </c>
    </row>
    <row r="125" spans="1:16" ht="24.6">
      <c r="A125" s="10">
        <v>121</v>
      </c>
      <c r="B125" s="19" t="s">
        <v>437</v>
      </c>
      <c r="C125" s="71"/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/>
      <c r="D126" s="95">
        <v>0</v>
      </c>
      <c r="E126" s="46">
        <f t="shared" si="8"/>
        <v>0</v>
      </c>
      <c r="F126" s="106">
        <v>0</v>
      </c>
      <c r="G126" s="104">
        <v>0</v>
      </c>
      <c r="H126" s="46">
        <f t="shared" si="9"/>
        <v>0</v>
      </c>
      <c r="I126" s="96"/>
      <c r="J126" s="20">
        <v>50</v>
      </c>
      <c r="K126" s="72">
        <f t="shared" si="10"/>
        <v>0</v>
      </c>
      <c r="L126" s="17" t="s">
        <v>16</v>
      </c>
      <c r="M126" s="18">
        <v>0</v>
      </c>
      <c r="N126" s="23">
        <f t="shared" si="11"/>
        <v>0</v>
      </c>
      <c r="O126" s="19"/>
      <c r="P126" s="43">
        <f t="shared" si="12"/>
        <v>0</v>
      </c>
    </row>
    <row r="127" spans="1:16" ht="24.6">
      <c r="A127" s="10">
        <v>123</v>
      </c>
      <c r="B127" s="19" t="s">
        <v>375</v>
      </c>
      <c r="C127" s="71"/>
      <c r="D127" s="95">
        <v>0</v>
      </c>
      <c r="E127" s="46">
        <f t="shared" si="8"/>
        <v>0</v>
      </c>
      <c r="F127" s="106">
        <v>0</v>
      </c>
      <c r="G127" s="104">
        <v>0</v>
      </c>
      <c r="H127" s="46">
        <f t="shared" si="9"/>
        <v>0</v>
      </c>
      <c r="I127" s="96"/>
      <c r="J127" s="20">
        <v>50</v>
      </c>
      <c r="K127" s="72">
        <f t="shared" si="10"/>
        <v>0</v>
      </c>
      <c r="L127" s="17" t="s">
        <v>16</v>
      </c>
      <c r="M127" s="18">
        <v>0</v>
      </c>
      <c r="N127" s="23">
        <f t="shared" si="11"/>
        <v>0</v>
      </c>
      <c r="O127" s="19"/>
      <c r="P127" s="43">
        <f t="shared" si="12"/>
        <v>0</v>
      </c>
    </row>
    <row r="128" spans="1:16" ht="24.6">
      <c r="A128" s="10">
        <v>124</v>
      </c>
      <c r="B128" s="19" t="s">
        <v>376</v>
      </c>
      <c r="C128" s="71"/>
      <c r="D128" s="95">
        <v>0</v>
      </c>
      <c r="E128" s="46">
        <f t="shared" si="8"/>
        <v>0</v>
      </c>
      <c r="F128" s="106">
        <v>0</v>
      </c>
      <c r="G128" s="104">
        <v>0</v>
      </c>
      <c r="H128" s="46">
        <f t="shared" si="9"/>
        <v>0</v>
      </c>
      <c r="I128" s="96"/>
      <c r="J128" s="20">
        <v>50</v>
      </c>
      <c r="K128" s="72">
        <f t="shared" si="10"/>
        <v>0</v>
      </c>
      <c r="L128" s="17" t="s">
        <v>16</v>
      </c>
      <c r="M128" s="18">
        <v>0</v>
      </c>
      <c r="N128" s="23">
        <f t="shared" si="11"/>
        <v>0</v>
      </c>
      <c r="O128" s="19"/>
      <c r="P128" s="43">
        <f t="shared" si="12"/>
        <v>0</v>
      </c>
    </row>
    <row r="129" spans="1:16" ht="24.6">
      <c r="A129" s="10">
        <v>125</v>
      </c>
      <c r="B129" s="19" t="s">
        <v>133</v>
      </c>
      <c r="C129" s="71"/>
      <c r="D129" s="95">
        <v>0</v>
      </c>
      <c r="E129" s="46">
        <f t="shared" si="8"/>
        <v>0</v>
      </c>
      <c r="F129" s="106">
        <v>0</v>
      </c>
      <c r="G129" s="104">
        <v>0</v>
      </c>
      <c r="H129" s="46">
        <f t="shared" si="9"/>
        <v>0</v>
      </c>
      <c r="I129" s="96"/>
      <c r="J129" s="20">
        <v>40</v>
      </c>
      <c r="K129" s="72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19"/>
      <c r="P129" s="43">
        <f t="shared" si="12"/>
        <v>0</v>
      </c>
    </row>
    <row r="130" spans="1:16" ht="24.6">
      <c r="A130" s="10">
        <v>126</v>
      </c>
      <c r="B130" s="19" t="s">
        <v>284</v>
      </c>
      <c r="C130" s="71"/>
      <c r="D130" s="95">
        <v>0</v>
      </c>
      <c r="E130" s="46">
        <f t="shared" si="8"/>
        <v>0</v>
      </c>
      <c r="F130" s="106">
        <v>0</v>
      </c>
      <c r="G130" s="104">
        <v>0</v>
      </c>
      <c r="H130" s="46">
        <f t="shared" si="9"/>
        <v>0</v>
      </c>
      <c r="I130" s="96"/>
      <c r="J130" s="20">
        <v>40</v>
      </c>
      <c r="K130" s="72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19"/>
      <c r="P130" s="43">
        <f t="shared" si="12"/>
        <v>0</v>
      </c>
    </row>
    <row r="131" spans="1:16" ht="24.6">
      <c r="A131" s="10">
        <v>127</v>
      </c>
      <c r="B131" s="19" t="s">
        <v>108</v>
      </c>
      <c r="C131" s="71"/>
      <c r="D131" s="95">
        <v>0</v>
      </c>
      <c r="E131" s="46">
        <f t="shared" si="8"/>
        <v>0</v>
      </c>
      <c r="F131" s="106">
        <v>0</v>
      </c>
      <c r="G131" s="104">
        <v>0</v>
      </c>
      <c r="H131" s="46">
        <f t="shared" si="9"/>
        <v>0</v>
      </c>
      <c r="I131" s="96"/>
      <c r="J131" s="20">
        <v>40</v>
      </c>
      <c r="K131" s="72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19"/>
      <c r="P131" s="43">
        <f t="shared" si="12"/>
        <v>0</v>
      </c>
    </row>
    <row r="132" spans="1:16" ht="24.6">
      <c r="A132" s="10">
        <v>128</v>
      </c>
      <c r="B132" s="19" t="s">
        <v>245</v>
      </c>
      <c r="C132" s="71"/>
      <c r="D132" s="95">
        <v>0</v>
      </c>
      <c r="E132" s="46">
        <f t="shared" si="8"/>
        <v>0</v>
      </c>
      <c r="F132" s="106">
        <v>0</v>
      </c>
      <c r="G132" s="104">
        <v>0</v>
      </c>
      <c r="H132" s="46">
        <f t="shared" si="9"/>
        <v>0</v>
      </c>
      <c r="I132" s="96"/>
      <c r="J132" s="20">
        <v>40</v>
      </c>
      <c r="K132" s="72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19"/>
      <c r="P132" s="43">
        <f t="shared" si="12"/>
        <v>0</v>
      </c>
    </row>
    <row r="133" spans="1:16" ht="24.6">
      <c r="A133" s="10">
        <v>129</v>
      </c>
      <c r="B133" s="19" t="s">
        <v>285</v>
      </c>
      <c r="C133" s="71"/>
      <c r="D133" s="95">
        <v>0</v>
      </c>
      <c r="E133" s="46">
        <f t="shared" si="8"/>
        <v>0</v>
      </c>
      <c r="F133" s="106">
        <v>0</v>
      </c>
      <c r="G133" s="104">
        <v>0</v>
      </c>
      <c r="H133" s="46">
        <f t="shared" si="9"/>
        <v>0</v>
      </c>
      <c r="I133" s="96"/>
      <c r="J133" s="20">
        <v>55</v>
      </c>
      <c r="K133" s="72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19"/>
      <c r="P133" s="43">
        <f t="shared" si="12"/>
        <v>0</v>
      </c>
    </row>
    <row r="134" spans="1:16" ht="24.6">
      <c r="A134" s="10">
        <v>130</v>
      </c>
      <c r="B134" s="19" t="s">
        <v>121</v>
      </c>
      <c r="C134" s="71"/>
      <c r="D134" s="95">
        <v>0</v>
      </c>
      <c r="E134" s="46">
        <f t="shared" si="8"/>
        <v>0</v>
      </c>
      <c r="F134" s="106">
        <v>0</v>
      </c>
      <c r="G134" s="104">
        <v>0</v>
      </c>
      <c r="H134" s="46">
        <f t="shared" si="9"/>
        <v>0</v>
      </c>
      <c r="I134" s="96"/>
      <c r="J134" s="20">
        <v>60</v>
      </c>
      <c r="K134" s="72">
        <f t="shared" si="10"/>
        <v>0</v>
      </c>
      <c r="L134" s="17" t="s">
        <v>16</v>
      </c>
      <c r="M134" s="18">
        <v>0</v>
      </c>
      <c r="N134" s="23">
        <f t="shared" si="11"/>
        <v>0</v>
      </c>
      <c r="O134" s="19"/>
      <c r="P134" s="43">
        <f t="shared" si="12"/>
        <v>0</v>
      </c>
    </row>
    <row r="135" spans="1:16" ht="24.6">
      <c r="A135" s="10">
        <v>131</v>
      </c>
      <c r="B135" s="19" t="s">
        <v>113</v>
      </c>
      <c r="C135" s="71"/>
      <c r="D135" s="95">
        <v>0</v>
      </c>
      <c r="E135" s="46">
        <f t="shared" si="8"/>
        <v>0</v>
      </c>
      <c r="F135" s="106">
        <v>0</v>
      </c>
      <c r="G135" s="104">
        <v>0</v>
      </c>
      <c r="H135" s="46">
        <f t="shared" si="9"/>
        <v>0</v>
      </c>
      <c r="I135" s="96"/>
      <c r="J135" s="20">
        <v>50</v>
      </c>
      <c r="K135" s="72">
        <f t="shared" si="10"/>
        <v>0</v>
      </c>
      <c r="L135" s="17" t="s">
        <v>16</v>
      </c>
      <c r="M135" s="18">
        <v>0</v>
      </c>
      <c r="N135" s="23">
        <f t="shared" si="11"/>
        <v>0</v>
      </c>
      <c r="O135" s="19"/>
      <c r="P135" s="43">
        <f t="shared" si="12"/>
        <v>0</v>
      </c>
    </row>
    <row r="136" spans="1:16" ht="24.6">
      <c r="A136" s="10">
        <v>132</v>
      </c>
      <c r="B136" s="19" t="s">
        <v>114</v>
      </c>
      <c r="C136" s="71"/>
      <c r="D136" s="95">
        <v>0</v>
      </c>
      <c r="E136" s="46">
        <f t="shared" si="8"/>
        <v>0</v>
      </c>
      <c r="F136" s="106">
        <v>0</v>
      </c>
      <c r="G136" s="104">
        <v>0</v>
      </c>
      <c r="H136" s="46">
        <f t="shared" si="9"/>
        <v>0</v>
      </c>
      <c r="I136" s="96"/>
      <c r="J136" s="20">
        <v>100</v>
      </c>
      <c r="K136" s="72">
        <f t="shared" si="10"/>
        <v>0</v>
      </c>
      <c r="L136" s="17" t="s">
        <v>16</v>
      </c>
      <c r="M136" s="18">
        <v>0</v>
      </c>
      <c r="N136" s="23">
        <f t="shared" si="11"/>
        <v>0</v>
      </c>
      <c r="O136" s="19"/>
      <c r="P136" s="43">
        <f t="shared" si="12"/>
        <v>0</v>
      </c>
    </row>
    <row r="137" spans="1:16" ht="24.6">
      <c r="A137" s="10">
        <v>133</v>
      </c>
      <c r="B137" s="19" t="s">
        <v>198</v>
      </c>
      <c r="C137" s="71"/>
      <c r="D137" s="95">
        <v>0</v>
      </c>
      <c r="E137" s="46">
        <f t="shared" si="8"/>
        <v>0</v>
      </c>
      <c r="F137" s="106">
        <v>0</v>
      </c>
      <c r="G137" s="104">
        <v>0</v>
      </c>
      <c r="H137" s="46">
        <f t="shared" si="9"/>
        <v>0</v>
      </c>
      <c r="I137" s="96"/>
      <c r="J137" s="20">
        <v>25</v>
      </c>
      <c r="K137" s="72">
        <f t="shared" si="10"/>
        <v>0</v>
      </c>
      <c r="L137" s="17" t="s">
        <v>16</v>
      </c>
      <c r="M137" s="18">
        <v>0</v>
      </c>
      <c r="N137" s="23">
        <f t="shared" si="11"/>
        <v>0</v>
      </c>
      <c r="O137" s="19"/>
      <c r="P137" s="43">
        <f t="shared" si="12"/>
        <v>0</v>
      </c>
    </row>
    <row r="138" spans="1:16" s="152" customFormat="1" ht="24" customHeight="1">
      <c r="A138" s="10">
        <v>134</v>
      </c>
      <c r="B138" s="139" t="s">
        <v>477</v>
      </c>
      <c r="C138" s="140"/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/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v>6</v>
      </c>
      <c r="D140" s="95">
        <v>0</v>
      </c>
      <c r="E140" s="46">
        <f t="shared" si="8"/>
        <v>6</v>
      </c>
      <c r="F140" s="106">
        <v>0</v>
      </c>
      <c r="G140" s="104">
        <v>0</v>
      </c>
      <c r="H140" s="46">
        <f t="shared" si="9"/>
        <v>6</v>
      </c>
      <c r="I140" s="96"/>
      <c r="J140" s="20">
        <v>50</v>
      </c>
      <c r="K140" s="72">
        <f t="shared" si="10"/>
        <v>0</v>
      </c>
      <c r="L140" s="17" t="s">
        <v>16</v>
      </c>
      <c r="M140" s="18">
        <v>0</v>
      </c>
      <c r="N140" s="23">
        <f t="shared" si="11"/>
        <v>0</v>
      </c>
      <c r="O140" s="19"/>
      <c r="P140" s="43">
        <f t="shared" si="12"/>
        <v>0</v>
      </c>
    </row>
    <row r="141" spans="1:16" ht="24.6">
      <c r="A141" s="10">
        <v>137</v>
      </c>
      <c r="B141" s="19" t="s">
        <v>287</v>
      </c>
      <c r="C141" s="71"/>
      <c r="D141" s="95">
        <v>0</v>
      </c>
      <c r="E141" s="46">
        <f t="shared" si="8"/>
        <v>0</v>
      </c>
      <c r="F141" s="106">
        <v>0</v>
      </c>
      <c r="G141" s="104">
        <v>0</v>
      </c>
      <c r="H141" s="46">
        <f t="shared" si="9"/>
        <v>0</v>
      </c>
      <c r="I141" s="96"/>
      <c r="J141" s="20">
        <v>40</v>
      </c>
      <c r="K141" s="72">
        <f t="shared" si="10"/>
        <v>0</v>
      </c>
      <c r="L141" s="17" t="s">
        <v>16</v>
      </c>
      <c r="M141" s="18">
        <v>0</v>
      </c>
      <c r="N141" s="23">
        <f t="shared" si="11"/>
        <v>0</v>
      </c>
      <c r="O141" s="19"/>
      <c r="P141" s="43">
        <f t="shared" si="12"/>
        <v>0</v>
      </c>
    </row>
    <row r="142" spans="1:16" ht="24.6">
      <c r="A142" s="10">
        <v>138</v>
      </c>
      <c r="B142" s="19" t="s">
        <v>288</v>
      </c>
      <c r="C142" s="71"/>
      <c r="D142" s="95">
        <v>0</v>
      </c>
      <c r="E142" s="46">
        <f t="shared" si="8"/>
        <v>0</v>
      </c>
      <c r="F142" s="106">
        <v>0</v>
      </c>
      <c r="G142" s="104">
        <v>0</v>
      </c>
      <c r="H142" s="46">
        <f t="shared" si="9"/>
        <v>0</v>
      </c>
      <c r="I142" s="96"/>
      <c r="J142" s="20">
        <v>50</v>
      </c>
      <c r="K142" s="72">
        <f t="shared" si="10"/>
        <v>0</v>
      </c>
      <c r="L142" s="17" t="s">
        <v>16</v>
      </c>
      <c r="M142" s="18">
        <v>0</v>
      </c>
      <c r="N142" s="23">
        <f t="shared" si="11"/>
        <v>0</v>
      </c>
      <c r="O142" s="19"/>
      <c r="P142" s="43">
        <f t="shared" si="12"/>
        <v>0</v>
      </c>
    </row>
    <row r="143" spans="1:16" ht="24.6">
      <c r="A143" s="10">
        <v>139</v>
      </c>
      <c r="B143" s="19" t="s">
        <v>289</v>
      </c>
      <c r="C143" s="71">
        <v>4</v>
      </c>
      <c r="D143" s="95">
        <v>0</v>
      </c>
      <c r="E143" s="46">
        <f t="shared" ref="E143:E208" si="13">C143+D143</f>
        <v>4</v>
      </c>
      <c r="F143" s="106">
        <v>0</v>
      </c>
      <c r="G143" s="104">
        <v>0</v>
      </c>
      <c r="H143" s="46">
        <f t="shared" ref="H143:H208" si="14">+E143-F143-I143</f>
        <v>4</v>
      </c>
      <c r="I143" s="96"/>
      <c r="J143" s="20">
        <v>60</v>
      </c>
      <c r="K143" s="72">
        <f t="shared" si="10"/>
        <v>0</v>
      </c>
      <c r="L143" s="17" t="s">
        <v>16</v>
      </c>
      <c r="M143" s="18">
        <v>0</v>
      </c>
      <c r="N143" s="23">
        <f t="shared" si="11"/>
        <v>0</v>
      </c>
      <c r="O143" s="19"/>
      <c r="P143" s="43">
        <f t="shared" si="12"/>
        <v>0</v>
      </c>
    </row>
    <row r="144" spans="1:16" ht="24.6">
      <c r="A144" s="10">
        <v>140</v>
      </c>
      <c r="B144" s="19" t="s">
        <v>343</v>
      </c>
      <c r="C144" s="71"/>
      <c r="D144" s="95">
        <v>0</v>
      </c>
      <c r="E144" s="46">
        <f t="shared" si="13"/>
        <v>0</v>
      </c>
      <c r="F144" s="106">
        <v>0</v>
      </c>
      <c r="G144" s="104">
        <v>0</v>
      </c>
      <c r="H144" s="46">
        <f t="shared" si="14"/>
        <v>0</v>
      </c>
      <c r="I144" s="96"/>
      <c r="J144" s="20">
        <v>50</v>
      </c>
      <c r="K144" s="72">
        <f t="shared" ref="K144:K209" si="15">+J144*I144</f>
        <v>0</v>
      </c>
      <c r="L144" s="17" t="s">
        <v>16</v>
      </c>
      <c r="M144" s="18">
        <v>0</v>
      </c>
      <c r="N144" s="23">
        <f t="shared" ref="N144:N209" si="16">SUM(K144-M144)</f>
        <v>0</v>
      </c>
      <c r="O144" s="19"/>
      <c r="P144" s="43">
        <f t="shared" ref="P144:P209" si="17">+K144*O144</f>
        <v>0</v>
      </c>
    </row>
    <row r="145" spans="1:16" ht="24.6">
      <c r="A145" s="10">
        <v>141</v>
      </c>
      <c r="B145" s="19" t="s">
        <v>134</v>
      </c>
      <c r="C145" s="71"/>
      <c r="D145" s="95">
        <v>0</v>
      </c>
      <c r="E145" s="46">
        <f t="shared" si="13"/>
        <v>0</v>
      </c>
      <c r="F145" s="106">
        <v>0</v>
      </c>
      <c r="G145" s="104">
        <v>0</v>
      </c>
      <c r="H145" s="46">
        <f t="shared" si="14"/>
        <v>0</v>
      </c>
      <c r="I145" s="96"/>
      <c r="J145" s="20">
        <v>35</v>
      </c>
      <c r="K145" s="72">
        <f t="shared" si="15"/>
        <v>0</v>
      </c>
      <c r="L145" s="17" t="s">
        <v>16</v>
      </c>
      <c r="M145" s="18">
        <v>0</v>
      </c>
      <c r="N145" s="23">
        <f t="shared" si="16"/>
        <v>0</v>
      </c>
      <c r="O145" s="19"/>
      <c r="P145" s="43">
        <f t="shared" si="17"/>
        <v>0</v>
      </c>
    </row>
    <row r="146" spans="1:16" ht="24.6">
      <c r="A146" s="10">
        <v>142</v>
      </c>
      <c r="B146" s="19" t="s">
        <v>358</v>
      </c>
      <c r="C146" s="71"/>
      <c r="D146" s="95">
        <v>0</v>
      </c>
      <c r="E146" s="46">
        <f t="shared" si="13"/>
        <v>0</v>
      </c>
      <c r="F146" s="106">
        <v>0</v>
      </c>
      <c r="G146" s="104">
        <v>0</v>
      </c>
      <c r="H146" s="46">
        <f t="shared" si="14"/>
        <v>0</v>
      </c>
      <c r="I146" s="96"/>
      <c r="J146" s="20">
        <v>10</v>
      </c>
      <c r="K146" s="72">
        <f t="shared" si="15"/>
        <v>0</v>
      </c>
      <c r="L146" s="17" t="s">
        <v>16</v>
      </c>
      <c r="M146" s="18">
        <v>0</v>
      </c>
      <c r="N146" s="23">
        <f t="shared" si="16"/>
        <v>0</v>
      </c>
      <c r="O146" s="19"/>
      <c r="P146" s="43">
        <f t="shared" si="17"/>
        <v>0</v>
      </c>
    </row>
    <row r="147" spans="1:16" ht="24.6">
      <c r="A147" s="10">
        <v>143</v>
      </c>
      <c r="B147" s="19" t="s">
        <v>357</v>
      </c>
      <c r="C147" s="71"/>
      <c r="D147" s="95">
        <v>0</v>
      </c>
      <c r="E147" s="46">
        <f t="shared" si="13"/>
        <v>0</v>
      </c>
      <c r="F147" s="106">
        <v>0</v>
      </c>
      <c r="G147" s="104">
        <v>0</v>
      </c>
      <c r="H147" s="46">
        <f t="shared" si="14"/>
        <v>0</v>
      </c>
      <c r="I147" s="96"/>
      <c r="J147" s="20">
        <v>10</v>
      </c>
      <c r="K147" s="72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19"/>
      <c r="P147" s="43">
        <f t="shared" si="17"/>
        <v>0</v>
      </c>
    </row>
    <row r="148" spans="1:16" ht="24.6">
      <c r="A148" s="10">
        <v>144</v>
      </c>
      <c r="B148" s="19" t="s">
        <v>193</v>
      </c>
      <c r="C148" s="71"/>
      <c r="D148" s="95">
        <v>0</v>
      </c>
      <c r="E148" s="46">
        <f t="shared" si="13"/>
        <v>0</v>
      </c>
      <c r="F148" s="106">
        <v>0</v>
      </c>
      <c r="G148" s="104">
        <v>0</v>
      </c>
      <c r="H148" s="46">
        <f t="shared" si="14"/>
        <v>0</v>
      </c>
      <c r="I148" s="96"/>
      <c r="J148" s="20">
        <v>10</v>
      </c>
      <c r="K148" s="72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19"/>
      <c r="P148" s="43">
        <f t="shared" si="17"/>
        <v>0</v>
      </c>
    </row>
    <row r="149" spans="1:16" ht="24.6">
      <c r="A149" s="10">
        <v>145</v>
      </c>
      <c r="B149" s="19" t="s">
        <v>196</v>
      </c>
      <c r="C149" s="71"/>
      <c r="D149" s="95">
        <v>0</v>
      </c>
      <c r="E149" s="46">
        <f t="shared" si="13"/>
        <v>0</v>
      </c>
      <c r="F149" s="106">
        <v>0</v>
      </c>
      <c r="G149" s="104">
        <v>0</v>
      </c>
      <c r="H149" s="46">
        <f t="shared" si="14"/>
        <v>0</v>
      </c>
      <c r="I149" s="96"/>
      <c r="J149" s="20">
        <v>10</v>
      </c>
      <c r="K149" s="72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19"/>
      <c r="P149" s="43">
        <f t="shared" si="17"/>
        <v>0</v>
      </c>
    </row>
    <row r="150" spans="1:16" ht="24.6">
      <c r="A150" s="10">
        <v>146</v>
      </c>
      <c r="B150" s="19" t="s">
        <v>195</v>
      </c>
      <c r="C150" s="71"/>
      <c r="D150" s="95">
        <v>0</v>
      </c>
      <c r="E150" s="46">
        <f t="shared" si="13"/>
        <v>0</v>
      </c>
      <c r="F150" s="106">
        <v>0</v>
      </c>
      <c r="G150" s="104">
        <v>0</v>
      </c>
      <c r="H150" s="46">
        <f t="shared" si="14"/>
        <v>0</v>
      </c>
      <c r="I150" s="96"/>
      <c r="J150" s="20">
        <v>10</v>
      </c>
      <c r="K150" s="72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19"/>
      <c r="P150" s="43">
        <f t="shared" si="17"/>
        <v>0</v>
      </c>
    </row>
    <row r="151" spans="1:16" ht="24.75" customHeight="1">
      <c r="A151" s="10">
        <v>147</v>
      </c>
      <c r="B151" s="19" t="s">
        <v>197</v>
      </c>
      <c r="C151" s="71"/>
      <c r="D151" s="95">
        <v>0</v>
      </c>
      <c r="E151" s="46">
        <f t="shared" si="13"/>
        <v>0</v>
      </c>
      <c r="F151" s="106">
        <v>0</v>
      </c>
      <c r="G151" s="104">
        <v>0</v>
      </c>
      <c r="H151" s="46">
        <f t="shared" si="14"/>
        <v>0</v>
      </c>
      <c r="I151" s="96"/>
      <c r="J151" s="20">
        <v>10</v>
      </c>
      <c r="K151" s="72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19"/>
      <c r="P151" s="43">
        <f t="shared" si="17"/>
        <v>0</v>
      </c>
    </row>
    <row r="152" spans="1:16" ht="24.75" customHeight="1">
      <c r="A152" s="10">
        <v>148</v>
      </c>
      <c r="B152" s="19" t="s">
        <v>194</v>
      </c>
      <c r="C152" s="71"/>
      <c r="D152" s="95">
        <v>0</v>
      </c>
      <c r="E152" s="46">
        <f t="shared" si="13"/>
        <v>0</v>
      </c>
      <c r="F152" s="106">
        <v>0</v>
      </c>
      <c r="G152" s="104">
        <v>0</v>
      </c>
      <c r="H152" s="46">
        <f t="shared" si="14"/>
        <v>0</v>
      </c>
      <c r="I152" s="96"/>
      <c r="J152" s="20">
        <v>10</v>
      </c>
      <c r="K152" s="72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19"/>
      <c r="P152" s="43">
        <f t="shared" si="17"/>
        <v>0</v>
      </c>
    </row>
    <row r="153" spans="1:16" ht="24.75" customHeight="1">
      <c r="A153" s="10">
        <v>149</v>
      </c>
      <c r="B153" s="19" t="s">
        <v>290</v>
      </c>
      <c r="C153" s="71"/>
      <c r="D153" s="95">
        <v>0</v>
      </c>
      <c r="E153" s="46">
        <f t="shared" si="13"/>
        <v>0</v>
      </c>
      <c r="F153" s="106">
        <v>0</v>
      </c>
      <c r="G153" s="104">
        <v>0</v>
      </c>
      <c r="H153" s="46">
        <f t="shared" si="14"/>
        <v>0</v>
      </c>
      <c r="I153" s="96"/>
      <c r="J153" s="20">
        <v>10</v>
      </c>
      <c r="K153" s="72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19"/>
      <c r="P153" s="43">
        <f t="shared" si="17"/>
        <v>0</v>
      </c>
    </row>
    <row r="154" spans="1:16" ht="24.75" customHeight="1">
      <c r="A154" s="10">
        <v>150</v>
      </c>
      <c r="B154" s="19" t="s">
        <v>141</v>
      </c>
      <c r="C154" s="71"/>
      <c r="D154" s="95">
        <v>0</v>
      </c>
      <c r="E154" s="46">
        <f t="shared" si="13"/>
        <v>0</v>
      </c>
      <c r="F154" s="106">
        <v>0</v>
      </c>
      <c r="G154" s="104">
        <v>0</v>
      </c>
      <c r="H154" s="46">
        <f t="shared" si="14"/>
        <v>0</v>
      </c>
      <c r="I154" s="96"/>
      <c r="J154" s="20">
        <v>40</v>
      </c>
      <c r="K154" s="72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19"/>
      <c r="P154" s="43">
        <f t="shared" si="17"/>
        <v>0</v>
      </c>
    </row>
    <row r="155" spans="1:16" ht="24.75" customHeight="1">
      <c r="A155" s="10">
        <v>151</v>
      </c>
      <c r="B155" s="19" t="s">
        <v>142</v>
      </c>
      <c r="C155" s="71"/>
      <c r="D155" s="95">
        <v>0</v>
      </c>
      <c r="E155" s="46">
        <f t="shared" si="13"/>
        <v>0</v>
      </c>
      <c r="F155" s="106">
        <v>0</v>
      </c>
      <c r="G155" s="104">
        <v>0</v>
      </c>
      <c r="H155" s="46">
        <f t="shared" si="14"/>
        <v>0</v>
      </c>
      <c r="I155" s="96"/>
      <c r="J155" s="20">
        <v>50</v>
      </c>
      <c r="K155" s="72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19"/>
      <c r="P155" s="43">
        <f t="shared" si="17"/>
        <v>0</v>
      </c>
    </row>
    <row r="156" spans="1:16" ht="24.6">
      <c r="A156" s="10">
        <v>152</v>
      </c>
      <c r="B156" s="19" t="s">
        <v>135</v>
      </c>
      <c r="C156" s="71"/>
      <c r="D156" s="95">
        <v>0</v>
      </c>
      <c r="E156" s="46">
        <f t="shared" si="13"/>
        <v>0</v>
      </c>
      <c r="F156" s="106">
        <v>0</v>
      </c>
      <c r="G156" s="104">
        <v>0</v>
      </c>
      <c r="H156" s="46">
        <f t="shared" si="14"/>
        <v>0</v>
      </c>
      <c r="I156" s="96"/>
      <c r="J156" s="20">
        <v>55</v>
      </c>
      <c r="K156" s="72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19"/>
      <c r="P156" s="43">
        <f t="shared" si="17"/>
        <v>0</v>
      </c>
    </row>
    <row r="157" spans="1:16" ht="24.6">
      <c r="A157" s="10">
        <v>153</v>
      </c>
      <c r="B157" s="19" t="s">
        <v>144</v>
      </c>
      <c r="C157" s="71"/>
      <c r="D157" s="95">
        <v>0</v>
      </c>
      <c r="E157" s="46">
        <f t="shared" si="13"/>
        <v>0</v>
      </c>
      <c r="F157" s="106">
        <v>0</v>
      </c>
      <c r="G157" s="104">
        <v>0</v>
      </c>
      <c r="H157" s="46">
        <f t="shared" si="14"/>
        <v>0</v>
      </c>
      <c r="I157" s="96"/>
      <c r="J157" s="20">
        <v>55</v>
      </c>
      <c r="K157" s="72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19"/>
      <c r="P157" s="43">
        <f t="shared" si="17"/>
        <v>0</v>
      </c>
    </row>
    <row r="158" spans="1:16" ht="24.6">
      <c r="A158" s="10">
        <v>154</v>
      </c>
      <c r="B158" s="19" t="s">
        <v>143</v>
      </c>
      <c r="C158" s="71"/>
      <c r="D158" s="95">
        <v>0</v>
      </c>
      <c r="E158" s="46">
        <f t="shared" si="13"/>
        <v>0</v>
      </c>
      <c r="F158" s="106">
        <v>0</v>
      </c>
      <c r="G158" s="104">
        <v>0</v>
      </c>
      <c r="H158" s="46">
        <f t="shared" si="14"/>
        <v>0</v>
      </c>
      <c r="I158" s="96"/>
      <c r="J158" s="20">
        <v>55</v>
      </c>
      <c r="K158" s="72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19"/>
      <c r="P158" s="43">
        <f t="shared" si="17"/>
        <v>0</v>
      </c>
    </row>
    <row r="159" spans="1:16" ht="24.6">
      <c r="A159" s="10">
        <v>155</v>
      </c>
      <c r="B159" s="19" t="s">
        <v>137</v>
      </c>
      <c r="C159" s="71"/>
      <c r="D159" s="95">
        <v>0</v>
      </c>
      <c r="E159" s="46">
        <f t="shared" si="13"/>
        <v>0</v>
      </c>
      <c r="F159" s="106">
        <v>0</v>
      </c>
      <c r="G159" s="104">
        <v>0</v>
      </c>
      <c r="H159" s="46">
        <f t="shared" si="14"/>
        <v>0</v>
      </c>
      <c r="I159" s="96"/>
      <c r="J159" s="20">
        <v>30</v>
      </c>
      <c r="K159" s="72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19"/>
      <c r="P159" s="43">
        <f t="shared" si="17"/>
        <v>0</v>
      </c>
    </row>
    <row r="160" spans="1:16" ht="24.6">
      <c r="A160" s="10">
        <v>156</v>
      </c>
      <c r="B160" s="19" t="s">
        <v>291</v>
      </c>
      <c r="C160" s="71"/>
      <c r="D160" s="95">
        <v>0</v>
      </c>
      <c r="E160" s="46">
        <f t="shared" si="13"/>
        <v>0</v>
      </c>
      <c r="F160" s="106">
        <v>0</v>
      </c>
      <c r="G160" s="104">
        <v>0</v>
      </c>
      <c r="H160" s="46">
        <f t="shared" si="14"/>
        <v>0</v>
      </c>
      <c r="I160" s="96"/>
      <c r="J160" s="20">
        <v>25</v>
      </c>
      <c r="K160" s="72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19"/>
      <c r="P160" s="43">
        <f t="shared" si="17"/>
        <v>0</v>
      </c>
    </row>
    <row r="161" spans="1:16" ht="24.6">
      <c r="A161" s="10">
        <v>157</v>
      </c>
      <c r="B161" s="19" t="s">
        <v>292</v>
      </c>
      <c r="C161" s="71"/>
      <c r="D161" s="95">
        <v>0</v>
      </c>
      <c r="E161" s="46">
        <f t="shared" si="13"/>
        <v>0</v>
      </c>
      <c r="F161" s="106">
        <v>0</v>
      </c>
      <c r="G161" s="104">
        <v>0</v>
      </c>
      <c r="H161" s="46">
        <f t="shared" si="14"/>
        <v>0</v>
      </c>
      <c r="I161" s="96"/>
      <c r="J161" s="20">
        <v>25</v>
      </c>
      <c r="K161" s="72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19"/>
      <c r="P161" s="43">
        <f t="shared" si="17"/>
        <v>0</v>
      </c>
    </row>
    <row r="162" spans="1:16" ht="24.6">
      <c r="A162" s="10">
        <v>158</v>
      </c>
      <c r="B162" s="19" t="s">
        <v>293</v>
      </c>
      <c r="C162" s="71"/>
      <c r="D162" s="95">
        <v>0</v>
      </c>
      <c r="E162" s="46">
        <f t="shared" si="13"/>
        <v>0</v>
      </c>
      <c r="F162" s="106">
        <v>0</v>
      </c>
      <c r="G162" s="104">
        <v>0</v>
      </c>
      <c r="H162" s="46">
        <f t="shared" si="14"/>
        <v>0</v>
      </c>
      <c r="I162" s="96"/>
      <c r="J162" s="20">
        <v>55</v>
      </c>
      <c r="K162" s="72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19"/>
      <c r="P162" s="43">
        <f t="shared" si="17"/>
        <v>0</v>
      </c>
    </row>
    <row r="163" spans="1:16" ht="24.6">
      <c r="A163" s="10">
        <v>159</v>
      </c>
      <c r="B163" s="19" t="s">
        <v>294</v>
      </c>
      <c r="C163" s="71"/>
      <c r="D163" s="95">
        <v>0</v>
      </c>
      <c r="E163" s="46">
        <f t="shared" si="13"/>
        <v>0</v>
      </c>
      <c r="F163" s="106">
        <v>0</v>
      </c>
      <c r="G163" s="104">
        <v>0</v>
      </c>
      <c r="H163" s="46">
        <f t="shared" si="14"/>
        <v>0</v>
      </c>
      <c r="I163" s="96"/>
      <c r="J163" s="20">
        <v>50</v>
      </c>
      <c r="K163" s="72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19"/>
      <c r="P163" s="43">
        <f t="shared" si="17"/>
        <v>0</v>
      </c>
    </row>
    <row r="164" spans="1:16" ht="24.6">
      <c r="A164" s="10">
        <v>160</v>
      </c>
      <c r="B164" s="19" t="s">
        <v>362</v>
      </c>
      <c r="C164" s="71"/>
      <c r="D164" s="95">
        <v>0</v>
      </c>
      <c r="E164" s="46">
        <f t="shared" si="13"/>
        <v>0</v>
      </c>
      <c r="F164" s="106">
        <v>0</v>
      </c>
      <c r="G164" s="104">
        <v>0</v>
      </c>
      <c r="H164" s="46">
        <f t="shared" si="14"/>
        <v>0</v>
      </c>
      <c r="I164" s="96"/>
      <c r="J164" s="20">
        <v>65</v>
      </c>
      <c r="K164" s="72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19"/>
      <c r="P164" s="43">
        <f t="shared" si="17"/>
        <v>0</v>
      </c>
    </row>
    <row r="165" spans="1:16" ht="24.6">
      <c r="A165" s="10">
        <v>161</v>
      </c>
      <c r="B165" s="19" t="s">
        <v>363</v>
      </c>
      <c r="C165" s="71"/>
      <c r="D165" s="95">
        <v>0</v>
      </c>
      <c r="E165" s="46">
        <f t="shared" si="13"/>
        <v>0</v>
      </c>
      <c r="F165" s="106">
        <v>0</v>
      </c>
      <c r="G165" s="104">
        <v>0</v>
      </c>
      <c r="H165" s="46">
        <f t="shared" si="14"/>
        <v>0</v>
      </c>
      <c r="I165" s="96"/>
      <c r="J165" s="20">
        <v>50</v>
      </c>
      <c r="K165" s="72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19"/>
      <c r="P165" s="43">
        <f t="shared" si="17"/>
        <v>0</v>
      </c>
    </row>
    <row r="166" spans="1:16" ht="24.6">
      <c r="A166" s="10">
        <v>162</v>
      </c>
      <c r="B166" s="19" t="s">
        <v>364</v>
      </c>
      <c r="C166" s="71"/>
      <c r="D166" s="95">
        <v>0</v>
      </c>
      <c r="E166" s="46">
        <f t="shared" si="13"/>
        <v>0</v>
      </c>
      <c r="F166" s="106">
        <v>0</v>
      </c>
      <c r="G166" s="104">
        <v>0</v>
      </c>
      <c r="H166" s="46">
        <f t="shared" si="14"/>
        <v>0</v>
      </c>
      <c r="I166" s="96"/>
      <c r="J166" s="20">
        <v>50</v>
      </c>
      <c r="K166" s="72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19"/>
      <c r="P166" s="43">
        <f t="shared" si="17"/>
        <v>0</v>
      </c>
    </row>
    <row r="167" spans="1:16" ht="24.6">
      <c r="A167" s="10">
        <v>163</v>
      </c>
      <c r="B167" s="19" t="s">
        <v>365</v>
      </c>
      <c r="C167" s="71"/>
      <c r="D167" s="95">
        <v>0</v>
      </c>
      <c r="E167" s="46">
        <f t="shared" si="13"/>
        <v>0</v>
      </c>
      <c r="F167" s="106">
        <v>0</v>
      </c>
      <c r="G167" s="104">
        <v>0</v>
      </c>
      <c r="H167" s="46">
        <f t="shared" si="14"/>
        <v>0</v>
      </c>
      <c r="I167" s="96"/>
      <c r="J167" s="20">
        <v>60</v>
      </c>
      <c r="K167" s="72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19"/>
      <c r="P167" s="43">
        <f t="shared" si="17"/>
        <v>0</v>
      </c>
    </row>
    <row r="168" spans="1:16" ht="24.6">
      <c r="A168" s="10">
        <v>164</v>
      </c>
      <c r="B168" s="19" t="s">
        <v>366</v>
      </c>
      <c r="C168" s="71"/>
      <c r="D168" s="95">
        <v>0</v>
      </c>
      <c r="E168" s="46">
        <f t="shared" si="13"/>
        <v>0</v>
      </c>
      <c r="F168" s="106">
        <v>0</v>
      </c>
      <c r="G168" s="104">
        <v>0</v>
      </c>
      <c r="H168" s="46">
        <f t="shared" si="14"/>
        <v>0</v>
      </c>
      <c r="I168" s="96"/>
      <c r="J168" s="20">
        <v>60</v>
      </c>
      <c r="K168" s="72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19"/>
      <c r="P168" s="43">
        <f t="shared" si="17"/>
        <v>0</v>
      </c>
    </row>
    <row r="169" spans="1:16" ht="24.6">
      <c r="A169" s="10">
        <v>165</v>
      </c>
      <c r="B169" s="19" t="s">
        <v>359</v>
      </c>
      <c r="C169" s="71"/>
      <c r="D169" s="95">
        <v>0</v>
      </c>
      <c r="E169" s="46">
        <f t="shared" si="13"/>
        <v>0</v>
      </c>
      <c r="F169" s="106">
        <v>0</v>
      </c>
      <c r="G169" s="104">
        <v>0</v>
      </c>
      <c r="H169" s="46">
        <f t="shared" si="14"/>
        <v>0</v>
      </c>
      <c r="I169" s="96"/>
      <c r="J169" s="20">
        <v>40</v>
      </c>
      <c r="K169" s="72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19"/>
      <c r="P169" s="43">
        <f t="shared" si="17"/>
        <v>0</v>
      </c>
    </row>
    <row r="170" spans="1:16" ht="24.6">
      <c r="A170" s="10">
        <v>166</v>
      </c>
      <c r="B170" s="19" t="s">
        <v>148</v>
      </c>
      <c r="C170" s="71"/>
      <c r="D170" s="95">
        <v>0</v>
      </c>
      <c r="E170" s="46">
        <f t="shared" si="13"/>
        <v>0</v>
      </c>
      <c r="F170" s="106">
        <v>0</v>
      </c>
      <c r="G170" s="104">
        <v>0</v>
      </c>
      <c r="H170" s="46">
        <f t="shared" si="14"/>
        <v>0</v>
      </c>
      <c r="I170" s="96"/>
      <c r="J170" s="20">
        <v>45</v>
      </c>
      <c r="K170" s="72">
        <f t="shared" si="15"/>
        <v>0</v>
      </c>
      <c r="L170" s="17" t="s">
        <v>16</v>
      </c>
      <c r="M170" s="18">
        <v>0</v>
      </c>
      <c r="N170" s="23">
        <f t="shared" si="16"/>
        <v>0</v>
      </c>
      <c r="O170" s="19"/>
      <c r="P170" s="43">
        <f t="shared" si="17"/>
        <v>0</v>
      </c>
    </row>
    <row r="171" spans="1:16" ht="24.6">
      <c r="A171" s="10">
        <v>167</v>
      </c>
      <c r="B171" s="19" t="s">
        <v>149</v>
      </c>
      <c r="C171" s="71"/>
      <c r="D171" s="95">
        <v>0</v>
      </c>
      <c r="E171" s="46">
        <f t="shared" si="13"/>
        <v>0</v>
      </c>
      <c r="F171" s="106">
        <v>0</v>
      </c>
      <c r="G171" s="104">
        <v>0</v>
      </c>
      <c r="H171" s="46">
        <f t="shared" si="14"/>
        <v>0</v>
      </c>
      <c r="I171" s="96"/>
      <c r="J171" s="20">
        <v>45</v>
      </c>
      <c r="K171" s="72">
        <f t="shared" si="15"/>
        <v>0</v>
      </c>
      <c r="L171" s="17" t="s">
        <v>16</v>
      </c>
      <c r="M171" s="18">
        <v>0</v>
      </c>
      <c r="N171" s="23">
        <f t="shared" si="16"/>
        <v>0</v>
      </c>
      <c r="O171" s="19"/>
      <c r="P171" s="43">
        <f t="shared" si="17"/>
        <v>0</v>
      </c>
    </row>
    <row r="172" spans="1:16" ht="24.6">
      <c r="A172" s="10">
        <v>168</v>
      </c>
      <c r="B172" s="19" t="s">
        <v>150</v>
      </c>
      <c r="C172" s="71"/>
      <c r="D172" s="95">
        <v>0</v>
      </c>
      <c r="E172" s="46">
        <f t="shared" si="13"/>
        <v>0</v>
      </c>
      <c r="F172" s="106">
        <v>0</v>
      </c>
      <c r="G172" s="104">
        <v>0</v>
      </c>
      <c r="H172" s="46">
        <f t="shared" si="14"/>
        <v>0</v>
      </c>
      <c r="I172" s="96"/>
      <c r="J172" s="20">
        <v>45</v>
      </c>
      <c r="K172" s="72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19"/>
      <c r="P172" s="43">
        <f t="shared" si="17"/>
        <v>0</v>
      </c>
    </row>
    <row r="173" spans="1:16" ht="24.6">
      <c r="A173" s="10">
        <v>169</v>
      </c>
      <c r="B173" s="19" t="s">
        <v>151</v>
      </c>
      <c r="C173" s="71"/>
      <c r="D173" s="95">
        <v>0</v>
      </c>
      <c r="E173" s="46">
        <f t="shared" si="13"/>
        <v>0</v>
      </c>
      <c r="F173" s="106">
        <v>0</v>
      </c>
      <c r="G173" s="104">
        <v>0</v>
      </c>
      <c r="H173" s="46">
        <f t="shared" si="14"/>
        <v>0</v>
      </c>
      <c r="I173" s="96"/>
      <c r="J173" s="20">
        <v>45</v>
      </c>
      <c r="K173" s="72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19"/>
      <c r="P173" s="43">
        <f t="shared" si="17"/>
        <v>0</v>
      </c>
    </row>
    <row r="174" spans="1:16" ht="24.6">
      <c r="A174" s="10">
        <v>170</v>
      </c>
      <c r="B174" s="19" t="s">
        <v>152</v>
      </c>
      <c r="C174" s="71"/>
      <c r="D174" s="95">
        <v>0</v>
      </c>
      <c r="E174" s="46">
        <f t="shared" si="13"/>
        <v>0</v>
      </c>
      <c r="F174" s="106">
        <v>0</v>
      </c>
      <c r="G174" s="104">
        <v>0</v>
      </c>
      <c r="H174" s="46">
        <f t="shared" si="14"/>
        <v>0</v>
      </c>
      <c r="I174" s="96"/>
      <c r="J174" s="20">
        <v>45</v>
      </c>
      <c r="K174" s="72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19"/>
      <c r="P174" s="43">
        <f t="shared" si="17"/>
        <v>0</v>
      </c>
    </row>
    <row r="175" spans="1:16" ht="24.6">
      <c r="A175" s="10">
        <v>171</v>
      </c>
      <c r="B175" s="19" t="s">
        <v>153</v>
      </c>
      <c r="C175" s="71"/>
      <c r="D175" s="95">
        <v>0</v>
      </c>
      <c r="E175" s="46">
        <f t="shared" si="13"/>
        <v>0</v>
      </c>
      <c r="F175" s="106">
        <v>0</v>
      </c>
      <c r="G175" s="104">
        <v>0</v>
      </c>
      <c r="H175" s="46">
        <f t="shared" si="14"/>
        <v>0</v>
      </c>
      <c r="I175" s="96"/>
      <c r="J175" s="20">
        <v>45</v>
      </c>
      <c r="K175" s="72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19"/>
      <c r="P175" s="43">
        <f t="shared" si="17"/>
        <v>0</v>
      </c>
    </row>
    <row r="176" spans="1:16" ht="24.6">
      <c r="A176" s="10">
        <v>172</v>
      </c>
      <c r="B176" s="19" t="s">
        <v>444</v>
      </c>
      <c r="C176" s="71"/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/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/>
      <c r="D178" s="95">
        <v>0</v>
      </c>
      <c r="E178" s="46">
        <f t="shared" si="13"/>
        <v>0</v>
      </c>
      <c r="F178" s="106">
        <v>0</v>
      </c>
      <c r="G178" s="104">
        <v>0</v>
      </c>
      <c r="H178" s="46">
        <f t="shared" si="14"/>
        <v>0</v>
      </c>
      <c r="I178" s="96"/>
      <c r="J178" s="20">
        <v>100</v>
      </c>
      <c r="K178" s="72">
        <f t="shared" si="15"/>
        <v>0</v>
      </c>
      <c r="L178" s="17" t="s">
        <v>16</v>
      </c>
      <c r="M178" s="18">
        <v>0</v>
      </c>
      <c r="N178" s="23">
        <f t="shared" si="16"/>
        <v>0</v>
      </c>
      <c r="O178" s="19"/>
      <c r="P178" s="43">
        <f t="shared" si="17"/>
        <v>0</v>
      </c>
    </row>
    <row r="179" spans="1:16" ht="24.6">
      <c r="A179" s="10">
        <v>175</v>
      </c>
      <c r="B179" s="19" t="s">
        <v>112</v>
      </c>
      <c r="C179" s="71">
        <v>13</v>
      </c>
      <c r="D179" s="95">
        <v>0</v>
      </c>
      <c r="E179" s="46">
        <f t="shared" si="13"/>
        <v>13</v>
      </c>
      <c r="F179" s="106">
        <v>0</v>
      </c>
      <c r="G179" s="104">
        <v>0</v>
      </c>
      <c r="H179" s="46">
        <f t="shared" si="14"/>
        <v>13</v>
      </c>
      <c r="I179" s="96"/>
      <c r="J179" s="20">
        <v>55</v>
      </c>
      <c r="K179" s="72">
        <f t="shared" si="15"/>
        <v>0</v>
      </c>
      <c r="L179" s="17" t="s">
        <v>16</v>
      </c>
      <c r="M179" s="18">
        <v>0</v>
      </c>
      <c r="N179" s="23">
        <f t="shared" si="16"/>
        <v>0</v>
      </c>
      <c r="O179" s="19"/>
      <c r="P179" s="43">
        <f t="shared" si="17"/>
        <v>0</v>
      </c>
    </row>
    <row r="180" spans="1:16" ht="24.6">
      <c r="A180" s="10">
        <v>176</v>
      </c>
      <c r="B180" s="19" t="s">
        <v>120</v>
      </c>
      <c r="C180" s="71"/>
      <c r="D180" s="95">
        <v>0</v>
      </c>
      <c r="E180" s="46">
        <f t="shared" si="13"/>
        <v>0</v>
      </c>
      <c r="F180" s="106">
        <v>0</v>
      </c>
      <c r="G180" s="104">
        <v>0</v>
      </c>
      <c r="H180" s="46">
        <f t="shared" si="14"/>
        <v>0</v>
      </c>
      <c r="I180" s="96"/>
      <c r="J180" s="20">
        <v>80</v>
      </c>
      <c r="K180" s="72">
        <f t="shared" si="15"/>
        <v>0</v>
      </c>
      <c r="L180" s="17" t="s">
        <v>16</v>
      </c>
      <c r="M180" s="18">
        <v>0</v>
      </c>
      <c r="N180" s="23">
        <f t="shared" si="16"/>
        <v>0</v>
      </c>
      <c r="O180" s="19"/>
      <c r="P180" s="43">
        <f t="shared" si="17"/>
        <v>0</v>
      </c>
    </row>
    <row r="181" spans="1:16" ht="24.6">
      <c r="A181" s="10">
        <v>177</v>
      </c>
      <c r="B181" s="19" t="s">
        <v>139</v>
      </c>
      <c r="C181" s="71"/>
      <c r="D181" s="95">
        <v>0</v>
      </c>
      <c r="E181" s="46">
        <f t="shared" si="13"/>
        <v>0</v>
      </c>
      <c r="F181" s="106">
        <v>0</v>
      </c>
      <c r="G181" s="104">
        <v>0</v>
      </c>
      <c r="H181" s="46">
        <f t="shared" si="14"/>
        <v>0</v>
      </c>
      <c r="I181" s="96"/>
      <c r="J181" s="20">
        <v>10</v>
      </c>
      <c r="K181" s="72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19"/>
      <c r="P181" s="43">
        <f t="shared" si="17"/>
        <v>0</v>
      </c>
    </row>
    <row r="182" spans="1:16" ht="24.6">
      <c r="A182" s="10">
        <v>178</v>
      </c>
      <c r="B182" s="19" t="s">
        <v>261</v>
      </c>
      <c r="C182" s="71"/>
      <c r="D182" s="95">
        <v>0</v>
      </c>
      <c r="E182" s="46">
        <f t="shared" si="13"/>
        <v>0</v>
      </c>
      <c r="F182" s="106">
        <v>0</v>
      </c>
      <c r="G182" s="104">
        <v>0</v>
      </c>
      <c r="H182" s="46">
        <f t="shared" si="14"/>
        <v>0</v>
      </c>
      <c r="I182" s="96"/>
      <c r="J182" s="20">
        <v>35</v>
      </c>
      <c r="K182" s="72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19"/>
      <c r="P182" s="43">
        <f t="shared" si="17"/>
        <v>0</v>
      </c>
    </row>
    <row r="183" spans="1:16" ht="24.6">
      <c r="A183" s="10">
        <v>179</v>
      </c>
      <c r="B183" s="19" t="s">
        <v>262</v>
      </c>
      <c r="C183" s="71"/>
      <c r="D183" s="95">
        <v>0</v>
      </c>
      <c r="E183" s="46">
        <f t="shared" si="13"/>
        <v>0</v>
      </c>
      <c r="F183" s="106">
        <v>0</v>
      </c>
      <c r="G183" s="104">
        <v>0</v>
      </c>
      <c r="H183" s="46">
        <f t="shared" si="14"/>
        <v>0</v>
      </c>
      <c r="I183" s="96"/>
      <c r="J183" s="20">
        <v>40</v>
      </c>
      <c r="K183" s="72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19"/>
      <c r="P183" s="43">
        <f t="shared" si="17"/>
        <v>0</v>
      </c>
    </row>
    <row r="184" spans="1:16" ht="24.6">
      <c r="A184" s="10">
        <v>180</v>
      </c>
      <c r="B184" s="19" t="s">
        <v>176</v>
      </c>
      <c r="C184" s="71"/>
      <c r="D184" s="95">
        <v>0</v>
      </c>
      <c r="E184" s="46">
        <f t="shared" si="13"/>
        <v>0</v>
      </c>
      <c r="F184" s="106">
        <v>0</v>
      </c>
      <c r="G184" s="104">
        <v>0</v>
      </c>
      <c r="H184" s="46">
        <f t="shared" si="14"/>
        <v>0</v>
      </c>
      <c r="I184" s="96"/>
      <c r="J184" s="20">
        <v>50</v>
      </c>
      <c r="K184" s="72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19"/>
      <c r="P184" s="43">
        <f t="shared" si="17"/>
        <v>0</v>
      </c>
    </row>
    <row r="185" spans="1:16" ht="24.6">
      <c r="A185" s="10">
        <v>181</v>
      </c>
      <c r="B185" s="19" t="s">
        <v>177</v>
      </c>
      <c r="C185" s="71"/>
      <c r="D185" s="95">
        <v>0</v>
      </c>
      <c r="E185" s="46">
        <f t="shared" si="13"/>
        <v>0</v>
      </c>
      <c r="F185" s="106">
        <v>0</v>
      </c>
      <c r="G185" s="104">
        <v>0</v>
      </c>
      <c r="H185" s="46">
        <f t="shared" si="14"/>
        <v>0</v>
      </c>
      <c r="I185" s="96"/>
      <c r="J185" s="20">
        <v>50</v>
      </c>
      <c r="K185" s="72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19"/>
      <c r="P185" s="43">
        <f t="shared" si="17"/>
        <v>0</v>
      </c>
    </row>
    <row r="186" spans="1:16" ht="24.6">
      <c r="A186" s="10">
        <v>182</v>
      </c>
      <c r="B186" s="19" t="s">
        <v>178</v>
      </c>
      <c r="C186" s="71"/>
      <c r="D186" s="95">
        <v>0</v>
      </c>
      <c r="E186" s="46">
        <f t="shared" si="13"/>
        <v>0</v>
      </c>
      <c r="F186" s="106">
        <v>0</v>
      </c>
      <c r="G186" s="104">
        <v>0</v>
      </c>
      <c r="H186" s="46">
        <f t="shared" si="14"/>
        <v>0</v>
      </c>
      <c r="I186" s="96"/>
      <c r="J186" s="20">
        <v>50</v>
      </c>
      <c r="K186" s="72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19"/>
      <c r="P186" s="43">
        <f t="shared" si="17"/>
        <v>0</v>
      </c>
    </row>
    <row r="187" spans="1:16" ht="24.6">
      <c r="A187" s="10">
        <v>183</v>
      </c>
      <c r="B187" s="19" t="s">
        <v>182</v>
      </c>
      <c r="C187" s="71">
        <v>10</v>
      </c>
      <c r="D187" s="95">
        <v>0</v>
      </c>
      <c r="E187" s="46">
        <f t="shared" si="13"/>
        <v>10</v>
      </c>
      <c r="F187" s="106">
        <v>0</v>
      </c>
      <c r="G187" s="104">
        <v>0</v>
      </c>
      <c r="H187" s="46">
        <f t="shared" si="14"/>
        <v>10</v>
      </c>
      <c r="I187" s="96"/>
      <c r="J187" s="20">
        <v>90</v>
      </c>
      <c r="K187" s="72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19"/>
      <c r="P187" s="43">
        <f t="shared" si="17"/>
        <v>0</v>
      </c>
    </row>
    <row r="188" spans="1:16" ht="24.6">
      <c r="A188" s="10">
        <v>184</v>
      </c>
      <c r="B188" s="19" t="s">
        <v>360</v>
      </c>
      <c r="C188" s="71"/>
      <c r="D188" s="95">
        <v>0</v>
      </c>
      <c r="E188" s="46">
        <f t="shared" si="13"/>
        <v>0</v>
      </c>
      <c r="F188" s="106">
        <v>0</v>
      </c>
      <c r="G188" s="104">
        <v>0</v>
      </c>
      <c r="H188" s="46">
        <f t="shared" si="14"/>
        <v>0</v>
      </c>
      <c r="I188" s="96"/>
      <c r="J188" s="20">
        <v>35</v>
      </c>
      <c r="K188" s="72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19"/>
      <c r="P188" s="43">
        <f t="shared" si="17"/>
        <v>0</v>
      </c>
    </row>
    <row r="189" spans="1:16" ht="24.6">
      <c r="A189" s="10">
        <v>185</v>
      </c>
      <c r="B189" s="19" t="s">
        <v>295</v>
      </c>
      <c r="C189" s="71"/>
      <c r="D189" s="95">
        <v>0</v>
      </c>
      <c r="E189" s="46">
        <f t="shared" si="13"/>
        <v>0</v>
      </c>
      <c r="F189" s="106">
        <v>0</v>
      </c>
      <c r="G189" s="104">
        <v>0</v>
      </c>
      <c r="H189" s="46">
        <f t="shared" si="14"/>
        <v>0</v>
      </c>
      <c r="I189" s="96"/>
      <c r="J189" s="20">
        <v>35</v>
      </c>
      <c r="K189" s="72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19"/>
      <c r="P189" s="43">
        <f t="shared" si="17"/>
        <v>0</v>
      </c>
    </row>
    <row r="190" spans="1:16" ht="24.6">
      <c r="A190" s="10">
        <v>186</v>
      </c>
      <c r="B190" s="19" t="s">
        <v>296</v>
      </c>
      <c r="C190" s="71">
        <v>11</v>
      </c>
      <c r="D190" s="95">
        <v>0</v>
      </c>
      <c r="E190" s="46">
        <f t="shared" si="13"/>
        <v>11</v>
      </c>
      <c r="F190" s="106">
        <v>0</v>
      </c>
      <c r="G190" s="104">
        <v>0</v>
      </c>
      <c r="H190" s="46">
        <f t="shared" si="14"/>
        <v>11</v>
      </c>
      <c r="I190" s="96"/>
      <c r="J190" s="20">
        <v>60</v>
      </c>
      <c r="K190" s="72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19"/>
      <c r="P190" s="43">
        <f t="shared" si="17"/>
        <v>0</v>
      </c>
    </row>
    <row r="191" spans="1:16" ht="24.6">
      <c r="A191" s="10">
        <v>187</v>
      </c>
      <c r="B191" s="19" t="s">
        <v>297</v>
      </c>
      <c r="C191" s="71">
        <v>16</v>
      </c>
      <c r="D191" s="95">
        <v>0</v>
      </c>
      <c r="E191" s="46">
        <f t="shared" si="13"/>
        <v>16</v>
      </c>
      <c r="F191" s="106">
        <v>0</v>
      </c>
      <c r="G191" s="104">
        <v>0</v>
      </c>
      <c r="H191" s="46">
        <f t="shared" si="14"/>
        <v>16</v>
      </c>
      <c r="I191" s="96"/>
      <c r="J191" s="20">
        <v>120</v>
      </c>
      <c r="K191" s="72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19"/>
      <c r="P191" s="43">
        <f t="shared" si="17"/>
        <v>0</v>
      </c>
    </row>
    <row r="192" spans="1:16" ht="24.6">
      <c r="A192" s="10">
        <v>188</v>
      </c>
      <c r="B192" s="19" t="s">
        <v>344</v>
      </c>
      <c r="C192" s="71"/>
      <c r="D192" s="95">
        <v>0</v>
      </c>
      <c r="E192" s="46">
        <f t="shared" si="13"/>
        <v>0</v>
      </c>
      <c r="F192" s="106">
        <v>0</v>
      </c>
      <c r="G192" s="104">
        <v>0</v>
      </c>
      <c r="H192" s="46">
        <f t="shared" si="14"/>
        <v>0</v>
      </c>
      <c r="I192" s="96"/>
      <c r="J192" s="20">
        <v>60</v>
      </c>
      <c r="K192" s="72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19"/>
      <c r="P192" s="43">
        <f t="shared" si="17"/>
        <v>0</v>
      </c>
    </row>
    <row r="193" spans="1:16" ht="24.6">
      <c r="A193" s="10">
        <v>189</v>
      </c>
      <c r="B193" s="19" t="s">
        <v>345</v>
      </c>
      <c r="C193" s="71"/>
      <c r="D193" s="95">
        <v>0</v>
      </c>
      <c r="E193" s="46">
        <f t="shared" si="13"/>
        <v>0</v>
      </c>
      <c r="F193" s="106">
        <v>0</v>
      </c>
      <c r="G193" s="104">
        <v>0</v>
      </c>
      <c r="H193" s="46">
        <f t="shared" si="14"/>
        <v>0</v>
      </c>
      <c r="I193" s="96"/>
      <c r="J193" s="20">
        <v>120</v>
      </c>
      <c r="K193" s="72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19"/>
      <c r="P193" s="43">
        <f t="shared" si="17"/>
        <v>0</v>
      </c>
    </row>
    <row r="194" spans="1:16" ht="24.6">
      <c r="A194" s="10">
        <v>190</v>
      </c>
      <c r="B194" s="19" t="s">
        <v>109</v>
      </c>
      <c r="C194" s="71"/>
      <c r="D194" s="95">
        <v>0</v>
      </c>
      <c r="E194" s="46">
        <f t="shared" si="13"/>
        <v>0</v>
      </c>
      <c r="F194" s="106">
        <v>0</v>
      </c>
      <c r="G194" s="104">
        <v>0</v>
      </c>
      <c r="H194" s="46">
        <f t="shared" si="14"/>
        <v>0</v>
      </c>
      <c r="I194" s="96"/>
      <c r="J194" s="20">
        <v>50</v>
      </c>
      <c r="K194" s="72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19"/>
      <c r="P194" s="43">
        <f t="shared" si="17"/>
        <v>0</v>
      </c>
    </row>
    <row r="195" spans="1:16" ht="24.6">
      <c r="A195" s="10">
        <v>191</v>
      </c>
      <c r="B195" s="19" t="s">
        <v>110</v>
      </c>
      <c r="C195" s="71"/>
      <c r="D195" s="95">
        <v>0</v>
      </c>
      <c r="E195" s="46">
        <f t="shared" si="13"/>
        <v>0</v>
      </c>
      <c r="F195" s="106">
        <v>0</v>
      </c>
      <c r="G195" s="104">
        <v>0</v>
      </c>
      <c r="H195" s="46">
        <f t="shared" si="14"/>
        <v>0</v>
      </c>
      <c r="I195" s="96"/>
      <c r="J195" s="20">
        <v>50</v>
      </c>
      <c r="K195" s="72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19"/>
      <c r="P195" s="43">
        <f t="shared" si="17"/>
        <v>0</v>
      </c>
    </row>
    <row r="196" spans="1:16" ht="24.6">
      <c r="A196" s="10">
        <v>192</v>
      </c>
      <c r="B196" s="19" t="s">
        <v>162</v>
      </c>
      <c r="C196" s="71"/>
      <c r="D196" s="95">
        <v>0</v>
      </c>
      <c r="E196" s="46">
        <f t="shared" si="13"/>
        <v>0</v>
      </c>
      <c r="F196" s="106">
        <v>0</v>
      </c>
      <c r="G196" s="104">
        <v>0</v>
      </c>
      <c r="H196" s="46">
        <f t="shared" si="14"/>
        <v>0</v>
      </c>
      <c r="I196" s="96"/>
      <c r="J196" s="20">
        <v>120</v>
      </c>
      <c r="K196" s="72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19"/>
      <c r="P196" s="43">
        <f t="shared" si="17"/>
        <v>0</v>
      </c>
    </row>
    <row r="197" spans="1:16" ht="24.6">
      <c r="A197" s="10">
        <v>193</v>
      </c>
      <c r="B197" s="19" t="s">
        <v>163</v>
      </c>
      <c r="C197" s="71"/>
      <c r="D197" s="95">
        <v>0</v>
      </c>
      <c r="E197" s="46">
        <f t="shared" si="13"/>
        <v>0</v>
      </c>
      <c r="F197" s="106">
        <v>0</v>
      </c>
      <c r="G197" s="104">
        <v>0</v>
      </c>
      <c r="H197" s="46">
        <f t="shared" si="14"/>
        <v>0</v>
      </c>
      <c r="I197" s="96"/>
      <c r="J197" s="20">
        <v>120</v>
      </c>
      <c r="K197" s="72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19"/>
      <c r="P197" s="43">
        <f t="shared" si="17"/>
        <v>0</v>
      </c>
    </row>
    <row r="198" spans="1:16" ht="24.6">
      <c r="A198" s="10">
        <v>194</v>
      </c>
      <c r="B198" s="19" t="s">
        <v>154</v>
      </c>
      <c r="C198" s="71"/>
      <c r="D198" s="95">
        <v>0</v>
      </c>
      <c r="E198" s="46">
        <f t="shared" si="13"/>
        <v>0</v>
      </c>
      <c r="F198" s="106">
        <v>0</v>
      </c>
      <c r="G198" s="104">
        <v>0</v>
      </c>
      <c r="H198" s="46">
        <f t="shared" si="14"/>
        <v>0</v>
      </c>
      <c r="I198" s="96"/>
      <c r="J198" s="20">
        <v>120</v>
      </c>
      <c r="K198" s="72">
        <f t="shared" si="15"/>
        <v>0</v>
      </c>
      <c r="L198" s="17" t="s">
        <v>16</v>
      </c>
      <c r="M198" s="18">
        <v>0</v>
      </c>
      <c r="N198" s="23">
        <f t="shared" si="16"/>
        <v>0</v>
      </c>
      <c r="O198" s="19"/>
      <c r="P198" s="43">
        <f t="shared" si="17"/>
        <v>0</v>
      </c>
    </row>
    <row r="199" spans="1:16" ht="24.6">
      <c r="A199" s="10">
        <v>195</v>
      </c>
      <c r="B199" s="19" t="s">
        <v>155</v>
      </c>
      <c r="C199" s="71"/>
      <c r="D199" s="95">
        <v>0</v>
      </c>
      <c r="E199" s="46">
        <f t="shared" si="13"/>
        <v>0</v>
      </c>
      <c r="F199" s="106">
        <v>0</v>
      </c>
      <c r="G199" s="104">
        <v>0</v>
      </c>
      <c r="H199" s="46">
        <f t="shared" si="14"/>
        <v>0</v>
      </c>
      <c r="I199" s="96"/>
      <c r="J199" s="20">
        <v>120</v>
      </c>
      <c r="K199" s="72">
        <f t="shared" si="15"/>
        <v>0</v>
      </c>
      <c r="L199" s="17" t="s">
        <v>16</v>
      </c>
      <c r="M199" s="18">
        <v>0</v>
      </c>
      <c r="N199" s="23">
        <f t="shared" si="16"/>
        <v>0</v>
      </c>
      <c r="O199" s="19"/>
      <c r="P199" s="43">
        <f t="shared" si="17"/>
        <v>0</v>
      </c>
    </row>
    <row r="200" spans="1:16" ht="24.6">
      <c r="A200" s="10">
        <v>196</v>
      </c>
      <c r="B200" s="19" t="s">
        <v>164</v>
      </c>
      <c r="C200" s="71"/>
      <c r="D200" s="95">
        <v>0</v>
      </c>
      <c r="E200" s="46">
        <f t="shared" si="13"/>
        <v>0</v>
      </c>
      <c r="F200" s="106">
        <v>0</v>
      </c>
      <c r="G200" s="104">
        <v>0</v>
      </c>
      <c r="H200" s="46">
        <f t="shared" si="14"/>
        <v>0</v>
      </c>
      <c r="I200" s="96"/>
      <c r="J200" s="20">
        <v>120</v>
      </c>
      <c r="K200" s="72">
        <f t="shared" si="15"/>
        <v>0</v>
      </c>
      <c r="L200" s="17" t="s">
        <v>16</v>
      </c>
      <c r="M200" s="18">
        <v>0</v>
      </c>
      <c r="N200" s="23">
        <f t="shared" si="16"/>
        <v>0</v>
      </c>
      <c r="O200" s="19"/>
      <c r="P200" s="43">
        <f t="shared" si="17"/>
        <v>0</v>
      </c>
    </row>
    <row r="201" spans="1:16" ht="24.6">
      <c r="A201" s="10">
        <v>197</v>
      </c>
      <c r="B201" s="19" t="s">
        <v>165</v>
      </c>
      <c r="C201" s="71"/>
      <c r="D201" s="95">
        <v>0</v>
      </c>
      <c r="E201" s="46">
        <f t="shared" si="13"/>
        <v>0</v>
      </c>
      <c r="F201" s="106">
        <v>0</v>
      </c>
      <c r="G201" s="104">
        <v>0</v>
      </c>
      <c r="H201" s="46">
        <f t="shared" si="14"/>
        <v>0</v>
      </c>
      <c r="I201" s="96"/>
      <c r="J201" s="20">
        <v>120</v>
      </c>
      <c r="K201" s="72">
        <f t="shared" si="15"/>
        <v>0</v>
      </c>
      <c r="L201" s="17" t="s">
        <v>16</v>
      </c>
      <c r="M201" s="18">
        <v>0</v>
      </c>
      <c r="N201" s="23">
        <f t="shared" si="16"/>
        <v>0</v>
      </c>
      <c r="O201" s="19"/>
      <c r="P201" s="43">
        <f t="shared" si="17"/>
        <v>0</v>
      </c>
    </row>
    <row r="202" spans="1:16" ht="24.6">
      <c r="A202" s="10">
        <v>198</v>
      </c>
      <c r="B202" s="19" t="s">
        <v>247</v>
      </c>
      <c r="C202" s="71"/>
      <c r="D202" s="95">
        <v>0</v>
      </c>
      <c r="E202" s="46">
        <f t="shared" si="13"/>
        <v>0</v>
      </c>
      <c r="F202" s="106">
        <v>0</v>
      </c>
      <c r="G202" s="104">
        <v>0</v>
      </c>
      <c r="H202" s="46">
        <f t="shared" si="14"/>
        <v>0</v>
      </c>
      <c r="I202" s="96"/>
      <c r="J202" s="20">
        <v>150</v>
      </c>
      <c r="K202" s="72">
        <f t="shared" si="15"/>
        <v>0</v>
      </c>
      <c r="L202" s="17" t="s">
        <v>16</v>
      </c>
      <c r="M202" s="18">
        <v>0</v>
      </c>
      <c r="N202" s="23">
        <f t="shared" si="16"/>
        <v>0</v>
      </c>
      <c r="O202" s="19"/>
      <c r="P202" s="43">
        <f t="shared" si="17"/>
        <v>0</v>
      </c>
    </row>
    <row r="203" spans="1:16" ht="24.6">
      <c r="A203" s="10">
        <v>199</v>
      </c>
      <c r="B203" s="19" t="s">
        <v>248</v>
      </c>
      <c r="C203" s="71"/>
      <c r="D203" s="95">
        <v>0</v>
      </c>
      <c r="E203" s="46">
        <f t="shared" si="13"/>
        <v>0</v>
      </c>
      <c r="F203" s="106">
        <v>0</v>
      </c>
      <c r="G203" s="104">
        <v>0</v>
      </c>
      <c r="H203" s="46">
        <f t="shared" si="14"/>
        <v>0</v>
      </c>
      <c r="I203" s="96"/>
      <c r="J203" s="20">
        <v>150</v>
      </c>
      <c r="K203" s="72">
        <f t="shared" si="15"/>
        <v>0</v>
      </c>
      <c r="L203" s="17" t="s">
        <v>16</v>
      </c>
      <c r="M203" s="18">
        <v>0</v>
      </c>
      <c r="N203" s="23">
        <f t="shared" si="16"/>
        <v>0</v>
      </c>
      <c r="O203" s="19"/>
      <c r="P203" s="43">
        <f t="shared" si="17"/>
        <v>0</v>
      </c>
    </row>
    <row r="204" spans="1:16" ht="24.6">
      <c r="A204" s="10">
        <v>200</v>
      </c>
      <c r="B204" s="19" t="s">
        <v>249</v>
      </c>
      <c r="C204" s="71"/>
      <c r="D204" s="95">
        <v>0</v>
      </c>
      <c r="E204" s="46">
        <f t="shared" si="13"/>
        <v>0</v>
      </c>
      <c r="F204" s="106">
        <v>0</v>
      </c>
      <c r="G204" s="104">
        <v>0</v>
      </c>
      <c r="H204" s="46">
        <f t="shared" si="14"/>
        <v>0</v>
      </c>
      <c r="I204" s="96"/>
      <c r="J204" s="20">
        <v>150</v>
      </c>
      <c r="K204" s="72">
        <f t="shared" si="15"/>
        <v>0</v>
      </c>
      <c r="L204" s="17" t="s">
        <v>16</v>
      </c>
      <c r="M204" s="18">
        <v>0</v>
      </c>
      <c r="N204" s="23">
        <f t="shared" si="16"/>
        <v>0</v>
      </c>
      <c r="O204" s="19"/>
      <c r="P204" s="43">
        <f t="shared" si="17"/>
        <v>0</v>
      </c>
    </row>
    <row r="205" spans="1:16" ht="24.6">
      <c r="A205" s="10">
        <v>201</v>
      </c>
      <c r="B205" s="19" t="s">
        <v>250</v>
      </c>
      <c r="C205" s="71"/>
      <c r="D205" s="95">
        <v>0</v>
      </c>
      <c r="E205" s="46">
        <f t="shared" si="13"/>
        <v>0</v>
      </c>
      <c r="F205" s="106">
        <v>0</v>
      </c>
      <c r="G205" s="104">
        <v>0</v>
      </c>
      <c r="H205" s="46">
        <f t="shared" si="14"/>
        <v>0</v>
      </c>
      <c r="I205" s="96"/>
      <c r="J205" s="20">
        <v>150</v>
      </c>
      <c r="K205" s="72">
        <f t="shared" si="15"/>
        <v>0</v>
      </c>
      <c r="L205" s="17" t="s">
        <v>16</v>
      </c>
      <c r="M205" s="18">
        <v>0</v>
      </c>
      <c r="N205" s="23">
        <f t="shared" si="16"/>
        <v>0</v>
      </c>
      <c r="O205" s="19"/>
      <c r="P205" s="43">
        <f t="shared" si="17"/>
        <v>0</v>
      </c>
    </row>
    <row r="206" spans="1:16" ht="24.6">
      <c r="A206" s="10">
        <v>202</v>
      </c>
      <c r="B206" s="19" t="s">
        <v>166</v>
      </c>
      <c r="C206" s="71"/>
      <c r="D206" s="95">
        <v>0</v>
      </c>
      <c r="E206" s="46">
        <f t="shared" si="13"/>
        <v>0</v>
      </c>
      <c r="F206" s="106">
        <v>0</v>
      </c>
      <c r="G206" s="104">
        <v>0</v>
      </c>
      <c r="H206" s="46">
        <f t="shared" si="14"/>
        <v>0</v>
      </c>
      <c r="I206" s="96"/>
      <c r="J206" s="20">
        <v>185</v>
      </c>
      <c r="K206" s="72">
        <f t="shared" si="15"/>
        <v>0</v>
      </c>
      <c r="L206" s="17" t="s">
        <v>16</v>
      </c>
      <c r="M206" s="18">
        <v>0</v>
      </c>
      <c r="N206" s="23">
        <f t="shared" si="16"/>
        <v>0</v>
      </c>
      <c r="O206" s="19"/>
      <c r="P206" s="43">
        <f t="shared" si="17"/>
        <v>0</v>
      </c>
    </row>
    <row r="207" spans="1:16" ht="24.6">
      <c r="A207" s="10">
        <v>203</v>
      </c>
      <c r="B207" s="19" t="s">
        <v>167</v>
      </c>
      <c r="C207" s="71"/>
      <c r="D207" s="95">
        <v>0</v>
      </c>
      <c r="E207" s="46">
        <f t="shared" si="13"/>
        <v>0</v>
      </c>
      <c r="F207" s="106">
        <v>0</v>
      </c>
      <c r="G207" s="104">
        <v>0</v>
      </c>
      <c r="H207" s="46">
        <f t="shared" si="14"/>
        <v>0</v>
      </c>
      <c r="I207" s="96"/>
      <c r="J207" s="20">
        <v>185</v>
      </c>
      <c r="K207" s="72">
        <f t="shared" si="15"/>
        <v>0</v>
      </c>
      <c r="L207" s="17" t="s">
        <v>16</v>
      </c>
      <c r="M207" s="18">
        <v>0</v>
      </c>
      <c r="N207" s="23">
        <f t="shared" si="16"/>
        <v>0</v>
      </c>
      <c r="O207" s="19"/>
      <c r="P207" s="43">
        <f t="shared" si="17"/>
        <v>0</v>
      </c>
    </row>
    <row r="208" spans="1:16" ht="24.6">
      <c r="A208" s="10">
        <v>204</v>
      </c>
      <c r="B208" s="19" t="s">
        <v>168</v>
      </c>
      <c r="C208" s="71"/>
      <c r="D208" s="95">
        <v>0</v>
      </c>
      <c r="E208" s="46">
        <f t="shared" si="13"/>
        <v>0</v>
      </c>
      <c r="F208" s="106">
        <v>0</v>
      </c>
      <c r="G208" s="104">
        <v>0</v>
      </c>
      <c r="H208" s="46">
        <f t="shared" si="14"/>
        <v>0</v>
      </c>
      <c r="I208" s="96"/>
      <c r="J208" s="20">
        <v>185</v>
      </c>
      <c r="K208" s="72">
        <f t="shared" si="15"/>
        <v>0</v>
      </c>
      <c r="L208" s="17" t="s">
        <v>16</v>
      </c>
      <c r="M208" s="18">
        <v>0</v>
      </c>
      <c r="N208" s="23">
        <f t="shared" si="16"/>
        <v>0</v>
      </c>
      <c r="O208" s="19"/>
      <c r="P208" s="43">
        <f t="shared" si="17"/>
        <v>0</v>
      </c>
    </row>
    <row r="209" spans="1:29" ht="24.6">
      <c r="A209" s="10">
        <v>205</v>
      </c>
      <c r="B209" s="19" t="s">
        <v>169</v>
      </c>
      <c r="C209" s="71"/>
      <c r="D209" s="95">
        <v>0</v>
      </c>
      <c r="E209" s="46">
        <f t="shared" ref="E209:E270" si="18">C209+D209</f>
        <v>0</v>
      </c>
      <c r="F209" s="106">
        <v>0</v>
      </c>
      <c r="G209" s="104">
        <v>0</v>
      </c>
      <c r="H209" s="46">
        <f t="shared" ref="H209:H270" si="19">+E209-F209-I209</f>
        <v>0</v>
      </c>
      <c r="I209" s="96"/>
      <c r="J209" s="20">
        <v>185</v>
      </c>
      <c r="K209" s="72">
        <f t="shared" si="15"/>
        <v>0</v>
      </c>
      <c r="L209" s="17" t="s">
        <v>16</v>
      </c>
      <c r="M209" s="18">
        <v>0</v>
      </c>
      <c r="N209" s="23">
        <f t="shared" si="16"/>
        <v>0</v>
      </c>
      <c r="O209" s="19"/>
      <c r="P209" s="43">
        <f t="shared" si="17"/>
        <v>0</v>
      </c>
      <c r="AC209" s="29"/>
    </row>
    <row r="210" spans="1:29" ht="24.6">
      <c r="A210" s="10">
        <v>206</v>
      </c>
      <c r="B210" s="19" t="s">
        <v>168</v>
      </c>
      <c r="C210" s="71"/>
      <c r="D210" s="95">
        <v>0</v>
      </c>
      <c r="E210" s="46">
        <f t="shared" si="18"/>
        <v>0</v>
      </c>
      <c r="F210" s="106">
        <v>0</v>
      </c>
      <c r="G210" s="104">
        <v>0</v>
      </c>
      <c r="H210" s="46">
        <f t="shared" si="19"/>
        <v>0</v>
      </c>
      <c r="I210" s="96"/>
      <c r="J210" s="20">
        <v>185</v>
      </c>
      <c r="K210" s="72">
        <f t="shared" ref="K210:K270" si="20">+J210*I210</f>
        <v>0</v>
      </c>
      <c r="L210" s="17" t="s">
        <v>16</v>
      </c>
      <c r="M210" s="18">
        <v>0</v>
      </c>
      <c r="N210" s="23">
        <f t="shared" ref="N210:N270" si="21">SUM(K210-M210)</f>
        <v>0</v>
      </c>
      <c r="O210" s="19"/>
      <c r="P210" s="43">
        <f t="shared" ref="P210:P270" si="22">+K210*O210</f>
        <v>0</v>
      </c>
      <c r="AC210" s="29"/>
    </row>
    <row r="211" spans="1:29" ht="24.6">
      <c r="A211" s="10">
        <v>207</v>
      </c>
      <c r="B211" s="19" t="s">
        <v>169</v>
      </c>
      <c r="C211" s="71"/>
      <c r="D211" s="95">
        <v>0</v>
      </c>
      <c r="E211" s="46">
        <f t="shared" si="18"/>
        <v>0</v>
      </c>
      <c r="F211" s="106">
        <v>0</v>
      </c>
      <c r="G211" s="104">
        <v>0</v>
      </c>
      <c r="H211" s="46">
        <f t="shared" si="19"/>
        <v>0</v>
      </c>
      <c r="I211" s="96"/>
      <c r="J211" s="20">
        <v>185</v>
      </c>
      <c r="K211" s="72">
        <f t="shared" si="20"/>
        <v>0</v>
      </c>
      <c r="L211" s="17" t="s">
        <v>16</v>
      </c>
      <c r="M211" s="18">
        <v>0</v>
      </c>
      <c r="N211" s="23">
        <f t="shared" si="21"/>
        <v>0</v>
      </c>
      <c r="O211" s="19"/>
      <c r="P211" s="43">
        <f t="shared" si="22"/>
        <v>0</v>
      </c>
    </row>
    <row r="212" spans="1:29" ht="24.6">
      <c r="A212" s="10">
        <v>208</v>
      </c>
      <c r="B212" s="19" t="s">
        <v>170</v>
      </c>
      <c r="C212" s="71"/>
      <c r="D212" s="95">
        <v>0</v>
      </c>
      <c r="E212" s="46">
        <f t="shared" si="18"/>
        <v>0</v>
      </c>
      <c r="F212" s="106">
        <v>0</v>
      </c>
      <c r="G212" s="104">
        <v>0</v>
      </c>
      <c r="H212" s="46">
        <f t="shared" si="19"/>
        <v>0</v>
      </c>
      <c r="I212" s="96"/>
      <c r="J212" s="20">
        <v>135</v>
      </c>
      <c r="K212" s="72">
        <f t="shared" si="20"/>
        <v>0</v>
      </c>
      <c r="L212" s="17" t="s">
        <v>16</v>
      </c>
      <c r="M212" s="18">
        <v>0</v>
      </c>
      <c r="N212" s="23">
        <f t="shared" si="21"/>
        <v>0</v>
      </c>
      <c r="O212" s="19"/>
      <c r="P212" s="43">
        <f t="shared" si="22"/>
        <v>0</v>
      </c>
    </row>
    <row r="213" spans="1:29" ht="24.6">
      <c r="A213" s="10">
        <v>209</v>
      </c>
      <c r="B213" s="19" t="s">
        <v>115</v>
      </c>
      <c r="C213" s="71"/>
      <c r="D213" s="95">
        <v>0</v>
      </c>
      <c r="E213" s="46">
        <f t="shared" si="18"/>
        <v>0</v>
      </c>
      <c r="F213" s="106">
        <v>0</v>
      </c>
      <c r="G213" s="104">
        <v>0</v>
      </c>
      <c r="H213" s="46">
        <f t="shared" si="19"/>
        <v>0</v>
      </c>
      <c r="I213" s="96"/>
      <c r="J213" s="20">
        <v>100</v>
      </c>
      <c r="K213" s="72">
        <f t="shared" si="20"/>
        <v>0</v>
      </c>
      <c r="L213" s="17" t="s">
        <v>16</v>
      </c>
      <c r="M213" s="18">
        <v>0</v>
      </c>
      <c r="N213" s="23">
        <f t="shared" si="21"/>
        <v>0</v>
      </c>
      <c r="O213" s="19"/>
      <c r="P213" s="43">
        <f t="shared" si="22"/>
        <v>0</v>
      </c>
    </row>
    <row r="214" spans="1:29" ht="24.6">
      <c r="A214" s="10">
        <v>210</v>
      </c>
      <c r="B214" s="19" t="s">
        <v>171</v>
      </c>
      <c r="C214" s="71"/>
      <c r="D214" s="95">
        <v>0</v>
      </c>
      <c r="E214" s="46">
        <f t="shared" si="18"/>
        <v>0</v>
      </c>
      <c r="F214" s="106">
        <v>0</v>
      </c>
      <c r="G214" s="104">
        <v>0</v>
      </c>
      <c r="H214" s="46">
        <f t="shared" si="19"/>
        <v>0</v>
      </c>
      <c r="I214" s="96"/>
      <c r="J214" s="20">
        <v>90</v>
      </c>
      <c r="K214" s="72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19"/>
      <c r="P214" s="43">
        <f t="shared" si="22"/>
        <v>0</v>
      </c>
    </row>
    <row r="215" spans="1:29" ht="24.6">
      <c r="A215" s="10">
        <v>211</v>
      </c>
      <c r="B215" s="19" t="s">
        <v>172</v>
      </c>
      <c r="C215" s="71"/>
      <c r="D215" s="95">
        <v>0</v>
      </c>
      <c r="E215" s="46">
        <f t="shared" si="18"/>
        <v>0</v>
      </c>
      <c r="F215" s="106">
        <v>0</v>
      </c>
      <c r="G215" s="104">
        <v>0</v>
      </c>
      <c r="H215" s="46">
        <f t="shared" si="19"/>
        <v>0</v>
      </c>
      <c r="I215" s="96"/>
      <c r="J215" s="20">
        <v>90</v>
      </c>
      <c r="K215" s="72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19"/>
      <c r="P215" s="43">
        <f t="shared" si="22"/>
        <v>0</v>
      </c>
    </row>
    <row r="216" spans="1:29" ht="24.6">
      <c r="A216" s="10">
        <v>212</v>
      </c>
      <c r="B216" s="19" t="s">
        <v>173</v>
      </c>
      <c r="C216" s="71"/>
      <c r="D216" s="95">
        <v>0</v>
      </c>
      <c r="E216" s="46">
        <f t="shared" si="18"/>
        <v>0</v>
      </c>
      <c r="F216" s="106">
        <v>0</v>
      </c>
      <c r="G216" s="104">
        <v>0</v>
      </c>
      <c r="H216" s="46">
        <f t="shared" si="19"/>
        <v>0</v>
      </c>
      <c r="I216" s="96"/>
      <c r="J216" s="20">
        <v>90</v>
      </c>
      <c r="K216" s="72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19"/>
      <c r="P216" s="43">
        <f t="shared" si="22"/>
        <v>0</v>
      </c>
    </row>
    <row r="217" spans="1:29" ht="24.6">
      <c r="A217" s="10">
        <v>213</v>
      </c>
      <c r="B217" s="19" t="s">
        <v>174</v>
      </c>
      <c r="C217" s="71"/>
      <c r="D217" s="95">
        <v>0</v>
      </c>
      <c r="E217" s="46">
        <f t="shared" si="18"/>
        <v>0</v>
      </c>
      <c r="F217" s="106">
        <v>0</v>
      </c>
      <c r="G217" s="104">
        <v>0</v>
      </c>
      <c r="H217" s="46">
        <f t="shared" si="19"/>
        <v>0</v>
      </c>
      <c r="I217" s="96"/>
      <c r="J217" s="20">
        <v>90</v>
      </c>
      <c r="K217" s="72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19"/>
      <c r="P217" s="43">
        <f t="shared" si="22"/>
        <v>0</v>
      </c>
    </row>
    <row r="218" spans="1:29" ht="24.6">
      <c r="A218" s="10">
        <v>214</v>
      </c>
      <c r="B218" s="19" t="s">
        <v>367</v>
      </c>
      <c r="C218" s="71"/>
      <c r="D218" s="95">
        <v>0</v>
      </c>
      <c r="E218" s="46">
        <f t="shared" si="18"/>
        <v>0</v>
      </c>
      <c r="F218" s="106">
        <v>0</v>
      </c>
      <c r="G218" s="104">
        <v>0</v>
      </c>
      <c r="H218" s="46">
        <f t="shared" si="19"/>
        <v>0</v>
      </c>
      <c r="I218" s="96"/>
      <c r="J218" s="20">
        <v>50</v>
      </c>
      <c r="K218" s="72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19"/>
      <c r="P218" s="43">
        <f t="shared" si="22"/>
        <v>0</v>
      </c>
    </row>
    <row r="219" spans="1:29" ht="24.6">
      <c r="A219" s="10">
        <v>215</v>
      </c>
      <c r="B219" s="19" t="s">
        <v>179</v>
      </c>
      <c r="C219" s="71"/>
      <c r="D219" s="95">
        <v>0</v>
      </c>
      <c r="E219" s="46">
        <f t="shared" si="18"/>
        <v>0</v>
      </c>
      <c r="F219" s="106">
        <v>0</v>
      </c>
      <c r="G219" s="104">
        <v>0</v>
      </c>
      <c r="H219" s="46">
        <f t="shared" si="19"/>
        <v>0</v>
      </c>
      <c r="I219" s="96"/>
      <c r="J219" s="20">
        <v>50</v>
      </c>
      <c r="K219" s="72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19"/>
      <c r="P219" s="43">
        <f t="shared" si="22"/>
        <v>0</v>
      </c>
    </row>
    <row r="220" spans="1:29" ht="24.6">
      <c r="A220" s="10">
        <v>216</v>
      </c>
      <c r="B220" s="19" t="s">
        <v>180</v>
      </c>
      <c r="C220" s="71">
        <v>70</v>
      </c>
      <c r="D220" s="95">
        <v>0</v>
      </c>
      <c r="E220" s="46">
        <f t="shared" si="18"/>
        <v>70</v>
      </c>
      <c r="F220" s="106">
        <v>0</v>
      </c>
      <c r="G220" s="104">
        <v>0</v>
      </c>
      <c r="H220" s="46">
        <f t="shared" si="19"/>
        <v>70</v>
      </c>
      <c r="I220" s="96"/>
      <c r="J220" s="20">
        <v>55</v>
      </c>
      <c r="K220" s="72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19"/>
      <c r="P220" s="43">
        <f t="shared" si="22"/>
        <v>0</v>
      </c>
    </row>
    <row r="221" spans="1:29" ht="24.6">
      <c r="A221" s="10">
        <v>217</v>
      </c>
      <c r="B221" s="19" t="s">
        <v>181</v>
      </c>
      <c r="C221" s="71"/>
      <c r="D221" s="95">
        <v>0</v>
      </c>
      <c r="E221" s="46">
        <f t="shared" si="18"/>
        <v>0</v>
      </c>
      <c r="F221" s="106">
        <v>0</v>
      </c>
      <c r="G221" s="104">
        <v>0</v>
      </c>
      <c r="H221" s="46">
        <f t="shared" si="19"/>
        <v>0</v>
      </c>
      <c r="I221" s="96"/>
      <c r="J221" s="20">
        <v>85</v>
      </c>
      <c r="K221" s="72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19"/>
      <c r="P221" s="43">
        <f t="shared" si="22"/>
        <v>0</v>
      </c>
    </row>
    <row r="222" spans="1:29" ht="24.6">
      <c r="A222" s="10">
        <v>218</v>
      </c>
      <c r="B222" s="19" t="s">
        <v>298</v>
      </c>
      <c r="C222" s="71"/>
      <c r="D222" s="95">
        <v>0</v>
      </c>
      <c r="E222" s="46">
        <f t="shared" si="18"/>
        <v>0</v>
      </c>
      <c r="F222" s="106">
        <v>0</v>
      </c>
      <c r="G222" s="104">
        <v>0</v>
      </c>
      <c r="H222" s="46">
        <f t="shared" si="19"/>
        <v>0</v>
      </c>
      <c r="I222" s="96"/>
      <c r="J222" s="20">
        <v>55</v>
      </c>
      <c r="K222" s="72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19"/>
      <c r="P222" s="43">
        <f t="shared" si="22"/>
        <v>0</v>
      </c>
    </row>
    <row r="223" spans="1:29" ht="24.6">
      <c r="A223" s="10">
        <v>219</v>
      </c>
      <c r="B223" s="19" t="s">
        <v>299</v>
      </c>
      <c r="C223" s="71"/>
      <c r="D223" s="95">
        <v>0</v>
      </c>
      <c r="E223" s="46">
        <f t="shared" si="18"/>
        <v>0</v>
      </c>
      <c r="F223" s="106">
        <v>0</v>
      </c>
      <c r="G223" s="104">
        <v>0</v>
      </c>
      <c r="H223" s="46">
        <f t="shared" si="19"/>
        <v>0</v>
      </c>
      <c r="I223" s="96"/>
      <c r="J223" s="20">
        <v>55</v>
      </c>
      <c r="K223" s="72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19"/>
      <c r="P223" s="43">
        <f t="shared" si="22"/>
        <v>0</v>
      </c>
    </row>
    <row r="224" spans="1:29" ht="24.6">
      <c r="A224" s="10">
        <v>220</v>
      </c>
      <c r="B224" s="19" t="s">
        <v>300</v>
      </c>
      <c r="C224" s="71"/>
      <c r="D224" s="95">
        <v>0</v>
      </c>
      <c r="E224" s="46">
        <f t="shared" si="18"/>
        <v>0</v>
      </c>
      <c r="F224" s="106">
        <v>0</v>
      </c>
      <c r="G224" s="104">
        <v>0</v>
      </c>
      <c r="H224" s="46">
        <f t="shared" si="19"/>
        <v>0</v>
      </c>
      <c r="I224" s="96"/>
      <c r="J224" s="20">
        <v>55</v>
      </c>
      <c r="K224" s="72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19"/>
      <c r="P224" s="43">
        <f t="shared" si="22"/>
        <v>0</v>
      </c>
    </row>
    <row r="225" spans="1:16" ht="24.6">
      <c r="A225" s="10">
        <v>221</v>
      </c>
      <c r="B225" s="19" t="s">
        <v>301</v>
      </c>
      <c r="C225" s="71"/>
      <c r="D225" s="95">
        <v>0</v>
      </c>
      <c r="E225" s="46">
        <f t="shared" si="18"/>
        <v>0</v>
      </c>
      <c r="F225" s="106">
        <v>0</v>
      </c>
      <c r="G225" s="104">
        <v>0</v>
      </c>
      <c r="H225" s="46">
        <f t="shared" si="19"/>
        <v>0</v>
      </c>
      <c r="I225" s="96"/>
      <c r="J225" s="20">
        <v>55</v>
      </c>
      <c r="K225" s="72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19"/>
      <c r="P225" s="43">
        <f t="shared" si="22"/>
        <v>0</v>
      </c>
    </row>
    <row r="226" spans="1:16" ht="24.6">
      <c r="A226" s="10">
        <v>222</v>
      </c>
      <c r="B226" s="19" t="s">
        <v>372</v>
      </c>
      <c r="C226" s="71"/>
      <c r="D226" s="95">
        <v>0</v>
      </c>
      <c r="E226" s="46">
        <f t="shared" si="18"/>
        <v>0</v>
      </c>
      <c r="F226" s="106">
        <v>0</v>
      </c>
      <c r="G226" s="104">
        <v>0</v>
      </c>
      <c r="H226" s="46">
        <f t="shared" si="19"/>
        <v>0</v>
      </c>
      <c r="I226" s="96"/>
      <c r="J226" s="20">
        <v>40</v>
      </c>
      <c r="K226" s="72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19"/>
      <c r="P226" s="43">
        <f t="shared" si="22"/>
        <v>0</v>
      </c>
    </row>
    <row r="227" spans="1:16" ht="24.6">
      <c r="A227" s="10">
        <v>223</v>
      </c>
      <c r="B227" s="19" t="s">
        <v>184</v>
      </c>
      <c r="C227" s="71"/>
      <c r="D227" s="95">
        <v>0</v>
      </c>
      <c r="E227" s="46">
        <f t="shared" si="18"/>
        <v>0</v>
      </c>
      <c r="F227" s="106">
        <v>0</v>
      </c>
      <c r="G227" s="104">
        <v>0</v>
      </c>
      <c r="H227" s="46">
        <f t="shared" si="19"/>
        <v>0</v>
      </c>
      <c r="I227" s="96"/>
      <c r="J227" s="20">
        <v>120</v>
      </c>
      <c r="K227" s="72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19"/>
      <c r="P227" s="43">
        <f t="shared" si="22"/>
        <v>0</v>
      </c>
    </row>
    <row r="228" spans="1:16" ht="24.6">
      <c r="A228" s="10">
        <v>224</v>
      </c>
      <c r="B228" s="19" t="s">
        <v>185</v>
      </c>
      <c r="C228" s="71"/>
      <c r="D228" s="95">
        <v>0</v>
      </c>
      <c r="E228" s="46">
        <f t="shared" si="18"/>
        <v>0</v>
      </c>
      <c r="F228" s="106">
        <v>0</v>
      </c>
      <c r="G228" s="104">
        <v>0</v>
      </c>
      <c r="H228" s="46">
        <f t="shared" si="19"/>
        <v>0</v>
      </c>
      <c r="I228" s="96"/>
      <c r="J228" s="20">
        <v>120</v>
      </c>
      <c r="K228" s="72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19"/>
      <c r="P228" s="43">
        <f t="shared" si="22"/>
        <v>0</v>
      </c>
    </row>
    <row r="229" spans="1:16" ht="24.6">
      <c r="A229" s="10">
        <v>225</v>
      </c>
      <c r="B229" s="19" t="s">
        <v>187</v>
      </c>
      <c r="C229" s="71"/>
      <c r="D229" s="95">
        <v>0</v>
      </c>
      <c r="E229" s="46">
        <f t="shared" si="18"/>
        <v>0</v>
      </c>
      <c r="F229" s="106">
        <v>0</v>
      </c>
      <c r="G229" s="104">
        <v>0</v>
      </c>
      <c r="H229" s="46">
        <f t="shared" si="19"/>
        <v>0</v>
      </c>
      <c r="I229" s="96"/>
      <c r="J229" s="20">
        <v>50</v>
      </c>
      <c r="K229" s="72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19"/>
      <c r="P229" s="43">
        <f t="shared" si="22"/>
        <v>0</v>
      </c>
    </row>
    <row r="230" spans="1:16" ht="24.6">
      <c r="A230" s="10">
        <v>226</v>
      </c>
      <c r="B230" s="19" t="s">
        <v>188</v>
      </c>
      <c r="C230" s="71"/>
      <c r="D230" s="95">
        <v>0</v>
      </c>
      <c r="E230" s="46">
        <f t="shared" si="18"/>
        <v>0</v>
      </c>
      <c r="F230" s="106">
        <v>0</v>
      </c>
      <c r="G230" s="104">
        <v>0</v>
      </c>
      <c r="H230" s="46">
        <f t="shared" si="19"/>
        <v>0</v>
      </c>
      <c r="I230" s="96"/>
      <c r="J230" s="20">
        <v>50</v>
      </c>
      <c r="K230" s="72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19"/>
      <c r="P230" s="43">
        <f t="shared" si="22"/>
        <v>0</v>
      </c>
    </row>
    <row r="231" spans="1:16" ht="24.6">
      <c r="A231" s="10">
        <v>227</v>
      </c>
      <c r="B231" s="19" t="s">
        <v>302</v>
      </c>
      <c r="C231" s="71"/>
      <c r="D231" s="95">
        <v>0</v>
      </c>
      <c r="E231" s="46">
        <f t="shared" si="18"/>
        <v>0</v>
      </c>
      <c r="F231" s="106">
        <v>0</v>
      </c>
      <c r="G231" s="104">
        <v>0</v>
      </c>
      <c r="H231" s="46">
        <f t="shared" si="19"/>
        <v>0</v>
      </c>
      <c r="I231" s="96"/>
      <c r="J231" s="20">
        <v>120</v>
      </c>
      <c r="K231" s="72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19"/>
      <c r="P231" s="43">
        <f t="shared" si="22"/>
        <v>0</v>
      </c>
    </row>
    <row r="232" spans="1:16" ht="24.6">
      <c r="A232" s="10">
        <v>228</v>
      </c>
      <c r="B232" s="19" t="s">
        <v>303</v>
      </c>
      <c r="C232" s="71"/>
      <c r="D232" s="95">
        <v>0</v>
      </c>
      <c r="E232" s="46">
        <f t="shared" si="18"/>
        <v>0</v>
      </c>
      <c r="F232" s="106">
        <v>0</v>
      </c>
      <c r="G232" s="104">
        <v>0</v>
      </c>
      <c r="H232" s="46">
        <f t="shared" si="19"/>
        <v>0</v>
      </c>
      <c r="I232" s="96"/>
      <c r="J232" s="20">
        <v>25</v>
      </c>
      <c r="K232" s="72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19"/>
      <c r="P232" s="43">
        <f t="shared" si="22"/>
        <v>0</v>
      </c>
    </row>
    <row r="233" spans="1:16" ht="24.6">
      <c r="A233" s="10">
        <v>229</v>
      </c>
      <c r="B233" s="19" t="s">
        <v>304</v>
      </c>
      <c r="C233" s="71"/>
      <c r="D233" s="95">
        <v>0</v>
      </c>
      <c r="E233" s="46">
        <f t="shared" si="18"/>
        <v>0</v>
      </c>
      <c r="F233" s="106">
        <v>0</v>
      </c>
      <c r="G233" s="104">
        <v>0</v>
      </c>
      <c r="H233" s="46">
        <f t="shared" si="19"/>
        <v>0</v>
      </c>
      <c r="I233" s="96"/>
      <c r="J233" s="20">
        <v>25</v>
      </c>
      <c r="K233" s="72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19"/>
      <c r="P233" s="43">
        <f t="shared" si="22"/>
        <v>0</v>
      </c>
    </row>
    <row r="234" spans="1:16" ht="24.6">
      <c r="A234" s="10">
        <v>230</v>
      </c>
      <c r="B234" s="19" t="s">
        <v>305</v>
      </c>
      <c r="C234" s="71"/>
      <c r="D234" s="95">
        <v>0</v>
      </c>
      <c r="E234" s="46">
        <f t="shared" si="18"/>
        <v>0</v>
      </c>
      <c r="F234" s="106">
        <v>0</v>
      </c>
      <c r="G234" s="104">
        <v>0</v>
      </c>
      <c r="H234" s="46">
        <f t="shared" si="19"/>
        <v>0</v>
      </c>
      <c r="I234" s="96"/>
      <c r="J234" s="20">
        <v>25</v>
      </c>
      <c r="K234" s="72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19"/>
      <c r="P234" s="43">
        <f t="shared" si="22"/>
        <v>0</v>
      </c>
    </row>
    <row r="235" spans="1:16" ht="24.6">
      <c r="A235" s="10">
        <v>231</v>
      </c>
      <c r="B235" s="19" t="s">
        <v>306</v>
      </c>
      <c r="C235" s="71"/>
      <c r="D235" s="95">
        <v>0</v>
      </c>
      <c r="E235" s="46">
        <f t="shared" si="18"/>
        <v>0</v>
      </c>
      <c r="F235" s="106">
        <v>0</v>
      </c>
      <c r="G235" s="104">
        <v>0</v>
      </c>
      <c r="H235" s="46">
        <f t="shared" si="19"/>
        <v>0</v>
      </c>
      <c r="I235" s="96"/>
      <c r="J235" s="20">
        <v>25</v>
      </c>
      <c r="K235" s="72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19"/>
      <c r="P235" s="43">
        <f t="shared" si="22"/>
        <v>0</v>
      </c>
    </row>
    <row r="236" spans="1:16" ht="24.6">
      <c r="A236" s="10">
        <v>232</v>
      </c>
      <c r="B236" s="19" t="s">
        <v>307</v>
      </c>
      <c r="C236" s="71"/>
      <c r="D236" s="95">
        <v>0</v>
      </c>
      <c r="E236" s="46">
        <f t="shared" si="18"/>
        <v>0</v>
      </c>
      <c r="F236" s="106">
        <v>0</v>
      </c>
      <c r="G236" s="104">
        <v>0</v>
      </c>
      <c r="H236" s="46">
        <f t="shared" si="19"/>
        <v>0</v>
      </c>
      <c r="I236" s="96"/>
      <c r="J236" s="20">
        <v>25</v>
      </c>
      <c r="K236" s="72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19"/>
      <c r="P236" s="43">
        <f t="shared" si="22"/>
        <v>0</v>
      </c>
    </row>
    <row r="237" spans="1:16" ht="24.6">
      <c r="A237" s="10">
        <v>233</v>
      </c>
      <c r="B237" s="19" t="s">
        <v>308</v>
      </c>
      <c r="C237" s="71"/>
      <c r="D237" s="95">
        <v>0</v>
      </c>
      <c r="E237" s="46">
        <f t="shared" si="18"/>
        <v>0</v>
      </c>
      <c r="F237" s="106">
        <v>0</v>
      </c>
      <c r="G237" s="104">
        <v>0</v>
      </c>
      <c r="H237" s="46">
        <f t="shared" si="19"/>
        <v>0</v>
      </c>
      <c r="I237" s="96"/>
      <c r="J237" s="20">
        <v>25</v>
      </c>
      <c r="K237" s="72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19"/>
      <c r="P237" s="43">
        <f t="shared" si="22"/>
        <v>0</v>
      </c>
    </row>
    <row r="238" spans="1:16" ht="24.6">
      <c r="A238" s="10">
        <v>234</v>
      </c>
      <c r="B238" s="19" t="s">
        <v>361</v>
      </c>
      <c r="C238" s="71"/>
      <c r="D238" s="95">
        <v>0</v>
      </c>
      <c r="E238" s="46">
        <f t="shared" si="18"/>
        <v>0</v>
      </c>
      <c r="F238" s="106">
        <v>0</v>
      </c>
      <c r="G238" s="104">
        <v>0</v>
      </c>
      <c r="H238" s="46">
        <f t="shared" si="19"/>
        <v>0</v>
      </c>
      <c r="I238" s="96"/>
      <c r="J238" s="20">
        <v>10</v>
      </c>
      <c r="K238" s="72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19"/>
      <c r="P238" s="43">
        <f t="shared" si="22"/>
        <v>0</v>
      </c>
    </row>
    <row r="239" spans="1:16" ht="24.6">
      <c r="A239" s="10">
        <v>235</v>
      </c>
      <c r="B239" s="19" t="s">
        <v>309</v>
      </c>
      <c r="C239" s="71"/>
      <c r="D239" s="95">
        <v>0</v>
      </c>
      <c r="E239" s="46">
        <f t="shared" si="18"/>
        <v>0</v>
      </c>
      <c r="F239" s="106">
        <v>0</v>
      </c>
      <c r="G239" s="104">
        <v>0</v>
      </c>
      <c r="H239" s="46">
        <f t="shared" si="19"/>
        <v>0</v>
      </c>
      <c r="I239" s="96"/>
      <c r="J239" s="20">
        <v>10</v>
      </c>
      <c r="K239" s="72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19"/>
      <c r="P239" s="43">
        <f t="shared" si="22"/>
        <v>0</v>
      </c>
    </row>
    <row r="240" spans="1:16" ht="24.6">
      <c r="A240" s="10">
        <v>236</v>
      </c>
      <c r="B240" s="19" t="s">
        <v>310</v>
      </c>
      <c r="C240" s="71"/>
      <c r="D240" s="95">
        <v>0</v>
      </c>
      <c r="E240" s="46">
        <f t="shared" si="18"/>
        <v>0</v>
      </c>
      <c r="F240" s="106">
        <v>0</v>
      </c>
      <c r="G240" s="104">
        <v>0</v>
      </c>
      <c r="H240" s="46">
        <f t="shared" si="19"/>
        <v>0</v>
      </c>
      <c r="I240" s="96"/>
      <c r="J240" s="20">
        <v>10</v>
      </c>
      <c r="K240" s="72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19"/>
      <c r="P240" s="43">
        <f t="shared" si="22"/>
        <v>0</v>
      </c>
    </row>
    <row r="241" spans="1:16" ht="24.6">
      <c r="A241" s="10">
        <v>237</v>
      </c>
      <c r="B241" s="19" t="s">
        <v>311</v>
      </c>
      <c r="C241" s="71"/>
      <c r="D241" s="95">
        <v>0</v>
      </c>
      <c r="E241" s="46">
        <f t="shared" si="18"/>
        <v>0</v>
      </c>
      <c r="F241" s="106">
        <v>0</v>
      </c>
      <c r="G241" s="104">
        <v>0</v>
      </c>
      <c r="H241" s="46">
        <f t="shared" si="19"/>
        <v>0</v>
      </c>
      <c r="I241" s="96"/>
      <c r="J241" s="20">
        <v>10</v>
      </c>
      <c r="K241" s="72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19"/>
      <c r="P241" s="43">
        <f t="shared" si="22"/>
        <v>0</v>
      </c>
    </row>
    <row r="242" spans="1:16" ht="24.6">
      <c r="A242" s="10">
        <v>238</v>
      </c>
      <c r="B242" s="19" t="s">
        <v>312</v>
      </c>
      <c r="C242" s="71"/>
      <c r="D242" s="95">
        <v>0</v>
      </c>
      <c r="E242" s="46">
        <f t="shared" si="18"/>
        <v>0</v>
      </c>
      <c r="F242" s="106">
        <v>0</v>
      </c>
      <c r="G242" s="104">
        <v>0</v>
      </c>
      <c r="H242" s="46">
        <f t="shared" si="19"/>
        <v>0</v>
      </c>
      <c r="I242" s="96"/>
      <c r="J242" s="20"/>
      <c r="K242" s="72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19"/>
      <c r="P242" s="43">
        <f t="shared" si="22"/>
        <v>0</v>
      </c>
    </row>
    <row r="243" spans="1:16" ht="24.6">
      <c r="A243" s="10">
        <v>239</v>
      </c>
      <c r="B243" s="19" t="s">
        <v>183</v>
      </c>
      <c r="C243" s="71"/>
      <c r="D243" s="95">
        <v>0</v>
      </c>
      <c r="E243" s="46">
        <f t="shared" si="18"/>
        <v>0</v>
      </c>
      <c r="F243" s="106">
        <v>0</v>
      </c>
      <c r="G243" s="104">
        <v>0</v>
      </c>
      <c r="H243" s="46">
        <f t="shared" si="19"/>
        <v>0</v>
      </c>
      <c r="I243" s="96"/>
      <c r="J243" s="20">
        <v>40</v>
      </c>
      <c r="K243" s="72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19"/>
      <c r="P243" s="43">
        <f t="shared" si="22"/>
        <v>0</v>
      </c>
    </row>
    <row r="244" spans="1:16" ht="24.6">
      <c r="A244" s="10">
        <v>240</v>
      </c>
      <c r="B244" s="19" t="s">
        <v>117</v>
      </c>
      <c r="C244" s="71">
        <v>14</v>
      </c>
      <c r="D244" s="95">
        <v>0</v>
      </c>
      <c r="E244" s="46">
        <f t="shared" si="18"/>
        <v>14</v>
      </c>
      <c r="F244" s="106">
        <v>0</v>
      </c>
      <c r="G244" s="104">
        <v>0</v>
      </c>
      <c r="H244" s="46">
        <f t="shared" si="19"/>
        <v>14</v>
      </c>
      <c r="I244" s="96"/>
      <c r="J244" s="20">
        <v>20</v>
      </c>
      <c r="K244" s="72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19"/>
      <c r="P244" s="43">
        <f t="shared" si="22"/>
        <v>0</v>
      </c>
    </row>
    <row r="245" spans="1:16" ht="24.6">
      <c r="A245" s="10">
        <v>241</v>
      </c>
      <c r="B245" s="19" t="s">
        <v>313</v>
      </c>
      <c r="C245" s="71"/>
      <c r="D245" s="95">
        <v>0</v>
      </c>
      <c r="E245" s="46">
        <f t="shared" si="18"/>
        <v>0</v>
      </c>
      <c r="F245" s="106">
        <v>0</v>
      </c>
      <c r="G245" s="104">
        <v>0</v>
      </c>
      <c r="H245" s="46">
        <f t="shared" si="19"/>
        <v>0</v>
      </c>
      <c r="I245" s="96"/>
      <c r="J245" s="20">
        <v>30</v>
      </c>
      <c r="K245" s="72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19"/>
      <c r="P245" s="43">
        <f t="shared" si="22"/>
        <v>0</v>
      </c>
    </row>
    <row r="246" spans="1:16" ht="24.6">
      <c r="A246" s="10">
        <v>242</v>
      </c>
      <c r="B246" s="19" t="s">
        <v>371</v>
      </c>
      <c r="C246" s="71"/>
      <c r="D246" s="95">
        <v>0</v>
      </c>
      <c r="E246" s="46">
        <f t="shared" si="18"/>
        <v>0</v>
      </c>
      <c r="F246" s="106">
        <v>0</v>
      </c>
      <c r="G246" s="104">
        <v>0</v>
      </c>
      <c r="H246" s="46">
        <f t="shared" si="19"/>
        <v>0</v>
      </c>
      <c r="I246" s="96"/>
      <c r="J246" s="20">
        <v>800</v>
      </c>
      <c r="K246" s="72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19"/>
      <c r="P246" s="43">
        <f t="shared" si="22"/>
        <v>0</v>
      </c>
    </row>
    <row r="247" spans="1:16" ht="24.6">
      <c r="A247" s="10">
        <v>243</v>
      </c>
      <c r="B247" s="19" t="s">
        <v>373</v>
      </c>
      <c r="C247" s="71"/>
      <c r="D247" s="95">
        <v>0</v>
      </c>
      <c r="E247" s="46">
        <f t="shared" si="18"/>
        <v>0</v>
      </c>
      <c r="F247" s="106">
        <v>0</v>
      </c>
      <c r="G247" s="104">
        <v>0</v>
      </c>
      <c r="H247" s="46">
        <f t="shared" si="19"/>
        <v>0</v>
      </c>
      <c r="I247" s="96"/>
      <c r="J247" s="20">
        <v>150</v>
      </c>
      <c r="K247" s="72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19"/>
      <c r="P247" s="43">
        <f t="shared" si="22"/>
        <v>0</v>
      </c>
    </row>
    <row r="248" spans="1:16" ht="24.6">
      <c r="A248" s="10">
        <v>244</v>
      </c>
      <c r="B248" s="19" t="s">
        <v>315</v>
      </c>
      <c r="C248" s="71"/>
      <c r="D248" s="95">
        <v>0</v>
      </c>
      <c r="E248" s="46">
        <f t="shared" si="18"/>
        <v>0</v>
      </c>
      <c r="F248" s="106">
        <v>0</v>
      </c>
      <c r="G248" s="104">
        <v>0</v>
      </c>
      <c r="H248" s="46">
        <f t="shared" si="19"/>
        <v>0</v>
      </c>
      <c r="I248" s="96"/>
      <c r="J248" s="20">
        <v>200</v>
      </c>
      <c r="K248" s="72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19"/>
      <c r="P248" s="43">
        <f t="shared" si="22"/>
        <v>0</v>
      </c>
    </row>
    <row r="249" spans="1:16" ht="24.6">
      <c r="A249" s="10">
        <v>245</v>
      </c>
      <c r="B249" s="19" t="s">
        <v>374</v>
      </c>
      <c r="C249" s="71"/>
      <c r="D249" s="95">
        <v>0</v>
      </c>
      <c r="E249" s="46">
        <f t="shared" si="18"/>
        <v>0</v>
      </c>
      <c r="F249" s="106">
        <v>0</v>
      </c>
      <c r="G249" s="104">
        <v>0</v>
      </c>
      <c r="H249" s="46">
        <f t="shared" si="19"/>
        <v>0</v>
      </c>
      <c r="I249" s="96"/>
      <c r="J249" s="20">
        <v>250</v>
      </c>
      <c r="K249" s="72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19"/>
      <c r="P249" s="43">
        <f t="shared" si="22"/>
        <v>0</v>
      </c>
    </row>
    <row r="250" spans="1:16" ht="24.6">
      <c r="A250" s="10">
        <v>246</v>
      </c>
      <c r="B250" s="19" t="s">
        <v>316</v>
      </c>
      <c r="C250" s="71"/>
      <c r="D250" s="95">
        <v>0</v>
      </c>
      <c r="E250" s="46">
        <f t="shared" si="18"/>
        <v>0</v>
      </c>
      <c r="F250" s="106">
        <v>0</v>
      </c>
      <c r="G250" s="104">
        <v>0</v>
      </c>
      <c r="H250" s="46">
        <f t="shared" si="19"/>
        <v>0</v>
      </c>
      <c r="I250" s="96"/>
      <c r="J250" s="20">
        <v>50</v>
      </c>
      <c r="K250" s="72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19"/>
      <c r="P250" s="43">
        <f t="shared" si="22"/>
        <v>0</v>
      </c>
    </row>
    <row r="251" spans="1:16" ht="24.6">
      <c r="A251" s="10">
        <v>247</v>
      </c>
      <c r="B251" s="19" t="s">
        <v>314</v>
      </c>
      <c r="C251" s="71"/>
      <c r="D251" s="95">
        <v>0</v>
      </c>
      <c r="E251" s="46">
        <f t="shared" si="18"/>
        <v>0</v>
      </c>
      <c r="F251" s="106">
        <v>0</v>
      </c>
      <c r="G251" s="104">
        <v>0</v>
      </c>
      <c r="H251" s="46">
        <f t="shared" si="19"/>
        <v>0</v>
      </c>
      <c r="I251" s="96"/>
      <c r="J251" s="20">
        <v>0</v>
      </c>
      <c r="K251" s="72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19"/>
      <c r="P251" s="43">
        <f t="shared" si="22"/>
        <v>0</v>
      </c>
    </row>
    <row r="252" spans="1:16" ht="24" customHeight="1">
      <c r="A252" s="10">
        <v>248</v>
      </c>
      <c r="B252" s="19" t="s">
        <v>337</v>
      </c>
      <c r="C252" s="71"/>
      <c r="D252" s="95">
        <v>0</v>
      </c>
      <c r="E252" s="46">
        <f t="shared" si="18"/>
        <v>0</v>
      </c>
      <c r="F252" s="106">
        <v>0</v>
      </c>
      <c r="G252" s="104">
        <v>0</v>
      </c>
      <c r="H252" s="46">
        <f t="shared" si="19"/>
        <v>0</v>
      </c>
      <c r="I252" s="96"/>
      <c r="J252" s="20">
        <v>45</v>
      </c>
      <c r="K252" s="72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19"/>
      <c r="P252" s="43">
        <f t="shared" si="22"/>
        <v>0</v>
      </c>
    </row>
    <row r="253" spans="1:16" ht="24.6">
      <c r="A253" s="10">
        <v>249</v>
      </c>
      <c r="B253" s="19" t="s">
        <v>338</v>
      </c>
      <c r="C253" s="71"/>
      <c r="D253" s="95">
        <v>0</v>
      </c>
      <c r="E253" s="46">
        <f t="shared" si="18"/>
        <v>0</v>
      </c>
      <c r="F253" s="106">
        <v>0</v>
      </c>
      <c r="G253" s="104">
        <v>0</v>
      </c>
      <c r="H253" s="46">
        <f t="shared" si="19"/>
        <v>0</v>
      </c>
      <c r="I253" s="96"/>
      <c r="J253" s="20">
        <v>35</v>
      </c>
      <c r="K253" s="72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19"/>
      <c r="P253" s="43">
        <f t="shared" si="22"/>
        <v>0</v>
      </c>
    </row>
    <row r="254" spans="1:16" ht="24.6">
      <c r="A254" s="10">
        <v>250</v>
      </c>
      <c r="B254" s="19" t="s">
        <v>339</v>
      </c>
      <c r="C254" s="71"/>
      <c r="D254" s="95">
        <v>0</v>
      </c>
      <c r="E254" s="46">
        <f t="shared" si="18"/>
        <v>0</v>
      </c>
      <c r="F254" s="106">
        <v>0</v>
      </c>
      <c r="G254" s="104">
        <v>0</v>
      </c>
      <c r="H254" s="46">
        <f t="shared" si="19"/>
        <v>0</v>
      </c>
      <c r="I254" s="96"/>
      <c r="J254" s="20">
        <v>25</v>
      </c>
      <c r="K254" s="72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19"/>
      <c r="P254" s="43">
        <f t="shared" si="22"/>
        <v>0</v>
      </c>
    </row>
    <row r="255" spans="1:16" ht="24.6">
      <c r="A255" s="10">
        <v>251</v>
      </c>
      <c r="B255" s="19" t="s">
        <v>317</v>
      </c>
      <c r="C255" s="71"/>
      <c r="D255" s="95">
        <v>0</v>
      </c>
      <c r="E255" s="46">
        <f t="shared" si="18"/>
        <v>0</v>
      </c>
      <c r="F255" s="106">
        <v>0</v>
      </c>
      <c r="G255" s="104">
        <v>0</v>
      </c>
      <c r="H255" s="46">
        <f t="shared" si="19"/>
        <v>0</v>
      </c>
      <c r="I255" s="96"/>
      <c r="J255" s="20">
        <v>50</v>
      </c>
      <c r="K255" s="72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19"/>
      <c r="P255" s="43">
        <f t="shared" si="22"/>
        <v>0</v>
      </c>
    </row>
    <row r="256" spans="1:16" ht="24.6">
      <c r="A256" s="10">
        <v>252</v>
      </c>
      <c r="B256" s="19" t="s">
        <v>318</v>
      </c>
      <c r="C256" s="71"/>
      <c r="D256" s="95">
        <v>0</v>
      </c>
      <c r="E256" s="46">
        <f t="shared" si="18"/>
        <v>0</v>
      </c>
      <c r="F256" s="106">
        <v>0</v>
      </c>
      <c r="G256" s="104">
        <v>0</v>
      </c>
      <c r="H256" s="46">
        <f t="shared" si="19"/>
        <v>0</v>
      </c>
      <c r="I256" s="96"/>
      <c r="J256" s="20">
        <v>60</v>
      </c>
      <c r="K256" s="72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19"/>
      <c r="P256" s="43">
        <f t="shared" si="22"/>
        <v>0</v>
      </c>
    </row>
    <row r="257" spans="1:16" ht="24.6">
      <c r="A257" s="10">
        <v>253</v>
      </c>
      <c r="B257" s="19" t="s">
        <v>319</v>
      </c>
      <c r="C257" s="71"/>
      <c r="D257" s="95">
        <v>0</v>
      </c>
      <c r="E257" s="46">
        <f t="shared" si="18"/>
        <v>0</v>
      </c>
      <c r="F257" s="106">
        <v>0</v>
      </c>
      <c r="G257" s="104">
        <v>0</v>
      </c>
      <c r="H257" s="46">
        <f t="shared" si="19"/>
        <v>0</v>
      </c>
      <c r="I257" s="96"/>
      <c r="J257" s="20">
        <v>250</v>
      </c>
      <c r="K257" s="72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19"/>
      <c r="P257" s="43">
        <f t="shared" si="22"/>
        <v>0</v>
      </c>
    </row>
    <row r="258" spans="1:16" ht="24.6">
      <c r="A258" s="10">
        <v>254</v>
      </c>
      <c r="B258" s="19" t="s">
        <v>320</v>
      </c>
      <c r="C258" s="71"/>
      <c r="D258" s="95">
        <v>0</v>
      </c>
      <c r="E258" s="46">
        <f t="shared" si="18"/>
        <v>0</v>
      </c>
      <c r="F258" s="106">
        <v>0</v>
      </c>
      <c r="G258" s="104">
        <v>0</v>
      </c>
      <c r="H258" s="46">
        <f t="shared" si="19"/>
        <v>0</v>
      </c>
      <c r="I258" s="96"/>
      <c r="J258" s="20">
        <v>100</v>
      </c>
      <c r="K258" s="72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19"/>
      <c r="P258" s="43">
        <f t="shared" si="22"/>
        <v>0</v>
      </c>
    </row>
    <row r="259" spans="1:16" ht="24.6">
      <c r="A259" s="10">
        <v>255</v>
      </c>
      <c r="B259" s="19" t="s">
        <v>321</v>
      </c>
      <c r="C259" s="71"/>
      <c r="D259" s="95">
        <v>0</v>
      </c>
      <c r="E259" s="46">
        <f t="shared" si="18"/>
        <v>0</v>
      </c>
      <c r="F259" s="106">
        <v>0</v>
      </c>
      <c r="G259" s="104">
        <v>0</v>
      </c>
      <c r="H259" s="46">
        <f t="shared" si="19"/>
        <v>0</v>
      </c>
      <c r="I259" s="96"/>
      <c r="J259" s="20">
        <v>350</v>
      </c>
      <c r="K259" s="72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19"/>
      <c r="P259" s="43">
        <f t="shared" si="22"/>
        <v>0</v>
      </c>
    </row>
    <row r="260" spans="1:16" ht="24.6">
      <c r="A260" s="10">
        <v>256</v>
      </c>
      <c r="B260" s="19" t="s">
        <v>322</v>
      </c>
      <c r="C260" s="71"/>
      <c r="D260" s="95">
        <v>0</v>
      </c>
      <c r="E260" s="46">
        <f t="shared" si="18"/>
        <v>0</v>
      </c>
      <c r="F260" s="106">
        <v>0</v>
      </c>
      <c r="G260" s="104">
        <v>0</v>
      </c>
      <c r="H260" s="46">
        <f t="shared" si="19"/>
        <v>0</v>
      </c>
      <c r="I260" s="96"/>
      <c r="J260" s="20">
        <v>60</v>
      </c>
      <c r="K260" s="72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19"/>
      <c r="P260" s="43">
        <f t="shared" si="22"/>
        <v>0</v>
      </c>
    </row>
    <row r="261" spans="1:16" ht="24.6">
      <c r="A261" s="10">
        <v>257</v>
      </c>
      <c r="B261" s="19" t="s">
        <v>323</v>
      </c>
      <c r="C261" s="71"/>
      <c r="D261" s="95">
        <v>0</v>
      </c>
      <c r="E261" s="46">
        <f t="shared" si="18"/>
        <v>0</v>
      </c>
      <c r="F261" s="106">
        <v>0</v>
      </c>
      <c r="G261" s="104">
        <v>0</v>
      </c>
      <c r="H261" s="46">
        <f t="shared" si="19"/>
        <v>0</v>
      </c>
      <c r="I261" s="96"/>
      <c r="J261" s="20">
        <v>50</v>
      </c>
      <c r="K261" s="72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19"/>
      <c r="P261" s="43">
        <f t="shared" si="22"/>
        <v>0</v>
      </c>
    </row>
    <row r="262" spans="1:16" ht="24.6">
      <c r="A262" s="10">
        <v>258</v>
      </c>
      <c r="B262" s="19" t="s">
        <v>324</v>
      </c>
      <c r="C262" s="71"/>
      <c r="D262" s="95">
        <v>0</v>
      </c>
      <c r="E262" s="46">
        <f t="shared" si="18"/>
        <v>0</v>
      </c>
      <c r="F262" s="106">
        <v>0</v>
      </c>
      <c r="G262" s="104">
        <v>0</v>
      </c>
      <c r="H262" s="46">
        <f t="shared" si="19"/>
        <v>0</v>
      </c>
      <c r="I262" s="96"/>
      <c r="J262" s="20">
        <v>100</v>
      </c>
      <c r="K262" s="72">
        <f t="shared" si="20"/>
        <v>0</v>
      </c>
      <c r="L262" s="17" t="s">
        <v>16</v>
      </c>
      <c r="M262" s="18">
        <v>0</v>
      </c>
      <c r="N262" s="23">
        <f t="shared" si="21"/>
        <v>0</v>
      </c>
      <c r="O262" s="19"/>
      <c r="P262" s="43">
        <f t="shared" si="22"/>
        <v>0</v>
      </c>
    </row>
    <row r="263" spans="1:16" ht="24.6">
      <c r="A263" s="10">
        <v>259</v>
      </c>
      <c r="B263" s="19" t="s">
        <v>325</v>
      </c>
      <c r="C263" s="71"/>
      <c r="D263" s="95">
        <v>0</v>
      </c>
      <c r="E263" s="46">
        <f t="shared" si="18"/>
        <v>0</v>
      </c>
      <c r="F263" s="106">
        <v>0</v>
      </c>
      <c r="G263" s="104">
        <v>0</v>
      </c>
      <c r="H263" s="46">
        <f t="shared" si="19"/>
        <v>0</v>
      </c>
      <c r="I263" s="96"/>
      <c r="J263" s="20">
        <v>120</v>
      </c>
      <c r="K263" s="72">
        <f t="shared" si="20"/>
        <v>0</v>
      </c>
      <c r="L263" s="17" t="s">
        <v>16</v>
      </c>
      <c r="M263" s="18">
        <v>0</v>
      </c>
      <c r="N263" s="23">
        <f t="shared" si="21"/>
        <v>0</v>
      </c>
      <c r="O263" s="19"/>
      <c r="P263" s="43">
        <f t="shared" si="22"/>
        <v>0</v>
      </c>
    </row>
    <row r="264" spans="1:16" ht="24.6">
      <c r="A264" s="10">
        <v>260</v>
      </c>
      <c r="B264" s="19" t="s">
        <v>326</v>
      </c>
      <c r="C264" s="71"/>
      <c r="D264" s="95">
        <v>0</v>
      </c>
      <c r="E264" s="46">
        <f t="shared" si="18"/>
        <v>0</v>
      </c>
      <c r="F264" s="106">
        <v>0</v>
      </c>
      <c r="G264" s="104">
        <v>0</v>
      </c>
      <c r="H264" s="46">
        <f t="shared" si="19"/>
        <v>0</v>
      </c>
      <c r="I264" s="96"/>
      <c r="J264" s="20">
        <v>60</v>
      </c>
      <c r="K264" s="72">
        <f t="shared" si="20"/>
        <v>0</v>
      </c>
      <c r="L264" s="17" t="s">
        <v>16</v>
      </c>
      <c r="M264" s="18">
        <v>0</v>
      </c>
      <c r="N264" s="23">
        <f t="shared" si="21"/>
        <v>0</v>
      </c>
      <c r="O264" s="19"/>
      <c r="P264" s="43">
        <f t="shared" si="22"/>
        <v>0</v>
      </c>
    </row>
    <row r="265" spans="1:16" ht="24.6">
      <c r="A265" s="10">
        <v>261</v>
      </c>
      <c r="B265" s="19" t="s">
        <v>327</v>
      </c>
      <c r="C265" s="71"/>
      <c r="D265" s="95">
        <v>0</v>
      </c>
      <c r="E265" s="46">
        <f t="shared" si="18"/>
        <v>0</v>
      </c>
      <c r="F265" s="106">
        <v>0</v>
      </c>
      <c r="G265" s="104">
        <v>0</v>
      </c>
      <c r="H265" s="46">
        <f t="shared" si="19"/>
        <v>0</v>
      </c>
      <c r="I265" s="96"/>
      <c r="J265" s="20">
        <v>150</v>
      </c>
      <c r="K265" s="72">
        <f t="shared" si="20"/>
        <v>0</v>
      </c>
      <c r="L265" s="17" t="s">
        <v>16</v>
      </c>
      <c r="M265" s="18">
        <v>0</v>
      </c>
      <c r="N265" s="23">
        <f t="shared" si="21"/>
        <v>0</v>
      </c>
      <c r="O265" s="19"/>
      <c r="P265" s="43">
        <f t="shared" si="22"/>
        <v>0</v>
      </c>
    </row>
    <row r="266" spans="1:16" ht="24.6">
      <c r="A266" s="10">
        <v>262</v>
      </c>
      <c r="B266" s="19" t="s">
        <v>328</v>
      </c>
      <c r="C266" s="71"/>
      <c r="D266" s="95">
        <v>0</v>
      </c>
      <c r="E266" s="46">
        <f t="shared" si="18"/>
        <v>0</v>
      </c>
      <c r="F266" s="106">
        <v>0</v>
      </c>
      <c r="G266" s="104">
        <v>0</v>
      </c>
      <c r="H266" s="46">
        <f t="shared" si="19"/>
        <v>0</v>
      </c>
      <c r="I266" s="96"/>
      <c r="J266" s="20">
        <v>150</v>
      </c>
      <c r="K266" s="72">
        <f t="shared" si="20"/>
        <v>0</v>
      </c>
      <c r="L266" s="17" t="s">
        <v>16</v>
      </c>
      <c r="M266" s="18">
        <v>0</v>
      </c>
      <c r="N266" s="23">
        <f t="shared" si="21"/>
        <v>0</v>
      </c>
      <c r="O266" s="19"/>
      <c r="P266" s="43">
        <f t="shared" si="22"/>
        <v>0</v>
      </c>
    </row>
    <row r="267" spans="1:16" ht="24.6">
      <c r="A267" s="10">
        <v>263</v>
      </c>
      <c r="B267" s="19" t="s">
        <v>329</v>
      </c>
      <c r="C267" s="71"/>
      <c r="D267" s="95">
        <v>0</v>
      </c>
      <c r="E267" s="46">
        <f t="shared" si="18"/>
        <v>0</v>
      </c>
      <c r="F267" s="106">
        <v>0</v>
      </c>
      <c r="G267" s="104">
        <v>0</v>
      </c>
      <c r="H267" s="46">
        <f t="shared" si="19"/>
        <v>0</v>
      </c>
      <c r="I267" s="96"/>
      <c r="J267" s="20">
        <v>200</v>
      </c>
      <c r="K267" s="72">
        <f t="shared" si="20"/>
        <v>0</v>
      </c>
      <c r="L267" s="17" t="s">
        <v>16</v>
      </c>
      <c r="M267" s="18">
        <v>0</v>
      </c>
      <c r="N267" s="23">
        <f t="shared" si="21"/>
        <v>0</v>
      </c>
      <c r="O267" s="19"/>
      <c r="P267" s="43">
        <f t="shared" si="22"/>
        <v>0</v>
      </c>
    </row>
    <row r="268" spans="1:16" ht="24.6">
      <c r="A268" s="10">
        <v>264</v>
      </c>
      <c r="B268" s="19" t="s">
        <v>330</v>
      </c>
      <c r="C268" s="71"/>
      <c r="D268" s="95">
        <v>0</v>
      </c>
      <c r="E268" s="46">
        <f t="shared" si="18"/>
        <v>0</v>
      </c>
      <c r="F268" s="106">
        <v>0</v>
      </c>
      <c r="G268" s="104">
        <v>0</v>
      </c>
      <c r="H268" s="46">
        <f t="shared" si="19"/>
        <v>0</v>
      </c>
      <c r="I268" s="96"/>
      <c r="J268" s="20"/>
      <c r="K268" s="72">
        <f t="shared" si="20"/>
        <v>0</v>
      </c>
      <c r="L268" s="17" t="s">
        <v>16</v>
      </c>
      <c r="M268" s="18">
        <v>0</v>
      </c>
      <c r="N268" s="23">
        <f t="shared" si="21"/>
        <v>0</v>
      </c>
      <c r="O268" s="19"/>
      <c r="P268" s="43">
        <f t="shared" si="22"/>
        <v>0</v>
      </c>
    </row>
    <row r="269" spans="1:16" ht="24.6">
      <c r="A269" s="10">
        <v>265</v>
      </c>
      <c r="B269" s="19" t="s">
        <v>331</v>
      </c>
      <c r="C269" s="71"/>
      <c r="D269" s="95">
        <v>0</v>
      </c>
      <c r="E269" s="46">
        <f t="shared" si="18"/>
        <v>0</v>
      </c>
      <c r="F269" s="106">
        <v>0</v>
      </c>
      <c r="G269" s="104">
        <v>0</v>
      </c>
      <c r="H269" s="46">
        <f t="shared" si="19"/>
        <v>0</v>
      </c>
      <c r="I269" s="96"/>
      <c r="J269" s="20"/>
      <c r="K269" s="72">
        <f t="shared" si="20"/>
        <v>0</v>
      </c>
      <c r="L269" s="17" t="s">
        <v>16</v>
      </c>
      <c r="M269" s="18">
        <v>0</v>
      </c>
      <c r="N269" s="23">
        <f t="shared" si="21"/>
        <v>0</v>
      </c>
      <c r="O269" s="19"/>
      <c r="P269" s="43">
        <f t="shared" si="22"/>
        <v>0</v>
      </c>
    </row>
    <row r="270" spans="1:16" ht="24.6">
      <c r="A270" s="10">
        <v>266</v>
      </c>
      <c r="B270" s="19" t="s">
        <v>368</v>
      </c>
      <c r="C270" s="71"/>
      <c r="D270" s="95">
        <v>0</v>
      </c>
      <c r="E270" s="46">
        <f t="shared" si="18"/>
        <v>0</v>
      </c>
      <c r="F270" s="106">
        <v>0</v>
      </c>
      <c r="G270" s="104">
        <v>0</v>
      </c>
      <c r="H270" s="46">
        <f t="shared" si="19"/>
        <v>0</v>
      </c>
      <c r="I270" s="96"/>
      <c r="J270" s="20"/>
      <c r="K270" s="72">
        <f t="shared" si="20"/>
        <v>0</v>
      </c>
      <c r="L270" s="17" t="s">
        <v>16</v>
      </c>
      <c r="M270" s="18">
        <v>0</v>
      </c>
      <c r="N270" s="23">
        <f t="shared" si="21"/>
        <v>0</v>
      </c>
      <c r="O270" s="19"/>
      <c r="P270" s="43">
        <f t="shared" si="22"/>
        <v>0</v>
      </c>
    </row>
    <row r="271" spans="1:16" ht="24.6">
      <c r="A271" s="10">
        <v>267</v>
      </c>
      <c r="B271" s="19"/>
      <c r="C271" s="46"/>
      <c r="D271" s="95">
        <v>0</v>
      </c>
      <c r="E271" s="46">
        <f t="shared" ref="E271:E284" si="23">C271+D271</f>
        <v>0</v>
      </c>
      <c r="F271" s="106">
        <v>0</v>
      </c>
      <c r="G271" s="104">
        <v>0</v>
      </c>
      <c r="H271" s="46">
        <f t="shared" ref="H271:H284" si="24">+E271-F271-I271</f>
        <v>0</v>
      </c>
      <c r="I271" s="96"/>
      <c r="J271" s="20"/>
      <c r="K271" s="72">
        <f t="shared" ref="K271:K284" si="25">+J271*I271</f>
        <v>0</v>
      </c>
      <c r="L271" s="17" t="s">
        <v>16</v>
      </c>
      <c r="M271" s="18">
        <v>0</v>
      </c>
      <c r="N271" s="23">
        <f t="shared" ref="N271:N284" si="26">SUM(K271-M271)</f>
        <v>0</v>
      </c>
      <c r="O271" s="19"/>
      <c r="P271" s="43">
        <f t="shared" ref="P271:P284" si="27">+K271*O271</f>
        <v>0</v>
      </c>
    </row>
    <row r="272" spans="1:16" ht="24.6">
      <c r="A272" s="10">
        <v>268</v>
      </c>
      <c r="B272" s="19"/>
      <c r="C272" s="46"/>
      <c r="D272" s="95">
        <v>0</v>
      </c>
      <c r="E272" s="46">
        <f t="shared" si="23"/>
        <v>0</v>
      </c>
      <c r="F272" s="106">
        <v>0</v>
      </c>
      <c r="G272" s="104">
        <v>0</v>
      </c>
      <c r="H272" s="46">
        <f t="shared" si="24"/>
        <v>0</v>
      </c>
      <c r="I272" s="96"/>
      <c r="J272" s="20"/>
      <c r="K272" s="72">
        <f t="shared" si="25"/>
        <v>0</v>
      </c>
      <c r="L272" s="17" t="s">
        <v>16</v>
      </c>
      <c r="M272" s="18">
        <v>0</v>
      </c>
      <c r="N272" s="23">
        <f t="shared" si="26"/>
        <v>0</v>
      </c>
      <c r="O272" s="19"/>
      <c r="P272" s="43">
        <f t="shared" si="27"/>
        <v>0</v>
      </c>
    </row>
    <row r="273" spans="1:17" ht="24.6">
      <c r="A273" s="10">
        <v>269</v>
      </c>
      <c r="B273" s="19"/>
      <c r="C273" s="46"/>
      <c r="D273" s="95">
        <v>0</v>
      </c>
      <c r="E273" s="46">
        <f t="shared" si="23"/>
        <v>0</v>
      </c>
      <c r="F273" s="106">
        <v>0</v>
      </c>
      <c r="G273" s="104">
        <v>0</v>
      </c>
      <c r="H273" s="46">
        <f t="shared" si="24"/>
        <v>0</v>
      </c>
      <c r="I273" s="96"/>
      <c r="J273" s="20"/>
      <c r="K273" s="72">
        <f t="shared" si="25"/>
        <v>0</v>
      </c>
      <c r="L273" s="17" t="s">
        <v>16</v>
      </c>
      <c r="M273" s="18">
        <v>0</v>
      </c>
      <c r="N273" s="23">
        <f t="shared" si="26"/>
        <v>0</v>
      </c>
      <c r="O273" s="19"/>
      <c r="P273" s="43">
        <f t="shared" si="27"/>
        <v>0</v>
      </c>
    </row>
    <row r="274" spans="1:17" ht="24.6">
      <c r="A274" s="10">
        <v>270</v>
      </c>
      <c r="B274" s="19"/>
      <c r="C274" s="46"/>
      <c r="D274" s="95">
        <v>0</v>
      </c>
      <c r="E274" s="46">
        <f t="shared" si="23"/>
        <v>0</v>
      </c>
      <c r="F274" s="106">
        <v>0</v>
      </c>
      <c r="G274" s="104">
        <v>0</v>
      </c>
      <c r="H274" s="46">
        <f t="shared" si="24"/>
        <v>0</v>
      </c>
      <c r="I274" s="96"/>
      <c r="J274" s="20"/>
      <c r="K274" s="72">
        <f t="shared" si="25"/>
        <v>0</v>
      </c>
      <c r="L274" s="17" t="s">
        <v>16</v>
      </c>
      <c r="M274" s="18">
        <v>0</v>
      </c>
      <c r="N274" s="23">
        <f t="shared" si="26"/>
        <v>0</v>
      </c>
      <c r="O274" s="19"/>
      <c r="P274" s="43">
        <f t="shared" si="27"/>
        <v>0</v>
      </c>
    </row>
    <row r="275" spans="1:17" ht="24.6">
      <c r="A275" s="10">
        <v>271</v>
      </c>
      <c r="B275" s="19"/>
      <c r="C275" s="46"/>
      <c r="D275" s="95">
        <v>0</v>
      </c>
      <c r="E275" s="46">
        <f t="shared" si="23"/>
        <v>0</v>
      </c>
      <c r="F275" s="106">
        <v>0</v>
      </c>
      <c r="G275" s="104">
        <v>0</v>
      </c>
      <c r="H275" s="46">
        <f t="shared" si="24"/>
        <v>0</v>
      </c>
      <c r="I275" s="96"/>
      <c r="J275" s="20"/>
      <c r="K275" s="72">
        <f t="shared" si="25"/>
        <v>0</v>
      </c>
      <c r="L275" s="17" t="s">
        <v>16</v>
      </c>
      <c r="M275" s="18">
        <v>0</v>
      </c>
      <c r="N275" s="23">
        <f t="shared" si="26"/>
        <v>0</v>
      </c>
      <c r="O275" s="19"/>
      <c r="P275" s="43">
        <f t="shared" si="27"/>
        <v>0</v>
      </c>
    </row>
    <row r="276" spans="1:17" ht="24.6">
      <c r="A276" s="10">
        <v>272</v>
      </c>
      <c r="B276" s="19"/>
      <c r="C276" s="46"/>
      <c r="D276" s="95">
        <v>0</v>
      </c>
      <c r="E276" s="46">
        <f t="shared" si="23"/>
        <v>0</v>
      </c>
      <c r="F276" s="106">
        <v>0</v>
      </c>
      <c r="G276" s="104">
        <v>0</v>
      </c>
      <c r="H276" s="46">
        <f t="shared" si="24"/>
        <v>0</v>
      </c>
      <c r="I276" s="96"/>
      <c r="J276" s="20"/>
      <c r="K276" s="72">
        <f t="shared" si="25"/>
        <v>0</v>
      </c>
      <c r="L276" s="17" t="s">
        <v>16</v>
      </c>
      <c r="M276" s="18">
        <v>0</v>
      </c>
      <c r="N276" s="23">
        <f t="shared" si="26"/>
        <v>0</v>
      </c>
      <c r="O276" s="19"/>
      <c r="P276" s="43">
        <f t="shared" si="27"/>
        <v>0</v>
      </c>
    </row>
    <row r="277" spans="1:17" ht="24.6">
      <c r="A277" s="10">
        <v>273</v>
      </c>
      <c r="B277" s="19"/>
      <c r="C277" s="46"/>
      <c r="D277" s="95">
        <v>0</v>
      </c>
      <c r="E277" s="46">
        <f t="shared" si="23"/>
        <v>0</v>
      </c>
      <c r="F277" s="106">
        <v>0</v>
      </c>
      <c r="G277" s="104">
        <v>0</v>
      </c>
      <c r="H277" s="46">
        <f t="shared" si="24"/>
        <v>0</v>
      </c>
      <c r="I277" s="96"/>
      <c r="J277" s="20"/>
      <c r="K277" s="72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19"/>
      <c r="P277" s="43">
        <f t="shared" si="27"/>
        <v>0</v>
      </c>
    </row>
    <row r="278" spans="1:17" ht="24.6">
      <c r="A278" s="10">
        <v>274</v>
      </c>
      <c r="B278" s="19"/>
      <c r="C278" s="46"/>
      <c r="D278" s="95">
        <v>0</v>
      </c>
      <c r="E278" s="46">
        <f t="shared" si="23"/>
        <v>0</v>
      </c>
      <c r="F278" s="106">
        <v>0</v>
      </c>
      <c r="G278" s="104">
        <v>0</v>
      </c>
      <c r="H278" s="46">
        <f t="shared" si="24"/>
        <v>0</v>
      </c>
      <c r="I278" s="96"/>
      <c r="J278" s="20"/>
      <c r="K278" s="72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19"/>
      <c r="P278" s="43">
        <f t="shared" si="27"/>
        <v>0</v>
      </c>
    </row>
    <row r="279" spans="1:17" ht="24.6">
      <c r="A279" s="10">
        <v>275</v>
      </c>
      <c r="B279" s="19"/>
      <c r="C279" s="46"/>
      <c r="D279" s="95">
        <v>0</v>
      </c>
      <c r="E279" s="46">
        <f t="shared" si="23"/>
        <v>0</v>
      </c>
      <c r="F279" s="106">
        <v>0</v>
      </c>
      <c r="G279" s="104">
        <v>0</v>
      </c>
      <c r="H279" s="46">
        <f t="shared" si="24"/>
        <v>0</v>
      </c>
      <c r="I279" s="96"/>
      <c r="J279" s="20"/>
      <c r="K279" s="72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19"/>
      <c r="P279" s="43">
        <f t="shared" si="27"/>
        <v>0</v>
      </c>
    </row>
    <row r="280" spans="1:17" ht="24.6">
      <c r="A280" s="10">
        <v>276</v>
      </c>
      <c r="B280" s="19"/>
      <c r="C280" s="46"/>
      <c r="D280" s="95">
        <v>0</v>
      </c>
      <c r="E280" s="46">
        <f t="shared" si="23"/>
        <v>0</v>
      </c>
      <c r="F280" s="106">
        <v>0</v>
      </c>
      <c r="G280" s="104">
        <v>0</v>
      </c>
      <c r="H280" s="46">
        <f t="shared" si="24"/>
        <v>0</v>
      </c>
      <c r="I280" s="96"/>
      <c r="J280" s="20"/>
      <c r="K280" s="72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19"/>
      <c r="P280" s="43">
        <f t="shared" si="27"/>
        <v>0</v>
      </c>
    </row>
    <row r="281" spans="1:17" ht="24.6">
      <c r="A281" s="10">
        <v>277</v>
      </c>
      <c r="B281" s="19"/>
      <c r="C281" s="46"/>
      <c r="D281" s="95">
        <v>0</v>
      </c>
      <c r="E281" s="46">
        <f t="shared" si="23"/>
        <v>0</v>
      </c>
      <c r="F281" s="106">
        <v>0</v>
      </c>
      <c r="G281" s="104">
        <v>0</v>
      </c>
      <c r="H281" s="46">
        <f t="shared" si="24"/>
        <v>0</v>
      </c>
      <c r="I281" s="96"/>
      <c r="J281" s="20"/>
      <c r="K281" s="72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19"/>
      <c r="P281" s="43">
        <f t="shared" si="27"/>
        <v>0</v>
      </c>
    </row>
    <row r="282" spans="1:17" ht="24.6">
      <c r="A282" s="10">
        <v>278</v>
      </c>
      <c r="B282" s="19"/>
      <c r="C282" s="46"/>
      <c r="D282" s="95">
        <v>0</v>
      </c>
      <c r="E282" s="46">
        <f t="shared" si="23"/>
        <v>0</v>
      </c>
      <c r="F282" s="106">
        <v>0</v>
      </c>
      <c r="G282" s="104">
        <v>0</v>
      </c>
      <c r="H282" s="46">
        <f t="shared" si="24"/>
        <v>0</v>
      </c>
      <c r="I282" s="96"/>
      <c r="J282" s="20"/>
      <c r="K282" s="72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19"/>
      <c r="P282" s="43">
        <f t="shared" si="27"/>
        <v>0</v>
      </c>
    </row>
    <row r="283" spans="1:17" ht="24.6">
      <c r="A283" s="10">
        <v>279</v>
      </c>
      <c r="B283" s="19"/>
      <c r="C283" s="46"/>
      <c r="D283" s="95">
        <v>0</v>
      </c>
      <c r="E283" s="46">
        <f t="shared" si="23"/>
        <v>0</v>
      </c>
      <c r="F283" s="106">
        <v>0</v>
      </c>
      <c r="G283" s="104">
        <v>0</v>
      </c>
      <c r="H283" s="46">
        <f t="shared" si="24"/>
        <v>0</v>
      </c>
      <c r="I283" s="96"/>
      <c r="J283" s="20"/>
      <c r="K283" s="72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19"/>
      <c r="P283" s="43">
        <f t="shared" si="27"/>
        <v>0</v>
      </c>
    </row>
    <row r="284" spans="1:17" ht="24.6">
      <c r="A284" s="10">
        <v>280</v>
      </c>
      <c r="B284" s="19"/>
      <c r="C284" s="46"/>
      <c r="D284" s="95">
        <v>0</v>
      </c>
      <c r="E284" s="46">
        <f t="shared" si="23"/>
        <v>0</v>
      </c>
      <c r="F284" s="106">
        <v>0</v>
      </c>
      <c r="G284" s="104">
        <v>0</v>
      </c>
      <c r="H284" s="46">
        <f t="shared" si="24"/>
        <v>0</v>
      </c>
      <c r="I284" s="96"/>
      <c r="J284" s="20"/>
      <c r="K284" s="72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19"/>
      <c r="P284" s="43">
        <f t="shared" si="27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/>
    </row>
    <row r="289" spans="1:12" ht="24.6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2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2" ht="24.6">
      <c r="A292" s="1"/>
      <c r="C292" s="31"/>
      <c r="E292" s="31"/>
      <c r="H292" s="31"/>
      <c r="J292" s="192" t="s">
        <v>207</v>
      </c>
      <c r="K292" s="193"/>
      <c r="L292" s="37">
        <f>SUM(M5:M285)</f>
        <v>0</v>
      </c>
    </row>
    <row r="293" spans="1:12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0</v>
      </c>
    </row>
    <row r="294" spans="1:12" ht="24.6">
      <c r="A294" s="1"/>
      <c r="C294" s="31"/>
      <c r="E294" s="31"/>
      <c r="H294" s="31"/>
      <c r="J294" s="192" t="s">
        <v>209</v>
      </c>
      <c r="K294" s="193"/>
      <c r="L294" s="37"/>
    </row>
    <row r="295" spans="1:12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2" ht="24.6">
      <c r="H296" s="2"/>
      <c r="J296" s="192" t="s">
        <v>211</v>
      </c>
      <c r="K296" s="193"/>
      <c r="L296" s="33">
        <f>+L294-L293</f>
        <v>0</v>
      </c>
    </row>
    <row r="297" spans="1:12">
      <c r="H297" s="2"/>
      <c r="J297" s="2"/>
    </row>
    <row r="298" spans="1:12" ht="24.6">
      <c r="H298" s="2"/>
      <c r="J298" s="51" t="s">
        <v>332</v>
      </c>
    </row>
    <row r="299" spans="1:12">
      <c r="H299" s="2"/>
      <c r="J299" s="2"/>
    </row>
    <row r="300" spans="1:12">
      <c r="H300" s="2"/>
      <c r="J300" s="2"/>
    </row>
    <row r="301" spans="1:12">
      <c r="H301" s="2"/>
      <c r="J301" s="2"/>
    </row>
    <row r="302" spans="1:12">
      <c r="H302" s="2"/>
      <c r="J302" s="2"/>
    </row>
    <row r="303" spans="1:12">
      <c r="H303" s="2"/>
      <c r="J303" s="2"/>
    </row>
    <row r="304" spans="1:12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91:K291"/>
    <mergeCell ref="J292:K292"/>
    <mergeCell ref="T3:T4"/>
    <mergeCell ref="X3:X4"/>
    <mergeCell ref="S32:Z32"/>
  </mergeCells>
  <pageMargins left="0.25" right="0.25" top="0.75" bottom="0.75" header="0.3" footer="0.3"/>
  <pageSetup paperSize="9" scale="2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7.3320312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34.218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+ยกมา!H5</f>
        <v>13</v>
      </c>
      <c r="D5" s="95">
        <v>0</v>
      </c>
      <c r="E5" s="46">
        <f t="shared" ref="E5:E153" si="0">C5+D5</f>
        <v>13</v>
      </c>
      <c r="F5" s="106">
        <v>0</v>
      </c>
      <c r="G5" s="104">
        <v>0</v>
      </c>
      <c r="H5" s="46">
        <f t="shared" ref="H5:H72" si="1">+E5-F5-I5-G5</f>
        <v>13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+ยกมา!H6</f>
        <v>25</v>
      </c>
      <c r="D6" s="95">
        <v>0</v>
      </c>
      <c r="E6" s="46">
        <f t="shared" si="0"/>
        <v>25</v>
      </c>
      <c r="F6" s="106">
        <v>0</v>
      </c>
      <c r="G6" s="104">
        <v>0</v>
      </c>
      <c r="H6" s="46">
        <f t="shared" si="1"/>
        <v>23</v>
      </c>
      <c r="I6" s="96">
        <v>2</v>
      </c>
      <c r="J6" s="15">
        <v>100</v>
      </c>
      <c r="K6" s="72">
        <f t="shared" ref="K6:K73" si="5">+J6*I6</f>
        <v>200</v>
      </c>
      <c r="L6" s="17" t="s">
        <v>16</v>
      </c>
      <c r="M6" s="18">
        <v>0</v>
      </c>
      <c r="N6" s="23">
        <f t="shared" ref="N6:N73" si="6">SUM(K6-M6)</f>
        <v>200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+ยกมา!H7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+ยกมา!H8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+ยกมา!H9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+ยกมา!H10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+ยกมา!H11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+ยกมา!H12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+ยกมา!H13</f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6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+ยกมา!H14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+ยกมา!H15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+ยกมา!H16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+ยกมา!H17</f>
        <v>7</v>
      </c>
      <c r="D17" s="95">
        <v>0</v>
      </c>
      <c r="E17" s="46">
        <f t="shared" si="0"/>
        <v>7</v>
      </c>
      <c r="F17" s="106">
        <v>0</v>
      </c>
      <c r="G17" s="104">
        <v>0</v>
      </c>
      <c r="H17" s="46">
        <f t="shared" si="1"/>
        <v>7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+ยกมา!H18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+ยกมา!H19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+ยกมา!H20</f>
        <v>10</v>
      </c>
      <c r="D20" s="95">
        <v>0</v>
      </c>
      <c r="E20" s="46">
        <f t="shared" si="0"/>
        <v>10</v>
      </c>
      <c r="F20" s="106">
        <v>0</v>
      </c>
      <c r="G20" s="104">
        <v>0</v>
      </c>
      <c r="H20" s="46">
        <f t="shared" si="1"/>
        <v>10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+ยกมา!H21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+ยกมา!H22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+ยกมา!H23</f>
        <v>5</v>
      </c>
      <c r="D23" s="95">
        <v>0</v>
      </c>
      <c r="E23" s="46">
        <f t="shared" si="0"/>
        <v>5</v>
      </c>
      <c r="F23" s="106">
        <v>0</v>
      </c>
      <c r="G23" s="104">
        <v>0</v>
      </c>
      <c r="H23" s="46">
        <f t="shared" si="1"/>
        <v>3</v>
      </c>
      <c r="I23" s="96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+ยกมา!H24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+ยกมา!H25</f>
        <v>10</v>
      </c>
      <c r="D25" s="95">
        <v>0</v>
      </c>
      <c r="E25" s="46">
        <f t="shared" si="0"/>
        <v>10</v>
      </c>
      <c r="F25" s="106">
        <v>0</v>
      </c>
      <c r="G25" s="104">
        <v>0</v>
      </c>
      <c r="H25" s="46">
        <f t="shared" si="1"/>
        <v>9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+ยกมา!H26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+ยกมา!H27</f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+ยกมา!H28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+ยกมา!H29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+ยกมา!H30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+ยกมา!H31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+ยกมา!H32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+ยกมา!H33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+ยกมา!H34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+ยกมา!H35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+ยกมา!H36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9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+ยกมา!H37</f>
        <v>22</v>
      </c>
      <c r="D37" s="95">
        <v>0</v>
      </c>
      <c r="E37" s="46">
        <f t="shared" si="0"/>
        <v>22</v>
      </c>
      <c r="F37" s="106">
        <v>0</v>
      </c>
      <c r="G37" s="104">
        <v>0</v>
      </c>
      <c r="H37" s="46">
        <f t="shared" si="1"/>
        <v>21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+ยกมา!H38</f>
        <v>4</v>
      </c>
      <c r="D38" s="95">
        <v>0</v>
      </c>
      <c r="E38" s="46">
        <f t="shared" si="0"/>
        <v>4</v>
      </c>
      <c r="F38" s="106">
        <v>0</v>
      </c>
      <c r="G38" s="104">
        <v>0</v>
      </c>
      <c r="H38" s="46">
        <f t="shared" si="1"/>
        <v>4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+ยกมา!H39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+ยกมา!H40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+ยกมา!H41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+ยกมา!H42</f>
        <v>9</v>
      </c>
      <c r="D42" s="95">
        <v>0</v>
      </c>
      <c r="E42" s="46">
        <f t="shared" si="0"/>
        <v>9</v>
      </c>
      <c r="F42" s="106">
        <v>0</v>
      </c>
      <c r="G42" s="104">
        <v>0</v>
      </c>
      <c r="H42" s="46">
        <f t="shared" si="1"/>
        <v>8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+ยกมา!H43</f>
        <v>8</v>
      </c>
      <c r="D43" s="95">
        <v>0</v>
      </c>
      <c r="E43" s="46">
        <f t="shared" si="0"/>
        <v>8</v>
      </c>
      <c r="F43" s="106">
        <v>0</v>
      </c>
      <c r="G43" s="104">
        <v>0</v>
      </c>
      <c r="H43" s="46">
        <f t="shared" si="1"/>
        <v>8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+ยกมา!H44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+ยกมา!H45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+ยกมา!H46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+ยกมา!H47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+ยกมา!H48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+ยกมา!H49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+ยกมา!H50</f>
        <v>16</v>
      </c>
      <c r="D50" s="95">
        <v>0</v>
      </c>
      <c r="E50" s="46">
        <f t="shared" si="0"/>
        <v>16</v>
      </c>
      <c r="F50" s="106">
        <v>0</v>
      </c>
      <c r="G50" s="104">
        <v>0</v>
      </c>
      <c r="H50" s="46">
        <f t="shared" si="1"/>
        <v>16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+ยกมา!H51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+ยกมา!H52</f>
        <v>6</v>
      </c>
      <c r="D52" s="95">
        <v>0</v>
      </c>
      <c r="E52" s="46">
        <f t="shared" si="0"/>
        <v>6</v>
      </c>
      <c r="F52" s="106">
        <v>0</v>
      </c>
      <c r="G52" s="104">
        <v>0</v>
      </c>
      <c r="H52" s="46">
        <f t="shared" si="1"/>
        <v>6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+ยกมา!H53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+ยกมา!H54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+ยกมา!H55</f>
        <v>15</v>
      </c>
      <c r="D55" s="95">
        <v>0</v>
      </c>
      <c r="E55" s="46">
        <f t="shared" si="0"/>
        <v>15</v>
      </c>
      <c r="F55" s="106">
        <v>0</v>
      </c>
      <c r="G55" s="104">
        <v>0</v>
      </c>
      <c r="H55" s="46">
        <f t="shared" si="1"/>
        <v>14</v>
      </c>
      <c r="I55" s="96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+ยกมา!H56</f>
        <v>8</v>
      </c>
      <c r="D56" s="95">
        <v>0</v>
      </c>
      <c r="E56" s="46">
        <f t="shared" si="0"/>
        <v>8</v>
      </c>
      <c r="F56" s="106">
        <v>0</v>
      </c>
      <c r="G56" s="104">
        <v>0</v>
      </c>
      <c r="H56" s="46">
        <f t="shared" si="1"/>
        <v>8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+ยกมา!H57</f>
        <v>8</v>
      </c>
      <c r="D57" s="95">
        <v>0</v>
      </c>
      <c r="E57" s="46">
        <f t="shared" si="0"/>
        <v>8</v>
      </c>
      <c r="F57" s="106">
        <v>0</v>
      </c>
      <c r="G57" s="104">
        <v>0</v>
      </c>
      <c r="H57" s="46">
        <f t="shared" si="1"/>
        <v>6</v>
      </c>
      <c r="I57" s="96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+ยกมา!H58</f>
        <v>8</v>
      </c>
      <c r="D58" s="95">
        <v>0</v>
      </c>
      <c r="E58" s="46">
        <f t="shared" si="0"/>
        <v>8</v>
      </c>
      <c r="F58" s="106">
        <v>0</v>
      </c>
      <c r="G58" s="104">
        <v>0</v>
      </c>
      <c r="H58" s="46">
        <f t="shared" si="1"/>
        <v>8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+ยกมา!H59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+ยกมา!H60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+ยกมา!H61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+ยกมา!H62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+ยกมา!H63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+ยกมา!H64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+ยกมา!H65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+ยกมา!H66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+ยกมา!H67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+ยกมา!H68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+ยกมา!H69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+ยกมา!H70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2</v>
      </c>
      <c r="I70" s="96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+ยกมา!H71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0</v>
      </c>
      <c r="I71" s="96">
        <v>1</v>
      </c>
      <c r="J71" s="15">
        <v>50</v>
      </c>
      <c r="K71" s="72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+ยกมา!H72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+ยกมา!H73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+ยกมา!H74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+ยกมา!H75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+ยกมา!H76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+ยกมา!H77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+ยกมา!H78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+ยกมา!H79</f>
        <v>13</v>
      </c>
      <c r="D79" s="95">
        <v>0</v>
      </c>
      <c r="E79" s="46">
        <f t="shared" si="0"/>
        <v>13</v>
      </c>
      <c r="F79" s="106">
        <v>0</v>
      </c>
      <c r="G79" s="104">
        <v>0</v>
      </c>
      <c r="H79" s="46">
        <f t="shared" si="11"/>
        <v>13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+ยกมา!H80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+ยกมา!H81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+ยกมา!H82</f>
        <v>9</v>
      </c>
      <c r="D82" s="95">
        <v>0</v>
      </c>
      <c r="E82" s="46">
        <f t="shared" si="0"/>
        <v>9</v>
      </c>
      <c r="F82" s="106">
        <v>0</v>
      </c>
      <c r="G82" s="104">
        <v>0</v>
      </c>
      <c r="H82" s="46">
        <f t="shared" si="11"/>
        <v>8</v>
      </c>
      <c r="I82" s="96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+ยกมา!H83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+ยกมา!H84</f>
        <v>8</v>
      </c>
      <c r="D84" s="95">
        <v>0</v>
      </c>
      <c r="E84" s="46">
        <f t="shared" si="0"/>
        <v>8</v>
      </c>
      <c r="F84" s="106">
        <v>0</v>
      </c>
      <c r="G84" s="104">
        <v>0</v>
      </c>
      <c r="H84" s="46">
        <f t="shared" si="11"/>
        <v>7</v>
      </c>
      <c r="I84" s="96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+ยกมา!H85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+ยกมา!H86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+ยกมา!H87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+ยกมา!H88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+ยกมา!H89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+ยกมา!H90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+ยกมา!H91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+ยกมา!H92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+ยกมา!H93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+ยกมา!H94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+ยกมา!H95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+ยกมา!H96</f>
        <v>8</v>
      </c>
      <c r="D96" s="95">
        <v>0</v>
      </c>
      <c r="E96" s="46">
        <f t="shared" si="0"/>
        <v>8</v>
      </c>
      <c r="F96" s="106">
        <v>0</v>
      </c>
      <c r="G96" s="104">
        <v>0</v>
      </c>
      <c r="H96" s="46">
        <f t="shared" si="11"/>
        <v>3</v>
      </c>
      <c r="I96" s="96">
        <v>5</v>
      </c>
      <c r="J96" s="15">
        <v>35</v>
      </c>
      <c r="K96" s="72">
        <f t="shared" si="12"/>
        <v>175</v>
      </c>
      <c r="L96" s="17" t="s">
        <v>16</v>
      </c>
      <c r="M96" s="18">
        <v>0</v>
      </c>
      <c r="N96" s="23">
        <f t="shared" si="13"/>
        <v>175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+ยกมา!H97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+ยกมา!H98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+ยกมา!H99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+ยกมา!H100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+ยกมา!H101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+ยกมา!H102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+ยกมา!H103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+ยกมา!H104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+ยกมา!H105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+ยกมา!H106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+ยกมา!H107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+ยกมา!H108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+ยกมา!H109</f>
        <v>22</v>
      </c>
      <c r="D109" s="95">
        <v>0</v>
      </c>
      <c r="E109" s="46">
        <f t="shared" si="0"/>
        <v>22</v>
      </c>
      <c r="F109" s="106">
        <v>0</v>
      </c>
      <c r="G109" s="104">
        <v>0</v>
      </c>
      <c r="H109" s="46">
        <f t="shared" si="11"/>
        <v>22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+ยกมา!H110</f>
        <v>13</v>
      </c>
      <c r="D110" s="95">
        <v>0</v>
      </c>
      <c r="E110" s="46">
        <f t="shared" si="0"/>
        <v>13</v>
      </c>
      <c r="F110" s="106">
        <v>0</v>
      </c>
      <c r="G110" s="104">
        <v>0</v>
      </c>
      <c r="H110" s="46">
        <f t="shared" si="11"/>
        <v>13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+ยกมา!H111</f>
        <v>16</v>
      </c>
      <c r="D111" s="95">
        <v>0</v>
      </c>
      <c r="E111" s="46">
        <f t="shared" si="0"/>
        <v>16</v>
      </c>
      <c r="F111" s="106">
        <v>0</v>
      </c>
      <c r="G111" s="104">
        <v>0</v>
      </c>
      <c r="H111" s="46">
        <f t="shared" si="11"/>
        <v>16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+ยกมา!H112</f>
        <v>18</v>
      </c>
      <c r="D112" s="95">
        <v>0</v>
      </c>
      <c r="E112" s="46">
        <f t="shared" si="0"/>
        <v>18</v>
      </c>
      <c r="F112" s="106">
        <v>0</v>
      </c>
      <c r="G112" s="104">
        <v>0</v>
      </c>
      <c r="H112" s="46">
        <f t="shared" si="11"/>
        <v>18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+ยกมา!H113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+ยกมา!H114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+ยกมา!H115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+ยกมา!H116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+ยกมา!H117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+ยกมา!H118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+ยกมา!H119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+ยกมา!H120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+ยกมา!H121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+ยกมา!H122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+ยกมา!H123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+ยกมา!H124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+ยกมา!H125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+ยกมา!H126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+ยกมา!H127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+ยกมา!H128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+ยกมา!H129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+ยกมา!H130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+ยกมา!H131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+ยกมา!H132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+ยกมา!H133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+ยกมา!H134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+ยกมา!H135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+ยกมา!H136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+ยกมา!H137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+ยกมา!H138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+ยกมา!H139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+ยกมา!H140</f>
        <v>6</v>
      </c>
      <c r="D140" s="95">
        <v>0</v>
      </c>
      <c r="E140" s="46">
        <f t="shared" si="0"/>
        <v>6</v>
      </c>
      <c r="F140" s="106">
        <v>0</v>
      </c>
      <c r="G140" s="104">
        <v>0</v>
      </c>
      <c r="H140" s="46">
        <f t="shared" si="11"/>
        <v>6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+ยกมา!H141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+ยกมา!H142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+ยกมา!H143</f>
        <v>4</v>
      </c>
      <c r="D143" s="95">
        <v>0</v>
      </c>
      <c r="E143" s="46">
        <f t="shared" si="0"/>
        <v>4</v>
      </c>
      <c r="F143" s="106">
        <v>0</v>
      </c>
      <c r="G143" s="104">
        <v>0</v>
      </c>
      <c r="H143" s="46">
        <f t="shared" ref="H143:H208" si="15">+E143-F143-I143-G143</f>
        <v>3</v>
      </c>
      <c r="I143" s="96">
        <v>1</v>
      </c>
      <c r="J143" s="20">
        <v>60</v>
      </c>
      <c r="K143" s="72">
        <f t="shared" si="12"/>
        <v>60</v>
      </c>
      <c r="L143" s="17" t="s">
        <v>16</v>
      </c>
      <c r="M143" s="18">
        <v>0</v>
      </c>
      <c r="N143" s="23">
        <f t="shared" si="13"/>
        <v>60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+ยกมา!H144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+ยกมา!H145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+ยกมา!H146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+ยกมา!H147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+ยกมา!H148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+ยกมา!H149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+ยกมา!H150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+ยกมา!H151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+ยกมา!H152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+ยกมา!H153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+ยกมา!H154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+ยกมา!H155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+ยกมา!H156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+ยกมา!H157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+ยกมา!H158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+ยกมา!H159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+ยกมา!H160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+ยกมา!H161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+ยกมา!H162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+ยกมา!H163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+ยกมา!H164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+ยกมา!H165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+ยกมา!H166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+ยกมา!H167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+ยกมา!H168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+ยกมา!H169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+ยกมา!H170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+ยกมา!H171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+ยกมา!H172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+ยกมา!H173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+ยกมา!H174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+ยกมา!H175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+ยกมา!H176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+ยกมา!H177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+ยกมา!H178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+ยกมา!H179</f>
        <v>13</v>
      </c>
      <c r="D179" s="95">
        <v>0</v>
      </c>
      <c r="E179" s="46">
        <f t="shared" si="19"/>
        <v>13</v>
      </c>
      <c r="F179" s="106">
        <v>0</v>
      </c>
      <c r="G179" s="104">
        <v>0</v>
      </c>
      <c r="H179" s="46">
        <f t="shared" si="15"/>
        <v>13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+ยกมา!H180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+ยกมา!H181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+ยกมา!H182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+ยกมา!H183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+ยกมา!H184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+ยกมา!H185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+ยกมา!H186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+ยกมา!H187</f>
        <v>10</v>
      </c>
      <c r="D187" s="95">
        <v>0</v>
      </c>
      <c r="E187" s="46">
        <f t="shared" si="19"/>
        <v>10</v>
      </c>
      <c r="F187" s="106">
        <v>0</v>
      </c>
      <c r="G187" s="104">
        <v>0</v>
      </c>
      <c r="H187" s="46">
        <f t="shared" si="15"/>
        <v>9</v>
      </c>
      <c r="I187" s="96">
        <v>1</v>
      </c>
      <c r="J187" s="20">
        <v>90</v>
      </c>
      <c r="K187" s="72">
        <f t="shared" si="16"/>
        <v>90</v>
      </c>
      <c r="L187" s="17" t="s">
        <v>418</v>
      </c>
      <c r="M187" s="18">
        <v>10</v>
      </c>
      <c r="N187" s="23">
        <f t="shared" si="17"/>
        <v>80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+ยกมา!H188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+ยกมา!H189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+ยกมา!H190</f>
        <v>11</v>
      </c>
      <c r="D190" s="95">
        <v>0</v>
      </c>
      <c r="E190" s="46">
        <f t="shared" si="19"/>
        <v>11</v>
      </c>
      <c r="F190" s="106">
        <v>0</v>
      </c>
      <c r="G190" s="104">
        <v>0</v>
      </c>
      <c r="H190" s="46">
        <f t="shared" si="15"/>
        <v>11</v>
      </c>
      <c r="I190" s="96"/>
      <c r="J190" s="20">
        <v>60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+ยกมา!H191</f>
        <v>16</v>
      </c>
      <c r="D191" s="95">
        <v>0</v>
      </c>
      <c r="E191" s="46">
        <f t="shared" si="19"/>
        <v>16</v>
      </c>
      <c r="F191" s="106">
        <v>0</v>
      </c>
      <c r="G191" s="104">
        <v>0</v>
      </c>
      <c r="H191" s="46">
        <f t="shared" si="15"/>
        <v>16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+ยกมา!H192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+ยกมา!H193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+ยกมา!H194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+ยกมา!H195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+ยกมา!H196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+ยกมา!H197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+ยกมา!H198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+ยกมา!H199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+ยกมา!H200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+ยกมา!H201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+ยกมา!H202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+ยกมา!H203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+ยกมา!H204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+ยกมา!H205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+ยกมา!H206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+ยกมา!H207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+ยกมา!H208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+ยกมา!H209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+ยกมา!H210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+ยกมา!H211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+ยกมา!H212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+ยกมา!H213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+ยกมา!H214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+ยกมา!H215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+ยกมา!H216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+ยกมา!H217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+ยกมา!H218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+ยกมา!H219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+ยกมา!H220</f>
        <v>70</v>
      </c>
      <c r="D220" s="95">
        <v>0</v>
      </c>
      <c r="E220" s="46">
        <f t="shared" ref="E220:E271" si="24">C220+D220</f>
        <v>70</v>
      </c>
      <c r="F220" s="106">
        <v>0</v>
      </c>
      <c r="G220" s="104">
        <v>0</v>
      </c>
      <c r="H220" s="46">
        <f t="shared" si="20"/>
        <v>70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+ยกมา!H221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+ยกมา!H222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+ยกมา!H223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+ยกมา!H224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+ยกมา!H225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+ยกมา!H226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+ยกมา!H227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+ยกมา!H228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+ยกมา!H229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+ยกมา!H230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+ยกมา!H231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+ยกมา!H232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+ยกมา!H233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+ยกมา!H234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+ยกมา!H235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+ยกมา!H236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+ยกมา!H237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+ยกมา!H238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+ยกมา!H239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+ยกมา!H240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+ยกมา!H241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+ยกมา!H242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+ยกมา!H243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+ยกมา!H244</f>
        <v>14</v>
      </c>
      <c r="D244" s="95">
        <v>0</v>
      </c>
      <c r="E244" s="46">
        <f t="shared" si="24"/>
        <v>14</v>
      </c>
      <c r="F244" s="106">
        <v>0</v>
      </c>
      <c r="G244" s="104">
        <v>0</v>
      </c>
      <c r="H244" s="46">
        <f t="shared" si="20"/>
        <v>14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+ยกมา!H245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+ยกมา!H246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+ยกมา!H247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+ยกมา!H248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+ยกมา!H249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+ยกมา!H250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+ยกมา!H251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+ยกมา!H252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+ยกมา!H253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+ยกมา!H254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+ยกมา!H255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+ยกมา!H256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+ยกมา!H257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+ยกมา!H258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+ยกมา!H259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+ยกมา!H260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+ยกมา!H261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+ยกมา!H262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+ยกมา!H263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+ยกมา!H264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+ยกมา!H265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+ยกมา!H266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+ยกมา!H267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+ยกมา!H268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+ยกมา!H269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+ยกมา!H270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+ยกมา!H271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+ยกมา!H272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+ยกมา!H273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+ยกมา!H274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+ยกมา!H275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+ยกมา!H276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+ยกมา!H277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+ยกมา!H278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+ยกมา!H279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+ยกมา!H280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+ยกมา!H281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+ยกมา!H282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+ยกมา!H283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+ยกมา!H284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+AA32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1285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567</v>
      </c>
      <c r="M289" s="2">
        <v>150</v>
      </c>
      <c r="N289" s="2">
        <v>95</v>
      </c>
      <c r="O289" s="2">
        <v>100</v>
      </c>
      <c r="P289" s="2">
        <v>222</v>
      </c>
    </row>
    <row r="290" spans="1:16" ht="24.6">
      <c r="A290" s="1"/>
      <c r="E290" s="31"/>
      <c r="H290" s="31"/>
      <c r="J290" s="192" t="s">
        <v>205</v>
      </c>
      <c r="K290" s="193"/>
      <c r="L290" s="36">
        <v>0</v>
      </c>
    </row>
    <row r="291" spans="1:16" ht="24.6">
      <c r="A291" s="1"/>
      <c r="E291" s="31"/>
      <c r="H291" s="31"/>
      <c r="J291" s="192" t="s">
        <v>206</v>
      </c>
      <c r="K291" s="193"/>
      <c r="L291" s="36">
        <v>0</v>
      </c>
    </row>
    <row r="292" spans="1:16" ht="24.6">
      <c r="A292" s="1"/>
      <c r="E292" s="31"/>
      <c r="H292" s="31"/>
      <c r="J292" s="192" t="s">
        <v>207</v>
      </c>
      <c r="K292" s="193"/>
      <c r="L292" s="37">
        <f>SUM(M5:M285)</f>
        <v>10</v>
      </c>
    </row>
    <row r="293" spans="1:16" ht="24.6">
      <c r="A293" s="1"/>
      <c r="E293" s="31"/>
      <c r="H293" s="31"/>
      <c r="J293" s="192" t="s">
        <v>208</v>
      </c>
      <c r="K293" s="193"/>
      <c r="L293" s="33">
        <f>L287-L288-L289-L291-L292</f>
        <v>693</v>
      </c>
    </row>
    <row r="294" spans="1:16" ht="24.6">
      <c r="A294" s="1"/>
      <c r="E294" s="31"/>
      <c r="H294" s="31"/>
      <c r="J294" s="192" t="s">
        <v>209</v>
      </c>
      <c r="K294" s="193"/>
      <c r="L294" s="37">
        <v>695</v>
      </c>
    </row>
    <row r="295" spans="1:16" ht="24.6">
      <c r="A295" s="1"/>
      <c r="E295" s="31"/>
      <c r="H295" s="31"/>
      <c r="J295" s="192" t="s">
        <v>210</v>
      </c>
      <c r="K295" s="193"/>
      <c r="L295" s="33">
        <f>+L294-L293</f>
        <v>2</v>
      </c>
    </row>
    <row r="296" spans="1:16" ht="24.6">
      <c r="H296" s="2"/>
      <c r="J296" s="192" t="s">
        <v>211</v>
      </c>
      <c r="K296" s="193"/>
      <c r="L296" s="33">
        <f>+L294-L293</f>
        <v>2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+'1'!H5</f>
        <v>13</v>
      </c>
      <c r="D5" s="95">
        <v>5</v>
      </c>
      <c r="E5" s="46">
        <f t="shared" ref="E5:E153" si="0">C5+D5</f>
        <v>18</v>
      </c>
      <c r="F5" s="106">
        <v>0</v>
      </c>
      <c r="G5" s="104">
        <v>0</v>
      </c>
      <c r="H5" s="46">
        <f t="shared" ref="H5:H72" si="1">+E5-F5-I5-G5</f>
        <v>17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+'1'!H6</f>
        <v>23</v>
      </c>
      <c r="D6" s="95">
        <v>15</v>
      </c>
      <c r="E6" s="46">
        <f t="shared" si="0"/>
        <v>38</v>
      </c>
      <c r="F6" s="106">
        <v>0</v>
      </c>
      <c r="G6" s="104">
        <v>0</v>
      </c>
      <c r="H6" s="46">
        <f t="shared" si="1"/>
        <v>38</v>
      </c>
      <c r="I6" s="96"/>
      <c r="J6" s="15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+'1'!H13</f>
        <v>6</v>
      </c>
      <c r="D13" s="95">
        <v>5</v>
      </c>
      <c r="E13" s="46">
        <f t="shared" si="0"/>
        <v>11</v>
      </c>
      <c r="F13" s="106">
        <v>0</v>
      </c>
      <c r="G13" s="104">
        <v>0</v>
      </c>
      <c r="H13" s="46">
        <f t="shared" si="1"/>
        <v>9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+'1'!H17</f>
        <v>7</v>
      </c>
      <c r="D17" s="95">
        <v>5</v>
      </c>
      <c r="E17" s="46">
        <f t="shared" si="0"/>
        <v>12</v>
      </c>
      <c r="F17" s="106">
        <v>0</v>
      </c>
      <c r="G17" s="104">
        <v>0</v>
      </c>
      <c r="H17" s="46">
        <f t="shared" si="1"/>
        <v>11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+'1'!H20</f>
        <v>10</v>
      </c>
      <c r="D20" s="95">
        <v>5</v>
      </c>
      <c r="E20" s="46">
        <f t="shared" si="0"/>
        <v>15</v>
      </c>
      <c r="F20" s="106">
        <v>0</v>
      </c>
      <c r="G20" s="104">
        <v>0</v>
      </c>
      <c r="H20" s="46">
        <f t="shared" si="1"/>
        <v>14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+'1'!H23</f>
        <v>3</v>
      </c>
      <c r="D23" s="95">
        <v>5</v>
      </c>
      <c r="E23" s="46">
        <f t="shared" si="0"/>
        <v>8</v>
      </c>
      <c r="F23" s="106">
        <v>0</v>
      </c>
      <c r="G23" s="104">
        <v>0</v>
      </c>
      <c r="H23" s="46">
        <f t="shared" si="1"/>
        <v>6</v>
      </c>
      <c r="I23" s="96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+'1'!H25</f>
        <v>9</v>
      </c>
      <c r="D25" s="95">
        <v>5</v>
      </c>
      <c r="E25" s="46">
        <f t="shared" si="0"/>
        <v>14</v>
      </c>
      <c r="F25" s="106">
        <v>0</v>
      </c>
      <c r="G25" s="104">
        <v>0</v>
      </c>
      <c r="H25" s="46">
        <f t="shared" si="1"/>
        <v>9</v>
      </c>
      <c r="I25" s="96">
        <v>5</v>
      </c>
      <c r="J25" s="15">
        <v>100</v>
      </c>
      <c r="K25" s="72">
        <f t="shared" si="5"/>
        <v>500</v>
      </c>
      <c r="L25" s="17" t="s">
        <v>16</v>
      </c>
      <c r="M25" s="18">
        <v>0</v>
      </c>
      <c r="N25" s="23">
        <f t="shared" si="6"/>
        <v>500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+'1'!H27</f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+'1'!H28</f>
        <v>0</v>
      </c>
      <c r="D28" s="95">
        <v>3</v>
      </c>
      <c r="E28" s="46">
        <f t="shared" si="0"/>
        <v>3</v>
      </c>
      <c r="F28" s="106">
        <v>0</v>
      </c>
      <c r="G28" s="104">
        <v>0</v>
      </c>
      <c r="H28" s="46">
        <f t="shared" si="1"/>
        <v>3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+'1'!H32</f>
        <v>4</v>
      </c>
      <c r="D32" s="95">
        <v>3</v>
      </c>
      <c r="E32" s="46">
        <f t="shared" si="0"/>
        <v>7</v>
      </c>
      <c r="F32" s="106">
        <v>0</v>
      </c>
      <c r="G32" s="104">
        <v>0</v>
      </c>
      <c r="H32" s="46">
        <f t="shared" si="1"/>
        <v>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+'1'!H36</f>
        <v>9</v>
      </c>
      <c r="D36" s="95">
        <v>5</v>
      </c>
      <c r="E36" s="46">
        <f t="shared" si="0"/>
        <v>14</v>
      </c>
      <c r="F36" s="106">
        <v>0</v>
      </c>
      <c r="G36" s="104">
        <v>0</v>
      </c>
      <c r="H36" s="46">
        <f t="shared" si="1"/>
        <v>11</v>
      </c>
      <c r="I36" s="96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+'1'!H37</f>
        <v>21</v>
      </c>
      <c r="D37" s="95">
        <v>20</v>
      </c>
      <c r="E37" s="46">
        <f t="shared" si="0"/>
        <v>41</v>
      </c>
      <c r="F37" s="106">
        <v>0</v>
      </c>
      <c r="G37" s="104">
        <v>0</v>
      </c>
      <c r="H37" s="46">
        <f t="shared" si="1"/>
        <v>37</v>
      </c>
      <c r="I37" s="96">
        <v>4</v>
      </c>
      <c r="J37" s="15">
        <v>130</v>
      </c>
      <c r="K37" s="72">
        <f t="shared" si="5"/>
        <v>520</v>
      </c>
      <c r="L37" s="17" t="s">
        <v>16</v>
      </c>
      <c r="M37" s="18">
        <v>0</v>
      </c>
      <c r="N37" s="23">
        <f t="shared" si="6"/>
        <v>520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+'1'!H38</f>
        <v>4</v>
      </c>
      <c r="D38" s="95">
        <v>5</v>
      </c>
      <c r="E38" s="46">
        <f t="shared" si="0"/>
        <v>9</v>
      </c>
      <c r="F38" s="106">
        <v>0</v>
      </c>
      <c r="G38" s="104">
        <v>0</v>
      </c>
      <c r="H38" s="46">
        <f t="shared" si="1"/>
        <v>8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+'1'!H42</f>
        <v>8</v>
      </c>
      <c r="D42" s="95">
        <v>5</v>
      </c>
      <c r="E42" s="46">
        <f t="shared" si="0"/>
        <v>13</v>
      </c>
      <c r="F42" s="106">
        <v>0</v>
      </c>
      <c r="G42" s="104">
        <v>0</v>
      </c>
      <c r="H42" s="46">
        <f t="shared" si="1"/>
        <v>11</v>
      </c>
      <c r="I42" s="96">
        <v>2</v>
      </c>
      <c r="J42" s="15">
        <v>50</v>
      </c>
      <c r="K42" s="72">
        <f t="shared" si="5"/>
        <v>100</v>
      </c>
      <c r="L42" s="17" t="s">
        <v>424</v>
      </c>
      <c r="M42" s="18">
        <v>25</v>
      </c>
      <c r="N42" s="23">
        <f t="shared" si="6"/>
        <v>75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+'1'!H43</f>
        <v>8</v>
      </c>
      <c r="D43" s="95">
        <v>5</v>
      </c>
      <c r="E43" s="46">
        <f t="shared" si="0"/>
        <v>13</v>
      </c>
      <c r="F43" s="106">
        <v>0</v>
      </c>
      <c r="G43" s="104">
        <v>0</v>
      </c>
      <c r="H43" s="46">
        <f t="shared" si="1"/>
        <v>11</v>
      </c>
      <c r="I43" s="96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+'1'!H50</f>
        <v>16</v>
      </c>
      <c r="D50" s="95">
        <v>5</v>
      </c>
      <c r="E50" s="46">
        <f t="shared" si="0"/>
        <v>21</v>
      </c>
      <c r="F50" s="106">
        <v>0</v>
      </c>
      <c r="G50" s="104">
        <v>0</v>
      </c>
      <c r="H50" s="46">
        <f t="shared" si="1"/>
        <v>21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+'1'!H52</f>
        <v>6</v>
      </c>
      <c r="D52" s="95">
        <v>5</v>
      </c>
      <c r="E52" s="46">
        <f t="shared" si="0"/>
        <v>11</v>
      </c>
      <c r="F52" s="106">
        <v>0</v>
      </c>
      <c r="G52" s="104">
        <v>0</v>
      </c>
      <c r="H52" s="46">
        <f t="shared" si="1"/>
        <v>11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+'1'!H55</f>
        <v>14</v>
      </c>
      <c r="D55" s="95">
        <v>5</v>
      </c>
      <c r="E55" s="46">
        <f t="shared" si="0"/>
        <v>19</v>
      </c>
      <c r="F55" s="106">
        <v>0</v>
      </c>
      <c r="G55" s="104">
        <v>0</v>
      </c>
      <c r="H55" s="46">
        <f t="shared" si="1"/>
        <v>19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+'1'!H56</f>
        <v>8</v>
      </c>
      <c r="D56" s="95">
        <v>5</v>
      </c>
      <c r="E56" s="46">
        <f t="shared" si="0"/>
        <v>13</v>
      </c>
      <c r="F56" s="106">
        <v>0</v>
      </c>
      <c r="G56" s="104">
        <v>0</v>
      </c>
      <c r="H56" s="46">
        <f t="shared" si="1"/>
        <v>13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+'1'!H57</f>
        <v>6</v>
      </c>
      <c r="D57" s="95">
        <v>5</v>
      </c>
      <c r="E57" s="46">
        <f t="shared" si="0"/>
        <v>11</v>
      </c>
      <c r="F57" s="106">
        <v>0</v>
      </c>
      <c r="G57" s="104">
        <v>0</v>
      </c>
      <c r="H57" s="46">
        <f t="shared" si="1"/>
        <v>10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+'1'!H58</f>
        <v>8</v>
      </c>
      <c r="D58" s="95">
        <v>5</v>
      </c>
      <c r="E58" s="46">
        <f t="shared" si="0"/>
        <v>13</v>
      </c>
      <c r="F58" s="106">
        <v>0</v>
      </c>
      <c r="G58" s="104">
        <v>0</v>
      </c>
      <c r="H58" s="46">
        <f t="shared" si="1"/>
        <v>12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+'1'!H70</f>
        <v>2</v>
      </c>
      <c r="D70" s="95">
        <v>2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+'1'!H71</f>
        <v>0</v>
      </c>
      <c r="D71" s="95">
        <v>2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+'1'!H79</f>
        <v>13</v>
      </c>
      <c r="D79" s="95">
        <v>5</v>
      </c>
      <c r="E79" s="46">
        <f t="shared" si="0"/>
        <v>18</v>
      </c>
      <c r="F79" s="106">
        <v>0</v>
      </c>
      <c r="G79" s="104">
        <v>0</v>
      </c>
      <c r="H79" s="46">
        <f t="shared" si="11"/>
        <v>16</v>
      </c>
      <c r="I79" s="96">
        <v>2</v>
      </c>
      <c r="J79" s="20">
        <v>50</v>
      </c>
      <c r="K79" s="72">
        <f t="shared" si="12"/>
        <v>100</v>
      </c>
      <c r="L79" s="17" t="s">
        <v>16</v>
      </c>
      <c r="M79" s="18">
        <v>0</v>
      </c>
      <c r="N79" s="23">
        <f t="shared" si="13"/>
        <v>100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+'1'!H82</f>
        <v>8</v>
      </c>
      <c r="D82" s="95">
        <v>5</v>
      </c>
      <c r="E82" s="46">
        <f t="shared" si="0"/>
        <v>13</v>
      </c>
      <c r="F82" s="106">
        <v>0</v>
      </c>
      <c r="G82" s="104">
        <v>0</v>
      </c>
      <c r="H82" s="46">
        <f t="shared" si="11"/>
        <v>11</v>
      </c>
      <c r="I82" s="96">
        <v>2</v>
      </c>
      <c r="J82" s="20">
        <v>50</v>
      </c>
      <c r="K82" s="72">
        <f t="shared" si="12"/>
        <v>100</v>
      </c>
      <c r="L82" s="17" t="s">
        <v>16</v>
      </c>
      <c r="M82" s="18">
        <v>0</v>
      </c>
      <c r="N82" s="23">
        <f t="shared" si="13"/>
        <v>100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+'1'!H84</f>
        <v>7</v>
      </c>
      <c r="D84" s="95">
        <v>5</v>
      </c>
      <c r="E84" s="46">
        <f t="shared" si="0"/>
        <v>12</v>
      </c>
      <c r="F84" s="106">
        <v>0</v>
      </c>
      <c r="G84" s="104">
        <v>0</v>
      </c>
      <c r="H84" s="46">
        <f t="shared" si="11"/>
        <v>11</v>
      </c>
      <c r="I84" s="96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+'1'!H96</f>
        <v>3</v>
      </c>
      <c r="D96" s="95">
        <v>10</v>
      </c>
      <c r="E96" s="46">
        <f t="shared" si="0"/>
        <v>13</v>
      </c>
      <c r="F96" s="106">
        <v>0</v>
      </c>
      <c r="G96" s="104">
        <v>0</v>
      </c>
      <c r="H96" s="46">
        <f t="shared" si="11"/>
        <v>9</v>
      </c>
      <c r="I96" s="96">
        <v>4</v>
      </c>
      <c r="J96" s="15">
        <v>35</v>
      </c>
      <c r="K96" s="72">
        <f t="shared" si="12"/>
        <v>140</v>
      </c>
      <c r="L96" s="17" t="s">
        <v>16</v>
      </c>
      <c r="M96" s="18">
        <v>0</v>
      </c>
      <c r="N96" s="23">
        <f t="shared" si="13"/>
        <v>140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+'1'!H109</f>
        <v>22</v>
      </c>
      <c r="D109" s="95">
        <v>5</v>
      </c>
      <c r="E109" s="46">
        <f t="shared" si="0"/>
        <v>27</v>
      </c>
      <c r="F109" s="106">
        <v>0</v>
      </c>
      <c r="G109" s="104">
        <v>0</v>
      </c>
      <c r="H109" s="46">
        <f t="shared" si="11"/>
        <v>27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+'1'!H110</f>
        <v>13</v>
      </c>
      <c r="D110" s="95">
        <v>0</v>
      </c>
      <c r="E110" s="46">
        <f t="shared" si="0"/>
        <v>13</v>
      </c>
      <c r="F110" s="106">
        <v>0</v>
      </c>
      <c r="G110" s="104">
        <v>0</v>
      </c>
      <c r="H110" s="46">
        <f t="shared" si="11"/>
        <v>13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+'1'!H111</f>
        <v>16</v>
      </c>
      <c r="D111" s="95">
        <v>0</v>
      </c>
      <c r="E111" s="46">
        <f t="shared" si="0"/>
        <v>16</v>
      </c>
      <c r="F111" s="106">
        <v>0</v>
      </c>
      <c r="G111" s="104">
        <v>0</v>
      </c>
      <c r="H111" s="46">
        <f t="shared" si="11"/>
        <v>16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+'1'!H112</f>
        <v>18</v>
      </c>
      <c r="D112" s="95">
        <v>5</v>
      </c>
      <c r="E112" s="46">
        <f t="shared" si="0"/>
        <v>23</v>
      </c>
      <c r="F112" s="106">
        <v>0</v>
      </c>
      <c r="G112" s="104">
        <v>0</v>
      </c>
      <c r="H112" s="46">
        <f t="shared" si="11"/>
        <v>23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+'1'!H140</f>
        <v>6</v>
      </c>
      <c r="D140" s="95">
        <v>5</v>
      </c>
      <c r="E140" s="46">
        <f t="shared" si="0"/>
        <v>11</v>
      </c>
      <c r="F140" s="106">
        <v>0</v>
      </c>
      <c r="G140" s="104">
        <v>0</v>
      </c>
      <c r="H140" s="46">
        <f t="shared" si="11"/>
        <v>10</v>
      </c>
      <c r="I140" s="96">
        <v>1</v>
      </c>
      <c r="J140" s="20">
        <v>50</v>
      </c>
      <c r="K140" s="72">
        <f t="shared" si="12"/>
        <v>50</v>
      </c>
      <c r="L140" s="17" t="s">
        <v>424</v>
      </c>
      <c r="M140" s="18">
        <v>25</v>
      </c>
      <c r="N140" s="23">
        <f t="shared" si="13"/>
        <v>25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+'1'!H143</f>
        <v>3</v>
      </c>
      <c r="D143" s="95">
        <v>10</v>
      </c>
      <c r="E143" s="46">
        <f t="shared" si="0"/>
        <v>13</v>
      </c>
      <c r="F143" s="106">
        <v>0</v>
      </c>
      <c r="G143" s="104">
        <v>0</v>
      </c>
      <c r="H143" s="46">
        <f t="shared" ref="H143:H208" si="15">+E143-F143-I143-G143</f>
        <v>10</v>
      </c>
      <c r="I143" s="96">
        <v>3</v>
      </c>
      <c r="J143" s="20">
        <v>60</v>
      </c>
      <c r="K143" s="72">
        <f t="shared" si="12"/>
        <v>180</v>
      </c>
      <c r="L143" s="17" t="s">
        <v>16</v>
      </c>
      <c r="M143" s="18">
        <v>0</v>
      </c>
      <c r="N143" s="23">
        <f t="shared" si="13"/>
        <v>180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+'1'!H179</f>
        <v>13</v>
      </c>
      <c r="D179" s="95">
        <v>0</v>
      </c>
      <c r="E179" s="46">
        <f t="shared" si="19"/>
        <v>13</v>
      </c>
      <c r="F179" s="106">
        <v>0</v>
      </c>
      <c r="G179" s="104">
        <v>0</v>
      </c>
      <c r="H179" s="46">
        <f t="shared" si="15"/>
        <v>13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+'1'!H187</f>
        <v>9</v>
      </c>
      <c r="D187" s="95">
        <v>0</v>
      </c>
      <c r="E187" s="46">
        <f t="shared" si="19"/>
        <v>9</v>
      </c>
      <c r="F187" s="106">
        <v>0</v>
      </c>
      <c r="G187" s="104">
        <v>0</v>
      </c>
      <c r="H187" s="46">
        <f t="shared" si="15"/>
        <v>7</v>
      </c>
      <c r="I187" s="96">
        <v>2</v>
      </c>
      <c r="J187" s="20">
        <v>90</v>
      </c>
      <c r="K187" s="72">
        <f t="shared" si="16"/>
        <v>180</v>
      </c>
      <c r="L187" s="17" t="s">
        <v>16</v>
      </c>
      <c r="M187" s="18">
        <v>20</v>
      </c>
      <c r="N187" s="23">
        <f t="shared" si="17"/>
        <v>160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+'1'!H190</f>
        <v>11</v>
      </c>
      <c r="D190" s="95">
        <v>10</v>
      </c>
      <c r="E190" s="46">
        <f t="shared" si="19"/>
        <v>21</v>
      </c>
      <c r="F190" s="106">
        <v>0</v>
      </c>
      <c r="G190" s="104">
        <v>0</v>
      </c>
      <c r="H190" s="46">
        <f t="shared" si="15"/>
        <v>18</v>
      </c>
      <c r="I190" s="96">
        <v>3</v>
      </c>
      <c r="J190" s="20">
        <v>60</v>
      </c>
      <c r="K190" s="72">
        <f t="shared" si="16"/>
        <v>180</v>
      </c>
      <c r="L190" s="17" t="s">
        <v>16</v>
      </c>
      <c r="M190" s="18">
        <v>0</v>
      </c>
      <c r="N190" s="23">
        <f t="shared" si="17"/>
        <v>180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+'1'!H191</f>
        <v>16</v>
      </c>
      <c r="D191" s="95">
        <v>10</v>
      </c>
      <c r="E191" s="46">
        <f t="shared" si="19"/>
        <v>26</v>
      </c>
      <c r="F191" s="106">
        <v>0</v>
      </c>
      <c r="G191" s="104">
        <v>0</v>
      </c>
      <c r="H191" s="46">
        <f t="shared" si="15"/>
        <v>26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+'1'!H220</f>
        <v>70</v>
      </c>
      <c r="D220" s="95">
        <v>0</v>
      </c>
      <c r="E220" s="46">
        <f t="shared" ref="E220:E271" si="24">C220+D220</f>
        <v>70</v>
      </c>
      <c r="F220" s="106">
        <v>0</v>
      </c>
      <c r="G220" s="104">
        <v>0</v>
      </c>
      <c r="H220" s="46">
        <f t="shared" si="20"/>
        <v>70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+'1'!H244</f>
        <v>14</v>
      </c>
      <c r="D244" s="95">
        <v>0</v>
      </c>
      <c r="E244" s="46">
        <f t="shared" si="24"/>
        <v>14</v>
      </c>
      <c r="F244" s="106">
        <v>0</v>
      </c>
      <c r="G244" s="104">
        <v>0</v>
      </c>
      <c r="H244" s="46">
        <f t="shared" si="20"/>
        <v>14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1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3110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20" ht="24.6">
      <c r="A289" s="1"/>
      <c r="C289" s="31"/>
      <c r="E289" s="31"/>
      <c r="H289" s="31"/>
      <c r="J289" s="34" t="s">
        <v>204</v>
      </c>
      <c r="K289" s="35"/>
      <c r="L289" s="36">
        <f>SUM(M289:AR289)</f>
        <v>1245</v>
      </c>
      <c r="M289" s="2">
        <v>390</v>
      </c>
      <c r="N289" s="2">
        <v>100</v>
      </c>
      <c r="O289" s="2">
        <v>85</v>
      </c>
      <c r="P289" s="2">
        <v>110</v>
      </c>
      <c r="Q289" s="2">
        <v>180</v>
      </c>
      <c r="R289" s="2">
        <v>120</v>
      </c>
      <c r="S289" s="2">
        <v>160</v>
      </c>
      <c r="T289" s="2">
        <v>100</v>
      </c>
    </row>
    <row r="290" spans="1:20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20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20" ht="24.6">
      <c r="A292" s="1"/>
      <c r="C292" s="31"/>
      <c r="E292" s="31"/>
      <c r="H292" s="31"/>
      <c r="J292" s="192" t="s">
        <v>207</v>
      </c>
      <c r="K292" s="193"/>
      <c r="L292" s="37">
        <f>SUM(M5:M285)</f>
        <v>70</v>
      </c>
    </row>
    <row r="293" spans="1:20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1780</v>
      </c>
    </row>
    <row r="294" spans="1:20" ht="24.6">
      <c r="A294" s="1"/>
      <c r="C294" s="31"/>
      <c r="E294" s="31"/>
      <c r="H294" s="31"/>
      <c r="J294" s="192" t="s">
        <v>209</v>
      </c>
      <c r="K294" s="193"/>
      <c r="L294" s="37">
        <v>1780</v>
      </c>
    </row>
    <row r="295" spans="1:20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20" ht="24.6">
      <c r="H296" s="2"/>
      <c r="J296" s="192" t="s">
        <v>211</v>
      </c>
      <c r="K296" s="193"/>
      <c r="L296" s="33">
        <f>+L294-L293</f>
        <v>0</v>
      </c>
    </row>
    <row r="297" spans="1:20">
      <c r="H297" s="2"/>
      <c r="J297" s="2"/>
    </row>
    <row r="298" spans="1:20" ht="24.6">
      <c r="H298" s="2"/>
      <c r="J298" s="97" t="s">
        <v>332</v>
      </c>
    </row>
    <row r="299" spans="1:20">
      <c r="H299" s="2"/>
      <c r="J299" s="2"/>
    </row>
    <row r="300" spans="1:20">
      <c r="H300" s="2"/>
      <c r="J300" s="2"/>
    </row>
    <row r="301" spans="1:20">
      <c r="H301" s="2"/>
      <c r="J301" s="2"/>
    </row>
    <row r="302" spans="1:20">
      <c r="H302" s="2"/>
      <c r="J302" s="2"/>
    </row>
    <row r="303" spans="1:20">
      <c r="H303" s="2"/>
      <c r="J303" s="2"/>
    </row>
    <row r="304" spans="1:20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+'2'!H5</f>
        <v>17</v>
      </c>
      <c r="D5" s="95">
        <v>0</v>
      </c>
      <c r="E5" s="46">
        <f t="shared" ref="E5:E153" si="0">C5+D5</f>
        <v>17</v>
      </c>
      <c r="F5" s="106">
        <v>0</v>
      </c>
      <c r="G5" s="104">
        <v>0</v>
      </c>
      <c r="H5" s="46">
        <f t="shared" ref="H5:H72" si="1">+E5-F5-I5-G5</f>
        <v>12</v>
      </c>
      <c r="I5" s="96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+'2'!H6</f>
        <v>38</v>
      </c>
      <c r="D6" s="95">
        <v>0</v>
      </c>
      <c r="E6" s="46">
        <f t="shared" si="0"/>
        <v>38</v>
      </c>
      <c r="F6" s="106">
        <v>0</v>
      </c>
      <c r="G6" s="104">
        <v>5</v>
      </c>
      <c r="H6" s="46">
        <f t="shared" si="1"/>
        <v>30</v>
      </c>
      <c r="I6" s="96">
        <v>3</v>
      </c>
      <c r="J6" s="15">
        <v>100</v>
      </c>
      <c r="K6" s="72">
        <f t="shared" ref="K6:K73" si="5">+J6*I6</f>
        <v>300</v>
      </c>
      <c r="L6" s="17" t="s">
        <v>426</v>
      </c>
      <c r="M6" s="18">
        <v>0</v>
      </c>
      <c r="N6" s="23">
        <f t="shared" ref="N6:N73" si="6">SUM(K6-M6)</f>
        <v>300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+'2'!H13</f>
        <v>9</v>
      </c>
      <c r="D13" s="95">
        <v>0</v>
      </c>
      <c r="E13" s="46">
        <f t="shared" si="0"/>
        <v>9</v>
      </c>
      <c r="F13" s="106">
        <v>0</v>
      </c>
      <c r="G13" s="104">
        <v>0</v>
      </c>
      <c r="H13" s="46">
        <f t="shared" si="1"/>
        <v>4</v>
      </c>
      <c r="I13" s="96">
        <v>5</v>
      </c>
      <c r="J13" s="15">
        <v>50</v>
      </c>
      <c r="K13" s="72">
        <f t="shared" si="5"/>
        <v>250</v>
      </c>
      <c r="L13" s="17" t="s">
        <v>16</v>
      </c>
      <c r="M13" s="18">
        <v>0</v>
      </c>
      <c r="N13" s="23">
        <f t="shared" si="6"/>
        <v>250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+'2'!H17</f>
        <v>11</v>
      </c>
      <c r="D17" s="95">
        <v>0</v>
      </c>
      <c r="E17" s="46">
        <f t="shared" si="0"/>
        <v>11</v>
      </c>
      <c r="F17" s="106">
        <v>0</v>
      </c>
      <c r="G17" s="104">
        <v>0</v>
      </c>
      <c r="H17" s="46">
        <f t="shared" si="1"/>
        <v>10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+'2'!H20</f>
        <v>14</v>
      </c>
      <c r="D20" s="95">
        <v>0</v>
      </c>
      <c r="E20" s="46">
        <f t="shared" si="0"/>
        <v>14</v>
      </c>
      <c r="F20" s="106">
        <v>0</v>
      </c>
      <c r="G20" s="104">
        <v>0</v>
      </c>
      <c r="H20" s="46">
        <f t="shared" si="1"/>
        <v>11</v>
      </c>
      <c r="I20" s="96">
        <v>3</v>
      </c>
      <c r="J20" s="15">
        <v>50</v>
      </c>
      <c r="K20" s="72">
        <f t="shared" si="5"/>
        <v>150</v>
      </c>
      <c r="L20" s="17" t="s">
        <v>427</v>
      </c>
      <c r="M20" s="18">
        <v>50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+'2'!H23</f>
        <v>6</v>
      </c>
      <c r="D23" s="95">
        <v>0</v>
      </c>
      <c r="E23" s="46">
        <f t="shared" si="0"/>
        <v>6</v>
      </c>
      <c r="F23" s="106">
        <v>0</v>
      </c>
      <c r="G23" s="104">
        <v>0</v>
      </c>
      <c r="H23" s="46">
        <f t="shared" si="1"/>
        <v>4</v>
      </c>
      <c r="I23" s="96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+'2'!H25</f>
        <v>9</v>
      </c>
      <c r="D25" s="95">
        <v>0</v>
      </c>
      <c r="E25" s="46">
        <f t="shared" si="0"/>
        <v>9</v>
      </c>
      <c r="F25" s="106">
        <v>0</v>
      </c>
      <c r="G25" s="104">
        <v>0</v>
      </c>
      <c r="H25" s="46">
        <f t="shared" si="1"/>
        <v>7</v>
      </c>
      <c r="I25" s="96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+'2'!H27</f>
        <v>3</v>
      </c>
      <c r="D27" s="95">
        <v>0</v>
      </c>
      <c r="E27" s="46">
        <f t="shared" si="0"/>
        <v>3</v>
      </c>
      <c r="F27" s="106">
        <v>0</v>
      </c>
      <c r="G27" s="104">
        <v>3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428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+'2'!H28</f>
        <v>3</v>
      </c>
      <c r="D28" s="95">
        <v>0</v>
      </c>
      <c r="E28" s="46">
        <f t="shared" si="0"/>
        <v>3</v>
      </c>
      <c r="F28" s="106">
        <v>0</v>
      </c>
      <c r="G28" s="104">
        <v>0</v>
      </c>
      <c r="H28" s="46">
        <f t="shared" si="1"/>
        <v>3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+'2'!H32</f>
        <v>7</v>
      </c>
      <c r="D32" s="95">
        <v>0</v>
      </c>
      <c r="E32" s="46">
        <f t="shared" si="0"/>
        <v>7</v>
      </c>
      <c r="F32" s="106">
        <v>0</v>
      </c>
      <c r="G32" s="104">
        <v>3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428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+'2'!H36</f>
        <v>11</v>
      </c>
      <c r="D36" s="95">
        <v>0</v>
      </c>
      <c r="E36" s="46">
        <f t="shared" si="0"/>
        <v>11</v>
      </c>
      <c r="F36" s="106">
        <v>0</v>
      </c>
      <c r="G36" s="104">
        <v>0</v>
      </c>
      <c r="H36" s="46">
        <f t="shared" si="1"/>
        <v>7</v>
      </c>
      <c r="I36" s="96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+'2'!H37</f>
        <v>37</v>
      </c>
      <c r="D37" s="95">
        <v>0</v>
      </c>
      <c r="E37" s="46">
        <f t="shared" si="0"/>
        <v>37</v>
      </c>
      <c r="F37" s="106">
        <v>0</v>
      </c>
      <c r="G37" s="104">
        <v>0</v>
      </c>
      <c r="H37" s="46">
        <f t="shared" si="1"/>
        <v>23</v>
      </c>
      <c r="I37" s="96">
        <v>14</v>
      </c>
      <c r="J37" s="15">
        <v>130</v>
      </c>
      <c r="K37" s="72">
        <f t="shared" si="5"/>
        <v>1820</v>
      </c>
      <c r="L37" s="17" t="s">
        <v>429</v>
      </c>
      <c r="M37" s="18">
        <f>65*4</f>
        <v>260</v>
      </c>
      <c r="N37" s="23">
        <f t="shared" si="6"/>
        <v>1560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+'2'!H38</f>
        <v>8</v>
      </c>
      <c r="D38" s="95">
        <v>0</v>
      </c>
      <c r="E38" s="46">
        <f t="shared" si="0"/>
        <v>8</v>
      </c>
      <c r="F38" s="106">
        <v>0</v>
      </c>
      <c r="G38" s="104">
        <v>0</v>
      </c>
      <c r="H38" s="46">
        <f t="shared" si="1"/>
        <v>4</v>
      </c>
      <c r="I38" s="96">
        <v>4</v>
      </c>
      <c r="J38" s="15">
        <v>130</v>
      </c>
      <c r="K38" s="72">
        <f t="shared" si="5"/>
        <v>520</v>
      </c>
      <c r="L38" s="17" t="s">
        <v>16</v>
      </c>
      <c r="M38" s="18">
        <v>0</v>
      </c>
      <c r="N38" s="23">
        <f t="shared" si="6"/>
        <v>520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+'2'!H42</f>
        <v>11</v>
      </c>
      <c r="D42" s="95">
        <v>0</v>
      </c>
      <c r="E42" s="46">
        <f t="shared" si="0"/>
        <v>11</v>
      </c>
      <c r="F42" s="106">
        <v>0</v>
      </c>
      <c r="G42" s="104">
        <v>0</v>
      </c>
      <c r="H42" s="46">
        <f t="shared" si="1"/>
        <v>7</v>
      </c>
      <c r="I42" s="96">
        <v>4</v>
      </c>
      <c r="J42" s="15">
        <v>50</v>
      </c>
      <c r="K42" s="72">
        <f t="shared" si="5"/>
        <v>200</v>
      </c>
      <c r="L42" s="17" t="s">
        <v>16</v>
      </c>
      <c r="M42" s="18">
        <v>0</v>
      </c>
      <c r="N42" s="23">
        <f t="shared" si="6"/>
        <v>200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+'2'!H43</f>
        <v>11</v>
      </c>
      <c r="D43" s="95">
        <v>0</v>
      </c>
      <c r="E43" s="46">
        <f t="shared" si="0"/>
        <v>11</v>
      </c>
      <c r="F43" s="106">
        <v>0</v>
      </c>
      <c r="G43" s="104">
        <v>0</v>
      </c>
      <c r="H43" s="46">
        <f t="shared" si="1"/>
        <v>5</v>
      </c>
      <c r="I43" s="96">
        <v>6</v>
      </c>
      <c r="J43" s="15">
        <v>50</v>
      </c>
      <c r="K43" s="72">
        <f t="shared" si="5"/>
        <v>300</v>
      </c>
      <c r="L43" s="17" t="s">
        <v>16</v>
      </c>
      <c r="M43" s="18">
        <v>0</v>
      </c>
      <c r="N43" s="23">
        <f t="shared" si="6"/>
        <v>300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+'2'!H50</f>
        <v>21</v>
      </c>
      <c r="D50" s="95">
        <v>0</v>
      </c>
      <c r="E50" s="46">
        <f t="shared" si="0"/>
        <v>21</v>
      </c>
      <c r="F50" s="106">
        <v>0</v>
      </c>
      <c r="G50" s="104">
        <v>0</v>
      </c>
      <c r="H50" s="46">
        <f t="shared" si="1"/>
        <v>20</v>
      </c>
      <c r="I50" s="96">
        <v>1</v>
      </c>
      <c r="J50" s="15">
        <v>50</v>
      </c>
      <c r="K50" s="72">
        <f t="shared" si="5"/>
        <v>50</v>
      </c>
      <c r="L50" s="17" t="s">
        <v>16</v>
      </c>
      <c r="M50" s="18">
        <v>0</v>
      </c>
      <c r="N50" s="23">
        <f t="shared" si="6"/>
        <v>50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+'2'!H52</f>
        <v>11</v>
      </c>
      <c r="D52" s="95">
        <v>0</v>
      </c>
      <c r="E52" s="46">
        <f t="shared" si="0"/>
        <v>11</v>
      </c>
      <c r="F52" s="106">
        <v>0</v>
      </c>
      <c r="G52" s="104">
        <v>0</v>
      </c>
      <c r="H52" s="46">
        <f t="shared" si="1"/>
        <v>7</v>
      </c>
      <c r="I52" s="96">
        <v>4</v>
      </c>
      <c r="J52" s="15">
        <v>50</v>
      </c>
      <c r="K52" s="72">
        <f t="shared" si="5"/>
        <v>200</v>
      </c>
      <c r="L52" s="17" t="s">
        <v>16</v>
      </c>
      <c r="M52" s="18">
        <v>0</v>
      </c>
      <c r="N52" s="23">
        <f t="shared" si="6"/>
        <v>200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+'2'!H55</f>
        <v>19</v>
      </c>
      <c r="D55" s="95">
        <v>0</v>
      </c>
      <c r="E55" s="46">
        <f t="shared" si="0"/>
        <v>19</v>
      </c>
      <c r="F55" s="106">
        <v>0</v>
      </c>
      <c r="G55" s="104">
        <v>0</v>
      </c>
      <c r="H55" s="46">
        <f t="shared" si="1"/>
        <v>17</v>
      </c>
      <c r="I55" s="96">
        <v>2</v>
      </c>
      <c r="J55" s="15">
        <v>50</v>
      </c>
      <c r="K55" s="72">
        <f t="shared" si="5"/>
        <v>100</v>
      </c>
      <c r="L55" s="17" t="s">
        <v>16</v>
      </c>
      <c r="M55" s="18">
        <v>0</v>
      </c>
      <c r="N55" s="23">
        <f t="shared" si="6"/>
        <v>100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+'2'!H56</f>
        <v>13</v>
      </c>
      <c r="D56" s="95">
        <v>0</v>
      </c>
      <c r="E56" s="46">
        <f t="shared" si="0"/>
        <v>13</v>
      </c>
      <c r="F56" s="106">
        <v>0</v>
      </c>
      <c r="G56" s="104">
        <v>0</v>
      </c>
      <c r="H56" s="46">
        <f t="shared" si="1"/>
        <v>11</v>
      </c>
      <c r="I56" s="96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+'2'!H57</f>
        <v>10</v>
      </c>
      <c r="D57" s="95">
        <v>0</v>
      </c>
      <c r="E57" s="46">
        <f t="shared" si="0"/>
        <v>10</v>
      </c>
      <c r="F57" s="106">
        <v>0</v>
      </c>
      <c r="G57" s="104">
        <v>0</v>
      </c>
      <c r="H57" s="46">
        <f t="shared" si="1"/>
        <v>5</v>
      </c>
      <c r="I57" s="96">
        <v>5</v>
      </c>
      <c r="J57" s="15">
        <v>50</v>
      </c>
      <c r="K57" s="72">
        <f t="shared" si="5"/>
        <v>250</v>
      </c>
      <c r="L57" s="17" t="s">
        <v>16</v>
      </c>
      <c r="M57" s="18">
        <v>0</v>
      </c>
      <c r="N57" s="23">
        <f t="shared" si="6"/>
        <v>250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+'2'!H58</f>
        <v>12</v>
      </c>
      <c r="D58" s="95">
        <v>0</v>
      </c>
      <c r="E58" s="46">
        <f t="shared" si="0"/>
        <v>12</v>
      </c>
      <c r="F58" s="106">
        <v>0</v>
      </c>
      <c r="G58" s="104">
        <v>0</v>
      </c>
      <c r="H58" s="46">
        <f t="shared" si="1"/>
        <v>11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2</v>
      </c>
      <c r="I70" s="96">
        <v>2</v>
      </c>
      <c r="J70" s="21">
        <v>50</v>
      </c>
      <c r="K70" s="72">
        <f t="shared" si="5"/>
        <v>100</v>
      </c>
      <c r="L70" s="17" t="s">
        <v>427</v>
      </c>
      <c r="M70" s="18">
        <v>25</v>
      </c>
      <c r="N70" s="23">
        <f t="shared" si="6"/>
        <v>75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+'2'!H79</f>
        <v>16</v>
      </c>
      <c r="D79" s="95">
        <v>0</v>
      </c>
      <c r="E79" s="46">
        <f t="shared" si="0"/>
        <v>16</v>
      </c>
      <c r="F79" s="106">
        <v>0</v>
      </c>
      <c r="G79" s="104">
        <v>0</v>
      </c>
      <c r="H79" s="46">
        <f t="shared" si="11"/>
        <v>13</v>
      </c>
      <c r="I79" s="96">
        <v>3</v>
      </c>
      <c r="J79" s="20">
        <v>50</v>
      </c>
      <c r="K79" s="72">
        <f t="shared" si="12"/>
        <v>150</v>
      </c>
      <c r="L79" s="17" t="s">
        <v>16</v>
      </c>
      <c r="M79" s="18">
        <v>0</v>
      </c>
      <c r="N79" s="23">
        <f t="shared" si="13"/>
        <v>150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+'2'!H82</f>
        <v>11</v>
      </c>
      <c r="D82" s="95">
        <v>0</v>
      </c>
      <c r="E82" s="46">
        <f t="shared" si="0"/>
        <v>11</v>
      </c>
      <c r="F82" s="106">
        <v>0</v>
      </c>
      <c r="G82" s="104">
        <v>0</v>
      </c>
      <c r="H82" s="46">
        <f t="shared" si="11"/>
        <v>7</v>
      </c>
      <c r="I82" s="96">
        <v>4</v>
      </c>
      <c r="J82" s="20">
        <v>50</v>
      </c>
      <c r="K82" s="72">
        <f t="shared" si="12"/>
        <v>200</v>
      </c>
      <c r="L82" s="17" t="s">
        <v>427</v>
      </c>
      <c r="M82" s="18">
        <v>50</v>
      </c>
      <c r="N82" s="23">
        <f t="shared" si="13"/>
        <v>150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+'2'!H84</f>
        <v>11</v>
      </c>
      <c r="D84" s="95">
        <v>0</v>
      </c>
      <c r="E84" s="46">
        <f t="shared" si="0"/>
        <v>11</v>
      </c>
      <c r="F84" s="106">
        <v>0</v>
      </c>
      <c r="G84" s="104">
        <v>0</v>
      </c>
      <c r="H84" s="46">
        <f t="shared" si="11"/>
        <v>6</v>
      </c>
      <c r="I84" s="96">
        <v>5</v>
      </c>
      <c r="J84" s="22">
        <v>50</v>
      </c>
      <c r="K84" s="72">
        <f t="shared" si="12"/>
        <v>250</v>
      </c>
      <c r="L84" s="17" t="s">
        <v>424</v>
      </c>
      <c r="M84" s="18">
        <v>25</v>
      </c>
      <c r="N84" s="23">
        <f t="shared" si="13"/>
        <v>225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+'2'!H96</f>
        <v>9</v>
      </c>
      <c r="D96" s="95">
        <v>0</v>
      </c>
      <c r="E96" s="46">
        <f t="shared" si="0"/>
        <v>9</v>
      </c>
      <c r="F96" s="106">
        <v>0</v>
      </c>
      <c r="G96" s="104">
        <v>0</v>
      </c>
      <c r="H96" s="46">
        <f t="shared" si="11"/>
        <v>6</v>
      </c>
      <c r="I96" s="96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+'2'!H109</f>
        <v>27</v>
      </c>
      <c r="D109" s="95">
        <v>0</v>
      </c>
      <c r="E109" s="46">
        <f t="shared" si="0"/>
        <v>27</v>
      </c>
      <c r="F109" s="106">
        <v>0</v>
      </c>
      <c r="G109" s="104">
        <v>0</v>
      </c>
      <c r="H109" s="46">
        <f t="shared" si="11"/>
        <v>26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23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+'2'!H110</f>
        <v>13</v>
      </c>
      <c r="D110" s="95">
        <v>0</v>
      </c>
      <c r="E110" s="46">
        <f t="shared" si="0"/>
        <v>13</v>
      </c>
      <c r="F110" s="106">
        <v>0</v>
      </c>
      <c r="G110" s="104">
        <v>0</v>
      </c>
      <c r="H110" s="46">
        <f t="shared" si="11"/>
        <v>13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+'2'!H111</f>
        <v>16</v>
      </c>
      <c r="D111" s="95">
        <v>0</v>
      </c>
      <c r="E111" s="46">
        <f t="shared" si="0"/>
        <v>16</v>
      </c>
      <c r="F111" s="106">
        <v>0</v>
      </c>
      <c r="G111" s="104">
        <v>0</v>
      </c>
      <c r="H111" s="46">
        <f t="shared" si="11"/>
        <v>16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+'2'!H112</f>
        <v>23</v>
      </c>
      <c r="D112" s="95">
        <v>0</v>
      </c>
      <c r="E112" s="46">
        <f t="shared" si="0"/>
        <v>23</v>
      </c>
      <c r="F112" s="106">
        <v>0</v>
      </c>
      <c r="G112" s="104">
        <v>0</v>
      </c>
      <c r="H112" s="46">
        <f t="shared" si="11"/>
        <v>22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23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+'2'!H140</f>
        <v>10</v>
      </c>
      <c r="D140" s="95">
        <v>0</v>
      </c>
      <c r="E140" s="46">
        <f t="shared" si="0"/>
        <v>10</v>
      </c>
      <c r="F140" s="106">
        <v>0</v>
      </c>
      <c r="G140" s="104">
        <v>0</v>
      </c>
      <c r="H140" s="46">
        <f t="shared" si="11"/>
        <v>7</v>
      </c>
      <c r="I140" s="96">
        <v>3</v>
      </c>
      <c r="J140" s="20">
        <v>50</v>
      </c>
      <c r="K140" s="72">
        <f t="shared" si="12"/>
        <v>150</v>
      </c>
      <c r="L140" s="17" t="s">
        <v>424</v>
      </c>
      <c r="M140" s="18">
        <v>25</v>
      </c>
      <c r="N140" s="23">
        <f t="shared" si="13"/>
        <v>125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+'2'!H143</f>
        <v>10</v>
      </c>
      <c r="D143" s="95">
        <v>0</v>
      </c>
      <c r="E143" s="46">
        <f t="shared" si="0"/>
        <v>10</v>
      </c>
      <c r="F143" s="106">
        <v>0</v>
      </c>
      <c r="G143" s="104">
        <v>0</v>
      </c>
      <c r="H143" s="46">
        <f t="shared" ref="H143:H208" si="15">+E143-F143-I143-G143</f>
        <v>5</v>
      </c>
      <c r="I143" s="96">
        <v>5</v>
      </c>
      <c r="J143" s="20">
        <v>60</v>
      </c>
      <c r="K143" s="72">
        <f t="shared" si="12"/>
        <v>300</v>
      </c>
      <c r="L143" s="17" t="s">
        <v>16</v>
      </c>
      <c r="M143" s="18">
        <v>0</v>
      </c>
      <c r="N143" s="23">
        <f t="shared" si="13"/>
        <v>300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+'2'!H179</f>
        <v>13</v>
      </c>
      <c r="D179" s="95">
        <v>0</v>
      </c>
      <c r="E179" s="46">
        <f t="shared" si="19"/>
        <v>13</v>
      </c>
      <c r="F179" s="106">
        <v>0</v>
      </c>
      <c r="G179" s="104">
        <v>0</v>
      </c>
      <c r="H179" s="46">
        <f t="shared" si="15"/>
        <v>12</v>
      </c>
      <c r="I179" s="96">
        <v>1</v>
      </c>
      <c r="J179" s="20">
        <v>55</v>
      </c>
      <c r="K179" s="72">
        <f t="shared" si="16"/>
        <v>55</v>
      </c>
      <c r="L179" s="17" t="s">
        <v>16</v>
      </c>
      <c r="M179" s="18">
        <v>0</v>
      </c>
      <c r="N179" s="23">
        <f t="shared" si="17"/>
        <v>55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+'2'!H187</f>
        <v>7</v>
      </c>
      <c r="D187" s="95">
        <v>0</v>
      </c>
      <c r="E187" s="46">
        <f t="shared" si="19"/>
        <v>7</v>
      </c>
      <c r="F187" s="106">
        <v>0</v>
      </c>
      <c r="G187" s="104">
        <v>0</v>
      </c>
      <c r="H187" s="46">
        <f t="shared" si="15"/>
        <v>7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+'2'!H190</f>
        <v>18</v>
      </c>
      <c r="D190" s="95">
        <v>0</v>
      </c>
      <c r="E190" s="46">
        <f t="shared" si="19"/>
        <v>18</v>
      </c>
      <c r="F190" s="106">
        <v>0</v>
      </c>
      <c r="G190" s="104">
        <v>0</v>
      </c>
      <c r="H190" s="46">
        <f t="shared" si="15"/>
        <v>12</v>
      </c>
      <c r="I190" s="96">
        <v>6</v>
      </c>
      <c r="J190" s="20">
        <v>60</v>
      </c>
      <c r="K190" s="72">
        <f t="shared" si="16"/>
        <v>360</v>
      </c>
      <c r="L190" s="17" t="s">
        <v>16</v>
      </c>
      <c r="M190" s="18">
        <v>0</v>
      </c>
      <c r="N190" s="23">
        <f t="shared" si="17"/>
        <v>360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+'2'!H191</f>
        <v>26</v>
      </c>
      <c r="D191" s="95">
        <v>0</v>
      </c>
      <c r="E191" s="46">
        <f t="shared" si="19"/>
        <v>26</v>
      </c>
      <c r="F191" s="106">
        <v>0</v>
      </c>
      <c r="G191" s="104">
        <v>0</v>
      </c>
      <c r="H191" s="46">
        <f t="shared" si="15"/>
        <v>24</v>
      </c>
      <c r="I191" s="96">
        <v>2</v>
      </c>
      <c r="J191" s="20">
        <v>120</v>
      </c>
      <c r="K191" s="72">
        <f t="shared" si="16"/>
        <v>240</v>
      </c>
      <c r="L191" s="17" t="s">
        <v>16</v>
      </c>
      <c r="M191" s="18">
        <v>0</v>
      </c>
      <c r="N191" s="23">
        <f t="shared" si="17"/>
        <v>240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+'2'!H220</f>
        <v>70</v>
      </c>
      <c r="D220" s="95">
        <v>0</v>
      </c>
      <c r="E220" s="46">
        <f t="shared" ref="E220:E271" si="24">C220+D220</f>
        <v>70</v>
      </c>
      <c r="F220" s="106">
        <v>0</v>
      </c>
      <c r="G220" s="104">
        <v>0</v>
      </c>
      <c r="H220" s="46">
        <f t="shared" si="20"/>
        <v>66</v>
      </c>
      <c r="I220" s="96">
        <v>4</v>
      </c>
      <c r="J220" s="20">
        <v>55</v>
      </c>
      <c r="K220" s="72">
        <f t="shared" si="21"/>
        <v>220</v>
      </c>
      <c r="L220" s="17" t="s">
        <v>16</v>
      </c>
      <c r="M220" s="18">
        <v>0</v>
      </c>
      <c r="N220" s="23">
        <f t="shared" si="22"/>
        <v>220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+'2'!H244</f>
        <v>14</v>
      </c>
      <c r="D244" s="95">
        <v>0</v>
      </c>
      <c r="E244" s="46">
        <f t="shared" si="24"/>
        <v>14</v>
      </c>
      <c r="F244" s="106">
        <v>0</v>
      </c>
      <c r="G244" s="104">
        <v>0</v>
      </c>
      <c r="H244" s="46">
        <f t="shared" si="20"/>
        <v>13</v>
      </c>
      <c r="I244" s="96">
        <v>1</v>
      </c>
      <c r="J244" s="20">
        <v>20</v>
      </c>
      <c r="K244" s="72">
        <f t="shared" si="21"/>
        <v>20</v>
      </c>
      <c r="L244" s="17" t="s">
        <v>16</v>
      </c>
      <c r="M244" s="18">
        <v>0</v>
      </c>
      <c r="N244" s="23">
        <f t="shared" si="22"/>
        <v>20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1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7670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25" ht="24.6">
      <c r="A289" s="1"/>
      <c r="C289" s="31"/>
      <c r="E289" s="31"/>
      <c r="H289" s="31"/>
      <c r="J289" s="34" t="s">
        <v>204</v>
      </c>
      <c r="K289" s="35"/>
      <c r="L289" s="36">
        <f>SUM(M289:AR289)</f>
        <v>3410</v>
      </c>
      <c r="M289" s="2">
        <v>130</v>
      </c>
      <c r="N289" s="2">
        <v>510</v>
      </c>
      <c r="O289" s="2">
        <v>400</v>
      </c>
      <c r="P289" s="2">
        <v>265</v>
      </c>
      <c r="Q289" s="2">
        <v>150</v>
      </c>
      <c r="R289" s="2">
        <v>375</v>
      </c>
      <c r="S289" s="2">
        <v>150</v>
      </c>
      <c r="T289" s="2">
        <v>160</v>
      </c>
      <c r="U289" s="2">
        <v>460</v>
      </c>
      <c r="V289" s="2">
        <v>310</v>
      </c>
      <c r="W289" s="2">
        <v>400</v>
      </c>
      <c r="X289" s="2">
        <v>50</v>
      </c>
      <c r="Y289" s="2">
        <v>50</v>
      </c>
    </row>
    <row r="290" spans="1:25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25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25" ht="24.6">
      <c r="A292" s="1"/>
      <c r="C292" s="31"/>
      <c r="E292" s="31"/>
      <c r="H292" s="31"/>
      <c r="J292" s="192" t="s">
        <v>207</v>
      </c>
      <c r="K292" s="193"/>
      <c r="L292" s="37">
        <f>SUM(M5:M285)</f>
        <v>435</v>
      </c>
    </row>
    <row r="293" spans="1:25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3810</v>
      </c>
    </row>
    <row r="294" spans="1:25" ht="24.6">
      <c r="A294" s="1"/>
      <c r="C294" s="31"/>
      <c r="E294" s="31"/>
      <c r="H294" s="31"/>
      <c r="J294" s="192" t="s">
        <v>209</v>
      </c>
      <c r="K294" s="193"/>
      <c r="L294" s="37">
        <v>3810</v>
      </c>
    </row>
    <row r="295" spans="1:25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25" ht="24.6">
      <c r="H296" s="2"/>
      <c r="J296" s="192" t="s">
        <v>211</v>
      </c>
      <c r="K296" s="193"/>
      <c r="L296" s="33">
        <f>+L294-L293</f>
        <v>0</v>
      </c>
    </row>
    <row r="297" spans="1:25">
      <c r="H297" s="2"/>
      <c r="J297" s="2"/>
    </row>
    <row r="298" spans="1:25" ht="24.6">
      <c r="H298" s="2"/>
      <c r="J298" s="97" t="s">
        <v>332</v>
      </c>
    </row>
    <row r="299" spans="1:25">
      <c r="H299" s="2"/>
      <c r="J299" s="2"/>
    </row>
    <row r="300" spans="1:25">
      <c r="H300" s="2"/>
      <c r="J300" s="2"/>
    </row>
    <row r="301" spans="1:25">
      <c r="H301" s="2"/>
      <c r="J301" s="2"/>
    </row>
    <row r="302" spans="1:25">
      <c r="H302" s="2"/>
      <c r="J302" s="2"/>
    </row>
    <row r="303" spans="1:25">
      <c r="H303" s="2"/>
      <c r="J303" s="2"/>
    </row>
    <row r="304" spans="1:2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9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+'3'!H5</f>
        <v>12</v>
      </c>
      <c r="D5" s="95">
        <v>0</v>
      </c>
      <c r="E5" s="46">
        <f t="shared" ref="E5:E153" si="0">C5+D5</f>
        <v>12</v>
      </c>
      <c r="F5" s="106">
        <v>0</v>
      </c>
      <c r="G5" s="104">
        <v>0</v>
      </c>
      <c r="H5" s="46">
        <f t="shared" ref="H5:H72" si="1">+E5-F5-I5-G5</f>
        <v>2</v>
      </c>
      <c r="I5" s="96">
        <v>10</v>
      </c>
      <c r="J5" s="15">
        <v>50</v>
      </c>
      <c r="K5" s="72">
        <f>+J5*I5</f>
        <v>500</v>
      </c>
      <c r="L5" s="17" t="s">
        <v>16</v>
      </c>
      <c r="M5" s="18">
        <v>0</v>
      </c>
      <c r="N5" s="89">
        <f>SUM(K5-M5)</f>
        <v>500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+'3'!H6</f>
        <v>30</v>
      </c>
      <c r="D6" s="95">
        <v>0</v>
      </c>
      <c r="E6" s="46">
        <f t="shared" si="0"/>
        <v>30</v>
      </c>
      <c r="F6" s="106">
        <v>0</v>
      </c>
      <c r="G6" s="104">
        <v>10</v>
      </c>
      <c r="H6" s="46">
        <f t="shared" si="1"/>
        <v>20</v>
      </c>
      <c r="I6" s="96"/>
      <c r="J6" s="15">
        <v>100</v>
      </c>
      <c r="K6" s="72">
        <f t="shared" ref="K6:K73" si="5">+J6*I6</f>
        <v>0</v>
      </c>
      <c r="L6" s="17" t="s">
        <v>431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+'3'!H13</f>
        <v>4</v>
      </c>
      <c r="D13" s="95">
        <v>0</v>
      </c>
      <c r="E13" s="46">
        <f t="shared" si="0"/>
        <v>4</v>
      </c>
      <c r="F13" s="106">
        <v>0</v>
      </c>
      <c r="G13" s="104">
        <v>0</v>
      </c>
      <c r="H13" s="46">
        <f t="shared" si="1"/>
        <v>3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89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+'3'!H16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+'3'!H17</f>
        <v>10</v>
      </c>
      <c r="D17" s="95">
        <v>0</v>
      </c>
      <c r="E17" s="46">
        <f t="shared" si="0"/>
        <v>10</v>
      </c>
      <c r="F17" s="106">
        <v>0</v>
      </c>
      <c r="G17" s="104">
        <v>0</v>
      </c>
      <c r="H17" s="46">
        <f t="shared" si="1"/>
        <v>9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89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+'3'!H20</f>
        <v>11</v>
      </c>
      <c r="D20" s="95">
        <v>0</v>
      </c>
      <c r="E20" s="46">
        <f t="shared" si="0"/>
        <v>11</v>
      </c>
      <c r="F20" s="106">
        <v>0</v>
      </c>
      <c r="G20" s="104">
        <v>0</v>
      </c>
      <c r="H20" s="46">
        <f t="shared" si="1"/>
        <v>11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+'3'!H23</f>
        <v>4</v>
      </c>
      <c r="D23" s="95">
        <v>0</v>
      </c>
      <c r="E23" s="46">
        <f t="shared" si="0"/>
        <v>4</v>
      </c>
      <c r="F23" s="106">
        <v>0</v>
      </c>
      <c r="G23" s="104">
        <v>0</v>
      </c>
      <c r="H23" s="46">
        <f t="shared" si="1"/>
        <v>3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89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+'3'!H24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+'3'!H25</f>
        <v>7</v>
      </c>
      <c r="D25" s="95">
        <v>0</v>
      </c>
      <c r="E25" s="46">
        <f t="shared" si="0"/>
        <v>7</v>
      </c>
      <c r="F25" s="106">
        <v>0</v>
      </c>
      <c r="G25" s="104">
        <v>0</v>
      </c>
      <c r="H25" s="46">
        <f t="shared" si="1"/>
        <v>3</v>
      </c>
      <c r="I25" s="96">
        <v>4</v>
      </c>
      <c r="J25" s="15">
        <v>100</v>
      </c>
      <c r="K25" s="72">
        <f t="shared" si="5"/>
        <v>400</v>
      </c>
      <c r="L25" s="17" t="s">
        <v>16</v>
      </c>
      <c r="M25" s="18">
        <v>0</v>
      </c>
      <c r="N25" s="89">
        <f t="shared" si="6"/>
        <v>400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+'3'!H26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+'3'!H27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+'3'!H28</f>
        <v>3</v>
      </c>
      <c r="D28" s="95">
        <v>0</v>
      </c>
      <c r="E28" s="46">
        <f t="shared" si="0"/>
        <v>3</v>
      </c>
      <c r="F28" s="106">
        <v>0</v>
      </c>
      <c r="G28" s="104">
        <v>0</v>
      </c>
      <c r="H28" s="46">
        <f t="shared" si="1"/>
        <v>3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+'3'!H29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+'3'!H32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+'3'!H35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+'3'!H36</f>
        <v>7</v>
      </c>
      <c r="D36" s="95">
        <v>0</v>
      </c>
      <c r="E36" s="46">
        <f t="shared" si="0"/>
        <v>7</v>
      </c>
      <c r="F36" s="106">
        <v>0</v>
      </c>
      <c r="G36" s="104">
        <v>0</v>
      </c>
      <c r="H36" s="46">
        <f t="shared" si="1"/>
        <v>4</v>
      </c>
      <c r="I36" s="96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89">
        <f t="shared" si="6"/>
        <v>300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+'3'!H37</f>
        <v>23</v>
      </c>
      <c r="D37" s="95">
        <v>0</v>
      </c>
      <c r="E37" s="46">
        <f t="shared" si="0"/>
        <v>23</v>
      </c>
      <c r="F37" s="106">
        <v>0</v>
      </c>
      <c r="G37" s="104">
        <v>3</v>
      </c>
      <c r="H37" s="46">
        <f t="shared" si="1"/>
        <v>13</v>
      </c>
      <c r="I37" s="96">
        <v>7</v>
      </c>
      <c r="J37" s="15">
        <v>130</v>
      </c>
      <c r="K37" s="72">
        <f t="shared" si="5"/>
        <v>910</v>
      </c>
      <c r="L37" s="17" t="s">
        <v>432</v>
      </c>
      <c r="M37" s="18">
        <v>0</v>
      </c>
      <c r="N37" s="89">
        <f t="shared" si="6"/>
        <v>910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+'3'!H38</f>
        <v>4</v>
      </c>
      <c r="D38" s="95">
        <v>0</v>
      </c>
      <c r="E38" s="46">
        <f t="shared" si="0"/>
        <v>4</v>
      </c>
      <c r="F38" s="106">
        <v>0</v>
      </c>
      <c r="G38" s="104">
        <v>0</v>
      </c>
      <c r="H38" s="46">
        <f t="shared" si="1"/>
        <v>3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89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+'3'!H41</f>
        <v>0</v>
      </c>
      <c r="D41" s="95">
        <v>13</v>
      </c>
      <c r="E41" s="46">
        <f>C41+D41</f>
        <v>13</v>
      </c>
      <c r="F41" s="106">
        <v>0</v>
      </c>
      <c r="G41" s="104">
        <v>0</v>
      </c>
      <c r="H41" s="46">
        <f>+E41-F41-I41-G41</f>
        <v>13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+'3'!H42</f>
        <v>7</v>
      </c>
      <c r="D42" s="95">
        <v>0</v>
      </c>
      <c r="E42" s="46">
        <f t="shared" si="0"/>
        <v>7</v>
      </c>
      <c r="F42" s="106">
        <v>0</v>
      </c>
      <c r="G42" s="104">
        <v>0</v>
      </c>
      <c r="H42" s="46">
        <f t="shared" si="1"/>
        <v>6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89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+'3'!H43</f>
        <v>5</v>
      </c>
      <c r="D43" s="95">
        <v>0</v>
      </c>
      <c r="E43" s="46">
        <f t="shared" si="0"/>
        <v>5</v>
      </c>
      <c r="F43" s="106">
        <v>0</v>
      </c>
      <c r="G43" s="104">
        <v>0</v>
      </c>
      <c r="H43" s="46">
        <f t="shared" si="1"/>
        <v>5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+'3'!H44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+'3'!H45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+'3'!H46</f>
        <v>0</v>
      </c>
      <c r="D46" s="95">
        <v>5</v>
      </c>
      <c r="E46" s="46">
        <f>C46+D46</f>
        <v>5</v>
      </c>
      <c r="F46" s="106">
        <v>0</v>
      </c>
      <c r="G46" s="104">
        <v>0</v>
      </c>
      <c r="H46" s="46">
        <f>+E46-F46-I46-G46</f>
        <v>4</v>
      </c>
      <c r="I46" s="96">
        <v>1</v>
      </c>
      <c r="J46" s="20">
        <v>25</v>
      </c>
      <c r="K46" s="72">
        <f>+J46*I46</f>
        <v>25</v>
      </c>
      <c r="L46" s="17" t="s">
        <v>16</v>
      </c>
      <c r="M46" s="18">
        <v>0</v>
      </c>
      <c r="N46" s="23">
        <f>SUM(K46-M46)</f>
        <v>25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+'3'!H47</f>
        <v>0</v>
      </c>
      <c r="D47" s="95">
        <v>10</v>
      </c>
      <c r="E47" s="46">
        <f>C47+D47</f>
        <v>10</v>
      </c>
      <c r="F47" s="106">
        <v>0</v>
      </c>
      <c r="G47" s="104">
        <v>0</v>
      </c>
      <c r="H47" s="46">
        <f>+E47-F47-I47-G47</f>
        <v>9</v>
      </c>
      <c r="I47" s="96">
        <v>1</v>
      </c>
      <c r="J47" s="20">
        <v>25</v>
      </c>
      <c r="K47" s="72">
        <f>+J47*I47</f>
        <v>25</v>
      </c>
      <c r="L47" s="17" t="s">
        <v>16</v>
      </c>
      <c r="M47" s="18">
        <v>0</v>
      </c>
      <c r="N47" s="23">
        <f>SUM(K47-M47)</f>
        <v>25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+'3'!H48</f>
        <v>0</v>
      </c>
      <c r="D48" s="95">
        <v>15</v>
      </c>
      <c r="E48" s="46">
        <f>C48+D48</f>
        <v>15</v>
      </c>
      <c r="F48" s="106">
        <v>0</v>
      </c>
      <c r="G48" s="104">
        <v>0</v>
      </c>
      <c r="H48" s="46">
        <f>+E48-F48-I48-G48</f>
        <v>13</v>
      </c>
      <c r="I48" s="96">
        <v>2</v>
      </c>
      <c r="J48" s="20">
        <v>25</v>
      </c>
      <c r="K48" s="72">
        <f>+J48*I48</f>
        <v>50</v>
      </c>
      <c r="L48" s="17" t="s">
        <v>16</v>
      </c>
      <c r="M48" s="18">
        <v>0</v>
      </c>
      <c r="N48" s="23">
        <f>SUM(K48-M48)</f>
        <v>50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+'3'!H49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+'3'!H50</f>
        <v>20</v>
      </c>
      <c r="D50" s="95">
        <v>0</v>
      </c>
      <c r="E50" s="46">
        <f t="shared" si="0"/>
        <v>20</v>
      </c>
      <c r="F50" s="106">
        <v>0</v>
      </c>
      <c r="G50" s="104">
        <v>0</v>
      </c>
      <c r="H50" s="46">
        <f t="shared" si="1"/>
        <v>19</v>
      </c>
      <c r="I50" s="96">
        <v>1</v>
      </c>
      <c r="J50" s="15">
        <v>50</v>
      </c>
      <c r="K50" s="72">
        <f t="shared" si="5"/>
        <v>50</v>
      </c>
      <c r="L50" s="17" t="s">
        <v>16</v>
      </c>
      <c r="M50" s="18">
        <v>0</v>
      </c>
      <c r="N50" s="89">
        <f t="shared" si="6"/>
        <v>50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+'3'!H51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+'3'!H52</f>
        <v>7</v>
      </c>
      <c r="D52" s="95">
        <v>0</v>
      </c>
      <c r="E52" s="46">
        <f t="shared" si="0"/>
        <v>7</v>
      </c>
      <c r="F52" s="106">
        <v>0</v>
      </c>
      <c r="G52" s="104">
        <v>0</v>
      </c>
      <c r="H52" s="46">
        <f t="shared" si="1"/>
        <v>6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89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+'3'!H53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+'3'!H54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+'3'!H55</f>
        <v>17</v>
      </c>
      <c r="D55" s="95">
        <v>0</v>
      </c>
      <c r="E55" s="46">
        <f t="shared" si="0"/>
        <v>17</v>
      </c>
      <c r="F55" s="106">
        <v>0</v>
      </c>
      <c r="G55" s="104">
        <v>0</v>
      </c>
      <c r="H55" s="46">
        <f t="shared" si="1"/>
        <v>13</v>
      </c>
      <c r="I55" s="96">
        <v>4</v>
      </c>
      <c r="J55" s="15">
        <v>50</v>
      </c>
      <c r="K55" s="72">
        <f t="shared" si="5"/>
        <v>200</v>
      </c>
      <c r="L55" s="17" t="s">
        <v>16</v>
      </c>
      <c r="M55" s="18">
        <v>0</v>
      </c>
      <c r="N55" s="89">
        <f t="shared" si="6"/>
        <v>200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+'3'!H56</f>
        <v>11</v>
      </c>
      <c r="D56" s="95">
        <v>0</v>
      </c>
      <c r="E56" s="46">
        <f t="shared" si="0"/>
        <v>11</v>
      </c>
      <c r="F56" s="106">
        <v>0</v>
      </c>
      <c r="G56" s="104">
        <v>0</v>
      </c>
      <c r="H56" s="46">
        <f t="shared" si="1"/>
        <v>10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89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+'3'!H57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+'3'!H58</f>
        <v>11</v>
      </c>
      <c r="D58" s="95">
        <v>0</v>
      </c>
      <c r="E58" s="46">
        <f t="shared" si="0"/>
        <v>11</v>
      </c>
      <c r="F58" s="106">
        <v>0</v>
      </c>
      <c r="G58" s="104">
        <v>0</v>
      </c>
      <c r="H58" s="46">
        <f t="shared" si="1"/>
        <v>10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89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+'3'!H59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+'3'!H60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+'3'!H64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+'3'!H66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+'3'!H70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0</v>
      </c>
      <c r="I70" s="96">
        <v>2</v>
      </c>
      <c r="J70" s="21">
        <v>50</v>
      </c>
      <c r="K70" s="72">
        <f t="shared" si="5"/>
        <v>100</v>
      </c>
      <c r="L70" s="17" t="s">
        <v>16</v>
      </c>
      <c r="M70" s="18">
        <v>0</v>
      </c>
      <c r="N70" s="89">
        <f t="shared" si="6"/>
        <v>100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+'3'!H71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+'3'!H72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+'3'!H79</f>
        <v>13</v>
      </c>
      <c r="D79" s="95">
        <v>0</v>
      </c>
      <c r="E79" s="46">
        <f t="shared" si="0"/>
        <v>13</v>
      </c>
      <c r="F79" s="106">
        <v>0</v>
      </c>
      <c r="G79" s="104">
        <v>0</v>
      </c>
      <c r="H79" s="46">
        <f t="shared" si="11"/>
        <v>12</v>
      </c>
      <c r="I79" s="96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+'3'!H80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+'3'!H82</f>
        <v>7</v>
      </c>
      <c r="D82" s="95">
        <v>0</v>
      </c>
      <c r="E82" s="46">
        <f t="shared" si="0"/>
        <v>7</v>
      </c>
      <c r="F82" s="106">
        <v>0</v>
      </c>
      <c r="G82" s="104">
        <v>0</v>
      </c>
      <c r="H82" s="46">
        <f t="shared" si="11"/>
        <v>6</v>
      </c>
      <c r="I82" s="96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+'3'!H83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+'3'!H84</f>
        <v>6</v>
      </c>
      <c r="D84" s="95">
        <v>0</v>
      </c>
      <c r="E84" s="46">
        <f t="shared" si="0"/>
        <v>6</v>
      </c>
      <c r="F84" s="106">
        <v>0</v>
      </c>
      <c r="G84" s="104">
        <v>0</v>
      </c>
      <c r="H84" s="46">
        <f t="shared" si="11"/>
        <v>3</v>
      </c>
      <c r="I84" s="96">
        <v>3</v>
      </c>
      <c r="J84" s="22">
        <v>50</v>
      </c>
      <c r="K84" s="72">
        <f t="shared" si="12"/>
        <v>150</v>
      </c>
      <c r="L84" s="17" t="s">
        <v>16</v>
      </c>
      <c r="M84" s="18">
        <v>0</v>
      </c>
      <c r="N84" s="23">
        <f t="shared" si="13"/>
        <v>150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+'3'!H85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+'3'!H86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+'3'!H87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+'3'!H89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+'3'!H90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+'3'!H95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+'3'!H96</f>
        <v>6</v>
      </c>
      <c r="D96" s="95">
        <v>0</v>
      </c>
      <c r="E96" s="46">
        <f t="shared" si="0"/>
        <v>6</v>
      </c>
      <c r="F96" s="106">
        <v>0</v>
      </c>
      <c r="G96" s="104">
        <v>0</v>
      </c>
      <c r="H96" s="46">
        <f t="shared" si="11"/>
        <v>3</v>
      </c>
      <c r="I96" s="96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+'3'!H98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+'3'!H99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+'3'!H106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+'3'!H107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+'3'!H108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+'3'!H109</f>
        <v>26</v>
      </c>
      <c r="D109" s="95">
        <v>0</v>
      </c>
      <c r="E109" s="46">
        <f t="shared" si="0"/>
        <v>26</v>
      </c>
      <c r="F109" s="106">
        <v>0</v>
      </c>
      <c r="G109" s="104">
        <v>0</v>
      </c>
      <c r="H109" s="46">
        <f t="shared" si="11"/>
        <v>26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+'3'!H110</f>
        <v>13</v>
      </c>
      <c r="D110" s="95">
        <v>0</v>
      </c>
      <c r="E110" s="46">
        <f t="shared" si="0"/>
        <v>13</v>
      </c>
      <c r="F110" s="106">
        <v>0</v>
      </c>
      <c r="G110" s="104">
        <v>0</v>
      </c>
      <c r="H110" s="46">
        <f t="shared" si="11"/>
        <v>13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+'3'!H111</f>
        <v>16</v>
      </c>
      <c r="D111" s="95">
        <v>0</v>
      </c>
      <c r="E111" s="46">
        <f t="shared" si="0"/>
        <v>16</v>
      </c>
      <c r="F111" s="106">
        <v>0</v>
      </c>
      <c r="G111" s="104">
        <v>0</v>
      </c>
      <c r="H111" s="46">
        <f t="shared" si="11"/>
        <v>15</v>
      </c>
      <c r="I111" s="96">
        <v>1</v>
      </c>
      <c r="J111" s="20">
        <v>60</v>
      </c>
      <c r="K111" s="72">
        <f t="shared" si="12"/>
        <v>60</v>
      </c>
      <c r="L111" s="17" t="s">
        <v>16</v>
      </c>
      <c r="M111" s="18">
        <v>0</v>
      </c>
      <c r="N111" s="23">
        <f t="shared" si="13"/>
        <v>60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+'3'!H112</f>
        <v>22</v>
      </c>
      <c r="D112" s="95">
        <v>0</v>
      </c>
      <c r="E112" s="46">
        <f t="shared" si="0"/>
        <v>22</v>
      </c>
      <c r="F112" s="106">
        <v>0</v>
      </c>
      <c r="G112" s="104">
        <v>0</v>
      </c>
      <c r="H112" s="46">
        <f t="shared" si="11"/>
        <v>22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+'3'!H113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+'3'!H125</f>
        <v>0</v>
      </c>
      <c r="D125" s="95">
        <v>5</v>
      </c>
      <c r="E125" s="46">
        <f>C125+D125</f>
        <v>5</v>
      </c>
      <c r="F125" s="106">
        <v>0</v>
      </c>
      <c r="G125" s="104">
        <v>0</v>
      </c>
      <c r="H125" s="46">
        <f>+E125-F125-I125-G125</f>
        <v>5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+'3'!H126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+'3'!H136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+'3'!H138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+'3'!H139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+'3'!H140</f>
        <v>7</v>
      </c>
      <c r="D140" s="95">
        <v>0</v>
      </c>
      <c r="E140" s="46">
        <f t="shared" si="0"/>
        <v>7</v>
      </c>
      <c r="F140" s="106">
        <v>0</v>
      </c>
      <c r="G140" s="104">
        <v>0</v>
      </c>
      <c r="H140" s="46">
        <f t="shared" si="11"/>
        <v>5</v>
      </c>
      <c r="I140" s="96">
        <v>2</v>
      </c>
      <c r="J140" s="20">
        <v>50</v>
      </c>
      <c r="K140" s="72">
        <f t="shared" si="12"/>
        <v>100</v>
      </c>
      <c r="L140" s="17" t="s">
        <v>16</v>
      </c>
      <c r="M140" s="18">
        <v>0</v>
      </c>
      <c r="N140" s="23">
        <f t="shared" si="13"/>
        <v>100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+'3'!H141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+'3'!H143</f>
        <v>5</v>
      </c>
      <c r="D143" s="95">
        <v>0</v>
      </c>
      <c r="E143" s="46">
        <f t="shared" si="0"/>
        <v>5</v>
      </c>
      <c r="F143" s="106">
        <v>0</v>
      </c>
      <c r="G143" s="104">
        <v>0</v>
      </c>
      <c r="H143" s="46">
        <f t="shared" ref="H143:H208" si="15">+E143-F143-I143-G143</f>
        <v>5</v>
      </c>
      <c r="I143" s="96"/>
      <c r="J143" s="20">
        <v>60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+'3'!H144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+'3'!H145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+'3'!H146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+'3'!H147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+'3'!H148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+'3'!H149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+'3'!H150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+'3'!H151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+'3'!H152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+'3'!H153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+'3'!H154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+'3'!H155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+'3'!H160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+'3'!H161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+'3'!H162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+'3'!H171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+'3'!H176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+'3'!H177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+'3'!H178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+'3'!H179</f>
        <v>12</v>
      </c>
      <c r="D179" s="95">
        <v>0</v>
      </c>
      <c r="E179" s="46">
        <f t="shared" si="19"/>
        <v>12</v>
      </c>
      <c r="F179" s="106">
        <v>0</v>
      </c>
      <c r="G179" s="104">
        <v>0</v>
      </c>
      <c r="H179" s="46">
        <f t="shared" si="15"/>
        <v>12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+'3'!H184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+'3'!H187</f>
        <v>7</v>
      </c>
      <c r="D187" s="95">
        <v>0</v>
      </c>
      <c r="E187" s="46">
        <f t="shared" si="19"/>
        <v>7</v>
      </c>
      <c r="F187" s="106">
        <v>0</v>
      </c>
      <c r="G187" s="104">
        <v>0</v>
      </c>
      <c r="H187" s="46">
        <f t="shared" si="15"/>
        <v>4</v>
      </c>
      <c r="I187" s="96">
        <v>3</v>
      </c>
      <c r="J187" s="20">
        <v>90</v>
      </c>
      <c r="K187" s="72">
        <f t="shared" si="16"/>
        <v>270</v>
      </c>
      <c r="L187" s="17" t="s">
        <v>438</v>
      </c>
      <c r="M187" s="18">
        <v>30</v>
      </c>
      <c r="N187" s="23">
        <f t="shared" si="17"/>
        <v>240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+'3'!H190</f>
        <v>12</v>
      </c>
      <c r="D190" s="95">
        <v>0</v>
      </c>
      <c r="E190" s="46">
        <f t="shared" si="19"/>
        <v>12</v>
      </c>
      <c r="F190" s="106">
        <v>0</v>
      </c>
      <c r="G190" s="104">
        <v>0</v>
      </c>
      <c r="H190" s="46">
        <f t="shared" si="15"/>
        <v>11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23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+'3'!H191</f>
        <v>24</v>
      </c>
      <c r="D191" s="95">
        <v>0</v>
      </c>
      <c r="E191" s="46">
        <f t="shared" si="19"/>
        <v>24</v>
      </c>
      <c r="F191" s="106">
        <v>0</v>
      </c>
      <c r="G191" s="104">
        <v>0</v>
      </c>
      <c r="H191" s="46">
        <f t="shared" si="15"/>
        <v>23</v>
      </c>
      <c r="I191" s="96">
        <v>1</v>
      </c>
      <c r="J191" s="20">
        <v>120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+'3'!H192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+'3'!H203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+'3'!H208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+'3'!H209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+'3'!H210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+'3'!H211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+'3'!H212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+'3'!H213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+'3'!H214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+'3'!H215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+'3'!H216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+'3'!H217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+'3'!H218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+'3'!H219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+'3'!H220</f>
        <v>66</v>
      </c>
      <c r="D220" s="95">
        <v>0</v>
      </c>
      <c r="E220" s="46">
        <f t="shared" ref="E220:E271" si="24">C220+D220</f>
        <v>66</v>
      </c>
      <c r="F220" s="106">
        <v>0</v>
      </c>
      <c r="G220" s="104">
        <v>0</v>
      </c>
      <c r="H220" s="46">
        <f t="shared" si="20"/>
        <v>62</v>
      </c>
      <c r="I220" s="96">
        <v>4</v>
      </c>
      <c r="J220" s="20">
        <v>55</v>
      </c>
      <c r="K220" s="72">
        <f t="shared" si="21"/>
        <v>220</v>
      </c>
      <c r="L220" s="17" t="s">
        <v>16</v>
      </c>
      <c r="M220" s="18">
        <v>0</v>
      </c>
      <c r="N220" s="23">
        <f t="shared" si="22"/>
        <v>220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+'3'!H221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+'3'!H232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+'3'!H233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+'3'!H234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+'3'!H235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+'3'!H236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+'3'!H237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+'3'!H240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+'3'!H242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+'3'!H244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13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+'3'!H245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+'3'!H251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+'3'!H252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+'3'!H256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+'3'!H257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+'3'!H258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+'3'!H259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+'3'!H260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+'3'!H261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+'3'!H262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+'3'!H263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+'3'!H264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+'3'!H265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+'3'!H266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+'3'!H267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+'3'!H268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+'3'!H272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+'3'!H273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+'3'!H274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1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4240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19" ht="24.6">
      <c r="A289" s="1"/>
      <c r="C289" s="31"/>
      <c r="E289" s="31"/>
      <c r="H289" s="31"/>
      <c r="J289" s="34" t="s">
        <v>204</v>
      </c>
      <c r="K289" s="35"/>
      <c r="L289" s="36">
        <f>SUM(M289:AR289)</f>
        <v>1325</v>
      </c>
      <c r="M289" s="2">
        <v>50</v>
      </c>
      <c r="N289" s="2">
        <v>50</v>
      </c>
      <c r="O289" s="2">
        <v>310</v>
      </c>
      <c r="P289" s="2">
        <v>100</v>
      </c>
      <c r="Q289" s="2">
        <v>605</v>
      </c>
      <c r="R289" s="2">
        <v>60</v>
      </c>
      <c r="S289" s="2">
        <v>150</v>
      </c>
    </row>
    <row r="290" spans="1:19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9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9" ht="24.6">
      <c r="A292" s="1"/>
      <c r="C292" s="31"/>
      <c r="E292" s="31"/>
      <c r="H292" s="31"/>
      <c r="J292" s="192" t="s">
        <v>207</v>
      </c>
      <c r="K292" s="193"/>
      <c r="L292" s="37">
        <f>SUM(M5:M285)</f>
        <v>30</v>
      </c>
    </row>
    <row r="293" spans="1:19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2870</v>
      </c>
    </row>
    <row r="294" spans="1:19" ht="24.6">
      <c r="A294" s="1"/>
      <c r="C294" s="31"/>
      <c r="E294" s="31"/>
      <c r="H294" s="31"/>
      <c r="J294" s="192" t="s">
        <v>209</v>
      </c>
      <c r="K294" s="193"/>
      <c r="L294" s="37">
        <v>2870</v>
      </c>
    </row>
    <row r="295" spans="1:19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9" ht="24.6">
      <c r="H296" s="2"/>
      <c r="J296" s="192" t="s">
        <v>211</v>
      </c>
      <c r="K296" s="193"/>
      <c r="L296" s="33">
        <f>+L294-L293</f>
        <v>0</v>
      </c>
    </row>
    <row r="297" spans="1:19">
      <c r="H297" s="2"/>
      <c r="J297" s="2"/>
    </row>
    <row r="298" spans="1:19" ht="24.6">
      <c r="H298" s="2"/>
      <c r="J298" s="97" t="s">
        <v>332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4:AC296" xr:uid="{C5C92BA4-26A3-4651-B446-A147BD6B036F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+'4'!H5</f>
        <v>2</v>
      </c>
      <c r="D5" s="95">
        <v>5</v>
      </c>
      <c r="E5" s="46">
        <f t="shared" ref="E5:E153" si="0">C5+D5</f>
        <v>7</v>
      </c>
      <c r="F5" s="106">
        <v>0</v>
      </c>
      <c r="G5" s="104">
        <v>0</v>
      </c>
      <c r="H5" s="46">
        <f t="shared" ref="H5:H72" si="1">+E5-F5-I5-G5</f>
        <v>6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+'4'!H6</f>
        <v>20</v>
      </c>
      <c r="D6" s="95">
        <v>10</v>
      </c>
      <c r="E6" s="46">
        <f t="shared" si="0"/>
        <v>30</v>
      </c>
      <c r="F6" s="106">
        <v>0</v>
      </c>
      <c r="G6" s="104">
        <v>0</v>
      </c>
      <c r="H6" s="46">
        <f t="shared" si="1"/>
        <v>25</v>
      </c>
      <c r="I6" s="96">
        <v>5</v>
      </c>
      <c r="J6" s="15">
        <v>100</v>
      </c>
      <c r="K6" s="72">
        <f t="shared" ref="K6:K73" si="5">+J6*I6</f>
        <v>500</v>
      </c>
      <c r="L6" s="17" t="s">
        <v>16</v>
      </c>
      <c r="M6" s="18">
        <v>0</v>
      </c>
      <c r="N6" s="23">
        <f t="shared" ref="N6:N73" si="6">SUM(K6-M6)</f>
        <v>500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+'4'!H13</f>
        <v>3</v>
      </c>
      <c r="D13" s="95">
        <v>0</v>
      </c>
      <c r="E13" s="46">
        <f t="shared" si="0"/>
        <v>3</v>
      </c>
      <c r="F13" s="106">
        <v>0</v>
      </c>
      <c r="G13" s="104">
        <v>0</v>
      </c>
      <c r="H13" s="46">
        <f t="shared" si="1"/>
        <v>2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+'4'!H16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+'4'!H17</f>
        <v>9</v>
      </c>
      <c r="D17" s="95">
        <v>0</v>
      </c>
      <c r="E17" s="46">
        <f t="shared" si="0"/>
        <v>9</v>
      </c>
      <c r="F17" s="106">
        <v>0</v>
      </c>
      <c r="G17" s="104">
        <v>0</v>
      </c>
      <c r="H17" s="46">
        <f t="shared" si="1"/>
        <v>9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+'4'!H20</f>
        <v>11</v>
      </c>
      <c r="D20" s="95">
        <v>0</v>
      </c>
      <c r="E20" s="46">
        <f t="shared" si="0"/>
        <v>11</v>
      </c>
      <c r="F20" s="106">
        <v>0</v>
      </c>
      <c r="G20" s="104">
        <v>0</v>
      </c>
      <c r="H20" s="46">
        <f t="shared" si="1"/>
        <v>11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+'4'!H23</f>
        <v>3</v>
      </c>
      <c r="D23" s="95">
        <v>3</v>
      </c>
      <c r="E23" s="46">
        <f t="shared" si="0"/>
        <v>6</v>
      </c>
      <c r="F23" s="106">
        <v>0</v>
      </c>
      <c r="G23" s="104">
        <v>0</v>
      </c>
      <c r="H23" s="46">
        <f t="shared" si="1"/>
        <v>5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+'4'!H25</f>
        <v>3</v>
      </c>
      <c r="D25" s="95">
        <v>5</v>
      </c>
      <c r="E25" s="46">
        <f t="shared" si="0"/>
        <v>8</v>
      </c>
      <c r="F25" s="106">
        <v>0</v>
      </c>
      <c r="G25" s="104">
        <v>0</v>
      </c>
      <c r="H25" s="46">
        <f t="shared" si="1"/>
        <v>8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+'4'!H26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+'4'!H27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+'4'!H28</f>
        <v>3</v>
      </c>
      <c r="D28" s="95">
        <v>3</v>
      </c>
      <c r="E28" s="46">
        <f t="shared" si="0"/>
        <v>6</v>
      </c>
      <c r="F28" s="106">
        <v>0</v>
      </c>
      <c r="G28" s="104">
        <v>0</v>
      </c>
      <c r="H28" s="46">
        <f t="shared" si="1"/>
        <v>5</v>
      </c>
      <c r="I28" s="96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23">
        <f t="shared" si="6"/>
        <v>100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+'4'!H29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+'4'!H32</f>
        <v>4</v>
      </c>
      <c r="D32" s="95">
        <v>3</v>
      </c>
      <c r="E32" s="46">
        <f t="shared" si="0"/>
        <v>7</v>
      </c>
      <c r="F32" s="106">
        <v>0</v>
      </c>
      <c r="G32" s="104">
        <v>0</v>
      </c>
      <c r="H32" s="46">
        <f t="shared" si="1"/>
        <v>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+'4'!H35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+'4'!H36</f>
        <v>4</v>
      </c>
      <c r="D36" s="95">
        <v>5</v>
      </c>
      <c r="E36" s="46">
        <f t="shared" si="0"/>
        <v>9</v>
      </c>
      <c r="F36" s="106">
        <v>0</v>
      </c>
      <c r="G36" s="104">
        <v>0</v>
      </c>
      <c r="H36" s="46">
        <f t="shared" si="1"/>
        <v>9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+'4'!H37</f>
        <v>13</v>
      </c>
      <c r="D37" s="95">
        <v>0</v>
      </c>
      <c r="E37" s="46">
        <f t="shared" si="0"/>
        <v>13</v>
      </c>
      <c r="F37" s="106">
        <v>0</v>
      </c>
      <c r="G37" s="104">
        <v>0</v>
      </c>
      <c r="H37" s="46">
        <f t="shared" si="1"/>
        <v>10</v>
      </c>
      <c r="I37" s="96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+'4'!H38</f>
        <v>3</v>
      </c>
      <c r="D38" s="95">
        <v>3</v>
      </c>
      <c r="E38" s="46">
        <f t="shared" si="0"/>
        <v>6</v>
      </c>
      <c r="F38" s="106">
        <v>0</v>
      </c>
      <c r="G38" s="104">
        <v>0</v>
      </c>
      <c r="H38" s="46">
        <f t="shared" si="1"/>
        <v>6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+'4'!H41</f>
        <v>13</v>
      </c>
      <c r="D41" s="95">
        <v>0</v>
      </c>
      <c r="E41" s="46">
        <f>C41+D41</f>
        <v>13</v>
      </c>
      <c r="F41" s="106">
        <v>0</v>
      </c>
      <c r="G41" s="104">
        <v>0</v>
      </c>
      <c r="H41" s="46">
        <f>+E41-F41-I41-G41</f>
        <v>13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+'4'!H42</f>
        <v>6</v>
      </c>
      <c r="D42" s="95">
        <v>3</v>
      </c>
      <c r="E42" s="46">
        <f t="shared" si="0"/>
        <v>9</v>
      </c>
      <c r="F42" s="106">
        <v>0</v>
      </c>
      <c r="G42" s="104">
        <v>0</v>
      </c>
      <c r="H42" s="46">
        <f t="shared" si="1"/>
        <v>9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+'4'!H43</f>
        <v>5</v>
      </c>
      <c r="D43" s="95">
        <v>3</v>
      </c>
      <c r="E43" s="46">
        <f t="shared" si="0"/>
        <v>8</v>
      </c>
      <c r="F43" s="106">
        <v>0</v>
      </c>
      <c r="G43" s="104">
        <v>0</v>
      </c>
      <c r="H43" s="46">
        <f t="shared" si="1"/>
        <v>7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+'4'!H44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+'4'!H45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+'4'!H46</f>
        <v>4</v>
      </c>
      <c r="D46" s="95">
        <v>0</v>
      </c>
      <c r="E46" s="46">
        <f>C46+D46</f>
        <v>4</v>
      </c>
      <c r="F46" s="106">
        <v>0</v>
      </c>
      <c r="G46" s="104">
        <v>0</v>
      </c>
      <c r="H46" s="46">
        <f>+E46-F46-I46-G46</f>
        <v>2</v>
      </c>
      <c r="I46" s="96">
        <v>2</v>
      </c>
      <c r="J46" s="20">
        <v>25</v>
      </c>
      <c r="K46" s="72">
        <f>+J46*I46</f>
        <v>50</v>
      </c>
      <c r="L46" s="17" t="s">
        <v>16</v>
      </c>
      <c r="M46" s="18">
        <v>0</v>
      </c>
      <c r="N46" s="23">
        <f>SUM(K46-M46)</f>
        <v>50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+'4'!H47</f>
        <v>9</v>
      </c>
      <c r="D47" s="95">
        <v>0</v>
      </c>
      <c r="E47" s="46">
        <f>C47+D47</f>
        <v>9</v>
      </c>
      <c r="F47" s="106">
        <v>0</v>
      </c>
      <c r="G47" s="104">
        <v>0</v>
      </c>
      <c r="H47" s="46">
        <f>+E47-F47-I47-G47</f>
        <v>7</v>
      </c>
      <c r="I47" s="96">
        <v>2</v>
      </c>
      <c r="J47" s="20">
        <v>25</v>
      </c>
      <c r="K47" s="72">
        <f>+J47*I47</f>
        <v>50</v>
      </c>
      <c r="L47" s="17" t="s">
        <v>16</v>
      </c>
      <c r="M47" s="18">
        <v>0</v>
      </c>
      <c r="N47" s="23">
        <f>SUM(K47-M47)</f>
        <v>50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+'4'!H48</f>
        <v>13</v>
      </c>
      <c r="D48" s="95">
        <v>0</v>
      </c>
      <c r="E48" s="46">
        <f>C48+D48</f>
        <v>13</v>
      </c>
      <c r="F48" s="106">
        <v>0</v>
      </c>
      <c r="G48" s="104">
        <v>0</v>
      </c>
      <c r="H48" s="46">
        <f>+E48-F48-I48-G48</f>
        <v>13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+'4'!H49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+'4'!H50</f>
        <v>19</v>
      </c>
      <c r="D50" s="95">
        <v>0</v>
      </c>
      <c r="E50" s="46">
        <f t="shared" si="0"/>
        <v>19</v>
      </c>
      <c r="F50" s="106">
        <v>0</v>
      </c>
      <c r="G50" s="104">
        <v>0</v>
      </c>
      <c r="H50" s="46">
        <f t="shared" si="1"/>
        <v>19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+'4'!H51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+'4'!H52</f>
        <v>6</v>
      </c>
      <c r="D52" s="95">
        <v>0</v>
      </c>
      <c r="E52" s="46">
        <f t="shared" si="0"/>
        <v>6</v>
      </c>
      <c r="F52" s="106">
        <v>0</v>
      </c>
      <c r="G52" s="104">
        <v>0</v>
      </c>
      <c r="H52" s="46">
        <f t="shared" si="1"/>
        <v>6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+'4'!H53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+'4'!H54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+'4'!H55</f>
        <v>13</v>
      </c>
      <c r="D55" s="95">
        <v>0</v>
      </c>
      <c r="E55" s="46">
        <f t="shared" si="0"/>
        <v>13</v>
      </c>
      <c r="F55" s="106">
        <v>0</v>
      </c>
      <c r="G55" s="104">
        <v>0</v>
      </c>
      <c r="H55" s="46">
        <f t="shared" si="1"/>
        <v>8</v>
      </c>
      <c r="I55" s="96">
        <v>5</v>
      </c>
      <c r="J55" s="15">
        <v>50</v>
      </c>
      <c r="K55" s="72">
        <f t="shared" si="5"/>
        <v>250</v>
      </c>
      <c r="L55" s="17" t="s">
        <v>440</v>
      </c>
      <c r="M55" s="18">
        <v>45</v>
      </c>
      <c r="N55" s="23">
        <f t="shared" si="6"/>
        <v>205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+'4'!H56</f>
        <v>10</v>
      </c>
      <c r="D56" s="95">
        <v>0</v>
      </c>
      <c r="E56" s="46">
        <f t="shared" si="0"/>
        <v>10</v>
      </c>
      <c r="F56" s="106">
        <v>0</v>
      </c>
      <c r="G56" s="104">
        <v>0</v>
      </c>
      <c r="H56" s="46">
        <f t="shared" si="1"/>
        <v>9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+'4'!H57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+'4'!H58</f>
        <v>10</v>
      </c>
      <c r="D58" s="95">
        <v>0</v>
      </c>
      <c r="E58" s="46">
        <f t="shared" si="0"/>
        <v>10</v>
      </c>
      <c r="F58" s="106">
        <v>0</v>
      </c>
      <c r="G58" s="104">
        <v>0</v>
      </c>
      <c r="H58" s="46">
        <f t="shared" si="1"/>
        <v>9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+'4'!H59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+'4'!H60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+'4'!H64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+'4'!H66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+'4'!H70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+'4'!H71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0</v>
      </c>
      <c r="I71" s="96">
        <v>2</v>
      </c>
      <c r="J71" s="15">
        <v>50</v>
      </c>
      <c r="K71" s="72">
        <f t="shared" si="5"/>
        <v>100</v>
      </c>
      <c r="L71" s="17" t="s">
        <v>16</v>
      </c>
      <c r="M71" s="18">
        <v>0</v>
      </c>
      <c r="N71" s="23">
        <f t="shared" si="6"/>
        <v>100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+'4'!H72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+'4'!H79</f>
        <v>12</v>
      </c>
      <c r="D79" s="95">
        <v>0</v>
      </c>
      <c r="E79" s="46">
        <f t="shared" si="0"/>
        <v>12</v>
      </c>
      <c r="F79" s="106">
        <v>0</v>
      </c>
      <c r="G79" s="104">
        <v>0</v>
      </c>
      <c r="H79" s="46">
        <f t="shared" si="11"/>
        <v>8</v>
      </c>
      <c r="I79" s="96">
        <v>4</v>
      </c>
      <c r="J79" s="20">
        <v>50</v>
      </c>
      <c r="K79" s="72">
        <f t="shared" si="12"/>
        <v>200</v>
      </c>
      <c r="L79" s="17" t="s">
        <v>441</v>
      </c>
      <c r="M79" s="18">
        <v>45</v>
      </c>
      <c r="N79" s="23">
        <f t="shared" si="13"/>
        <v>155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+'4'!H80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+'4'!H82</f>
        <v>6</v>
      </c>
      <c r="D82" s="95">
        <v>0</v>
      </c>
      <c r="E82" s="46">
        <f t="shared" si="0"/>
        <v>6</v>
      </c>
      <c r="F82" s="106">
        <v>0</v>
      </c>
      <c r="G82" s="104">
        <v>0</v>
      </c>
      <c r="H82" s="46">
        <f t="shared" si="11"/>
        <v>6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+'4'!H83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+'4'!H84</f>
        <v>3</v>
      </c>
      <c r="D84" s="95">
        <v>0</v>
      </c>
      <c r="E84" s="46">
        <f t="shared" si="0"/>
        <v>3</v>
      </c>
      <c r="F84" s="106">
        <v>0</v>
      </c>
      <c r="G84" s="104">
        <v>0</v>
      </c>
      <c r="H84" s="46">
        <f t="shared" si="11"/>
        <v>2</v>
      </c>
      <c r="I84" s="96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+'4'!H85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+'4'!H86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+'4'!H87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+'4'!H89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+'4'!H90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+'4'!H95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+'4'!H96</f>
        <v>3</v>
      </c>
      <c r="D96" s="95">
        <v>10</v>
      </c>
      <c r="E96" s="46">
        <f t="shared" si="0"/>
        <v>13</v>
      </c>
      <c r="F96" s="106">
        <v>0</v>
      </c>
      <c r="G96" s="104">
        <v>0</v>
      </c>
      <c r="H96" s="46">
        <f t="shared" si="11"/>
        <v>12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+'4'!H98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+'4'!H99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+'4'!H106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+'4'!H107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+'4'!H108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+'4'!H109</f>
        <v>26</v>
      </c>
      <c r="D109" s="95">
        <v>0</v>
      </c>
      <c r="E109" s="46">
        <f t="shared" si="0"/>
        <v>26</v>
      </c>
      <c r="F109" s="106">
        <v>0</v>
      </c>
      <c r="G109" s="104">
        <v>0</v>
      </c>
      <c r="H109" s="46">
        <f t="shared" si="11"/>
        <v>25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23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+'4'!H110</f>
        <v>13</v>
      </c>
      <c r="D110" s="95">
        <v>0</v>
      </c>
      <c r="E110" s="46">
        <f t="shared" si="0"/>
        <v>13</v>
      </c>
      <c r="F110" s="106">
        <v>0</v>
      </c>
      <c r="G110" s="104">
        <v>0</v>
      </c>
      <c r="H110" s="46">
        <f t="shared" si="11"/>
        <v>13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+'4'!H111</f>
        <v>15</v>
      </c>
      <c r="D111" s="95">
        <v>0</v>
      </c>
      <c r="E111" s="46">
        <f t="shared" si="0"/>
        <v>15</v>
      </c>
      <c r="F111" s="106">
        <v>0</v>
      </c>
      <c r="G111" s="104">
        <v>0</v>
      </c>
      <c r="H111" s="46">
        <f t="shared" si="11"/>
        <v>15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+'4'!H112</f>
        <v>22</v>
      </c>
      <c r="D112" s="95">
        <v>0</v>
      </c>
      <c r="E112" s="46">
        <f t="shared" si="0"/>
        <v>22</v>
      </c>
      <c r="F112" s="106">
        <v>0</v>
      </c>
      <c r="G112" s="104">
        <v>0</v>
      </c>
      <c r="H112" s="46">
        <f t="shared" si="11"/>
        <v>17</v>
      </c>
      <c r="I112" s="96">
        <v>5</v>
      </c>
      <c r="J112" s="20">
        <v>100</v>
      </c>
      <c r="K112" s="72">
        <f t="shared" si="12"/>
        <v>500</v>
      </c>
      <c r="L112" s="17" t="s">
        <v>16</v>
      </c>
      <c r="M112" s="18">
        <v>0</v>
      </c>
      <c r="N112" s="23">
        <f t="shared" si="13"/>
        <v>500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+'4'!H113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+'4'!H125</f>
        <v>5</v>
      </c>
      <c r="D125" s="95">
        <v>0</v>
      </c>
      <c r="E125" s="46">
        <f>C125+D125</f>
        <v>5</v>
      </c>
      <c r="F125" s="106">
        <v>0</v>
      </c>
      <c r="G125" s="104">
        <v>0</v>
      </c>
      <c r="H125" s="46">
        <f>+E125-F125-I125-G125</f>
        <v>5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+'4'!H126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+'4'!H136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+'4'!H138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+'4'!H139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+'4'!H140</f>
        <v>5</v>
      </c>
      <c r="D140" s="95">
        <v>0</v>
      </c>
      <c r="E140" s="46">
        <f t="shared" si="0"/>
        <v>5</v>
      </c>
      <c r="F140" s="106">
        <v>0</v>
      </c>
      <c r="G140" s="104">
        <v>0</v>
      </c>
      <c r="H140" s="46">
        <f t="shared" si="11"/>
        <v>4</v>
      </c>
      <c r="I140" s="96">
        <v>1</v>
      </c>
      <c r="J140" s="20">
        <v>50</v>
      </c>
      <c r="K140" s="72">
        <f t="shared" si="12"/>
        <v>50</v>
      </c>
      <c r="L140" s="17" t="s">
        <v>16</v>
      </c>
      <c r="M140" s="18">
        <v>0</v>
      </c>
      <c r="N140" s="23">
        <f t="shared" si="13"/>
        <v>50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+'4'!H141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+'4'!H143</f>
        <v>5</v>
      </c>
      <c r="D143" s="95">
        <v>8</v>
      </c>
      <c r="E143" s="46">
        <f t="shared" si="0"/>
        <v>13</v>
      </c>
      <c r="F143" s="106">
        <v>0</v>
      </c>
      <c r="G143" s="104">
        <v>0</v>
      </c>
      <c r="H143" s="46">
        <f t="shared" ref="H143:H208" si="15">+E143-F143-I143-G143</f>
        <v>13</v>
      </c>
      <c r="I143" s="96"/>
      <c r="J143" s="20">
        <v>60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+'4'!H144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+'4'!H145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+'4'!H146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+'4'!H147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+'4'!H148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+'4'!H149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+'4'!H150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+'4'!H151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+'4'!H152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+'4'!H153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+'4'!H154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+'4'!H155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+'4'!H160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+'4'!H161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+'4'!H162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+'4'!H171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+'4'!H176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+'4'!H177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+'4'!H178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+'4'!H179</f>
        <v>12</v>
      </c>
      <c r="D179" s="95">
        <v>0</v>
      </c>
      <c r="E179" s="46">
        <f t="shared" si="19"/>
        <v>12</v>
      </c>
      <c r="F179" s="106">
        <v>0</v>
      </c>
      <c r="G179" s="104">
        <v>0</v>
      </c>
      <c r="H179" s="46">
        <f t="shared" si="15"/>
        <v>12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+'4'!H184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+'4'!H187</f>
        <v>4</v>
      </c>
      <c r="D187" s="95">
        <v>0</v>
      </c>
      <c r="E187" s="46">
        <f t="shared" si="19"/>
        <v>4</v>
      </c>
      <c r="F187" s="106">
        <v>0</v>
      </c>
      <c r="G187" s="104">
        <v>0</v>
      </c>
      <c r="H187" s="46">
        <f t="shared" si="15"/>
        <v>4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+'4'!H190</f>
        <v>11</v>
      </c>
      <c r="D190" s="95">
        <v>0</v>
      </c>
      <c r="E190" s="46">
        <f t="shared" si="19"/>
        <v>11</v>
      </c>
      <c r="F190" s="106">
        <v>0</v>
      </c>
      <c r="G190" s="104">
        <v>0</v>
      </c>
      <c r="H190" s="46">
        <f t="shared" si="15"/>
        <v>9</v>
      </c>
      <c r="I190" s="96">
        <v>2</v>
      </c>
      <c r="J190" s="20">
        <v>60</v>
      </c>
      <c r="K190" s="72">
        <f t="shared" si="16"/>
        <v>120</v>
      </c>
      <c r="L190" s="17" t="s">
        <v>16</v>
      </c>
      <c r="M190" s="18">
        <v>0</v>
      </c>
      <c r="N190" s="23">
        <f t="shared" si="17"/>
        <v>120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+'4'!H191</f>
        <v>23</v>
      </c>
      <c r="D191" s="95">
        <v>0</v>
      </c>
      <c r="E191" s="46">
        <f t="shared" si="19"/>
        <v>23</v>
      </c>
      <c r="F191" s="106">
        <v>0</v>
      </c>
      <c r="G191" s="104">
        <v>0</v>
      </c>
      <c r="H191" s="46">
        <f t="shared" si="15"/>
        <v>23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+'4'!H192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+'4'!H203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+'4'!H208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+'4'!H209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+'4'!H210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+'4'!H211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+'4'!H212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+'4'!H213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+'4'!H214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+'4'!H215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+'4'!H216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+'4'!H217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+'4'!H218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+'4'!H219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+'4'!H220</f>
        <v>62</v>
      </c>
      <c r="D220" s="95">
        <v>0</v>
      </c>
      <c r="E220" s="46">
        <f t="shared" ref="E220:E271" si="24">C220+D220</f>
        <v>62</v>
      </c>
      <c r="F220" s="106">
        <v>0</v>
      </c>
      <c r="G220" s="104">
        <v>0</v>
      </c>
      <c r="H220" s="46">
        <f t="shared" si="20"/>
        <v>60</v>
      </c>
      <c r="I220" s="96">
        <v>2</v>
      </c>
      <c r="J220" s="20">
        <v>55</v>
      </c>
      <c r="K220" s="72">
        <f t="shared" si="21"/>
        <v>110</v>
      </c>
      <c r="L220" s="17" t="s">
        <v>16</v>
      </c>
      <c r="M220" s="18">
        <v>0</v>
      </c>
      <c r="N220" s="23">
        <f t="shared" si="22"/>
        <v>110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+'4'!H221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+'4'!H232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+'4'!H233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+'4'!H234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+'4'!H235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+'4'!H236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+'4'!H237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+'4'!H240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+'4'!H242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+'4'!H244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13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+'4'!H245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+'4'!H251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+'4'!H252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+'4'!H256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+'4'!H257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+'4'!H258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+'4'!H259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+'4'!H260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+'4'!H261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+'4'!H262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+'4'!H263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+'4'!H264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+'4'!H265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+'4'!H266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+'4'!H267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+'4'!H268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+'4'!H272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+'4'!H273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+'4'!H274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2920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16" ht="24.6">
      <c r="A289" s="1"/>
      <c r="C289" s="31"/>
      <c r="E289" s="31"/>
      <c r="H289" s="31"/>
      <c r="J289" s="34" t="s">
        <v>204</v>
      </c>
      <c r="K289" s="35"/>
      <c r="L289" s="36">
        <f>SUM(M289:AR289)</f>
        <v>1020</v>
      </c>
      <c r="M289" s="2">
        <v>180</v>
      </c>
      <c r="N289" s="2">
        <v>200</v>
      </c>
      <c r="O289" s="2">
        <v>510</v>
      </c>
      <c r="P289" s="2">
        <v>130</v>
      </c>
    </row>
    <row r="290" spans="1:16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6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6" ht="24.6">
      <c r="A292" s="1"/>
      <c r="C292" s="31"/>
      <c r="E292" s="31"/>
      <c r="H292" s="31"/>
      <c r="J292" s="192" t="s">
        <v>207</v>
      </c>
      <c r="K292" s="193"/>
      <c r="L292" s="37">
        <f>SUM(M5:M285)</f>
        <v>90</v>
      </c>
    </row>
    <row r="293" spans="1:16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1795</v>
      </c>
    </row>
    <row r="294" spans="1:16" ht="24.6">
      <c r="A294" s="1"/>
      <c r="C294" s="31"/>
      <c r="E294" s="31"/>
      <c r="H294" s="31"/>
      <c r="J294" s="192" t="s">
        <v>209</v>
      </c>
      <c r="K294" s="193"/>
      <c r="L294" s="37">
        <v>1795</v>
      </c>
    </row>
    <row r="295" spans="1:16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6" ht="24.6">
      <c r="H296" s="2"/>
      <c r="J296" s="192" t="s">
        <v>211</v>
      </c>
      <c r="K296" s="193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+'5'!H5</f>
        <v>6</v>
      </c>
      <c r="D5" s="95">
        <v>0</v>
      </c>
      <c r="E5" s="46">
        <f t="shared" ref="E5:E153" si="0">C5+D5</f>
        <v>6</v>
      </c>
      <c r="F5" s="106">
        <v>0</v>
      </c>
      <c r="G5" s="104">
        <v>0</v>
      </c>
      <c r="H5" s="46">
        <f t="shared" ref="H5:H72" si="1">+E5-F5-I5-G5</f>
        <v>3</v>
      </c>
      <c r="I5" s="96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+'5'!H6</f>
        <v>25</v>
      </c>
      <c r="D6" s="95">
        <v>0</v>
      </c>
      <c r="E6" s="46">
        <f t="shared" si="0"/>
        <v>25</v>
      </c>
      <c r="F6" s="106">
        <v>0</v>
      </c>
      <c r="G6" s="104">
        <v>0</v>
      </c>
      <c r="H6" s="46">
        <f t="shared" si="1"/>
        <v>25</v>
      </c>
      <c r="I6" s="96"/>
      <c r="J6" s="15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+'5'!H13</f>
        <v>2</v>
      </c>
      <c r="D13" s="95">
        <v>0</v>
      </c>
      <c r="E13" s="46">
        <f t="shared" si="0"/>
        <v>2</v>
      </c>
      <c r="F13" s="106">
        <v>0</v>
      </c>
      <c r="G13" s="104">
        <v>0</v>
      </c>
      <c r="H13" s="46">
        <f t="shared" si="1"/>
        <v>2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+'5'!H16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+'5'!H17</f>
        <v>9</v>
      </c>
      <c r="D17" s="95">
        <v>0</v>
      </c>
      <c r="E17" s="46">
        <f t="shared" si="0"/>
        <v>9</v>
      </c>
      <c r="F17" s="106">
        <v>0</v>
      </c>
      <c r="G17" s="104">
        <v>0</v>
      </c>
      <c r="H17" s="46">
        <f t="shared" si="1"/>
        <v>9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+'5'!H20</f>
        <v>11</v>
      </c>
      <c r="D20" s="95">
        <v>0</v>
      </c>
      <c r="E20" s="46">
        <f t="shared" si="0"/>
        <v>11</v>
      </c>
      <c r="F20" s="106">
        <v>0</v>
      </c>
      <c r="G20" s="104">
        <v>0</v>
      </c>
      <c r="H20" s="46">
        <f t="shared" si="1"/>
        <v>7</v>
      </c>
      <c r="I20" s="96">
        <v>4</v>
      </c>
      <c r="J20" s="15">
        <v>50</v>
      </c>
      <c r="K20" s="72">
        <f t="shared" si="5"/>
        <v>200</v>
      </c>
      <c r="L20" s="17" t="s">
        <v>424</v>
      </c>
      <c r="M20" s="18">
        <v>100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+'5'!H23</f>
        <v>5</v>
      </c>
      <c r="D23" s="95">
        <v>0</v>
      </c>
      <c r="E23" s="46">
        <f t="shared" si="0"/>
        <v>5</v>
      </c>
      <c r="F23" s="106">
        <v>0</v>
      </c>
      <c r="G23" s="104">
        <v>0</v>
      </c>
      <c r="H23" s="46">
        <f t="shared" si="1"/>
        <v>4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+'5'!H25</f>
        <v>8</v>
      </c>
      <c r="D25" s="95">
        <v>0</v>
      </c>
      <c r="E25" s="46">
        <f t="shared" si="0"/>
        <v>8</v>
      </c>
      <c r="F25" s="106">
        <v>0</v>
      </c>
      <c r="G25" s="104">
        <v>0</v>
      </c>
      <c r="H25" s="46">
        <f t="shared" si="1"/>
        <v>7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+'5'!H26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+'5'!H27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+'5'!H28</f>
        <v>5</v>
      </c>
      <c r="D28" s="95">
        <v>0</v>
      </c>
      <c r="E28" s="46">
        <f t="shared" si="0"/>
        <v>5</v>
      </c>
      <c r="F28" s="106">
        <v>0</v>
      </c>
      <c r="G28" s="104">
        <v>0</v>
      </c>
      <c r="H28" s="46">
        <f t="shared" si="1"/>
        <v>4</v>
      </c>
      <c r="I28" s="96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23">
        <f t="shared" si="6"/>
        <v>100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+'5'!H29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+'5'!H32</f>
        <v>7</v>
      </c>
      <c r="D32" s="95">
        <v>0</v>
      </c>
      <c r="E32" s="46">
        <f t="shared" si="0"/>
        <v>7</v>
      </c>
      <c r="F32" s="106">
        <v>0</v>
      </c>
      <c r="G32" s="104">
        <v>0</v>
      </c>
      <c r="H32" s="46">
        <f t="shared" si="1"/>
        <v>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+'5'!H35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+'5'!H36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8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+'5'!H37</f>
        <v>10</v>
      </c>
      <c r="D37" s="95">
        <v>0</v>
      </c>
      <c r="E37" s="46">
        <f t="shared" si="0"/>
        <v>10</v>
      </c>
      <c r="F37" s="106">
        <v>0</v>
      </c>
      <c r="G37" s="104">
        <v>0</v>
      </c>
      <c r="H37" s="46">
        <f t="shared" si="1"/>
        <v>6</v>
      </c>
      <c r="I37" s="96">
        <v>4</v>
      </c>
      <c r="J37" s="15">
        <v>130</v>
      </c>
      <c r="K37" s="72">
        <f t="shared" si="5"/>
        <v>520</v>
      </c>
      <c r="L37" s="17" t="s">
        <v>16</v>
      </c>
      <c r="M37" s="18">
        <v>0</v>
      </c>
      <c r="N37" s="23">
        <f t="shared" si="6"/>
        <v>520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+'5'!H38</f>
        <v>6</v>
      </c>
      <c r="D38" s="95">
        <v>0</v>
      </c>
      <c r="E38" s="46">
        <f t="shared" si="0"/>
        <v>6</v>
      </c>
      <c r="F38" s="106">
        <v>0</v>
      </c>
      <c r="G38" s="104">
        <v>0</v>
      </c>
      <c r="H38" s="46">
        <f t="shared" si="1"/>
        <v>6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+'5'!H41</f>
        <v>13</v>
      </c>
      <c r="D41" s="95">
        <v>0</v>
      </c>
      <c r="E41" s="46">
        <f>C41+D41</f>
        <v>13</v>
      </c>
      <c r="F41" s="106">
        <v>0</v>
      </c>
      <c r="G41" s="104">
        <v>0</v>
      </c>
      <c r="H41" s="46">
        <f>+E41-F41-I41-G41</f>
        <v>13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+'5'!H42</f>
        <v>9</v>
      </c>
      <c r="D42" s="95">
        <v>0</v>
      </c>
      <c r="E42" s="46">
        <f t="shared" si="0"/>
        <v>9</v>
      </c>
      <c r="F42" s="106">
        <v>0</v>
      </c>
      <c r="G42" s="104">
        <v>0</v>
      </c>
      <c r="H42" s="46">
        <f t="shared" si="1"/>
        <v>7</v>
      </c>
      <c r="I42" s="96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+'5'!H43</f>
        <v>7</v>
      </c>
      <c r="D43" s="95">
        <v>0</v>
      </c>
      <c r="E43" s="46">
        <f t="shared" si="0"/>
        <v>7</v>
      </c>
      <c r="F43" s="106">
        <v>0</v>
      </c>
      <c r="G43" s="104">
        <v>0</v>
      </c>
      <c r="H43" s="46">
        <f t="shared" si="1"/>
        <v>6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+'5'!H44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+'5'!H45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+'5'!H46</f>
        <v>2</v>
      </c>
      <c r="D46" s="95">
        <v>0</v>
      </c>
      <c r="E46" s="46">
        <f>C46+D46</f>
        <v>2</v>
      </c>
      <c r="F46" s="106">
        <v>0</v>
      </c>
      <c r="G46" s="104">
        <v>0</v>
      </c>
      <c r="H46" s="46">
        <f>+E46-F46-I46-G46</f>
        <v>2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+'5'!H47</f>
        <v>7</v>
      </c>
      <c r="D47" s="95">
        <v>0</v>
      </c>
      <c r="E47" s="46">
        <f>C47+D47</f>
        <v>7</v>
      </c>
      <c r="F47" s="106">
        <v>0</v>
      </c>
      <c r="G47" s="104">
        <v>0</v>
      </c>
      <c r="H47" s="46">
        <f>+E47-F47-I47-G47</f>
        <v>7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+'5'!H48</f>
        <v>13</v>
      </c>
      <c r="D48" s="95">
        <v>0</v>
      </c>
      <c r="E48" s="46">
        <f>C48+D48</f>
        <v>13</v>
      </c>
      <c r="F48" s="106">
        <v>0</v>
      </c>
      <c r="G48" s="104">
        <v>0</v>
      </c>
      <c r="H48" s="46">
        <f>+E48-F48-I48-G48</f>
        <v>13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+'5'!H49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+'5'!H50</f>
        <v>19</v>
      </c>
      <c r="D50" s="95">
        <v>0</v>
      </c>
      <c r="E50" s="46">
        <f t="shared" si="0"/>
        <v>19</v>
      </c>
      <c r="F50" s="106">
        <v>0</v>
      </c>
      <c r="G50" s="104">
        <v>0</v>
      </c>
      <c r="H50" s="46">
        <f t="shared" si="1"/>
        <v>16</v>
      </c>
      <c r="I50" s="96">
        <v>3</v>
      </c>
      <c r="J50" s="15">
        <v>50</v>
      </c>
      <c r="K50" s="72">
        <f t="shared" si="5"/>
        <v>150</v>
      </c>
      <c r="L50" s="17" t="s">
        <v>442</v>
      </c>
      <c r="M50" s="18">
        <v>75</v>
      </c>
      <c r="N50" s="23">
        <f t="shared" si="6"/>
        <v>75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+'5'!H51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+'5'!H52</f>
        <v>6</v>
      </c>
      <c r="D52" s="95">
        <v>0</v>
      </c>
      <c r="E52" s="46">
        <f t="shared" si="0"/>
        <v>6</v>
      </c>
      <c r="F52" s="106">
        <v>0</v>
      </c>
      <c r="G52" s="104">
        <v>0</v>
      </c>
      <c r="H52" s="46">
        <f t="shared" si="1"/>
        <v>5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+'5'!H53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+'5'!H54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+'5'!H55</f>
        <v>8</v>
      </c>
      <c r="D55" s="95">
        <v>0</v>
      </c>
      <c r="E55" s="46">
        <f t="shared" si="0"/>
        <v>8</v>
      </c>
      <c r="F55" s="106">
        <v>0</v>
      </c>
      <c r="G55" s="104">
        <v>0</v>
      </c>
      <c r="H55" s="46">
        <f t="shared" si="1"/>
        <v>8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+'5'!H56</f>
        <v>9</v>
      </c>
      <c r="D56" s="95">
        <v>0</v>
      </c>
      <c r="E56" s="46">
        <f t="shared" si="0"/>
        <v>9</v>
      </c>
      <c r="F56" s="106">
        <v>0</v>
      </c>
      <c r="G56" s="104">
        <v>0</v>
      </c>
      <c r="H56" s="46">
        <f t="shared" si="1"/>
        <v>9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+'5'!H57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4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+'5'!H58</f>
        <v>9</v>
      </c>
      <c r="D58" s="95">
        <v>0</v>
      </c>
      <c r="E58" s="46">
        <f t="shared" si="0"/>
        <v>9</v>
      </c>
      <c r="F58" s="106">
        <v>0</v>
      </c>
      <c r="G58" s="104">
        <v>0</v>
      </c>
      <c r="H58" s="46">
        <f t="shared" si="1"/>
        <v>9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+'5'!H59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+'5'!H60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+'5'!H64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+'5'!H66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+'5'!H70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+'5'!H71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+'5'!H72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+'5'!H79</f>
        <v>8</v>
      </c>
      <c r="D79" s="95">
        <v>0</v>
      </c>
      <c r="E79" s="46">
        <f t="shared" si="0"/>
        <v>8</v>
      </c>
      <c r="F79" s="106">
        <v>0</v>
      </c>
      <c r="G79" s="104">
        <v>0</v>
      </c>
      <c r="H79" s="46">
        <f t="shared" si="11"/>
        <v>8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+'5'!H80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+'5'!H82</f>
        <v>6</v>
      </c>
      <c r="D82" s="95">
        <v>0</v>
      </c>
      <c r="E82" s="46">
        <f t="shared" si="0"/>
        <v>6</v>
      </c>
      <c r="F82" s="106">
        <v>0</v>
      </c>
      <c r="G82" s="104">
        <v>0</v>
      </c>
      <c r="H82" s="46">
        <f t="shared" si="11"/>
        <v>4</v>
      </c>
      <c r="I82" s="96">
        <v>2</v>
      </c>
      <c r="J82" s="20">
        <v>50</v>
      </c>
      <c r="K82" s="72">
        <f t="shared" si="12"/>
        <v>100</v>
      </c>
      <c r="L82" s="17" t="s">
        <v>16</v>
      </c>
      <c r="M82" s="18">
        <v>0</v>
      </c>
      <c r="N82" s="23">
        <f t="shared" si="13"/>
        <v>100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+'5'!H83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+'5'!H84</f>
        <v>2</v>
      </c>
      <c r="D84" s="95">
        <v>0</v>
      </c>
      <c r="E84" s="46">
        <f t="shared" si="0"/>
        <v>2</v>
      </c>
      <c r="F84" s="106">
        <v>0</v>
      </c>
      <c r="G84" s="104">
        <v>0</v>
      </c>
      <c r="H84" s="46">
        <f t="shared" si="11"/>
        <v>0</v>
      </c>
      <c r="I84" s="96">
        <v>2</v>
      </c>
      <c r="J84" s="22">
        <v>50</v>
      </c>
      <c r="K84" s="72">
        <f t="shared" si="12"/>
        <v>100</v>
      </c>
      <c r="L84" s="17" t="s">
        <v>16</v>
      </c>
      <c r="M84" s="18">
        <v>0</v>
      </c>
      <c r="N84" s="23">
        <f t="shared" si="13"/>
        <v>100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+'5'!H85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+'5'!H86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+'5'!H87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+'5'!H89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+'5'!H90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+'5'!H95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+'5'!H96</f>
        <v>12</v>
      </c>
      <c r="D96" s="95">
        <v>0</v>
      </c>
      <c r="E96" s="46">
        <f t="shared" si="0"/>
        <v>12</v>
      </c>
      <c r="F96" s="106">
        <v>0</v>
      </c>
      <c r="G96" s="104">
        <v>0</v>
      </c>
      <c r="H96" s="46">
        <f t="shared" si="11"/>
        <v>12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+'5'!H98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+'5'!H99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+'5'!H106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+'5'!H107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+'5'!H108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+'5'!H109</f>
        <v>25</v>
      </c>
      <c r="D109" s="95">
        <v>0</v>
      </c>
      <c r="E109" s="46">
        <f t="shared" si="0"/>
        <v>25</v>
      </c>
      <c r="F109" s="106">
        <v>0</v>
      </c>
      <c r="G109" s="104">
        <v>0</v>
      </c>
      <c r="H109" s="46">
        <f t="shared" si="11"/>
        <v>25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+'5'!H110</f>
        <v>13</v>
      </c>
      <c r="D110" s="95">
        <v>0</v>
      </c>
      <c r="E110" s="46">
        <f t="shared" si="0"/>
        <v>13</v>
      </c>
      <c r="F110" s="106">
        <v>0</v>
      </c>
      <c r="G110" s="104">
        <v>0</v>
      </c>
      <c r="H110" s="46">
        <f t="shared" si="11"/>
        <v>12</v>
      </c>
      <c r="I110" s="96">
        <v>1</v>
      </c>
      <c r="J110" s="20">
        <v>55</v>
      </c>
      <c r="K110" s="72">
        <f t="shared" si="12"/>
        <v>55</v>
      </c>
      <c r="L110" s="17" t="s">
        <v>16</v>
      </c>
      <c r="M110" s="18">
        <v>0</v>
      </c>
      <c r="N110" s="23">
        <f t="shared" si="13"/>
        <v>55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+'5'!H111</f>
        <v>15</v>
      </c>
      <c r="D111" s="95">
        <v>0</v>
      </c>
      <c r="E111" s="46">
        <f t="shared" si="0"/>
        <v>15</v>
      </c>
      <c r="F111" s="106">
        <v>0</v>
      </c>
      <c r="G111" s="104">
        <v>0</v>
      </c>
      <c r="H111" s="46">
        <f t="shared" si="11"/>
        <v>15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+'5'!H112</f>
        <v>17</v>
      </c>
      <c r="D112" s="95">
        <v>0</v>
      </c>
      <c r="E112" s="46">
        <f t="shared" si="0"/>
        <v>17</v>
      </c>
      <c r="F112" s="106">
        <v>0</v>
      </c>
      <c r="G112" s="104">
        <v>0</v>
      </c>
      <c r="H112" s="46">
        <f t="shared" si="11"/>
        <v>16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23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+'5'!H113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+'5'!H125</f>
        <v>5</v>
      </c>
      <c r="D125" s="95">
        <v>0</v>
      </c>
      <c r="E125" s="46">
        <f>C125+D125</f>
        <v>5</v>
      </c>
      <c r="F125" s="106">
        <v>0</v>
      </c>
      <c r="G125" s="104">
        <v>0</v>
      </c>
      <c r="H125" s="46">
        <f>+E125-F125-I125-G125</f>
        <v>5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+'5'!H126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+'5'!H136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+'5'!H138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+'5'!H139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+'5'!H140</f>
        <v>4</v>
      </c>
      <c r="D140" s="95">
        <v>0</v>
      </c>
      <c r="E140" s="46">
        <f t="shared" si="0"/>
        <v>4</v>
      </c>
      <c r="F140" s="106">
        <v>0</v>
      </c>
      <c r="G140" s="104">
        <v>0</v>
      </c>
      <c r="H140" s="46">
        <f t="shared" si="11"/>
        <v>4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+'5'!H141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+'5'!H143</f>
        <v>13</v>
      </c>
      <c r="D143" s="95">
        <v>0</v>
      </c>
      <c r="E143" s="46">
        <f t="shared" si="0"/>
        <v>13</v>
      </c>
      <c r="F143" s="106">
        <v>0</v>
      </c>
      <c r="G143" s="104">
        <v>0</v>
      </c>
      <c r="H143" s="46">
        <f t="shared" ref="H143:H208" si="15">+E143-F143-I143-G143</f>
        <v>11</v>
      </c>
      <c r="I143" s="96">
        <v>2</v>
      </c>
      <c r="J143" s="20">
        <v>60</v>
      </c>
      <c r="K143" s="72">
        <f t="shared" si="12"/>
        <v>120</v>
      </c>
      <c r="L143" s="17" t="s">
        <v>16</v>
      </c>
      <c r="M143" s="18">
        <v>0</v>
      </c>
      <c r="N143" s="23">
        <f t="shared" si="13"/>
        <v>120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+'5'!H144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+'5'!H145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+'5'!H146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+'5'!H147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+'5'!H148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+'5'!H149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+'5'!H150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+'5'!H151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+'5'!H152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+'5'!H153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+'5'!H154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+'5'!H155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+'5'!H160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+'5'!H161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+'5'!H162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+'5'!H171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+'5'!H176</f>
        <v>0</v>
      </c>
      <c r="D176" s="95">
        <v>30</v>
      </c>
      <c r="E176" s="46">
        <f>C176+D176</f>
        <v>30</v>
      </c>
      <c r="F176" s="106">
        <v>0</v>
      </c>
      <c r="G176" s="104">
        <v>0</v>
      </c>
      <c r="H176" s="46">
        <f>+E176-F176-I176-G176</f>
        <v>30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+'5'!H177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+'5'!H178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+'5'!H179</f>
        <v>12</v>
      </c>
      <c r="D179" s="95">
        <v>0</v>
      </c>
      <c r="E179" s="46">
        <f t="shared" si="19"/>
        <v>12</v>
      </c>
      <c r="F179" s="106">
        <v>0</v>
      </c>
      <c r="G179" s="104">
        <v>0</v>
      </c>
      <c r="H179" s="46">
        <f t="shared" si="15"/>
        <v>12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+'5'!H183</f>
        <v>0</v>
      </c>
      <c r="D183" s="95">
        <v>10</v>
      </c>
      <c r="E183" s="46">
        <f t="shared" si="19"/>
        <v>10</v>
      </c>
      <c r="F183" s="106">
        <v>0</v>
      </c>
      <c r="G183" s="104">
        <v>0</v>
      </c>
      <c r="H183" s="46">
        <f t="shared" si="15"/>
        <v>0</v>
      </c>
      <c r="I183" s="96">
        <v>10</v>
      </c>
      <c r="J183" s="20">
        <v>40</v>
      </c>
      <c r="K183" s="72">
        <f t="shared" si="16"/>
        <v>400</v>
      </c>
      <c r="L183" s="17"/>
      <c r="M183" s="18">
        <v>0</v>
      </c>
      <c r="N183" s="23">
        <f t="shared" si="17"/>
        <v>400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+'5'!H184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443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+'5'!H187</f>
        <v>4</v>
      </c>
      <c r="D187" s="95">
        <v>0</v>
      </c>
      <c r="E187" s="46">
        <f t="shared" si="19"/>
        <v>4</v>
      </c>
      <c r="F187" s="106">
        <v>0</v>
      </c>
      <c r="G187" s="104">
        <v>0</v>
      </c>
      <c r="H187" s="46">
        <f t="shared" si="15"/>
        <v>4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+'5'!H190</f>
        <v>9</v>
      </c>
      <c r="D190" s="95">
        <v>0</v>
      </c>
      <c r="E190" s="46">
        <f t="shared" si="19"/>
        <v>9</v>
      </c>
      <c r="F190" s="106">
        <v>0</v>
      </c>
      <c r="G190" s="104">
        <v>0</v>
      </c>
      <c r="H190" s="46">
        <f t="shared" si="15"/>
        <v>8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23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+'5'!H191</f>
        <v>23</v>
      </c>
      <c r="D191" s="95">
        <v>0</v>
      </c>
      <c r="E191" s="46">
        <f t="shared" si="19"/>
        <v>23</v>
      </c>
      <c r="F191" s="106">
        <v>0</v>
      </c>
      <c r="G191" s="104">
        <v>0</v>
      </c>
      <c r="H191" s="46">
        <f t="shared" si="15"/>
        <v>23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+'5'!H192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+'5'!H203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+'5'!H205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+'5'!H208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+'5'!H209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+'5'!H210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+'5'!H211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+'5'!H212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+'5'!H213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+'5'!H214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+'5'!H215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+'5'!H216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+'5'!H217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+'5'!H218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+'5'!H219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+'5'!H220</f>
        <v>60</v>
      </c>
      <c r="D220" s="95">
        <v>0</v>
      </c>
      <c r="E220" s="46">
        <f t="shared" ref="E220:E271" si="24">C220+D220</f>
        <v>60</v>
      </c>
      <c r="F220" s="106">
        <v>0</v>
      </c>
      <c r="G220" s="104">
        <v>0</v>
      </c>
      <c r="H220" s="46">
        <f t="shared" si="20"/>
        <v>60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+'5'!H221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+'5'!H232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+'5'!H234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+'5'!H235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+'5'!H237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+'5'!H240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+'5'!H242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+'5'!H244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13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+'5'!H245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+'5'!H251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+'5'!H252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+'5'!H256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+'5'!H257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+'5'!H258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+'5'!H259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+'5'!H260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+'5'!H261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+'5'!H262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+'5'!H263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+'5'!H264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+'5'!H265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+'5'!H266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+'5'!H267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+'5'!H268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+'5'!H272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+'5'!H273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+'5'!H274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2570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17" ht="24.6">
      <c r="A289" s="1"/>
      <c r="C289" s="31"/>
      <c r="E289" s="31"/>
      <c r="H289" s="31"/>
      <c r="J289" s="34" t="s">
        <v>204</v>
      </c>
      <c r="K289" s="35"/>
      <c r="L289" s="36">
        <f>SUM(M289:AR289)</f>
        <v>710</v>
      </c>
      <c r="M289" s="2">
        <v>50</v>
      </c>
      <c r="N289" s="2">
        <v>50</v>
      </c>
      <c r="O289" s="2">
        <v>200</v>
      </c>
      <c r="P289" s="2">
        <v>260</v>
      </c>
      <c r="Q289" s="2">
        <v>150</v>
      </c>
    </row>
    <row r="290" spans="1:17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7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7" ht="24.6">
      <c r="A292" s="1"/>
      <c r="C292" s="31"/>
      <c r="E292" s="31"/>
      <c r="H292" s="31"/>
      <c r="J292" s="192" t="s">
        <v>207</v>
      </c>
      <c r="K292" s="193"/>
      <c r="L292" s="37">
        <f>SUM(M5:M285)</f>
        <v>175</v>
      </c>
    </row>
    <row r="293" spans="1:17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1670</v>
      </c>
    </row>
    <row r="294" spans="1:17" ht="24.6">
      <c r="A294" s="1"/>
      <c r="C294" s="31"/>
      <c r="E294" s="31"/>
      <c r="H294" s="31"/>
      <c r="J294" s="192" t="s">
        <v>209</v>
      </c>
      <c r="K294" s="193"/>
      <c r="L294" s="37">
        <v>1720</v>
      </c>
    </row>
    <row r="295" spans="1:17" ht="24.6">
      <c r="A295" s="1"/>
      <c r="C295" s="31"/>
      <c r="E295" s="31"/>
      <c r="H295" s="31"/>
      <c r="J295" s="192" t="s">
        <v>210</v>
      </c>
      <c r="K295" s="193"/>
      <c r="L295" s="33">
        <f>+L294-L293</f>
        <v>50</v>
      </c>
    </row>
    <row r="296" spans="1:17" ht="24.6">
      <c r="H296" s="2"/>
      <c r="J296" s="192" t="s">
        <v>211</v>
      </c>
      <c r="K296" s="193"/>
      <c r="L296" s="33">
        <f>+L294-L293</f>
        <v>50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71"/>
  <sheetViews>
    <sheetView zoomScale="96" zoomScaleNormal="96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+'6'!H5</f>
        <v>3</v>
      </c>
      <c r="D5" s="95">
        <v>10</v>
      </c>
      <c r="E5" s="46">
        <f t="shared" ref="E5:E153" si="0">C5+D5</f>
        <v>13</v>
      </c>
      <c r="F5" s="106">
        <v>0</v>
      </c>
      <c r="G5" s="104">
        <v>0</v>
      </c>
      <c r="H5" s="46">
        <f t="shared" ref="H5:H72" si="1">+E5-F5-I5-G5</f>
        <v>12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+'6'!H6</f>
        <v>25</v>
      </c>
      <c r="D6" s="95">
        <v>15</v>
      </c>
      <c r="E6" s="46">
        <f t="shared" si="0"/>
        <v>40</v>
      </c>
      <c r="F6" s="106">
        <v>0</v>
      </c>
      <c r="G6" s="104">
        <v>0</v>
      </c>
      <c r="H6" s="46">
        <f t="shared" si="1"/>
        <v>38</v>
      </c>
      <c r="I6" s="96">
        <v>2</v>
      </c>
      <c r="J6" s="15">
        <v>100</v>
      </c>
      <c r="K6" s="72">
        <f t="shared" ref="K6:K73" si="5">+J6*I6</f>
        <v>200</v>
      </c>
      <c r="L6" s="17" t="s">
        <v>16</v>
      </c>
      <c r="M6" s="18">
        <v>0</v>
      </c>
      <c r="N6" s="23">
        <f t="shared" ref="N6:N73" si="6">SUM(K6-M6)</f>
        <v>200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+'6'!H13</f>
        <v>2</v>
      </c>
      <c r="D13" s="95">
        <v>5</v>
      </c>
      <c r="E13" s="46">
        <f t="shared" si="0"/>
        <v>7</v>
      </c>
      <c r="F13" s="106">
        <v>0</v>
      </c>
      <c r="G13" s="104">
        <v>0</v>
      </c>
      <c r="H13" s="46">
        <f t="shared" si="1"/>
        <v>6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+'6'!H16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+'6'!H17</f>
        <v>9</v>
      </c>
      <c r="D17" s="95">
        <v>0</v>
      </c>
      <c r="E17" s="46">
        <f t="shared" si="0"/>
        <v>9</v>
      </c>
      <c r="F17" s="106">
        <v>0</v>
      </c>
      <c r="G17" s="104">
        <v>0</v>
      </c>
      <c r="H17" s="46">
        <f t="shared" si="1"/>
        <v>8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+'6'!H20</f>
        <v>7</v>
      </c>
      <c r="D20" s="95">
        <v>3</v>
      </c>
      <c r="E20" s="46">
        <f t="shared" si="0"/>
        <v>10</v>
      </c>
      <c r="F20" s="106">
        <v>0</v>
      </c>
      <c r="G20" s="104">
        <v>0</v>
      </c>
      <c r="H20" s="46">
        <f t="shared" si="1"/>
        <v>8</v>
      </c>
      <c r="I20" s="96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+'6'!H23</f>
        <v>4</v>
      </c>
      <c r="D23" s="95">
        <v>3</v>
      </c>
      <c r="E23" s="46">
        <f t="shared" si="0"/>
        <v>7</v>
      </c>
      <c r="F23" s="106">
        <v>0</v>
      </c>
      <c r="G23" s="104">
        <v>0</v>
      </c>
      <c r="H23" s="46">
        <f t="shared" si="1"/>
        <v>7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+'6'!H24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+'6'!H25</f>
        <v>7</v>
      </c>
      <c r="D25" s="95">
        <v>10</v>
      </c>
      <c r="E25" s="46">
        <f t="shared" si="0"/>
        <v>17</v>
      </c>
      <c r="F25" s="106">
        <v>0</v>
      </c>
      <c r="G25" s="104">
        <v>0</v>
      </c>
      <c r="H25" s="46">
        <f t="shared" si="1"/>
        <v>17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+'6'!H26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+'6'!H27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+'6'!H28</f>
        <v>4</v>
      </c>
      <c r="D28" s="95">
        <v>0</v>
      </c>
      <c r="E28" s="46">
        <f t="shared" si="0"/>
        <v>4</v>
      </c>
      <c r="F28" s="106">
        <v>0</v>
      </c>
      <c r="G28" s="104">
        <v>0</v>
      </c>
      <c r="H28" s="46">
        <f t="shared" si="1"/>
        <v>4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+'6'!H29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+'6'!H32</f>
        <v>7</v>
      </c>
      <c r="D32" s="95">
        <v>0</v>
      </c>
      <c r="E32" s="46">
        <f t="shared" si="0"/>
        <v>7</v>
      </c>
      <c r="F32" s="106">
        <v>0</v>
      </c>
      <c r="G32" s="104">
        <v>0</v>
      </c>
      <c r="H32" s="46">
        <f t="shared" si="1"/>
        <v>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+'6'!H35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+'6'!H36</f>
        <v>8</v>
      </c>
      <c r="D36" s="95">
        <v>10</v>
      </c>
      <c r="E36" s="46">
        <f t="shared" si="0"/>
        <v>18</v>
      </c>
      <c r="F36" s="106">
        <v>0</v>
      </c>
      <c r="G36" s="104">
        <v>0</v>
      </c>
      <c r="H36" s="46">
        <f t="shared" si="1"/>
        <v>16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+'6'!H37</f>
        <v>6</v>
      </c>
      <c r="D37" s="95">
        <v>0</v>
      </c>
      <c r="E37" s="46">
        <f t="shared" si="0"/>
        <v>6</v>
      </c>
      <c r="F37" s="106">
        <v>0</v>
      </c>
      <c r="G37" s="104">
        <v>0</v>
      </c>
      <c r="H37" s="46">
        <f t="shared" si="1"/>
        <v>0</v>
      </c>
      <c r="I37" s="96">
        <v>6</v>
      </c>
      <c r="J37" s="15">
        <v>130</v>
      </c>
      <c r="K37" s="72">
        <f t="shared" si="5"/>
        <v>780</v>
      </c>
      <c r="L37" s="17" t="s">
        <v>16</v>
      </c>
      <c r="M37" s="18">
        <v>0</v>
      </c>
      <c r="N37" s="23">
        <f t="shared" si="6"/>
        <v>780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+'6'!H38</f>
        <v>6</v>
      </c>
      <c r="D38" s="95">
        <v>3</v>
      </c>
      <c r="E38" s="46">
        <f t="shared" si="0"/>
        <v>9</v>
      </c>
      <c r="F38" s="106">
        <v>0</v>
      </c>
      <c r="G38" s="104">
        <v>0</v>
      </c>
      <c r="H38" s="46">
        <f t="shared" si="1"/>
        <v>6</v>
      </c>
      <c r="I38" s="96">
        <v>3</v>
      </c>
      <c r="J38" s="15">
        <v>130</v>
      </c>
      <c r="K38" s="72">
        <f t="shared" si="5"/>
        <v>390</v>
      </c>
      <c r="L38" s="17" t="s">
        <v>16</v>
      </c>
      <c r="M38" s="18">
        <v>0</v>
      </c>
      <c r="N38" s="23">
        <f t="shared" si="6"/>
        <v>390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+'6'!H41</f>
        <v>13</v>
      </c>
      <c r="D41" s="95">
        <v>0</v>
      </c>
      <c r="E41" s="46">
        <f>C41+D41</f>
        <v>13</v>
      </c>
      <c r="F41" s="106">
        <v>0</v>
      </c>
      <c r="G41" s="104">
        <v>0</v>
      </c>
      <c r="H41" s="46">
        <f>+E41-F41-I41-G41</f>
        <v>12</v>
      </c>
      <c r="I41" s="96">
        <v>1</v>
      </c>
      <c r="J41" s="15">
        <v>35</v>
      </c>
      <c r="K41" s="72">
        <f>+J41*I41</f>
        <v>35</v>
      </c>
      <c r="L41" s="17" t="s">
        <v>447</v>
      </c>
      <c r="M41" s="18">
        <v>15</v>
      </c>
      <c r="N41" s="23">
        <f>SUM(K41-M41)</f>
        <v>20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+'6'!H42</f>
        <v>7</v>
      </c>
      <c r="D42" s="95">
        <v>3</v>
      </c>
      <c r="E42" s="46">
        <f t="shared" si="0"/>
        <v>10</v>
      </c>
      <c r="F42" s="106">
        <v>0</v>
      </c>
      <c r="G42" s="104">
        <v>0</v>
      </c>
      <c r="H42" s="46">
        <f t="shared" si="1"/>
        <v>4</v>
      </c>
      <c r="I42" s="96">
        <v>6</v>
      </c>
      <c r="J42" s="15">
        <v>50</v>
      </c>
      <c r="K42" s="72">
        <f t="shared" si="5"/>
        <v>300</v>
      </c>
      <c r="L42" s="17" t="s">
        <v>16</v>
      </c>
      <c r="M42" s="18">
        <v>0</v>
      </c>
      <c r="N42" s="23">
        <f t="shared" si="6"/>
        <v>300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+'6'!H43</f>
        <v>6</v>
      </c>
      <c r="D43" s="95">
        <v>3</v>
      </c>
      <c r="E43" s="46">
        <f t="shared" si="0"/>
        <v>9</v>
      </c>
      <c r="F43" s="106">
        <v>0</v>
      </c>
      <c r="G43" s="104">
        <v>0</v>
      </c>
      <c r="H43" s="46">
        <f t="shared" si="1"/>
        <v>7</v>
      </c>
      <c r="I43" s="96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+'6'!H44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+'6'!H45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+'6'!H46</f>
        <v>2</v>
      </c>
      <c r="D46" s="95">
        <v>0</v>
      </c>
      <c r="E46" s="46">
        <f>C46+D46</f>
        <v>2</v>
      </c>
      <c r="F46" s="106">
        <v>0</v>
      </c>
      <c r="G46" s="104">
        <v>0</v>
      </c>
      <c r="H46" s="46">
        <f>+E46-F46-I46-G46</f>
        <v>1</v>
      </c>
      <c r="I46" s="96">
        <v>1</v>
      </c>
      <c r="J46" s="20">
        <v>25</v>
      </c>
      <c r="K46" s="72">
        <f>+J46*I46</f>
        <v>25</v>
      </c>
      <c r="L46" s="17" t="s">
        <v>16</v>
      </c>
      <c r="M46" s="18">
        <v>0</v>
      </c>
      <c r="N46" s="23">
        <f>SUM(K46-M46)</f>
        <v>25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+'6'!H47</f>
        <v>7</v>
      </c>
      <c r="D47" s="95">
        <v>0</v>
      </c>
      <c r="E47" s="46">
        <f>C47+D47</f>
        <v>7</v>
      </c>
      <c r="F47" s="106">
        <v>0</v>
      </c>
      <c r="G47" s="104">
        <v>0</v>
      </c>
      <c r="H47" s="46">
        <f>+E47-F47-I47-G47</f>
        <v>6</v>
      </c>
      <c r="I47" s="96">
        <v>1</v>
      </c>
      <c r="J47" s="20">
        <v>25</v>
      </c>
      <c r="K47" s="72">
        <f>+J47*I47</f>
        <v>25</v>
      </c>
      <c r="L47" s="17" t="s">
        <v>16</v>
      </c>
      <c r="M47" s="18">
        <v>0</v>
      </c>
      <c r="N47" s="23">
        <f>SUM(K47-M47)</f>
        <v>25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+'6'!H48</f>
        <v>13</v>
      </c>
      <c r="D48" s="95">
        <v>0</v>
      </c>
      <c r="E48" s="46">
        <f>C48+D48</f>
        <v>13</v>
      </c>
      <c r="F48" s="106">
        <v>0</v>
      </c>
      <c r="G48" s="104">
        <v>0</v>
      </c>
      <c r="H48" s="46">
        <f>+E48-F48-I48-G48</f>
        <v>13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+'6'!H49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+'6'!H50</f>
        <v>16</v>
      </c>
      <c r="D50" s="95">
        <v>3</v>
      </c>
      <c r="E50" s="46">
        <f t="shared" si="0"/>
        <v>19</v>
      </c>
      <c r="F50" s="106">
        <v>0</v>
      </c>
      <c r="G50" s="104">
        <v>0</v>
      </c>
      <c r="H50" s="46">
        <f t="shared" si="1"/>
        <v>19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+'6'!H51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+'6'!H52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+'6'!H53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+'6'!H54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+'6'!H55</f>
        <v>8</v>
      </c>
      <c r="D55" s="95">
        <v>0</v>
      </c>
      <c r="E55" s="46">
        <f t="shared" si="0"/>
        <v>8</v>
      </c>
      <c r="F55" s="106">
        <v>0</v>
      </c>
      <c r="G55" s="104">
        <v>0</v>
      </c>
      <c r="H55" s="46">
        <f t="shared" si="1"/>
        <v>7</v>
      </c>
      <c r="I55" s="96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+'6'!H56</f>
        <v>9</v>
      </c>
      <c r="D56" s="95">
        <v>0</v>
      </c>
      <c r="E56" s="46">
        <f t="shared" si="0"/>
        <v>9</v>
      </c>
      <c r="F56" s="106">
        <v>0</v>
      </c>
      <c r="G56" s="104">
        <v>0</v>
      </c>
      <c r="H56" s="46">
        <f t="shared" si="1"/>
        <v>8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+'6'!H57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3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+'6'!H58</f>
        <v>9</v>
      </c>
      <c r="D58" s="95">
        <v>0</v>
      </c>
      <c r="E58" s="46">
        <f t="shared" si="0"/>
        <v>9</v>
      </c>
      <c r="F58" s="106">
        <v>0</v>
      </c>
      <c r="G58" s="104">
        <v>0</v>
      </c>
      <c r="H58" s="46">
        <f t="shared" si="1"/>
        <v>8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+'6'!H59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+'6'!H60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+'6'!H64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+'6'!H66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+'6'!H70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+'6'!H71</f>
        <v>0</v>
      </c>
      <c r="D71" s="95">
        <v>2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+'6'!H72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+'6'!H79</f>
        <v>8</v>
      </c>
      <c r="D79" s="95">
        <v>5</v>
      </c>
      <c r="E79" s="46">
        <f t="shared" si="0"/>
        <v>13</v>
      </c>
      <c r="F79" s="106">
        <v>0</v>
      </c>
      <c r="G79" s="104">
        <v>0</v>
      </c>
      <c r="H79" s="46">
        <f t="shared" si="11"/>
        <v>13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+'6'!H80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+'6'!H82</f>
        <v>4</v>
      </c>
      <c r="D82" s="95">
        <v>3</v>
      </c>
      <c r="E82" s="46">
        <f t="shared" si="0"/>
        <v>7</v>
      </c>
      <c r="F82" s="106">
        <v>0</v>
      </c>
      <c r="G82" s="104">
        <v>0</v>
      </c>
      <c r="H82" s="46">
        <f t="shared" si="11"/>
        <v>7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+'6'!H83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+'6'!H84</f>
        <v>0</v>
      </c>
      <c r="D84" s="95">
        <v>5</v>
      </c>
      <c r="E84" s="46">
        <f t="shared" si="0"/>
        <v>5</v>
      </c>
      <c r="F84" s="106">
        <v>0</v>
      </c>
      <c r="G84" s="104">
        <v>0</v>
      </c>
      <c r="H84" s="46">
        <f t="shared" si="11"/>
        <v>4</v>
      </c>
      <c r="I84" s="96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+'6'!H85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+'6'!H86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+'6'!H87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+'6'!H89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+'6'!H90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+'6'!H95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+'6'!H96</f>
        <v>12</v>
      </c>
      <c r="D96" s="95">
        <v>0</v>
      </c>
      <c r="E96" s="46">
        <f t="shared" si="0"/>
        <v>12</v>
      </c>
      <c r="F96" s="106">
        <v>2</v>
      </c>
      <c r="G96" s="104">
        <v>0</v>
      </c>
      <c r="H96" s="46">
        <f t="shared" si="11"/>
        <v>7</v>
      </c>
      <c r="I96" s="96">
        <v>3</v>
      </c>
      <c r="J96" s="15">
        <v>35</v>
      </c>
      <c r="K96" s="72">
        <f t="shared" si="12"/>
        <v>105</v>
      </c>
      <c r="L96" s="17" t="s">
        <v>445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+'6'!H98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+'6'!H99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+'6'!H107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+'6'!H108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+'6'!H109</f>
        <v>25</v>
      </c>
      <c r="D109" s="95">
        <v>5</v>
      </c>
      <c r="E109" s="46">
        <f t="shared" si="0"/>
        <v>30</v>
      </c>
      <c r="F109" s="106">
        <v>0</v>
      </c>
      <c r="G109" s="104">
        <v>0</v>
      </c>
      <c r="H109" s="46">
        <f t="shared" si="11"/>
        <v>29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23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+'6'!H110</f>
        <v>12</v>
      </c>
      <c r="D110" s="95">
        <v>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12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+'6'!H111</f>
        <v>15</v>
      </c>
      <c r="D111" s="95">
        <v>0</v>
      </c>
      <c r="E111" s="46">
        <f t="shared" si="0"/>
        <v>15</v>
      </c>
      <c r="F111" s="106">
        <v>0</v>
      </c>
      <c r="G111" s="104">
        <v>0</v>
      </c>
      <c r="H111" s="46">
        <f t="shared" si="11"/>
        <v>15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+'6'!H112</f>
        <v>16</v>
      </c>
      <c r="D112" s="95">
        <v>0</v>
      </c>
      <c r="E112" s="46">
        <f t="shared" si="0"/>
        <v>16</v>
      </c>
      <c r="F112" s="106">
        <v>0</v>
      </c>
      <c r="G112" s="104">
        <v>0</v>
      </c>
      <c r="H112" s="46">
        <f t="shared" si="11"/>
        <v>10</v>
      </c>
      <c r="I112" s="96">
        <v>6</v>
      </c>
      <c r="J112" s="20">
        <v>100</v>
      </c>
      <c r="K112" s="72">
        <f t="shared" si="12"/>
        <v>600</v>
      </c>
      <c r="L112" s="17" t="s">
        <v>16</v>
      </c>
      <c r="M112" s="18">
        <v>0</v>
      </c>
      <c r="N112" s="23">
        <f t="shared" si="13"/>
        <v>600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+'6'!H113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+'6'!H125</f>
        <v>5</v>
      </c>
      <c r="D125" s="95">
        <v>0</v>
      </c>
      <c r="E125" s="46">
        <f>C125+D125</f>
        <v>5</v>
      </c>
      <c r="F125" s="106">
        <v>0</v>
      </c>
      <c r="G125" s="104">
        <v>0</v>
      </c>
      <c r="H125" s="46">
        <f>+E125-F125-I125-G125</f>
        <v>5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+'6'!H126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+'6'!H136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+'6'!H138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+'6'!H139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+'6'!H140</f>
        <v>4</v>
      </c>
      <c r="D140" s="95">
        <v>3</v>
      </c>
      <c r="E140" s="46">
        <f t="shared" si="0"/>
        <v>7</v>
      </c>
      <c r="F140" s="106">
        <v>0</v>
      </c>
      <c r="G140" s="104">
        <v>0</v>
      </c>
      <c r="H140" s="46">
        <f t="shared" si="11"/>
        <v>3</v>
      </c>
      <c r="I140" s="96">
        <v>4</v>
      </c>
      <c r="J140" s="20">
        <v>50</v>
      </c>
      <c r="K140" s="72">
        <f t="shared" si="12"/>
        <v>200</v>
      </c>
      <c r="L140" s="17" t="s">
        <v>16</v>
      </c>
      <c r="M140" s="18">
        <v>0</v>
      </c>
      <c r="N140" s="23">
        <f t="shared" si="13"/>
        <v>200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+'6'!H141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+'6'!H143</f>
        <v>11</v>
      </c>
      <c r="D143" s="95">
        <v>4</v>
      </c>
      <c r="E143" s="46">
        <f t="shared" si="0"/>
        <v>15</v>
      </c>
      <c r="F143" s="106">
        <v>0</v>
      </c>
      <c r="G143" s="104">
        <v>0</v>
      </c>
      <c r="H143" s="46">
        <f t="shared" ref="H143:H208" si="15">+E143-F143-I143-G143</f>
        <v>12</v>
      </c>
      <c r="I143" s="96">
        <v>3</v>
      </c>
      <c r="J143" s="20">
        <v>60</v>
      </c>
      <c r="K143" s="72">
        <f t="shared" si="12"/>
        <v>180</v>
      </c>
      <c r="L143" s="17" t="s">
        <v>16</v>
      </c>
      <c r="M143" s="18">
        <v>0</v>
      </c>
      <c r="N143" s="23">
        <f t="shared" si="13"/>
        <v>180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+'6'!H144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+'6'!H145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+'6'!H146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+'6'!H147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+'6'!H148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+'6'!H149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+'6'!H150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+'6'!H151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+'6'!H152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+'6'!H153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+'6'!H154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+'6'!H155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+'6'!H160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+'6'!H161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+'6'!H162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+'6'!H171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+'6'!H176</f>
        <v>30</v>
      </c>
      <c r="D176" s="95">
        <v>0</v>
      </c>
      <c r="E176" s="46">
        <f>C176+D176</f>
        <v>30</v>
      </c>
      <c r="F176" s="106">
        <v>0</v>
      </c>
      <c r="G176" s="104">
        <v>0</v>
      </c>
      <c r="H176" s="46">
        <f>+E176-F176-I176-G176</f>
        <v>29</v>
      </c>
      <c r="I176" s="96">
        <v>1</v>
      </c>
      <c r="J176" s="20">
        <v>35</v>
      </c>
      <c r="K176" s="72">
        <f>+J176*I176</f>
        <v>35</v>
      </c>
      <c r="L176" s="17" t="s">
        <v>446</v>
      </c>
      <c r="M176" s="18">
        <v>20</v>
      </c>
      <c r="N176" s="23">
        <f>SUM(K176-M176)</f>
        <v>15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+'6'!H177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+'6'!H178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+'6'!H179</f>
        <v>12</v>
      </c>
      <c r="D179" s="95">
        <v>0</v>
      </c>
      <c r="E179" s="46">
        <f t="shared" si="19"/>
        <v>12</v>
      </c>
      <c r="F179" s="106">
        <v>0</v>
      </c>
      <c r="G179" s="104">
        <v>0</v>
      </c>
      <c r="H179" s="46">
        <f t="shared" si="15"/>
        <v>10</v>
      </c>
      <c r="I179" s="96">
        <v>2</v>
      </c>
      <c r="J179" s="20">
        <v>55</v>
      </c>
      <c r="K179" s="72">
        <f t="shared" si="16"/>
        <v>110</v>
      </c>
      <c r="L179" s="17" t="s">
        <v>16</v>
      </c>
      <c r="M179" s="18">
        <v>0</v>
      </c>
      <c r="N179" s="23">
        <f t="shared" si="17"/>
        <v>110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+'6'!H184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+'6'!H187</f>
        <v>4</v>
      </c>
      <c r="D187" s="95">
        <v>0</v>
      </c>
      <c r="E187" s="46">
        <f t="shared" si="19"/>
        <v>4</v>
      </c>
      <c r="F187" s="106">
        <v>0</v>
      </c>
      <c r="G187" s="104">
        <v>0</v>
      </c>
      <c r="H187" s="46">
        <f t="shared" si="15"/>
        <v>4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+'6'!H190</f>
        <v>8</v>
      </c>
      <c r="D190" s="95">
        <v>15</v>
      </c>
      <c r="E190" s="46">
        <f t="shared" si="19"/>
        <v>23</v>
      </c>
      <c r="F190" s="106">
        <v>0</v>
      </c>
      <c r="G190" s="104">
        <v>0</v>
      </c>
      <c r="H190" s="46">
        <f t="shared" si="15"/>
        <v>22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23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+'6'!H191</f>
        <v>23</v>
      </c>
      <c r="D191" s="95">
        <v>15</v>
      </c>
      <c r="E191" s="46">
        <f t="shared" si="19"/>
        <v>38</v>
      </c>
      <c r="F191" s="106">
        <v>0</v>
      </c>
      <c r="G191" s="104">
        <v>0</v>
      </c>
      <c r="H191" s="46">
        <f t="shared" si="15"/>
        <v>35</v>
      </c>
      <c r="I191" s="96">
        <v>3</v>
      </c>
      <c r="J191" s="20">
        <v>120</v>
      </c>
      <c r="K191" s="72">
        <f t="shared" si="16"/>
        <v>360</v>
      </c>
      <c r="L191" s="17" t="s">
        <v>16</v>
      </c>
      <c r="M191" s="18">
        <v>0</v>
      </c>
      <c r="N191" s="23">
        <f t="shared" si="17"/>
        <v>360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+'6'!H192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+'6'!H203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+'6'!H205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+'6'!H208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+'6'!H209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+'6'!H210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+'6'!H211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+'6'!H212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+'6'!H213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+'6'!H214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+'6'!H215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+'6'!H216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+'6'!H217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+'6'!H218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+'6'!H219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+'6'!H220</f>
        <v>60</v>
      </c>
      <c r="D220" s="95">
        <v>0</v>
      </c>
      <c r="E220" s="46">
        <f t="shared" ref="E220:E271" si="24">C220+D220</f>
        <v>60</v>
      </c>
      <c r="F220" s="106">
        <v>0</v>
      </c>
      <c r="G220" s="104">
        <v>0</v>
      </c>
      <c r="H220" s="46">
        <f t="shared" si="20"/>
        <v>56</v>
      </c>
      <c r="I220" s="96">
        <v>4</v>
      </c>
      <c r="J220" s="20">
        <v>55</v>
      </c>
      <c r="K220" s="72">
        <f t="shared" si="21"/>
        <v>220</v>
      </c>
      <c r="L220" s="17" t="s">
        <v>16</v>
      </c>
      <c r="M220" s="18">
        <v>0</v>
      </c>
      <c r="N220" s="23">
        <f t="shared" si="22"/>
        <v>220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+'6'!H221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+'6'!H232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+'6'!H234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+'6'!H235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+'6'!H240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+'6'!H242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+'6'!H244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13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+'6'!H245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+'6'!H251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+'6'!H252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+'6'!H256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+'6'!H257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+'6'!H258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+'6'!H259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+'6'!H260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+'6'!H261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+'6'!H262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+'6'!H263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+'6'!H264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+'6'!H265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+'6'!H266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+'6'!H267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+'6'!H268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+'6'!H272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+'6'!H273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+'6'!H274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4525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20" ht="24.6">
      <c r="A289" s="1"/>
      <c r="C289" s="31"/>
      <c r="E289" s="31"/>
      <c r="H289" s="31"/>
      <c r="J289" s="34" t="s">
        <v>204</v>
      </c>
      <c r="K289" s="35"/>
      <c r="L289" s="36">
        <f>SUM(M289:AR289)</f>
        <v>1415</v>
      </c>
      <c r="M289" s="2">
        <v>50</v>
      </c>
      <c r="N289" s="2">
        <v>330</v>
      </c>
      <c r="O289" s="2">
        <v>250</v>
      </c>
      <c r="P289" s="2">
        <v>120</v>
      </c>
      <c r="Q289" s="2">
        <v>130</v>
      </c>
      <c r="R289" s="2">
        <v>35</v>
      </c>
      <c r="S289" s="2">
        <v>400</v>
      </c>
      <c r="T289" s="2">
        <v>100</v>
      </c>
    </row>
    <row r="290" spans="1:20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20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20" ht="24.6">
      <c r="A292" s="1"/>
      <c r="C292" s="31"/>
      <c r="E292" s="31"/>
      <c r="H292" s="31"/>
      <c r="J292" s="192" t="s">
        <v>207</v>
      </c>
      <c r="K292" s="193"/>
      <c r="L292" s="37">
        <f>SUM(M5:M285)</f>
        <v>35</v>
      </c>
    </row>
    <row r="293" spans="1:20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3060</v>
      </c>
    </row>
    <row r="294" spans="1:20" ht="24.6">
      <c r="A294" s="1"/>
      <c r="C294" s="31"/>
      <c r="E294" s="31"/>
      <c r="H294" s="31"/>
      <c r="J294" s="192" t="s">
        <v>209</v>
      </c>
      <c r="K294" s="193"/>
      <c r="L294" s="37">
        <v>3010</v>
      </c>
    </row>
    <row r="295" spans="1:20" ht="24.6">
      <c r="A295" s="1"/>
      <c r="C295" s="31"/>
      <c r="E295" s="31"/>
      <c r="H295" s="31"/>
      <c r="J295" s="192" t="s">
        <v>210</v>
      </c>
      <c r="K295" s="193"/>
      <c r="L295" s="33">
        <f>+L294-L293</f>
        <v>-50</v>
      </c>
    </row>
    <row r="296" spans="1:20" ht="24.6">
      <c r="H296" s="2"/>
      <c r="J296" s="192" t="s">
        <v>211</v>
      </c>
      <c r="K296" s="193"/>
      <c r="L296" s="33">
        <f>+L294-L293</f>
        <v>-50</v>
      </c>
    </row>
    <row r="297" spans="1:20">
      <c r="H297" s="2"/>
      <c r="J297" s="2"/>
    </row>
    <row r="298" spans="1:20" ht="24.6">
      <c r="H298" s="2"/>
      <c r="J298" s="97" t="s">
        <v>332</v>
      </c>
    </row>
    <row r="299" spans="1:20">
      <c r="H299" s="2"/>
      <c r="J299" s="2"/>
    </row>
    <row r="300" spans="1:20">
      <c r="H300" s="2"/>
      <c r="J300" s="2"/>
    </row>
    <row r="301" spans="1:20">
      <c r="H301" s="2"/>
      <c r="J301" s="2"/>
    </row>
    <row r="302" spans="1:20">
      <c r="H302" s="2"/>
      <c r="J302" s="2"/>
    </row>
    <row r="303" spans="1:20">
      <c r="H303" s="2"/>
      <c r="J303" s="2"/>
    </row>
    <row r="304" spans="1:20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+'7'!H5</f>
        <v>12</v>
      </c>
      <c r="D5" s="95">
        <v>0</v>
      </c>
      <c r="E5" s="46">
        <f t="shared" ref="E5:E153" si="0">C5+D5</f>
        <v>12</v>
      </c>
      <c r="F5" s="106">
        <v>0</v>
      </c>
      <c r="G5" s="104">
        <v>0</v>
      </c>
      <c r="H5" s="46">
        <f t="shared" ref="H5:H72" si="1">+E5-F5-I5-G5</f>
        <v>9</v>
      </c>
      <c r="I5" s="96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+'7'!H6</f>
        <v>38</v>
      </c>
      <c r="D6" s="95">
        <v>0</v>
      </c>
      <c r="E6" s="46">
        <f t="shared" si="0"/>
        <v>38</v>
      </c>
      <c r="F6" s="106">
        <v>0</v>
      </c>
      <c r="G6" s="104">
        <v>0</v>
      </c>
      <c r="H6" s="46">
        <f t="shared" si="1"/>
        <v>25</v>
      </c>
      <c r="I6" s="96">
        <v>13</v>
      </c>
      <c r="J6" s="15">
        <v>100</v>
      </c>
      <c r="K6" s="72">
        <f t="shared" ref="K6:K73" si="5">+J6*I6</f>
        <v>1300</v>
      </c>
      <c r="L6" s="17" t="s">
        <v>448</v>
      </c>
      <c r="M6" s="18">
        <v>100</v>
      </c>
      <c r="N6" s="23">
        <f t="shared" ref="N6:N73" si="6">SUM(K6-M6)</f>
        <v>1200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+'7'!H13</f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6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+'7'!H16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+'7'!H17</f>
        <v>8</v>
      </c>
      <c r="D17" s="95">
        <v>0</v>
      </c>
      <c r="E17" s="46">
        <f t="shared" si="0"/>
        <v>8</v>
      </c>
      <c r="F17" s="106">
        <v>0</v>
      </c>
      <c r="G17" s="104">
        <v>0</v>
      </c>
      <c r="H17" s="46">
        <f t="shared" si="1"/>
        <v>8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+'7'!H20</f>
        <v>8</v>
      </c>
      <c r="D20" s="95">
        <v>0</v>
      </c>
      <c r="E20" s="46">
        <f t="shared" si="0"/>
        <v>8</v>
      </c>
      <c r="F20" s="106">
        <v>0</v>
      </c>
      <c r="G20" s="104">
        <v>0</v>
      </c>
      <c r="H20" s="46">
        <f t="shared" si="1"/>
        <v>7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+'7'!H23</f>
        <v>7</v>
      </c>
      <c r="D23" s="95">
        <v>0</v>
      </c>
      <c r="E23" s="46">
        <f t="shared" si="0"/>
        <v>7</v>
      </c>
      <c r="F23" s="106">
        <v>0</v>
      </c>
      <c r="G23" s="104">
        <v>0</v>
      </c>
      <c r="H23" s="46">
        <f t="shared" si="1"/>
        <v>7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+'7'!H24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+'7'!H25</f>
        <v>17</v>
      </c>
      <c r="D25" s="95">
        <v>0</v>
      </c>
      <c r="E25" s="46">
        <f t="shared" si="0"/>
        <v>17</v>
      </c>
      <c r="F25" s="106">
        <v>0</v>
      </c>
      <c r="G25" s="104">
        <v>0</v>
      </c>
      <c r="H25" s="46">
        <f t="shared" si="1"/>
        <v>16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+'7'!H26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+'7'!H27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+'7'!H28</f>
        <v>4</v>
      </c>
      <c r="D28" s="95">
        <v>0</v>
      </c>
      <c r="E28" s="46">
        <f t="shared" si="0"/>
        <v>4</v>
      </c>
      <c r="F28" s="106">
        <v>0</v>
      </c>
      <c r="G28" s="104">
        <v>0</v>
      </c>
      <c r="H28" s="46">
        <f t="shared" si="1"/>
        <v>3</v>
      </c>
      <c r="I28" s="96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23">
        <f t="shared" si="6"/>
        <v>100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+'7'!H29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+'7'!H32</f>
        <v>7</v>
      </c>
      <c r="D32" s="95">
        <v>0</v>
      </c>
      <c r="E32" s="46">
        <f t="shared" si="0"/>
        <v>7</v>
      </c>
      <c r="F32" s="106">
        <v>0</v>
      </c>
      <c r="G32" s="104">
        <v>0</v>
      </c>
      <c r="H32" s="46">
        <f t="shared" si="1"/>
        <v>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+'7'!H35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+'7'!H36</f>
        <v>16</v>
      </c>
      <c r="D36" s="95">
        <v>0</v>
      </c>
      <c r="E36" s="46">
        <f t="shared" si="0"/>
        <v>16</v>
      </c>
      <c r="F36" s="106">
        <v>0</v>
      </c>
      <c r="G36" s="104">
        <v>0</v>
      </c>
      <c r="H36" s="46">
        <f t="shared" si="1"/>
        <v>16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+'7'!H37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+'7'!H38</f>
        <v>6</v>
      </c>
      <c r="D38" s="95">
        <v>0</v>
      </c>
      <c r="E38" s="46">
        <f t="shared" si="0"/>
        <v>6</v>
      </c>
      <c r="F38" s="106">
        <v>0</v>
      </c>
      <c r="G38" s="104">
        <v>0</v>
      </c>
      <c r="H38" s="46">
        <f t="shared" si="1"/>
        <v>6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+'7'!H41</f>
        <v>12</v>
      </c>
      <c r="D41" s="95">
        <v>0</v>
      </c>
      <c r="E41" s="46">
        <f>C41+D41</f>
        <v>12</v>
      </c>
      <c r="F41" s="106">
        <v>0</v>
      </c>
      <c r="G41" s="104">
        <v>0</v>
      </c>
      <c r="H41" s="46">
        <f>+E41-F41-I41-G41</f>
        <v>11</v>
      </c>
      <c r="I41" s="96">
        <v>1</v>
      </c>
      <c r="J41" s="15">
        <v>35</v>
      </c>
      <c r="K41" s="72">
        <f>+J41*I41</f>
        <v>35</v>
      </c>
      <c r="L41" s="17" t="s">
        <v>450</v>
      </c>
      <c r="M41" s="18">
        <v>15</v>
      </c>
      <c r="N41" s="23">
        <f>SUM(K41-M41)</f>
        <v>20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+'7'!H42</f>
        <v>4</v>
      </c>
      <c r="D42" s="95">
        <v>0</v>
      </c>
      <c r="E42" s="46">
        <f t="shared" si="0"/>
        <v>4</v>
      </c>
      <c r="F42" s="106">
        <v>0</v>
      </c>
      <c r="G42" s="104">
        <v>0</v>
      </c>
      <c r="H42" s="46">
        <f t="shared" si="1"/>
        <v>4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+'7'!H43</f>
        <v>7</v>
      </c>
      <c r="D43" s="95">
        <v>0</v>
      </c>
      <c r="E43" s="46">
        <f t="shared" si="0"/>
        <v>7</v>
      </c>
      <c r="F43" s="106">
        <v>0</v>
      </c>
      <c r="G43" s="104">
        <v>0</v>
      </c>
      <c r="H43" s="46">
        <f t="shared" si="1"/>
        <v>7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+'7'!H44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+'7'!H45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+'7'!H46</f>
        <v>1</v>
      </c>
      <c r="D46" s="95">
        <v>0</v>
      </c>
      <c r="E46" s="46">
        <f>C46+D46</f>
        <v>1</v>
      </c>
      <c r="F46" s="106">
        <v>0</v>
      </c>
      <c r="G46" s="104">
        <v>0</v>
      </c>
      <c r="H46" s="46">
        <f>+E46-F46-I46-G46</f>
        <v>1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+'7'!H47</f>
        <v>6</v>
      </c>
      <c r="D47" s="95">
        <v>0</v>
      </c>
      <c r="E47" s="46">
        <f>C47+D47</f>
        <v>6</v>
      </c>
      <c r="F47" s="106">
        <v>0</v>
      </c>
      <c r="G47" s="104">
        <v>0</v>
      </c>
      <c r="H47" s="46">
        <f>+E47-F47-I47-G47</f>
        <v>6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+'7'!H48</f>
        <v>13</v>
      </c>
      <c r="D48" s="95">
        <v>0</v>
      </c>
      <c r="E48" s="46">
        <f>C48+D48</f>
        <v>13</v>
      </c>
      <c r="F48" s="106">
        <v>0</v>
      </c>
      <c r="G48" s="104">
        <v>0</v>
      </c>
      <c r="H48" s="46">
        <f>+E48-F48-I48-G48</f>
        <v>13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+'7'!H49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+'7'!H50</f>
        <v>19</v>
      </c>
      <c r="D50" s="95">
        <v>0</v>
      </c>
      <c r="E50" s="46">
        <f t="shared" si="0"/>
        <v>19</v>
      </c>
      <c r="F50" s="106">
        <v>0</v>
      </c>
      <c r="G50" s="104">
        <v>0</v>
      </c>
      <c r="H50" s="46">
        <f t="shared" si="1"/>
        <v>19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+'7'!H51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+'7'!H52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4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+'7'!H53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+'7'!H54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+'7'!H55</f>
        <v>7</v>
      </c>
      <c r="D55" s="95">
        <v>0</v>
      </c>
      <c r="E55" s="46">
        <f t="shared" si="0"/>
        <v>7</v>
      </c>
      <c r="F55" s="106">
        <v>0</v>
      </c>
      <c r="G55" s="104">
        <v>0</v>
      </c>
      <c r="H55" s="46">
        <f t="shared" si="1"/>
        <v>7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+'7'!H56</f>
        <v>8</v>
      </c>
      <c r="D56" s="95">
        <v>0</v>
      </c>
      <c r="E56" s="46">
        <f t="shared" si="0"/>
        <v>8</v>
      </c>
      <c r="F56" s="106">
        <v>0</v>
      </c>
      <c r="G56" s="104">
        <v>0</v>
      </c>
      <c r="H56" s="46">
        <f t="shared" si="1"/>
        <v>7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+'7'!H57</f>
        <v>3</v>
      </c>
      <c r="D57" s="95">
        <v>0</v>
      </c>
      <c r="E57" s="46">
        <f t="shared" si="0"/>
        <v>3</v>
      </c>
      <c r="F57" s="106">
        <v>0</v>
      </c>
      <c r="G57" s="104">
        <v>0</v>
      </c>
      <c r="H57" s="46">
        <f t="shared" si="1"/>
        <v>3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+'7'!H58</f>
        <v>8</v>
      </c>
      <c r="D58" s="95">
        <v>0</v>
      </c>
      <c r="E58" s="46">
        <f t="shared" si="0"/>
        <v>8</v>
      </c>
      <c r="F58" s="106">
        <v>0</v>
      </c>
      <c r="G58" s="104">
        <v>0</v>
      </c>
      <c r="H58" s="46">
        <f t="shared" si="1"/>
        <v>7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+'7'!H59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+'7'!H60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+'7'!H64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+'7'!H65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+'7'!H66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+'7'!H70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+'7'!H71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+'7'!H72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+'7'!H79</f>
        <v>13</v>
      </c>
      <c r="D79" s="95">
        <v>0</v>
      </c>
      <c r="E79" s="46">
        <f t="shared" si="0"/>
        <v>13</v>
      </c>
      <c r="F79" s="106">
        <v>0</v>
      </c>
      <c r="G79" s="104">
        <v>0</v>
      </c>
      <c r="H79" s="46">
        <f t="shared" si="11"/>
        <v>13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+'7'!H80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+'7'!H82</f>
        <v>7</v>
      </c>
      <c r="D82" s="95">
        <v>0</v>
      </c>
      <c r="E82" s="46">
        <f t="shared" si="0"/>
        <v>7</v>
      </c>
      <c r="F82" s="106">
        <v>0</v>
      </c>
      <c r="G82" s="104">
        <v>0</v>
      </c>
      <c r="H82" s="46">
        <f t="shared" si="11"/>
        <v>7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+'7'!H83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+'7'!H84</f>
        <v>4</v>
      </c>
      <c r="D84" s="95">
        <v>0</v>
      </c>
      <c r="E84" s="46">
        <f t="shared" si="0"/>
        <v>4</v>
      </c>
      <c r="F84" s="106">
        <v>0</v>
      </c>
      <c r="G84" s="104">
        <v>0</v>
      </c>
      <c r="H84" s="46">
        <f t="shared" si="11"/>
        <v>4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+'7'!H85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+'7'!H86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+'7'!H87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+'7'!H89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+'7'!H90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+'7'!H95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+'7'!H96</f>
        <v>7</v>
      </c>
      <c r="D96" s="95">
        <v>0</v>
      </c>
      <c r="E96" s="46">
        <f t="shared" si="0"/>
        <v>7</v>
      </c>
      <c r="F96" s="106">
        <v>0</v>
      </c>
      <c r="G96" s="104">
        <v>0</v>
      </c>
      <c r="H96" s="46">
        <f t="shared" si="11"/>
        <v>5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+'7'!H98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+'7'!H99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+'7'!H107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+'7'!H108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+'7'!H109</f>
        <v>29</v>
      </c>
      <c r="D109" s="95">
        <v>0</v>
      </c>
      <c r="E109" s="46">
        <f t="shared" si="0"/>
        <v>29</v>
      </c>
      <c r="F109" s="106">
        <v>0</v>
      </c>
      <c r="G109" s="104">
        <v>0</v>
      </c>
      <c r="H109" s="46">
        <f t="shared" si="11"/>
        <v>29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+'7'!H110</f>
        <v>12</v>
      </c>
      <c r="D110" s="95">
        <v>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12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+'7'!H111</f>
        <v>15</v>
      </c>
      <c r="D111" s="95">
        <v>0</v>
      </c>
      <c r="E111" s="46">
        <f t="shared" si="0"/>
        <v>15</v>
      </c>
      <c r="F111" s="106">
        <v>0</v>
      </c>
      <c r="G111" s="104">
        <v>0</v>
      </c>
      <c r="H111" s="46">
        <f t="shared" si="11"/>
        <v>15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+'7'!H112</f>
        <v>10</v>
      </c>
      <c r="D112" s="95">
        <v>0</v>
      </c>
      <c r="E112" s="46">
        <f t="shared" si="0"/>
        <v>10</v>
      </c>
      <c r="F112" s="106">
        <v>0</v>
      </c>
      <c r="G112" s="104">
        <v>0</v>
      </c>
      <c r="H112" s="46">
        <f t="shared" si="11"/>
        <v>9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23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+'7'!H113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+'7'!H125</f>
        <v>5</v>
      </c>
      <c r="D125" s="95">
        <v>0</v>
      </c>
      <c r="E125" s="46">
        <f>C125+D125</f>
        <v>5</v>
      </c>
      <c r="F125" s="106">
        <v>0</v>
      </c>
      <c r="G125" s="104">
        <v>0</v>
      </c>
      <c r="H125" s="46">
        <f>+E125-F125-I125-G125</f>
        <v>5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+'7'!H126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+'7'!H136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+'7'!H138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+'7'!H139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+'7'!H140</f>
        <v>3</v>
      </c>
      <c r="D140" s="95">
        <v>0</v>
      </c>
      <c r="E140" s="46">
        <f t="shared" si="0"/>
        <v>3</v>
      </c>
      <c r="F140" s="106">
        <v>0</v>
      </c>
      <c r="G140" s="104">
        <v>0</v>
      </c>
      <c r="H140" s="46">
        <f t="shared" si="11"/>
        <v>1</v>
      </c>
      <c r="I140" s="96">
        <v>2</v>
      </c>
      <c r="J140" s="20">
        <v>50</v>
      </c>
      <c r="K140" s="72">
        <f t="shared" si="12"/>
        <v>100</v>
      </c>
      <c r="L140" s="17" t="s">
        <v>16</v>
      </c>
      <c r="M140" s="18">
        <v>0</v>
      </c>
      <c r="N140" s="23">
        <f t="shared" si="13"/>
        <v>100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+'7'!H141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+'7'!H143</f>
        <v>12</v>
      </c>
      <c r="D143" s="95">
        <v>0</v>
      </c>
      <c r="E143" s="46">
        <f t="shared" si="0"/>
        <v>12</v>
      </c>
      <c r="F143" s="106">
        <v>0</v>
      </c>
      <c r="G143" s="104">
        <v>0</v>
      </c>
      <c r="H143" s="46">
        <f t="shared" ref="H143:H208" si="15">+E143-F143-I143-G143</f>
        <v>11</v>
      </c>
      <c r="I143" s="96">
        <v>1</v>
      </c>
      <c r="J143" s="20">
        <v>60</v>
      </c>
      <c r="K143" s="72">
        <f t="shared" si="12"/>
        <v>60</v>
      </c>
      <c r="L143" s="17" t="s">
        <v>16</v>
      </c>
      <c r="M143" s="18">
        <v>0</v>
      </c>
      <c r="N143" s="23">
        <f t="shared" si="13"/>
        <v>60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+'7'!H144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+'7'!H145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+'7'!H146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+'7'!H147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+'7'!H148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+'7'!H149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+'7'!H150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+'7'!H151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+'7'!H152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+'7'!H153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+'7'!H154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+'7'!H155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+'7'!H160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+'7'!H161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+'7'!H162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+'7'!H171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+'7'!H176</f>
        <v>29</v>
      </c>
      <c r="D176" s="95">
        <v>0</v>
      </c>
      <c r="E176" s="46">
        <f>C176+D176</f>
        <v>29</v>
      </c>
      <c r="F176" s="106">
        <v>0</v>
      </c>
      <c r="G176" s="104">
        <v>0</v>
      </c>
      <c r="H176" s="46">
        <f>+E176-F176-I176-G176</f>
        <v>27</v>
      </c>
      <c r="I176" s="96">
        <v>2</v>
      </c>
      <c r="J176" s="20">
        <v>35</v>
      </c>
      <c r="K176" s="72">
        <f>+J176*I176</f>
        <v>70</v>
      </c>
      <c r="L176" s="17" t="s">
        <v>449</v>
      </c>
      <c r="M176" s="18">
        <v>40</v>
      </c>
      <c r="N176" s="23">
        <f>SUM(K176-M176)</f>
        <v>30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+'7'!H177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+'7'!H178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+'7'!H179</f>
        <v>10</v>
      </c>
      <c r="D179" s="95">
        <v>0</v>
      </c>
      <c r="E179" s="46">
        <f t="shared" si="19"/>
        <v>10</v>
      </c>
      <c r="F179" s="106">
        <v>0</v>
      </c>
      <c r="G179" s="104">
        <v>0</v>
      </c>
      <c r="H179" s="46">
        <f t="shared" si="15"/>
        <v>8</v>
      </c>
      <c r="I179" s="96">
        <v>2</v>
      </c>
      <c r="J179" s="20">
        <v>55</v>
      </c>
      <c r="K179" s="72">
        <f t="shared" si="16"/>
        <v>110</v>
      </c>
      <c r="L179" s="17" t="s">
        <v>16</v>
      </c>
      <c r="M179" s="18">
        <v>0</v>
      </c>
      <c r="N179" s="23">
        <f t="shared" si="17"/>
        <v>110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+'7'!H184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+'7'!H187</f>
        <v>4</v>
      </c>
      <c r="D187" s="95">
        <v>0</v>
      </c>
      <c r="E187" s="46">
        <f t="shared" si="19"/>
        <v>4</v>
      </c>
      <c r="F187" s="106">
        <v>0</v>
      </c>
      <c r="G187" s="104">
        <v>0</v>
      </c>
      <c r="H187" s="46">
        <f t="shared" si="15"/>
        <v>4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+'7'!H190</f>
        <v>22</v>
      </c>
      <c r="D190" s="95">
        <v>0</v>
      </c>
      <c r="E190" s="46">
        <f t="shared" si="19"/>
        <v>22</v>
      </c>
      <c r="F190" s="106">
        <v>0</v>
      </c>
      <c r="G190" s="104">
        <v>0</v>
      </c>
      <c r="H190" s="46">
        <f t="shared" si="15"/>
        <v>22</v>
      </c>
      <c r="I190" s="96"/>
      <c r="J190" s="20">
        <v>60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+'7'!H191</f>
        <v>35</v>
      </c>
      <c r="D191" s="95">
        <v>0</v>
      </c>
      <c r="E191" s="46">
        <f t="shared" si="19"/>
        <v>35</v>
      </c>
      <c r="F191" s="106">
        <v>0</v>
      </c>
      <c r="G191" s="104">
        <v>0</v>
      </c>
      <c r="H191" s="46">
        <f t="shared" si="15"/>
        <v>35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+'7'!H192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+'7'!H203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+'7'!H205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+'7'!H208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+'7'!H209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+'7'!H210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+'7'!H211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+'7'!H212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+'7'!H213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+'7'!H214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+'7'!H215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+'7'!H216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+'7'!H217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+'7'!H218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+'7'!H219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+'7'!H220</f>
        <v>56</v>
      </c>
      <c r="D220" s="95">
        <v>0</v>
      </c>
      <c r="E220" s="46">
        <f t="shared" ref="E220:E271" si="24">C220+D220</f>
        <v>56</v>
      </c>
      <c r="F220" s="106">
        <v>0</v>
      </c>
      <c r="G220" s="104">
        <v>0</v>
      </c>
      <c r="H220" s="46">
        <f t="shared" si="20"/>
        <v>54</v>
      </c>
      <c r="I220" s="96">
        <v>2</v>
      </c>
      <c r="J220" s="20">
        <v>55</v>
      </c>
      <c r="K220" s="72">
        <f t="shared" si="21"/>
        <v>110</v>
      </c>
      <c r="L220" s="17" t="s">
        <v>16</v>
      </c>
      <c r="M220" s="18">
        <v>0</v>
      </c>
      <c r="N220" s="23">
        <f t="shared" si="22"/>
        <v>110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+'7'!H221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+'7'!H232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+'7'!H240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+'7'!H242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+'7'!H244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13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+'7'!H245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+'7'!H251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+'7'!H252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+'7'!H256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+'7'!H257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+'7'!H258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+'7'!H259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+'7'!H260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+'7'!H261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+'7'!H262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+'7'!H263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+'7'!H264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+'7'!H265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+'7'!H266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+'7'!H267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+'7'!H268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+'7'!H272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+'7'!H273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+'7'!H274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2505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13" ht="24.6">
      <c r="A289" s="1"/>
      <c r="C289" s="31"/>
      <c r="E289" s="31"/>
      <c r="H289" s="31"/>
      <c r="J289" s="34" t="s">
        <v>204</v>
      </c>
      <c r="K289" s="35"/>
      <c r="L289" s="36">
        <f>SUM(M289:AR289)</f>
        <v>100</v>
      </c>
      <c r="M289" s="2">
        <v>100</v>
      </c>
    </row>
    <row r="290" spans="1:13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3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3" ht="24.6">
      <c r="A292" s="1"/>
      <c r="C292" s="31"/>
      <c r="E292" s="31"/>
      <c r="H292" s="31"/>
      <c r="J292" s="192" t="s">
        <v>207</v>
      </c>
      <c r="K292" s="193"/>
      <c r="L292" s="37">
        <f>SUM(M5:M285)</f>
        <v>155</v>
      </c>
    </row>
    <row r="293" spans="1:13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2235</v>
      </c>
    </row>
    <row r="294" spans="1:13" ht="24.6">
      <c r="A294" s="1"/>
      <c r="C294" s="31"/>
      <c r="E294" s="31"/>
      <c r="H294" s="31"/>
      <c r="J294" s="192" t="s">
        <v>209</v>
      </c>
      <c r="K294" s="193"/>
      <c r="L294" s="37">
        <v>2235</v>
      </c>
    </row>
    <row r="295" spans="1:13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3" ht="24.6">
      <c r="H296" s="2"/>
      <c r="J296" s="192" t="s">
        <v>211</v>
      </c>
      <c r="K296" s="193"/>
      <c r="L296" s="33">
        <f>+L294-L293</f>
        <v>0</v>
      </c>
    </row>
    <row r="297" spans="1:13">
      <c r="H297" s="2"/>
      <c r="J297" s="2"/>
    </row>
    <row r="298" spans="1:13" ht="24.6">
      <c r="H298" s="2"/>
      <c r="J298" s="97" t="s">
        <v>332</v>
      </c>
    </row>
    <row r="299" spans="1:13">
      <c r="H299" s="2"/>
      <c r="J299" s="2"/>
    </row>
    <row r="300" spans="1:13">
      <c r="H300" s="2"/>
      <c r="J300" s="2"/>
    </row>
    <row r="301" spans="1:13">
      <c r="H301" s="2"/>
      <c r="J301" s="2"/>
    </row>
    <row r="302" spans="1:13">
      <c r="H302" s="2"/>
      <c r="J302" s="2"/>
    </row>
    <row r="303" spans="1:13">
      <c r="H303" s="2"/>
      <c r="J303" s="2"/>
    </row>
    <row r="304" spans="1:13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+'8'!H5</f>
        <v>9</v>
      </c>
      <c r="D5" s="95">
        <v>10</v>
      </c>
      <c r="E5" s="46">
        <f t="shared" ref="E5:E153" si="0">C5+D5</f>
        <v>19</v>
      </c>
      <c r="F5" s="106">
        <v>0</v>
      </c>
      <c r="G5" s="104">
        <v>0</v>
      </c>
      <c r="H5" s="46">
        <f t="shared" ref="H5:H72" si="1">+E5-F5-I5-G5</f>
        <v>18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+'8'!H6</f>
        <v>25</v>
      </c>
      <c r="D6" s="95">
        <v>20</v>
      </c>
      <c r="E6" s="46">
        <f t="shared" si="0"/>
        <v>45</v>
      </c>
      <c r="F6" s="106">
        <v>0</v>
      </c>
      <c r="G6" s="104">
        <v>0</v>
      </c>
      <c r="H6" s="46">
        <f t="shared" si="1"/>
        <v>45</v>
      </c>
      <c r="I6" s="96"/>
      <c r="J6" s="15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+'8'!H13</f>
        <v>6</v>
      </c>
      <c r="D13" s="95">
        <v>5</v>
      </c>
      <c r="E13" s="46">
        <f t="shared" si="0"/>
        <v>11</v>
      </c>
      <c r="F13" s="106">
        <v>0</v>
      </c>
      <c r="G13" s="104">
        <v>0</v>
      </c>
      <c r="H13" s="46">
        <f t="shared" si="1"/>
        <v>11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+'8'!H16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+'8'!H17</f>
        <v>8</v>
      </c>
      <c r="D17" s="95">
        <v>5</v>
      </c>
      <c r="E17" s="46">
        <f t="shared" si="0"/>
        <v>13</v>
      </c>
      <c r="F17" s="106">
        <v>0</v>
      </c>
      <c r="G17" s="104">
        <v>0</v>
      </c>
      <c r="H17" s="46">
        <f t="shared" si="1"/>
        <v>13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+'8'!H20</f>
        <v>7</v>
      </c>
      <c r="D20" s="95">
        <v>5</v>
      </c>
      <c r="E20" s="46">
        <f t="shared" si="0"/>
        <v>12</v>
      </c>
      <c r="F20" s="106">
        <v>0</v>
      </c>
      <c r="G20" s="104">
        <v>0</v>
      </c>
      <c r="H20" s="46">
        <f t="shared" si="1"/>
        <v>12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+'8'!H23</f>
        <v>7</v>
      </c>
      <c r="D23" s="95">
        <v>5</v>
      </c>
      <c r="E23" s="46">
        <f t="shared" si="0"/>
        <v>12</v>
      </c>
      <c r="F23" s="106">
        <v>0</v>
      </c>
      <c r="G23" s="104">
        <v>0</v>
      </c>
      <c r="H23" s="46">
        <f t="shared" si="1"/>
        <v>11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+'8'!H24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+'8'!H25</f>
        <v>16</v>
      </c>
      <c r="D25" s="95">
        <v>5</v>
      </c>
      <c r="E25" s="46">
        <f t="shared" si="0"/>
        <v>21</v>
      </c>
      <c r="F25" s="106">
        <v>1</v>
      </c>
      <c r="G25" s="104">
        <v>0</v>
      </c>
      <c r="H25" s="46">
        <f t="shared" si="1"/>
        <v>17</v>
      </c>
      <c r="I25" s="96">
        <v>3</v>
      </c>
      <c r="J25" s="15">
        <v>100</v>
      </c>
      <c r="K25" s="72">
        <f t="shared" si="5"/>
        <v>300</v>
      </c>
      <c r="L25" s="17" t="s">
        <v>452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+'8'!H26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+'8'!H27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+'8'!H28</f>
        <v>3</v>
      </c>
      <c r="D28" s="95">
        <v>3</v>
      </c>
      <c r="E28" s="46">
        <f t="shared" si="0"/>
        <v>6</v>
      </c>
      <c r="F28" s="106">
        <v>0</v>
      </c>
      <c r="G28" s="104">
        <v>0</v>
      </c>
      <c r="H28" s="46">
        <f t="shared" si="1"/>
        <v>6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+'8'!H29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+'8'!H32</f>
        <v>7</v>
      </c>
      <c r="D32" s="95">
        <v>3</v>
      </c>
      <c r="E32" s="46">
        <f t="shared" si="0"/>
        <v>10</v>
      </c>
      <c r="F32" s="106">
        <v>0</v>
      </c>
      <c r="G32" s="104">
        <v>0</v>
      </c>
      <c r="H32" s="46">
        <f t="shared" si="1"/>
        <v>10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+'8'!H35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+'8'!H36</f>
        <v>16</v>
      </c>
      <c r="D36" s="95">
        <v>5</v>
      </c>
      <c r="E36" s="46">
        <f t="shared" si="0"/>
        <v>21</v>
      </c>
      <c r="F36" s="106">
        <v>0</v>
      </c>
      <c r="G36" s="104">
        <v>0</v>
      </c>
      <c r="H36" s="46">
        <f t="shared" si="1"/>
        <v>15</v>
      </c>
      <c r="I36" s="96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+'8'!H37</f>
        <v>0</v>
      </c>
      <c r="D37" s="95">
        <v>20</v>
      </c>
      <c r="E37" s="46">
        <f t="shared" si="0"/>
        <v>20</v>
      </c>
      <c r="F37" s="106">
        <v>0</v>
      </c>
      <c r="G37" s="104">
        <v>0</v>
      </c>
      <c r="H37" s="46">
        <f t="shared" si="1"/>
        <v>17</v>
      </c>
      <c r="I37" s="96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+'8'!H38</f>
        <v>6</v>
      </c>
      <c r="D38" s="95">
        <v>5</v>
      </c>
      <c r="E38" s="46">
        <f t="shared" si="0"/>
        <v>11</v>
      </c>
      <c r="F38" s="106">
        <v>0</v>
      </c>
      <c r="G38" s="104">
        <v>0</v>
      </c>
      <c r="H38" s="46">
        <f t="shared" si="1"/>
        <v>10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+'8'!H41</f>
        <v>11</v>
      </c>
      <c r="D41" s="95">
        <v>0</v>
      </c>
      <c r="E41" s="46">
        <f>C41+D41</f>
        <v>11</v>
      </c>
      <c r="F41" s="106">
        <v>0</v>
      </c>
      <c r="G41" s="104">
        <v>0</v>
      </c>
      <c r="H41" s="46">
        <f>+E41-F41-I41-G41</f>
        <v>11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+'8'!H42</f>
        <v>4</v>
      </c>
      <c r="D42" s="95">
        <v>5</v>
      </c>
      <c r="E42" s="46">
        <f t="shared" si="0"/>
        <v>9</v>
      </c>
      <c r="F42" s="106">
        <v>0</v>
      </c>
      <c r="G42" s="104">
        <v>0</v>
      </c>
      <c r="H42" s="46">
        <f t="shared" si="1"/>
        <v>9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+'8'!H43</f>
        <v>7</v>
      </c>
      <c r="D43" s="95">
        <v>5</v>
      </c>
      <c r="E43" s="46">
        <f t="shared" si="0"/>
        <v>12</v>
      </c>
      <c r="F43" s="106">
        <v>0</v>
      </c>
      <c r="G43" s="104">
        <v>0</v>
      </c>
      <c r="H43" s="46">
        <f t="shared" si="1"/>
        <v>7</v>
      </c>
      <c r="I43" s="96">
        <v>5</v>
      </c>
      <c r="J43" s="15">
        <v>50</v>
      </c>
      <c r="K43" s="72">
        <f t="shared" si="5"/>
        <v>250</v>
      </c>
      <c r="L43" s="17" t="s">
        <v>16</v>
      </c>
      <c r="M43" s="18">
        <v>0</v>
      </c>
      <c r="N43" s="23">
        <f t="shared" si="6"/>
        <v>250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+'8'!H44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+'8'!H45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+'8'!H46</f>
        <v>1</v>
      </c>
      <c r="D46" s="95">
        <v>0</v>
      </c>
      <c r="E46" s="46">
        <f>C46+D46</f>
        <v>1</v>
      </c>
      <c r="F46" s="106">
        <v>0</v>
      </c>
      <c r="G46" s="104">
        <v>0</v>
      </c>
      <c r="H46" s="46">
        <f>+E46-F46-I46-G46</f>
        <v>1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+'8'!H47</f>
        <v>6</v>
      </c>
      <c r="D47" s="95">
        <v>0</v>
      </c>
      <c r="E47" s="46">
        <f>C47+D47</f>
        <v>6</v>
      </c>
      <c r="F47" s="106">
        <v>0</v>
      </c>
      <c r="G47" s="104">
        <v>0</v>
      </c>
      <c r="H47" s="46">
        <f>+E47-F47-I47-G47</f>
        <v>6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+'8'!H48</f>
        <v>13</v>
      </c>
      <c r="D48" s="95">
        <v>0</v>
      </c>
      <c r="E48" s="46">
        <f>C48+D48</f>
        <v>13</v>
      </c>
      <c r="F48" s="106">
        <v>0</v>
      </c>
      <c r="G48" s="104">
        <v>0</v>
      </c>
      <c r="H48" s="46">
        <f>+E48-F48-I48-G48</f>
        <v>13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+'8'!H49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+'8'!H50</f>
        <v>19</v>
      </c>
      <c r="D50" s="95">
        <v>0</v>
      </c>
      <c r="E50" s="46">
        <f t="shared" si="0"/>
        <v>19</v>
      </c>
      <c r="F50" s="106">
        <v>0</v>
      </c>
      <c r="G50" s="104">
        <v>0</v>
      </c>
      <c r="H50" s="46">
        <f t="shared" si="1"/>
        <v>11</v>
      </c>
      <c r="I50" s="96">
        <v>8</v>
      </c>
      <c r="J50" s="15">
        <v>50</v>
      </c>
      <c r="K50" s="72">
        <f t="shared" si="5"/>
        <v>400</v>
      </c>
      <c r="L50" s="17" t="s">
        <v>451</v>
      </c>
      <c r="M50" s="18">
        <f>25*7</f>
        <v>175</v>
      </c>
      <c r="N50" s="23">
        <f t="shared" si="6"/>
        <v>225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+'8'!H51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+'8'!H52</f>
        <v>4</v>
      </c>
      <c r="D52" s="95">
        <v>5</v>
      </c>
      <c r="E52" s="46">
        <f t="shared" si="0"/>
        <v>9</v>
      </c>
      <c r="F52" s="106">
        <v>0</v>
      </c>
      <c r="G52" s="104">
        <v>0</v>
      </c>
      <c r="H52" s="46">
        <f t="shared" si="1"/>
        <v>8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+'8'!H53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+'8'!H54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+'8'!H55</f>
        <v>7</v>
      </c>
      <c r="D55" s="95">
        <v>5</v>
      </c>
      <c r="E55" s="46">
        <f t="shared" si="0"/>
        <v>12</v>
      </c>
      <c r="F55" s="106">
        <v>0</v>
      </c>
      <c r="G55" s="104">
        <v>0</v>
      </c>
      <c r="H55" s="46">
        <f t="shared" si="1"/>
        <v>11</v>
      </c>
      <c r="I55" s="96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+'8'!H56</f>
        <v>7</v>
      </c>
      <c r="D56" s="95">
        <v>5</v>
      </c>
      <c r="E56" s="46">
        <f t="shared" si="0"/>
        <v>12</v>
      </c>
      <c r="F56" s="106">
        <v>0</v>
      </c>
      <c r="G56" s="104">
        <v>0</v>
      </c>
      <c r="H56" s="46">
        <f t="shared" si="1"/>
        <v>11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+'8'!H57</f>
        <v>3</v>
      </c>
      <c r="D57" s="95">
        <v>5</v>
      </c>
      <c r="E57" s="46">
        <f t="shared" si="0"/>
        <v>8</v>
      </c>
      <c r="F57" s="106">
        <v>0</v>
      </c>
      <c r="G57" s="104">
        <v>0</v>
      </c>
      <c r="H57" s="46">
        <f t="shared" si="1"/>
        <v>7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+'8'!H58</f>
        <v>7</v>
      </c>
      <c r="D58" s="95">
        <v>5</v>
      </c>
      <c r="E58" s="46">
        <f t="shared" si="0"/>
        <v>12</v>
      </c>
      <c r="F58" s="106">
        <v>0</v>
      </c>
      <c r="G58" s="104">
        <v>0</v>
      </c>
      <c r="H58" s="46">
        <f t="shared" si="1"/>
        <v>11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+'8'!H59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+'8'!H60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+'8'!H64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+'8'!H65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+'8'!H66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+'8'!H70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+'8'!H71</f>
        <v>2</v>
      </c>
      <c r="D71" s="95">
        <v>2</v>
      </c>
      <c r="E71" s="46">
        <f t="shared" si="0"/>
        <v>4</v>
      </c>
      <c r="F71" s="106">
        <v>0</v>
      </c>
      <c r="G71" s="104">
        <v>0</v>
      </c>
      <c r="H71" s="46">
        <f t="shared" si="1"/>
        <v>4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+'8'!H72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+'8'!H79</f>
        <v>13</v>
      </c>
      <c r="D79" s="95">
        <v>0</v>
      </c>
      <c r="E79" s="46">
        <f t="shared" si="0"/>
        <v>13</v>
      </c>
      <c r="F79" s="106">
        <v>0</v>
      </c>
      <c r="G79" s="104">
        <v>0</v>
      </c>
      <c r="H79" s="46">
        <f t="shared" si="11"/>
        <v>13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+'8'!H80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+'8'!H82</f>
        <v>7</v>
      </c>
      <c r="D82" s="95">
        <v>5</v>
      </c>
      <c r="E82" s="46">
        <f t="shared" si="0"/>
        <v>12</v>
      </c>
      <c r="F82" s="106">
        <v>3</v>
      </c>
      <c r="G82" s="104">
        <v>0</v>
      </c>
      <c r="H82" s="46">
        <f t="shared" si="11"/>
        <v>8</v>
      </c>
      <c r="I82" s="96">
        <v>1</v>
      </c>
      <c r="J82" s="20">
        <v>50</v>
      </c>
      <c r="K82" s="72">
        <f t="shared" si="12"/>
        <v>50</v>
      </c>
      <c r="L82" s="17" t="s">
        <v>453</v>
      </c>
      <c r="M82" s="18">
        <v>0</v>
      </c>
      <c r="N82" s="23">
        <f t="shared" si="13"/>
        <v>50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+'8'!H83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+'8'!H84</f>
        <v>4</v>
      </c>
      <c r="D84" s="95">
        <v>5</v>
      </c>
      <c r="E84" s="46">
        <f t="shared" si="0"/>
        <v>9</v>
      </c>
      <c r="F84" s="106">
        <v>0</v>
      </c>
      <c r="G84" s="104">
        <v>0</v>
      </c>
      <c r="H84" s="46">
        <f t="shared" si="11"/>
        <v>8</v>
      </c>
      <c r="I84" s="96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+'8'!H85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+'8'!H86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+'8'!H87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+'8'!H89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+'8'!H90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+'8'!H95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+'8'!H96</f>
        <v>5</v>
      </c>
      <c r="D96" s="95">
        <v>10</v>
      </c>
      <c r="E96" s="46">
        <f t="shared" si="0"/>
        <v>15</v>
      </c>
      <c r="F96" s="106">
        <v>5</v>
      </c>
      <c r="G96" s="104">
        <v>0</v>
      </c>
      <c r="H96" s="46">
        <f t="shared" si="11"/>
        <v>8</v>
      </c>
      <c r="I96" s="96">
        <v>2</v>
      </c>
      <c r="J96" s="15">
        <v>35</v>
      </c>
      <c r="K96" s="72">
        <f t="shared" si="12"/>
        <v>70</v>
      </c>
      <c r="L96" s="17" t="s">
        <v>454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+'8'!H98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+'8'!H99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+'8'!H107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+'8'!H108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+'8'!H109</f>
        <v>29</v>
      </c>
      <c r="D109" s="95">
        <v>0</v>
      </c>
      <c r="E109" s="46">
        <f t="shared" si="0"/>
        <v>29</v>
      </c>
      <c r="F109" s="106">
        <v>0</v>
      </c>
      <c r="G109" s="104">
        <v>0</v>
      </c>
      <c r="H109" s="46">
        <f t="shared" si="11"/>
        <v>29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+'8'!H110</f>
        <v>12</v>
      </c>
      <c r="D110" s="95">
        <v>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12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+'8'!H111</f>
        <v>15</v>
      </c>
      <c r="D111" s="95">
        <v>0</v>
      </c>
      <c r="E111" s="46">
        <f t="shared" si="0"/>
        <v>15</v>
      </c>
      <c r="F111" s="106">
        <v>0</v>
      </c>
      <c r="G111" s="104">
        <v>0</v>
      </c>
      <c r="H111" s="46">
        <f t="shared" si="11"/>
        <v>14</v>
      </c>
      <c r="I111" s="96">
        <v>1</v>
      </c>
      <c r="J111" s="20">
        <v>60</v>
      </c>
      <c r="K111" s="72">
        <f t="shared" si="12"/>
        <v>60</v>
      </c>
      <c r="L111" s="17" t="s">
        <v>16</v>
      </c>
      <c r="M111" s="18">
        <v>0</v>
      </c>
      <c r="N111" s="23">
        <f t="shared" si="13"/>
        <v>60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+'8'!H112</f>
        <v>9</v>
      </c>
      <c r="D112" s="95">
        <v>0</v>
      </c>
      <c r="E112" s="46">
        <f t="shared" si="0"/>
        <v>9</v>
      </c>
      <c r="F112" s="106">
        <v>0</v>
      </c>
      <c r="G112" s="104">
        <v>0</v>
      </c>
      <c r="H112" s="46">
        <f t="shared" si="11"/>
        <v>9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+'8'!H113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+'8'!H125</f>
        <v>5</v>
      </c>
      <c r="D125" s="95">
        <v>0</v>
      </c>
      <c r="E125" s="46">
        <f>C125+D125</f>
        <v>5</v>
      </c>
      <c r="F125" s="106">
        <v>0</v>
      </c>
      <c r="G125" s="104">
        <v>0</v>
      </c>
      <c r="H125" s="46">
        <f>+E125-F125-I125-G125</f>
        <v>5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+'8'!H126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+'8'!H136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+'8'!H138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+'8'!H139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+'8'!H140</f>
        <v>1</v>
      </c>
      <c r="D140" s="95">
        <v>5</v>
      </c>
      <c r="E140" s="46">
        <f t="shared" si="0"/>
        <v>6</v>
      </c>
      <c r="F140" s="106">
        <v>0</v>
      </c>
      <c r="G140" s="104">
        <v>0</v>
      </c>
      <c r="H140" s="46">
        <f t="shared" si="11"/>
        <v>5</v>
      </c>
      <c r="I140" s="96">
        <v>1</v>
      </c>
      <c r="J140" s="20">
        <v>50</v>
      </c>
      <c r="K140" s="72">
        <f t="shared" si="12"/>
        <v>50</v>
      </c>
      <c r="L140" s="17" t="s">
        <v>16</v>
      </c>
      <c r="M140" s="18">
        <v>0</v>
      </c>
      <c r="N140" s="23">
        <f t="shared" si="13"/>
        <v>50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+'8'!H141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+'8'!H143</f>
        <v>11</v>
      </c>
      <c r="D143" s="95">
        <v>10</v>
      </c>
      <c r="E143" s="46">
        <f t="shared" si="0"/>
        <v>21</v>
      </c>
      <c r="F143" s="106">
        <v>0</v>
      </c>
      <c r="G143" s="104">
        <v>0</v>
      </c>
      <c r="H143" s="46">
        <f t="shared" ref="H143:H208" si="15">+E143-F143-I143-G143</f>
        <v>19</v>
      </c>
      <c r="I143" s="96">
        <v>2</v>
      </c>
      <c r="J143" s="20">
        <v>60</v>
      </c>
      <c r="K143" s="72">
        <f t="shared" si="12"/>
        <v>120</v>
      </c>
      <c r="L143" s="17" t="s">
        <v>16</v>
      </c>
      <c r="M143" s="18">
        <v>0</v>
      </c>
      <c r="N143" s="23">
        <f t="shared" si="13"/>
        <v>120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+'8'!H144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+'8'!H145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+'8'!H146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+'8'!H147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+'8'!H148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+'8'!H149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+'8'!H150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+'8'!H151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+'8'!H152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+'8'!H153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+'8'!H154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+'8'!H155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+'8'!H160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+'8'!H161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+'8'!H162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+'8'!H171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+'8'!H176</f>
        <v>27</v>
      </c>
      <c r="D176" s="95">
        <v>0</v>
      </c>
      <c r="E176" s="46">
        <f>C176+D176</f>
        <v>27</v>
      </c>
      <c r="F176" s="106">
        <v>27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455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+'8'!H177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+'8'!H178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+'8'!H179</f>
        <v>8</v>
      </c>
      <c r="D179" s="95">
        <v>0</v>
      </c>
      <c r="E179" s="46">
        <f t="shared" si="19"/>
        <v>8</v>
      </c>
      <c r="F179" s="106">
        <v>0</v>
      </c>
      <c r="G179" s="104">
        <v>0</v>
      </c>
      <c r="H179" s="46">
        <f t="shared" si="15"/>
        <v>6</v>
      </c>
      <c r="I179" s="96">
        <v>2</v>
      </c>
      <c r="J179" s="20">
        <v>55</v>
      </c>
      <c r="K179" s="72">
        <f t="shared" si="16"/>
        <v>110</v>
      </c>
      <c r="L179" s="17" t="s">
        <v>16</v>
      </c>
      <c r="M179" s="18">
        <v>0</v>
      </c>
      <c r="N179" s="23">
        <f t="shared" si="17"/>
        <v>110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+'8'!H184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+'8'!H187</f>
        <v>4</v>
      </c>
      <c r="D187" s="95">
        <v>0</v>
      </c>
      <c r="E187" s="46">
        <f t="shared" si="19"/>
        <v>4</v>
      </c>
      <c r="F187" s="106">
        <v>0</v>
      </c>
      <c r="G187" s="104">
        <v>0</v>
      </c>
      <c r="H187" s="46">
        <f t="shared" si="15"/>
        <v>4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+'8'!H190</f>
        <v>22</v>
      </c>
      <c r="D190" s="95">
        <v>10</v>
      </c>
      <c r="E190" s="46">
        <f t="shared" si="19"/>
        <v>32</v>
      </c>
      <c r="F190" s="106">
        <v>0</v>
      </c>
      <c r="G190" s="104">
        <v>0</v>
      </c>
      <c r="H190" s="46">
        <f t="shared" si="15"/>
        <v>31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23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+'8'!H191</f>
        <v>35</v>
      </c>
      <c r="D191" s="95">
        <v>10</v>
      </c>
      <c r="E191" s="46">
        <f t="shared" si="19"/>
        <v>45</v>
      </c>
      <c r="F191" s="106">
        <v>0</v>
      </c>
      <c r="G191" s="104">
        <v>0</v>
      </c>
      <c r="H191" s="46">
        <f t="shared" si="15"/>
        <v>43</v>
      </c>
      <c r="I191" s="96">
        <v>2</v>
      </c>
      <c r="J191" s="20">
        <v>120</v>
      </c>
      <c r="K191" s="72">
        <f t="shared" si="16"/>
        <v>240</v>
      </c>
      <c r="L191" s="17" t="s">
        <v>16</v>
      </c>
      <c r="M191" s="18">
        <v>0</v>
      </c>
      <c r="N191" s="23">
        <f t="shared" si="17"/>
        <v>240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+'8'!H192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+'8'!H203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+'8'!H205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+'8'!H208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+'8'!H209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+'8'!H210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+'8'!H211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+'8'!H212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+'8'!H213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+'8'!H214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+'8'!H215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+'8'!H216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+'8'!H217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+'8'!H218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+'8'!H219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+'8'!H220</f>
        <v>54</v>
      </c>
      <c r="D220" s="95">
        <v>0</v>
      </c>
      <c r="E220" s="46">
        <f t="shared" ref="E220:E271" si="24">C220+D220</f>
        <v>54</v>
      </c>
      <c r="F220" s="106">
        <v>0</v>
      </c>
      <c r="G220" s="104">
        <v>0</v>
      </c>
      <c r="H220" s="46">
        <f t="shared" si="20"/>
        <v>52</v>
      </c>
      <c r="I220" s="96">
        <v>2</v>
      </c>
      <c r="J220" s="20">
        <v>55</v>
      </c>
      <c r="K220" s="72">
        <f t="shared" si="21"/>
        <v>110</v>
      </c>
      <c r="L220" s="17" t="s">
        <v>16</v>
      </c>
      <c r="M220" s="18">
        <v>0</v>
      </c>
      <c r="N220" s="23">
        <f t="shared" si="22"/>
        <v>110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+'8'!H221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+'8'!H232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+'8'!H240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+'8'!H242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+'8'!H244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13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+'8'!H245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+'8'!H251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+'8'!H252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+'8'!H256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+'8'!H257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+'8'!H258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+'8'!H259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+'8'!H260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+'8'!H261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+'8'!H262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+'8'!H263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+'8'!H264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+'8'!H265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+'8'!H266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+'8'!H267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+'8'!H268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+'8'!H272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+'8'!H273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+'8'!H274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3355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18" ht="24.6">
      <c r="A289" s="1"/>
      <c r="C289" s="31"/>
      <c r="E289" s="31"/>
      <c r="H289" s="31"/>
      <c r="J289" s="34" t="s">
        <v>204</v>
      </c>
      <c r="K289" s="35"/>
      <c r="L289" s="36">
        <f>SUM(M289:AR289)</f>
        <v>980</v>
      </c>
      <c r="M289" s="2">
        <v>155</v>
      </c>
      <c r="N289" s="2">
        <v>230</v>
      </c>
      <c r="O289" s="2">
        <v>190</v>
      </c>
      <c r="P289" s="2">
        <v>175</v>
      </c>
      <c r="Q289" s="2">
        <v>130</v>
      </c>
      <c r="R289" s="2">
        <v>100</v>
      </c>
    </row>
    <row r="290" spans="1:18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8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8" ht="24.6">
      <c r="A292" s="1"/>
      <c r="C292" s="31"/>
      <c r="E292" s="31"/>
      <c r="H292" s="31"/>
      <c r="J292" s="192" t="s">
        <v>207</v>
      </c>
      <c r="K292" s="193"/>
      <c r="L292" s="37">
        <f>SUM(M5:M285)</f>
        <v>175</v>
      </c>
    </row>
    <row r="293" spans="1:18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2185</v>
      </c>
    </row>
    <row r="294" spans="1:18" ht="24.6">
      <c r="A294" s="1"/>
      <c r="C294" s="31"/>
      <c r="E294" s="31"/>
      <c r="H294" s="31"/>
      <c r="J294" s="192" t="s">
        <v>209</v>
      </c>
      <c r="K294" s="193"/>
      <c r="L294" s="37">
        <v>2185</v>
      </c>
    </row>
    <row r="295" spans="1:18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8" ht="24.6">
      <c r="H296" s="2"/>
      <c r="J296" s="192" t="s">
        <v>211</v>
      </c>
      <c r="K296" s="193"/>
      <c r="L296" s="33">
        <f>+L294-L293</f>
        <v>0</v>
      </c>
    </row>
    <row r="297" spans="1:18">
      <c r="H297" s="2"/>
      <c r="J297" s="2"/>
    </row>
    <row r="298" spans="1:18" ht="24.6">
      <c r="H298" s="2"/>
      <c r="J298" s="97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+'9'!H5</f>
        <v>18</v>
      </c>
      <c r="D5" s="95">
        <v>0</v>
      </c>
      <c r="E5" s="46">
        <f t="shared" ref="E5:E153" si="0">C5+D5</f>
        <v>18</v>
      </c>
      <c r="F5" s="106">
        <v>0</v>
      </c>
      <c r="G5" s="104">
        <v>0</v>
      </c>
      <c r="H5" s="46">
        <f t="shared" ref="H5:H72" si="1">+E5-F5-I5-G5</f>
        <v>15</v>
      </c>
      <c r="I5" s="96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+'9'!H6</f>
        <v>45</v>
      </c>
      <c r="D6" s="95">
        <v>10</v>
      </c>
      <c r="E6" s="46">
        <f t="shared" si="0"/>
        <v>55</v>
      </c>
      <c r="F6" s="106">
        <v>0</v>
      </c>
      <c r="G6" s="104">
        <v>0</v>
      </c>
      <c r="H6" s="46">
        <f t="shared" si="1"/>
        <v>47</v>
      </c>
      <c r="I6" s="96">
        <v>8</v>
      </c>
      <c r="J6" s="15">
        <v>100</v>
      </c>
      <c r="K6" s="72">
        <f t="shared" ref="K6:K73" si="5">+J6*I6</f>
        <v>800</v>
      </c>
      <c r="L6" s="17" t="s">
        <v>457</v>
      </c>
      <c r="M6" s="18">
        <v>0</v>
      </c>
      <c r="N6" s="23">
        <f t="shared" ref="N6:N73" si="6">SUM(K6-M6)</f>
        <v>800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+'9'!H13</f>
        <v>11</v>
      </c>
      <c r="D13" s="95">
        <v>0</v>
      </c>
      <c r="E13" s="46">
        <f t="shared" si="0"/>
        <v>11</v>
      </c>
      <c r="F13" s="106">
        <v>0</v>
      </c>
      <c r="G13" s="104">
        <v>0</v>
      </c>
      <c r="H13" s="46">
        <f t="shared" si="1"/>
        <v>9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+'9'!H16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+'9'!H17</f>
        <v>13</v>
      </c>
      <c r="D17" s="95">
        <v>0</v>
      </c>
      <c r="E17" s="46">
        <f t="shared" si="0"/>
        <v>13</v>
      </c>
      <c r="F17" s="106">
        <v>0</v>
      </c>
      <c r="G17" s="104">
        <v>0</v>
      </c>
      <c r="H17" s="46">
        <f t="shared" si="1"/>
        <v>13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+'9'!H20</f>
        <v>12</v>
      </c>
      <c r="D20" s="95">
        <v>0</v>
      </c>
      <c r="E20" s="46">
        <f t="shared" si="0"/>
        <v>12</v>
      </c>
      <c r="F20" s="106">
        <v>0</v>
      </c>
      <c r="G20" s="104">
        <v>0</v>
      </c>
      <c r="H20" s="46">
        <f t="shared" si="1"/>
        <v>9</v>
      </c>
      <c r="I20" s="96">
        <v>3</v>
      </c>
      <c r="J20" s="15">
        <v>50</v>
      </c>
      <c r="K20" s="72">
        <f t="shared" si="5"/>
        <v>150</v>
      </c>
      <c r="L20" s="17" t="s">
        <v>16</v>
      </c>
      <c r="M20" s="18">
        <v>0</v>
      </c>
      <c r="N20" s="23">
        <f t="shared" si="6"/>
        <v>150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+'9'!H23</f>
        <v>11</v>
      </c>
      <c r="D23" s="95">
        <v>0</v>
      </c>
      <c r="E23" s="46">
        <f t="shared" si="0"/>
        <v>11</v>
      </c>
      <c r="F23" s="106">
        <v>0</v>
      </c>
      <c r="G23" s="104">
        <v>0</v>
      </c>
      <c r="H23" s="46">
        <f t="shared" si="1"/>
        <v>7</v>
      </c>
      <c r="I23" s="96">
        <v>4</v>
      </c>
      <c r="J23" s="15">
        <v>65</v>
      </c>
      <c r="K23" s="72">
        <f t="shared" si="5"/>
        <v>260</v>
      </c>
      <c r="L23" s="17" t="s">
        <v>16</v>
      </c>
      <c r="M23" s="18">
        <v>0</v>
      </c>
      <c r="N23" s="23">
        <f t="shared" si="6"/>
        <v>260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+'9'!H24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+'9'!H25</f>
        <v>17</v>
      </c>
      <c r="D25" s="95">
        <v>0</v>
      </c>
      <c r="E25" s="46">
        <f t="shared" si="0"/>
        <v>17</v>
      </c>
      <c r="F25" s="106">
        <v>0</v>
      </c>
      <c r="G25" s="104">
        <v>0</v>
      </c>
      <c r="H25" s="46">
        <f t="shared" si="1"/>
        <v>16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+'9'!H26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+'9'!H27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+'9'!H28</f>
        <v>6</v>
      </c>
      <c r="D28" s="95">
        <v>0</v>
      </c>
      <c r="E28" s="46">
        <f t="shared" si="0"/>
        <v>6</v>
      </c>
      <c r="F28" s="106">
        <v>0</v>
      </c>
      <c r="G28" s="104">
        <v>0</v>
      </c>
      <c r="H28" s="46">
        <f t="shared" si="1"/>
        <v>3</v>
      </c>
      <c r="I28" s="96">
        <v>3</v>
      </c>
      <c r="J28" s="15">
        <v>100</v>
      </c>
      <c r="K28" s="72">
        <f t="shared" si="5"/>
        <v>300</v>
      </c>
      <c r="L28" s="17" t="s">
        <v>16</v>
      </c>
      <c r="M28" s="18">
        <v>0</v>
      </c>
      <c r="N28" s="23">
        <f t="shared" si="6"/>
        <v>300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+'9'!H29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+'9'!H32</f>
        <v>10</v>
      </c>
      <c r="D32" s="95">
        <v>0</v>
      </c>
      <c r="E32" s="46">
        <f t="shared" si="0"/>
        <v>10</v>
      </c>
      <c r="F32" s="106">
        <v>0</v>
      </c>
      <c r="G32" s="104">
        <v>0</v>
      </c>
      <c r="H32" s="46">
        <f t="shared" si="1"/>
        <v>9</v>
      </c>
      <c r="I32" s="96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+'9'!H35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+'9'!H36</f>
        <v>15</v>
      </c>
      <c r="D36" s="95">
        <v>0</v>
      </c>
      <c r="E36" s="46">
        <f t="shared" si="0"/>
        <v>15</v>
      </c>
      <c r="F36" s="106">
        <v>0</v>
      </c>
      <c r="G36" s="104">
        <v>0</v>
      </c>
      <c r="H36" s="46">
        <f t="shared" si="1"/>
        <v>9</v>
      </c>
      <c r="I36" s="96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+'9'!H37</f>
        <v>17</v>
      </c>
      <c r="D37" s="95">
        <v>0</v>
      </c>
      <c r="E37" s="46">
        <f t="shared" si="0"/>
        <v>17</v>
      </c>
      <c r="F37" s="106">
        <v>0</v>
      </c>
      <c r="G37" s="104">
        <v>0</v>
      </c>
      <c r="H37" s="46">
        <f t="shared" si="1"/>
        <v>13</v>
      </c>
      <c r="I37" s="96">
        <v>4</v>
      </c>
      <c r="J37" s="15">
        <v>130</v>
      </c>
      <c r="K37" s="72">
        <f t="shared" si="5"/>
        <v>520</v>
      </c>
      <c r="L37" s="17" t="s">
        <v>16</v>
      </c>
      <c r="M37" s="18">
        <v>0</v>
      </c>
      <c r="N37" s="23">
        <f t="shared" si="6"/>
        <v>520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+'9'!H38</f>
        <v>10</v>
      </c>
      <c r="D38" s="95">
        <v>0</v>
      </c>
      <c r="E38" s="46">
        <f t="shared" si="0"/>
        <v>10</v>
      </c>
      <c r="F38" s="106">
        <v>0</v>
      </c>
      <c r="G38" s="104">
        <v>0</v>
      </c>
      <c r="H38" s="46">
        <f t="shared" si="1"/>
        <v>8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+'9'!H41</f>
        <v>11</v>
      </c>
      <c r="D41" s="95">
        <v>0</v>
      </c>
      <c r="E41" s="46">
        <f>C41+D41</f>
        <v>11</v>
      </c>
      <c r="F41" s="106">
        <v>11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458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+'9'!H42</f>
        <v>9</v>
      </c>
      <c r="D42" s="95">
        <v>0</v>
      </c>
      <c r="E42" s="46">
        <f t="shared" si="0"/>
        <v>9</v>
      </c>
      <c r="F42" s="106">
        <v>0</v>
      </c>
      <c r="G42" s="104">
        <v>0</v>
      </c>
      <c r="H42" s="46">
        <f t="shared" si="1"/>
        <v>3</v>
      </c>
      <c r="I42" s="96">
        <v>6</v>
      </c>
      <c r="J42" s="15">
        <v>50</v>
      </c>
      <c r="K42" s="72">
        <f t="shared" si="5"/>
        <v>300</v>
      </c>
      <c r="L42" s="17" t="s">
        <v>16</v>
      </c>
      <c r="M42" s="18">
        <v>0</v>
      </c>
      <c r="N42" s="23">
        <f t="shared" si="6"/>
        <v>300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+'9'!H43</f>
        <v>7</v>
      </c>
      <c r="D43" s="95">
        <v>0</v>
      </c>
      <c r="E43" s="46">
        <f t="shared" si="0"/>
        <v>7</v>
      </c>
      <c r="F43" s="106">
        <v>0</v>
      </c>
      <c r="G43" s="104">
        <v>0</v>
      </c>
      <c r="H43" s="46">
        <f t="shared" si="1"/>
        <v>4</v>
      </c>
      <c r="I43" s="96">
        <v>3</v>
      </c>
      <c r="J43" s="15">
        <v>50</v>
      </c>
      <c r="K43" s="72">
        <f t="shared" si="5"/>
        <v>150</v>
      </c>
      <c r="L43" s="17" t="s">
        <v>16</v>
      </c>
      <c r="M43" s="18">
        <v>0</v>
      </c>
      <c r="N43" s="23">
        <f t="shared" si="6"/>
        <v>150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+'9'!H44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+'9'!H45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+'9'!H46</f>
        <v>1</v>
      </c>
      <c r="D46" s="95">
        <v>0</v>
      </c>
      <c r="E46" s="46">
        <f>C46+D46</f>
        <v>1</v>
      </c>
      <c r="F46" s="106">
        <v>1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456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+'9'!H47</f>
        <v>6</v>
      </c>
      <c r="D47" s="95">
        <v>0</v>
      </c>
      <c r="E47" s="46">
        <f>C47+D47</f>
        <v>6</v>
      </c>
      <c r="F47" s="106">
        <v>6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459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+'9'!H48</f>
        <v>13</v>
      </c>
      <c r="D48" s="95">
        <v>0</v>
      </c>
      <c r="E48" s="46">
        <f>C48+D48</f>
        <v>13</v>
      </c>
      <c r="F48" s="106">
        <v>13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460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+'9'!H49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+'9'!H50</f>
        <v>11</v>
      </c>
      <c r="D50" s="95">
        <v>0</v>
      </c>
      <c r="E50" s="46">
        <f t="shared" si="0"/>
        <v>11</v>
      </c>
      <c r="F50" s="106">
        <v>0</v>
      </c>
      <c r="G50" s="104">
        <v>0</v>
      </c>
      <c r="H50" s="46">
        <f t="shared" si="1"/>
        <v>11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+'9'!H51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+'9'!H52</f>
        <v>8</v>
      </c>
      <c r="D52" s="95">
        <v>0</v>
      </c>
      <c r="E52" s="46">
        <f t="shared" si="0"/>
        <v>8</v>
      </c>
      <c r="F52" s="106">
        <v>0</v>
      </c>
      <c r="G52" s="104">
        <v>0</v>
      </c>
      <c r="H52" s="46">
        <f t="shared" si="1"/>
        <v>7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+'9'!H53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+'9'!H54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+'9'!H55</f>
        <v>11</v>
      </c>
      <c r="D55" s="95">
        <v>0</v>
      </c>
      <c r="E55" s="46">
        <f t="shared" si="0"/>
        <v>11</v>
      </c>
      <c r="F55" s="106">
        <v>0</v>
      </c>
      <c r="G55" s="104">
        <v>0</v>
      </c>
      <c r="H55" s="46">
        <f t="shared" si="1"/>
        <v>10</v>
      </c>
      <c r="I55" s="96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+'9'!H56</f>
        <v>11</v>
      </c>
      <c r="D56" s="95">
        <v>0</v>
      </c>
      <c r="E56" s="46">
        <f t="shared" si="0"/>
        <v>11</v>
      </c>
      <c r="F56" s="106">
        <v>0</v>
      </c>
      <c r="G56" s="104">
        <v>0</v>
      </c>
      <c r="H56" s="46">
        <f t="shared" si="1"/>
        <v>10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+'9'!H57</f>
        <v>7</v>
      </c>
      <c r="D57" s="95">
        <v>0</v>
      </c>
      <c r="E57" s="46">
        <f t="shared" si="0"/>
        <v>7</v>
      </c>
      <c r="F57" s="106">
        <v>0</v>
      </c>
      <c r="G57" s="104">
        <v>0</v>
      </c>
      <c r="H57" s="46">
        <f t="shared" si="1"/>
        <v>6</v>
      </c>
      <c r="I57" s="96">
        <v>1</v>
      </c>
      <c r="J57" s="15">
        <v>50</v>
      </c>
      <c r="K57" s="72">
        <f t="shared" si="5"/>
        <v>50</v>
      </c>
      <c r="L57" s="17" t="s">
        <v>448</v>
      </c>
      <c r="M57" s="18">
        <v>50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+'9'!H58</f>
        <v>11</v>
      </c>
      <c r="D58" s="95">
        <v>0</v>
      </c>
      <c r="E58" s="46">
        <f t="shared" si="0"/>
        <v>11</v>
      </c>
      <c r="F58" s="106">
        <v>0</v>
      </c>
      <c r="G58" s="104">
        <v>0</v>
      </c>
      <c r="H58" s="46">
        <f t="shared" si="1"/>
        <v>10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+'9'!H59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+'9'!H60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+'9'!H64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+'9'!H66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+'9'!H70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+'9'!H71</f>
        <v>4</v>
      </c>
      <c r="D71" s="95">
        <v>0</v>
      </c>
      <c r="E71" s="46">
        <f t="shared" si="0"/>
        <v>4</v>
      </c>
      <c r="F71" s="106">
        <v>0</v>
      </c>
      <c r="G71" s="104">
        <v>0</v>
      </c>
      <c r="H71" s="46">
        <f t="shared" si="1"/>
        <v>2</v>
      </c>
      <c r="I71" s="96">
        <v>2</v>
      </c>
      <c r="J71" s="15">
        <v>50</v>
      </c>
      <c r="K71" s="72">
        <f t="shared" si="5"/>
        <v>100</v>
      </c>
      <c r="L71" s="17" t="s">
        <v>16</v>
      </c>
      <c r="M71" s="18">
        <v>0</v>
      </c>
      <c r="N71" s="23">
        <f t="shared" si="6"/>
        <v>100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+'9'!H72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+'9'!H79</f>
        <v>13</v>
      </c>
      <c r="D79" s="95">
        <v>0</v>
      </c>
      <c r="E79" s="46">
        <f t="shared" si="0"/>
        <v>13</v>
      </c>
      <c r="F79" s="106">
        <v>0</v>
      </c>
      <c r="G79" s="104">
        <v>0</v>
      </c>
      <c r="H79" s="46">
        <f t="shared" si="11"/>
        <v>11</v>
      </c>
      <c r="I79" s="96">
        <v>2</v>
      </c>
      <c r="J79" s="20">
        <v>50</v>
      </c>
      <c r="K79" s="72">
        <f t="shared" si="12"/>
        <v>100</v>
      </c>
      <c r="L79" s="17" t="s">
        <v>16</v>
      </c>
      <c r="M79" s="18">
        <v>0</v>
      </c>
      <c r="N79" s="23">
        <f t="shared" si="13"/>
        <v>100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+'9'!H80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+'9'!H82</f>
        <v>8</v>
      </c>
      <c r="D82" s="95">
        <v>0</v>
      </c>
      <c r="E82" s="46">
        <f t="shared" si="0"/>
        <v>8</v>
      </c>
      <c r="F82" s="106">
        <v>0</v>
      </c>
      <c r="G82" s="104">
        <v>0</v>
      </c>
      <c r="H82" s="46">
        <f t="shared" si="11"/>
        <v>2</v>
      </c>
      <c r="I82" s="96">
        <v>6</v>
      </c>
      <c r="J82" s="20">
        <v>50</v>
      </c>
      <c r="K82" s="72">
        <f t="shared" si="12"/>
        <v>300</v>
      </c>
      <c r="L82" s="17" t="s">
        <v>424</v>
      </c>
      <c r="M82" s="18">
        <v>25</v>
      </c>
      <c r="N82" s="23">
        <f t="shared" si="13"/>
        <v>275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+'9'!H83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+'9'!H84</f>
        <v>8</v>
      </c>
      <c r="D84" s="95">
        <v>0</v>
      </c>
      <c r="E84" s="46">
        <f t="shared" si="0"/>
        <v>8</v>
      </c>
      <c r="F84" s="106">
        <v>0</v>
      </c>
      <c r="G84" s="104">
        <v>0</v>
      </c>
      <c r="H84" s="46">
        <f t="shared" si="11"/>
        <v>6</v>
      </c>
      <c r="I84" s="96">
        <v>2</v>
      </c>
      <c r="J84" s="22">
        <v>50</v>
      </c>
      <c r="K84" s="72">
        <f t="shared" si="12"/>
        <v>100</v>
      </c>
      <c r="L84" s="17" t="s">
        <v>16</v>
      </c>
      <c r="M84" s="18">
        <v>0</v>
      </c>
      <c r="N84" s="23">
        <f t="shared" si="13"/>
        <v>100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+'9'!H85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+'9'!H86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+'9'!H87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+'9'!H89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+'9'!H90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+'9'!H95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+'9'!H96</f>
        <v>8</v>
      </c>
      <c r="D96" s="95">
        <v>0</v>
      </c>
      <c r="E96" s="46">
        <f t="shared" si="0"/>
        <v>8</v>
      </c>
      <c r="F96" s="106">
        <v>0</v>
      </c>
      <c r="G96" s="104">
        <v>0</v>
      </c>
      <c r="H96" s="46">
        <f t="shared" si="11"/>
        <v>0</v>
      </c>
      <c r="I96" s="96">
        <v>8</v>
      </c>
      <c r="J96" s="15">
        <v>35</v>
      </c>
      <c r="K96" s="72">
        <f t="shared" si="12"/>
        <v>280</v>
      </c>
      <c r="L96" s="17" t="s">
        <v>16</v>
      </c>
      <c r="M96" s="18">
        <v>0</v>
      </c>
      <c r="N96" s="23">
        <f t="shared" si="13"/>
        <v>280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+'9'!H99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+'9'!H107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+'9'!H108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+'9'!H109</f>
        <v>29</v>
      </c>
      <c r="D109" s="95">
        <v>0</v>
      </c>
      <c r="E109" s="46">
        <f t="shared" si="0"/>
        <v>29</v>
      </c>
      <c r="F109" s="106">
        <v>0</v>
      </c>
      <c r="G109" s="104">
        <v>0</v>
      </c>
      <c r="H109" s="46">
        <f t="shared" si="11"/>
        <v>27</v>
      </c>
      <c r="I109" s="96">
        <v>2</v>
      </c>
      <c r="J109" s="20">
        <v>100</v>
      </c>
      <c r="K109" s="72">
        <f t="shared" si="12"/>
        <v>200</v>
      </c>
      <c r="L109" s="17" t="s">
        <v>16</v>
      </c>
      <c r="M109" s="18">
        <v>0</v>
      </c>
      <c r="N109" s="23">
        <f t="shared" si="13"/>
        <v>200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+'9'!H110</f>
        <v>12</v>
      </c>
      <c r="D110" s="95">
        <v>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12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+'9'!H111</f>
        <v>14</v>
      </c>
      <c r="D111" s="95">
        <v>0</v>
      </c>
      <c r="E111" s="46">
        <f t="shared" si="0"/>
        <v>14</v>
      </c>
      <c r="F111" s="106">
        <v>0</v>
      </c>
      <c r="G111" s="104">
        <v>0</v>
      </c>
      <c r="H111" s="46">
        <f t="shared" si="11"/>
        <v>11</v>
      </c>
      <c r="I111" s="96">
        <v>3</v>
      </c>
      <c r="J111" s="20">
        <v>60</v>
      </c>
      <c r="K111" s="72">
        <f t="shared" si="12"/>
        <v>180</v>
      </c>
      <c r="L111" s="17" t="s">
        <v>16</v>
      </c>
      <c r="M111" s="18">
        <v>0</v>
      </c>
      <c r="N111" s="23">
        <f t="shared" si="13"/>
        <v>180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+'9'!H112</f>
        <v>9</v>
      </c>
      <c r="D112" s="95">
        <v>0</v>
      </c>
      <c r="E112" s="46">
        <f t="shared" si="0"/>
        <v>9</v>
      </c>
      <c r="F112" s="106">
        <v>0</v>
      </c>
      <c r="G112" s="104">
        <v>0</v>
      </c>
      <c r="H112" s="46">
        <f t="shared" si="11"/>
        <v>9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+'9'!H113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+'9'!H125</f>
        <v>5</v>
      </c>
      <c r="D125" s="95">
        <v>0</v>
      </c>
      <c r="E125" s="46">
        <f>C125+D125</f>
        <v>5</v>
      </c>
      <c r="F125" s="106">
        <v>5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461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+'9'!H126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+'9'!H136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+'9'!H138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+'9'!H139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+'9'!H140</f>
        <v>5</v>
      </c>
      <c r="D140" s="95">
        <v>0</v>
      </c>
      <c r="E140" s="46">
        <f t="shared" si="0"/>
        <v>5</v>
      </c>
      <c r="F140" s="106">
        <v>0</v>
      </c>
      <c r="G140" s="104">
        <v>0</v>
      </c>
      <c r="H140" s="46">
        <f t="shared" si="11"/>
        <v>2</v>
      </c>
      <c r="I140" s="96">
        <v>3</v>
      </c>
      <c r="J140" s="20">
        <v>50</v>
      </c>
      <c r="K140" s="72">
        <f t="shared" si="12"/>
        <v>150</v>
      </c>
      <c r="L140" s="17" t="s">
        <v>16</v>
      </c>
      <c r="M140" s="18">
        <v>0</v>
      </c>
      <c r="N140" s="23">
        <f t="shared" si="13"/>
        <v>150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+'9'!H141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+'9'!H143</f>
        <v>19</v>
      </c>
      <c r="D143" s="95">
        <v>0</v>
      </c>
      <c r="E143" s="46">
        <f t="shared" si="0"/>
        <v>19</v>
      </c>
      <c r="F143" s="106">
        <v>0</v>
      </c>
      <c r="G143" s="104">
        <v>0</v>
      </c>
      <c r="H143" s="46">
        <f t="shared" ref="H143:H208" si="15">+E143-F143-I143-G143</f>
        <v>11</v>
      </c>
      <c r="I143" s="96">
        <v>8</v>
      </c>
      <c r="J143" s="20">
        <v>60</v>
      </c>
      <c r="K143" s="72">
        <f t="shared" si="12"/>
        <v>480</v>
      </c>
      <c r="L143" s="17" t="s">
        <v>16</v>
      </c>
      <c r="M143" s="18">
        <v>0</v>
      </c>
      <c r="N143" s="23">
        <f t="shared" si="13"/>
        <v>480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+'9'!H144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+'9'!H145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+'9'!H146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+'9'!H147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+'9'!H148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+'9'!H149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+'9'!H150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+'9'!H151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+'9'!H152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+'9'!H153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+'9'!H154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+'9'!H155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+'9'!H160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+'9'!H161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+'9'!H162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+'9'!H171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+'9'!H176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+'9'!H177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+'9'!H178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+'9'!H179</f>
        <v>6</v>
      </c>
      <c r="D179" s="95">
        <v>0</v>
      </c>
      <c r="E179" s="46">
        <f t="shared" si="19"/>
        <v>6</v>
      </c>
      <c r="F179" s="106">
        <v>0</v>
      </c>
      <c r="G179" s="104">
        <v>0</v>
      </c>
      <c r="H179" s="46">
        <f t="shared" si="15"/>
        <v>5</v>
      </c>
      <c r="I179" s="96">
        <v>1</v>
      </c>
      <c r="J179" s="20">
        <v>55</v>
      </c>
      <c r="K179" s="72">
        <f t="shared" si="16"/>
        <v>55</v>
      </c>
      <c r="L179" s="17" t="s">
        <v>16</v>
      </c>
      <c r="M179" s="18">
        <v>0</v>
      </c>
      <c r="N179" s="23">
        <f t="shared" si="17"/>
        <v>55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+'9'!H184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+'9'!H187</f>
        <v>4</v>
      </c>
      <c r="D187" s="95">
        <v>0</v>
      </c>
      <c r="E187" s="46">
        <f t="shared" si="19"/>
        <v>4</v>
      </c>
      <c r="F187" s="106">
        <v>0</v>
      </c>
      <c r="G187" s="104">
        <v>0</v>
      </c>
      <c r="H187" s="46">
        <f t="shared" si="15"/>
        <v>4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+'9'!H190</f>
        <v>31</v>
      </c>
      <c r="D190" s="95">
        <v>0</v>
      </c>
      <c r="E190" s="46">
        <f t="shared" si="19"/>
        <v>31</v>
      </c>
      <c r="F190" s="106">
        <v>0</v>
      </c>
      <c r="G190" s="104">
        <v>0</v>
      </c>
      <c r="H190" s="46">
        <f t="shared" si="15"/>
        <v>25</v>
      </c>
      <c r="I190" s="96">
        <v>6</v>
      </c>
      <c r="J190" s="20">
        <v>60</v>
      </c>
      <c r="K190" s="72">
        <f t="shared" si="16"/>
        <v>360</v>
      </c>
      <c r="L190" s="17" t="s">
        <v>16</v>
      </c>
      <c r="M190" s="18">
        <v>0</v>
      </c>
      <c r="N190" s="23">
        <f t="shared" si="17"/>
        <v>360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+'9'!H191</f>
        <v>43</v>
      </c>
      <c r="D191" s="95">
        <v>0</v>
      </c>
      <c r="E191" s="46">
        <f t="shared" si="19"/>
        <v>43</v>
      </c>
      <c r="F191" s="106">
        <v>0</v>
      </c>
      <c r="G191" s="104">
        <v>0</v>
      </c>
      <c r="H191" s="46">
        <f t="shared" si="15"/>
        <v>37</v>
      </c>
      <c r="I191" s="96">
        <v>6</v>
      </c>
      <c r="J191" s="20">
        <v>120</v>
      </c>
      <c r="K191" s="72">
        <f t="shared" si="16"/>
        <v>720</v>
      </c>
      <c r="L191" s="17" t="s">
        <v>16</v>
      </c>
      <c r="M191" s="18">
        <v>0</v>
      </c>
      <c r="N191" s="23">
        <f t="shared" si="17"/>
        <v>720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+'9'!H192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+'9'!H203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+'9'!H208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+'9'!H209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+'9'!H210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+'9'!H211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+'9'!H212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+'9'!H213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+'9'!H214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+'9'!H215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+'9'!H216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+'9'!H217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+'9'!H218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+'9'!H219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+'9'!H220</f>
        <v>52</v>
      </c>
      <c r="D220" s="95">
        <v>0</v>
      </c>
      <c r="E220" s="46">
        <f t="shared" ref="E220:E271" si="24">C220+D220</f>
        <v>52</v>
      </c>
      <c r="F220" s="106">
        <v>0</v>
      </c>
      <c r="G220" s="104">
        <v>0</v>
      </c>
      <c r="H220" s="46">
        <f t="shared" si="20"/>
        <v>43</v>
      </c>
      <c r="I220" s="96">
        <v>9</v>
      </c>
      <c r="J220" s="20">
        <v>55</v>
      </c>
      <c r="K220" s="72">
        <f t="shared" si="21"/>
        <v>495</v>
      </c>
      <c r="L220" s="17" t="s">
        <v>448</v>
      </c>
      <c r="M220" s="18">
        <v>55</v>
      </c>
      <c r="N220" s="23">
        <f t="shared" si="22"/>
        <v>440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+'9'!H221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+'9'!H232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+'9'!H240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+'9'!H242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+'9'!H244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13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+'9'!H245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+'9'!H251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+'9'!H252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+'9'!H256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+'9'!H257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+'9'!H258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+'9'!H259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+'9'!H260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+'9'!H261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+'9'!H262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+'9'!H263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+'9'!H264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+'9'!H265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+'9'!H266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+'9'!H267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+'9'!H268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+'9'!H272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+'9'!H273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+'9'!H274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7560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24" ht="24.6">
      <c r="A289" s="1"/>
      <c r="C289" s="31"/>
      <c r="E289" s="31"/>
      <c r="H289" s="31"/>
      <c r="J289" s="34" t="s">
        <v>204</v>
      </c>
      <c r="K289" s="35"/>
      <c r="L289" s="36">
        <f>SUM(M289:AR289)</f>
        <v>3460</v>
      </c>
      <c r="M289" s="2">
        <v>395</v>
      </c>
      <c r="N289" s="2">
        <v>155</v>
      </c>
      <c r="O289" s="2">
        <v>55</v>
      </c>
      <c r="P289" s="2">
        <v>100</v>
      </c>
      <c r="Q289" s="2">
        <v>100</v>
      </c>
      <c r="R289" s="2">
        <v>500</v>
      </c>
      <c r="S289" s="2">
        <v>330</v>
      </c>
      <c r="T289" s="2">
        <v>50</v>
      </c>
      <c r="U289" s="2">
        <v>440</v>
      </c>
      <c r="V289" s="2">
        <v>200</v>
      </c>
      <c r="W289" s="2">
        <v>730</v>
      </c>
      <c r="X289" s="2">
        <v>405</v>
      </c>
    </row>
    <row r="290" spans="1:24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24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24" ht="24.6">
      <c r="A292" s="1"/>
      <c r="C292" s="31"/>
      <c r="E292" s="31"/>
      <c r="H292" s="31"/>
      <c r="J292" s="192" t="s">
        <v>207</v>
      </c>
      <c r="K292" s="193"/>
      <c r="L292" s="37">
        <f>SUM(M5:M285)</f>
        <v>130</v>
      </c>
    </row>
    <row r="293" spans="1:24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3955</v>
      </c>
    </row>
    <row r="294" spans="1:24" ht="24.6">
      <c r="A294" s="1"/>
      <c r="C294" s="31"/>
      <c r="E294" s="31"/>
      <c r="H294" s="31"/>
      <c r="J294" s="192" t="s">
        <v>209</v>
      </c>
      <c r="K294" s="193"/>
      <c r="L294" s="37">
        <v>3955</v>
      </c>
    </row>
    <row r="295" spans="1:24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24" ht="24.6">
      <c r="H296" s="2"/>
      <c r="J296" s="192" t="s">
        <v>211</v>
      </c>
      <c r="K296" s="193"/>
      <c r="L296" s="33">
        <f>+L294-L293</f>
        <v>0</v>
      </c>
    </row>
    <row r="297" spans="1:24">
      <c r="H297" s="2"/>
      <c r="J297" s="2"/>
    </row>
    <row r="298" spans="1:24" ht="24.6">
      <c r="H298" s="2"/>
      <c r="J298" s="97" t="s">
        <v>332</v>
      </c>
    </row>
    <row r="299" spans="1:24">
      <c r="H299" s="2"/>
      <c r="J299" s="2"/>
    </row>
    <row r="300" spans="1:24">
      <c r="H300" s="2"/>
      <c r="J300" s="2"/>
    </row>
    <row r="301" spans="1:24">
      <c r="H301" s="2"/>
      <c r="J301" s="2"/>
    </row>
    <row r="302" spans="1:24">
      <c r="H302" s="2"/>
      <c r="J302" s="2"/>
    </row>
    <row r="303" spans="1:24">
      <c r="H303" s="2"/>
      <c r="J303" s="2"/>
    </row>
    <row r="304" spans="1:2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+'10'!H5</f>
        <v>15</v>
      </c>
      <c r="D5" s="95">
        <v>0</v>
      </c>
      <c r="E5" s="46">
        <f t="shared" ref="E5:E153" si="0">C5+D5</f>
        <v>15</v>
      </c>
      <c r="F5" s="106">
        <v>0</v>
      </c>
      <c r="G5" s="104">
        <v>0</v>
      </c>
      <c r="H5" s="46">
        <f t="shared" ref="H5:H72" si="1">+E5-F5-I5-G5</f>
        <v>14</v>
      </c>
      <c r="I5" s="96">
        <v>1</v>
      </c>
      <c r="J5" s="15">
        <v>50</v>
      </c>
      <c r="K5" s="72">
        <f>+J5*I5</f>
        <v>50</v>
      </c>
      <c r="L5" s="17" t="s">
        <v>448</v>
      </c>
      <c r="M5" s="18">
        <v>50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+'10'!H6</f>
        <v>47</v>
      </c>
      <c r="D6" s="95">
        <v>0</v>
      </c>
      <c r="E6" s="46">
        <f t="shared" si="0"/>
        <v>47</v>
      </c>
      <c r="F6" s="106">
        <v>0</v>
      </c>
      <c r="G6" s="104">
        <v>0</v>
      </c>
      <c r="H6" s="46">
        <f t="shared" si="1"/>
        <v>40</v>
      </c>
      <c r="I6" s="96">
        <v>7</v>
      </c>
      <c r="J6" s="15">
        <v>100</v>
      </c>
      <c r="K6" s="72">
        <f t="shared" ref="K6:K73" si="5">+J6*I6</f>
        <v>700</v>
      </c>
      <c r="L6" s="17" t="s">
        <v>16</v>
      </c>
      <c r="M6" s="18">
        <v>0</v>
      </c>
      <c r="N6" s="89">
        <f t="shared" ref="N6:N73" si="6">SUM(K6-M6)</f>
        <v>700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+'10'!H13</f>
        <v>9</v>
      </c>
      <c r="D13" s="95">
        <v>0</v>
      </c>
      <c r="E13" s="46">
        <f t="shared" si="0"/>
        <v>9</v>
      </c>
      <c r="F13" s="106">
        <v>0</v>
      </c>
      <c r="G13" s="104">
        <v>0</v>
      </c>
      <c r="H13" s="46">
        <f t="shared" si="1"/>
        <v>5</v>
      </c>
      <c r="I13" s="96">
        <v>4</v>
      </c>
      <c r="J13" s="15">
        <v>50</v>
      </c>
      <c r="K13" s="72">
        <f t="shared" si="5"/>
        <v>200</v>
      </c>
      <c r="L13" s="17" t="s">
        <v>16</v>
      </c>
      <c r="M13" s="18">
        <v>0</v>
      </c>
      <c r="N13" s="89">
        <f t="shared" si="6"/>
        <v>200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+'10'!H16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+'10'!H17</f>
        <v>13</v>
      </c>
      <c r="D17" s="95">
        <v>0</v>
      </c>
      <c r="E17" s="46">
        <f t="shared" si="0"/>
        <v>13</v>
      </c>
      <c r="F17" s="106">
        <v>0</v>
      </c>
      <c r="G17" s="104">
        <v>0</v>
      </c>
      <c r="H17" s="46">
        <f t="shared" si="1"/>
        <v>10</v>
      </c>
      <c r="I17" s="96">
        <v>3</v>
      </c>
      <c r="J17" s="15">
        <v>50</v>
      </c>
      <c r="K17" s="72">
        <f t="shared" si="5"/>
        <v>150</v>
      </c>
      <c r="L17" s="17" t="s">
        <v>16</v>
      </c>
      <c r="M17" s="18">
        <v>0</v>
      </c>
      <c r="N17" s="89">
        <f t="shared" si="6"/>
        <v>150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+'10'!H20</f>
        <v>9</v>
      </c>
      <c r="D20" s="95">
        <v>0</v>
      </c>
      <c r="E20" s="46">
        <f t="shared" si="0"/>
        <v>9</v>
      </c>
      <c r="F20" s="106">
        <v>0</v>
      </c>
      <c r="G20" s="104">
        <v>0</v>
      </c>
      <c r="H20" s="46">
        <f t="shared" si="1"/>
        <v>4</v>
      </c>
      <c r="I20" s="96">
        <v>5</v>
      </c>
      <c r="J20" s="15">
        <v>50</v>
      </c>
      <c r="K20" s="72">
        <f t="shared" si="5"/>
        <v>250</v>
      </c>
      <c r="L20" s="17" t="s">
        <v>16</v>
      </c>
      <c r="M20" s="18">
        <v>0</v>
      </c>
      <c r="N20" s="138">
        <f t="shared" si="6"/>
        <v>250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+'10'!H23</f>
        <v>7</v>
      </c>
      <c r="D23" s="95">
        <v>0</v>
      </c>
      <c r="E23" s="46">
        <f t="shared" si="0"/>
        <v>7</v>
      </c>
      <c r="F23" s="106">
        <v>0</v>
      </c>
      <c r="G23" s="104">
        <v>0</v>
      </c>
      <c r="H23" s="46">
        <f t="shared" si="1"/>
        <v>1</v>
      </c>
      <c r="I23" s="96">
        <v>6</v>
      </c>
      <c r="J23" s="15">
        <v>65</v>
      </c>
      <c r="K23" s="72">
        <f t="shared" si="5"/>
        <v>390</v>
      </c>
      <c r="L23" s="17" t="s">
        <v>16</v>
      </c>
      <c r="M23" s="18">
        <v>0</v>
      </c>
      <c r="N23" s="89">
        <f t="shared" si="6"/>
        <v>390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+'10'!H24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+'10'!H25</f>
        <v>16</v>
      </c>
      <c r="D25" s="95">
        <v>0</v>
      </c>
      <c r="E25" s="46">
        <f t="shared" si="0"/>
        <v>16</v>
      </c>
      <c r="F25" s="106">
        <v>0</v>
      </c>
      <c r="G25" s="104">
        <v>0</v>
      </c>
      <c r="H25" s="46">
        <f t="shared" si="1"/>
        <v>11</v>
      </c>
      <c r="I25" s="96">
        <v>5</v>
      </c>
      <c r="J25" s="15">
        <v>100</v>
      </c>
      <c r="K25" s="72">
        <f t="shared" si="5"/>
        <v>500</v>
      </c>
      <c r="L25" s="17" t="s">
        <v>16</v>
      </c>
      <c r="M25" s="18">
        <v>0</v>
      </c>
      <c r="N25" s="89">
        <f t="shared" si="6"/>
        <v>500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+'10'!H26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+'10'!H27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+'10'!H28</f>
        <v>3</v>
      </c>
      <c r="D28" s="95">
        <v>0</v>
      </c>
      <c r="E28" s="46">
        <f t="shared" si="0"/>
        <v>3</v>
      </c>
      <c r="F28" s="106">
        <v>0</v>
      </c>
      <c r="G28" s="104">
        <v>0</v>
      </c>
      <c r="H28" s="46">
        <f t="shared" si="1"/>
        <v>1</v>
      </c>
      <c r="I28" s="96">
        <v>2</v>
      </c>
      <c r="J28" s="15">
        <v>100</v>
      </c>
      <c r="K28" s="72">
        <f t="shared" si="5"/>
        <v>200</v>
      </c>
      <c r="L28" s="17" t="s">
        <v>16</v>
      </c>
      <c r="M28" s="18">
        <v>0</v>
      </c>
      <c r="N28" s="89">
        <f t="shared" si="6"/>
        <v>200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+'10'!H29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+'10'!H32</f>
        <v>9</v>
      </c>
      <c r="D32" s="95">
        <v>0</v>
      </c>
      <c r="E32" s="46">
        <f t="shared" si="0"/>
        <v>9</v>
      </c>
      <c r="F32" s="106">
        <v>0</v>
      </c>
      <c r="G32" s="104">
        <v>0</v>
      </c>
      <c r="H32" s="46">
        <f t="shared" si="1"/>
        <v>6</v>
      </c>
      <c r="I32" s="96">
        <v>3</v>
      </c>
      <c r="J32" s="15">
        <v>100</v>
      </c>
      <c r="K32" s="72">
        <f t="shared" si="5"/>
        <v>300</v>
      </c>
      <c r="L32" s="17" t="s">
        <v>16</v>
      </c>
      <c r="M32" s="18">
        <v>0</v>
      </c>
      <c r="N32" s="89">
        <f t="shared" si="6"/>
        <v>300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+'10'!H35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+'10'!H36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2</v>
      </c>
      <c r="I36" s="96">
        <v>7</v>
      </c>
      <c r="J36" s="15">
        <v>100</v>
      </c>
      <c r="K36" s="72">
        <f t="shared" si="5"/>
        <v>700</v>
      </c>
      <c r="L36" s="17" t="s">
        <v>16</v>
      </c>
      <c r="M36" s="18">
        <v>0</v>
      </c>
      <c r="N36" s="89">
        <f t="shared" si="6"/>
        <v>700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+'10'!H37</f>
        <v>13</v>
      </c>
      <c r="D37" s="95">
        <v>0</v>
      </c>
      <c r="E37" s="46">
        <f t="shared" si="0"/>
        <v>13</v>
      </c>
      <c r="F37" s="106">
        <v>0</v>
      </c>
      <c r="G37" s="104">
        <v>2</v>
      </c>
      <c r="H37" s="46">
        <f t="shared" si="1"/>
        <v>1</v>
      </c>
      <c r="I37" s="96">
        <v>10</v>
      </c>
      <c r="J37" s="15">
        <v>130</v>
      </c>
      <c r="K37" s="72">
        <f t="shared" si="5"/>
        <v>1300</v>
      </c>
      <c r="L37" s="17" t="s">
        <v>462</v>
      </c>
      <c r="M37" s="18">
        <v>0</v>
      </c>
      <c r="N37" s="89">
        <f t="shared" si="6"/>
        <v>1300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+'10'!H38</f>
        <v>8</v>
      </c>
      <c r="D38" s="95">
        <v>0</v>
      </c>
      <c r="E38" s="46">
        <f t="shared" si="0"/>
        <v>8</v>
      </c>
      <c r="F38" s="106">
        <v>0</v>
      </c>
      <c r="G38" s="104">
        <v>0</v>
      </c>
      <c r="H38" s="46">
        <f t="shared" si="1"/>
        <v>5</v>
      </c>
      <c r="I38" s="96">
        <v>3</v>
      </c>
      <c r="J38" s="15">
        <v>130</v>
      </c>
      <c r="K38" s="72">
        <f t="shared" si="5"/>
        <v>390</v>
      </c>
      <c r="L38" s="17" t="s">
        <v>16</v>
      </c>
      <c r="M38" s="18">
        <v>0</v>
      </c>
      <c r="N38" s="89">
        <f t="shared" si="6"/>
        <v>390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+'10'!H41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+'10'!H42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1</v>
      </c>
      <c r="I42" s="96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89">
        <f t="shared" si="6"/>
        <v>100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+'10'!H43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1</v>
      </c>
      <c r="I43" s="96">
        <v>3</v>
      </c>
      <c r="J43" s="15">
        <v>50</v>
      </c>
      <c r="K43" s="72">
        <f t="shared" si="5"/>
        <v>150</v>
      </c>
      <c r="L43" s="17" t="s">
        <v>16</v>
      </c>
      <c r="M43" s="18">
        <v>0</v>
      </c>
      <c r="N43" s="89">
        <f t="shared" si="6"/>
        <v>150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+'10'!H44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+'10'!H45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+'10'!H46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+'10'!H47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+'10'!H48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+'10'!H49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+'10'!H50</f>
        <v>11</v>
      </c>
      <c r="D50" s="95">
        <v>0</v>
      </c>
      <c r="E50" s="46">
        <f t="shared" si="0"/>
        <v>11</v>
      </c>
      <c r="F50" s="106">
        <v>0</v>
      </c>
      <c r="G50" s="104">
        <v>0</v>
      </c>
      <c r="H50" s="46">
        <f t="shared" si="1"/>
        <v>9</v>
      </c>
      <c r="I50" s="96">
        <v>2</v>
      </c>
      <c r="J50" s="15">
        <v>50</v>
      </c>
      <c r="K50" s="72">
        <f t="shared" si="5"/>
        <v>100</v>
      </c>
      <c r="L50" s="17" t="s">
        <v>16</v>
      </c>
      <c r="M50" s="18">
        <v>0</v>
      </c>
      <c r="N50" s="89">
        <f t="shared" si="6"/>
        <v>100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+'10'!H51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+'10'!H52</f>
        <v>7</v>
      </c>
      <c r="D52" s="95">
        <v>0</v>
      </c>
      <c r="E52" s="46">
        <f t="shared" si="0"/>
        <v>7</v>
      </c>
      <c r="F52" s="106">
        <v>0</v>
      </c>
      <c r="G52" s="104">
        <v>0</v>
      </c>
      <c r="H52" s="46">
        <f t="shared" si="1"/>
        <v>4</v>
      </c>
      <c r="I52" s="96">
        <v>3</v>
      </c>
      <c r="J52" s="15">
        <v>50</v>
      </c>
      <c r="K52" s="72">
        <f t="shared" si="5"/>
        <v>150</v>
      </c>
      <c r="L52" s="17" t="s">
        <v>16</v>
      </c>
      <c r="M52" s="18">
        <v>0</v>
      </c>
      <c r="N52" s="89">
        <f t="shared" si="6"/>
        <v>150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+'10'!H53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+'10'!H54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+'10'!H55</f>
        <v>10</v>
      </c>
      <c r="D55" s="95">
        <v>0</v>
      </c>
      <c r="E55" s="46">
        <f t="shared" si="0"/>
        <v>10</v>
      </c>
      <c r="F55" s="106">
        <v>0</v>
      </c>
      <c r="G55" s="104">
        <v>0</v>
      </c>
      <c r="H55" s="46">
        <f t="shared" si="1"/>
        <v>3</v>
      </c>
      <c r="I55" s="96">
        <v>7</v>
      </c>
      <c r="J55" s="15">
        <v>50</v>
      </c>
      <c r="K55" s="72">
        <f t="shared" si="5"/>
        <v>350</v>
      </c>
      <c r="L55" s="17" t="s">
        <v>463</v>
      </c>
      <c r="M55" s="18">
        <v>45</v>
      </c>
      <c r="N55" s="89">
        <f t="shared" si="6"/>
        <v>305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+'10'!H56</f>
        <v>10</v>
      </c>
      <c r="D56" s="95">
        <v>0</v>
      </c>
      <c r="E56" s="46">
        <f t="shared" si="0"/>
        <v>10</v>
      </c>
      <c r="F56" s="106">
        <v>0</v>
      </c>
      <c r="G56" s="104">
        <v>0</v>
      </c>
      <c r="H56" s="46">
        <f t="shared" si="1"/>
        <v>5</v>
      </c>
      <c r="I56" s="96">
        <v>5</v>
      </c>
      <c r="J56" s="15">
        <v>50</v>
      </c>
      <c r="K56" s="72">
        <f t="shared" si="5"/>
        <v>250</v>
      </c>
      <c r="L56" s="17" t="s">
        <v>16</v>
      </c>
      <c r="M56" s="18">
        <v>0</v>
      </c>
      <c r="N56" s="89">
        <f t="shared" si="6"/>
        <v>250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+'10'!H57</f>
        <v>6</v>
      </c>
      <c r="D57" s="95">
        <v>0</v>
      </c>
      <c r="E57" s="46">
        <f t="shared" si="0"/>
        <v>6</v>
      </c>
      <c r="F57" s="106">
        <v>0</v>
      </c>
      <c r="G57" s="104">
        <v>0</v>
      </c>
      <c r="H57" s="46">
        <f t="shared" si="1"/>
        <v>5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89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+'10'!H58</f>
        <v>10</v>
      </c>
      <c r="D58" s="95">
        <v>0</v>
      </c>
      <c r="E58" s="46">
        <f t="shared" si="0"/>
        <v>10</v>
      </c>
      <c r="F58" s="106">
        <v>0</v>
      </c>
      <c r="G58" s="104">
        <v>0</v>
      </c>
      <c r="H58" s="46">
        <f t="shared" si="1"/>
        <v>1</v>
      </c>
      <c r="I58" s="96">
        <v>9</v>
      </c>
      <c r="J58" s="15">
        <v>50</v>
      </c>
      <c r="K58" s="72">
        <f t="shared" si="5"/>
        <v>450</v>
      </c>
      <c r="L58" s="17" t="s">
        <v>16</v>
      </c>
      <c r="M58" s="18">
        <v>0</v>
      </c>
      <c r="N58" s="89">
        <f t="shared" si="6"/>
        <v>450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+'10'!H59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+'10'!H60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+'10'!H64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+'10'!H65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+'10'!H66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+'10'!H70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+'10'!H71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1</v>
      </c>
      <c r="I71" s="96">
        <v>1</v>
      </c>
      <c r="J71" s="15">
        <v>50</v>
      </c>
      <c r="K71" s="72">
        <f t="shared" si="5"/>
        <v>50</v>
      </c>
      <c r="L71" s="17" t="s">
        <v>16</v>
      </c>
      <c r="M71" s="18">
        <v>0</v>
      </c>
      <c r="N71" s="89">
        <f t="shared" si="6"/>
        <v>50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+'10'!H72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+'10'!H79</f>
        <v>11</v>
      </c>
      <c r="D79" s="95">
        <v>0</v>
      </c>
      <c r="E79" s="46">
        <f t="shared" si="0"/>
        <v>11</v>
      </c>
      <c r="F79" s="106">
        <v>0</v>
      </c>
      <c r="G79" s="104">
        <v>0</v>
      </c>
      <c r="H79" s="46">
        <f t="shared" si="11"/>
        <v>7</v>
      </c>
      <c r="I79" s="96">
        <v>4</v>
      </c>
      <c r="J79" s="20">
        <v>50</v>
      </c>
      <c r="K79" s="72">
        <f t="shared" si="12"/>
        <v>200</v>
      </c>
      <c r="L79" s="17" t="s">
        <v>463</v>
      </c>
      <c r="M79" s="18">
        <v>45</v>
      </c>
      <c r="N79" s="89">
        <f t="shared" si="13"/>
        <v>155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+'10'!H80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+'10'!H82</f>
        <v>2</v>
      </c>
      <c r="D82" s="95">
        <v>0</v>
      </c>
      <c r="E82" s="46">
        <f t="shared" si="0"/>
        <v>2</v>
      </c>
      <c r="F82" s="106">
        <v>0</v>
      </c>
      <c r="G82" s="104">
        <v>0</v>
      </c>
      <c r="H82" s="46">
        <f t="shared" si="11"/>
        <v>0</v>
      </c>
      <c r="I82" s="96">
        <v>2</v>
      </c>
      <c r="J82" s="20">
        <v>50</v>
      </c>
      <c r="K82" s="72">
        <f t="shared" si="12"/>
        <v>100</v>
      </c>
      <c r="L82" s="17" t="s">
        <v>16</v>
      </c>
      <c r="M82" s="18">
        <v>0</v>
      </c>
      <c r="N82" s="89">
        <f t="shared" si="13"/>
        <v>100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+'10'!H83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+'10'!H84</f>
        <v>6</v>
      </c>
      <c r="D84" s="95">
        <v>0</v>
      </c>
      <c r="E84" s="46">
        <f t="shared" si="0"/>
        <v>6</v>
      </c>
      <c r="F84" s="106">
        <v>0</v>
      </c>
      <c r="G84" s="104">
        <v>0</v>
      </c>
      <c r="H84" s="46">
        <f t="shared" si="11"/>
        <v>4</v>
      </c>
      <c r="I84" s="96">
        <v>2</v>
      </c>
      <c r="J84" s="22">
        <v>50</v>
      </c>
      <c r="K84" s="72">
        <f t="shared" si="12"/>
        <v>100</v>
      </c>
      <c r="L84" s="17" t="s">
        <v>16</v>
      </c>
      <c r="M84" s="18">
        <v>0</v>
      </c>
      <c r="N84" s="89">
        <f t="shared" si="13"/>
        <v>100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+'10'!H85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+'10'!H86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+'10'!H87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+'10'!H89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+'10'!H90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+'10'!H95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+'10'!H96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+'10'!H98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+'10'!H99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+'10'!H107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+'10'!H108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+'10'!H109</f>
        <v>27</v>
      </c>
      <c r="D109" s="95">
        <v>0</v>
      </c>
      <c r="E109" s="46">
        <f t="shared" si="0"/>
        <v>27</v>
      </c>
      <c r="F109" s="106">
        <v>0</v>
      </c>
      <c r="G109" s="104">
        <v>0</v>
      </c>
      <c r="H109" s="46">
        <f t="shared" si="11"/>
        <v>26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89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+'10'!H110</f>
        <v>12</v>
      </c>
      <c r="D110" s="95">
        <v>0</v>
      </c>
      <c r="E110" s="46">
        <f t="shared" si="0"/>
        <v>12</v>
      </c>
      <c r="F110" s="106">
        <v>0</v>
      </c>
      <c r="G110" s="104">
        <v>0</v>
      </c>
      <c r="H110" s="46">
        <f t="shared" si="11"/>
        <v>11</v>
      </c>
      <c r="I110" s="96">
        <v>1</v>
      </c>
      <c r="J110" s="20">
        <v>55</v>
      </c>
      <c r="K110" s="72">
        <f t="shared" si="12"/>
        <v>55</v>
      </c>
      <c r="L110" s="17" t="s">
        <v>16</v>
      </c>
      <c r="M110" s="18">
        <v>0</v>
      </c>
      <c r="N110" s="89">
        <f t="shared" si="13"/>
        <v>55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+'10'!H111</f>
        <v>11</v>
      </c>
      <c r="D111" s="95">
        <v>0</v>
      </c>
      <c r="E111" s="46">
        <f t="shared" si="0"/>
        <v>11</v>
      </c>
      <c r="F111" s="106">
        <v>0</v>
      </c>
      <c r="G111" s="104">
        <v>0</v>
      </c>
      <c r="H111" s="46">
        <f t="shared" si="11"/>
        <v>8</v>
      </c>
      <c r="I111" s="96">
        <v>3</v>
      </c>
      <c r="J111" s="20">
        <v>60</v>
      </c>
      <c r="K111" s="72">
        <f t="shared" si="12"/>
        <v>180</v>
      </c>
      <c r="L111" s="17" t="s">
        <v>16</v>
      </c>
      <c r="M111" s="18">
        <v>0</v>
      </c>
      <c r="N111" s="89">
        <f t="shared" si="13"/>
        <v>180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+'10'!H112</f>
        <v>9</v>
      </c>
      <c r="D112" s="95">
        <v>5</v>
      </c>
      <c r="E112" s="46">
        <f t="shared" si="0"/>
        <v>14</v>
      </c>
      <c r="F112" s="106">
        <v>0</v>
      </c>
      <c r="G112" s="104">
        <v>0</v>
      </c>
      <c r="H112" s="46">
        <f t="shared" si="11"/>
        <v>13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89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+'10'!H113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+'10'!H125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+'10'!H126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+'10'!H136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+'10'!H138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+'10'!H139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+'10'!H140</f>
        <v>2</v>
      </c>
      <c r="D140" s="95">
        <v>0</v>
      </c>
      <c r="E140" s="46">
        <f t="shared" si="0"/>
        <v>2</v>
      </c>
      <c r="F140" s="106">
        <v>0</v>
      </c>
      <c r="G140" s="104">
        <v>0</v>
      </c>
      <c r="H140" s="46">
        <f t="shared" si="11"/>
        <v>0</v>
      </c>
      <c r="I140" s="96">
        <v>2</v>
      </c>
      <c r="J140" s="20">
        <v>50</v>
      </c>
      <c r="K140" s="72">
        <f t="shared" si="12"/>
        <v>100</v>
      </c>
      <c r="L140" s="17" t="s">
        <v>16</v>
      </c>
      <c r="M140" s="18">
        <v>0</v>
      </c>
      <c r="N140" s="89">
        <f t="shared" si="13"/>
        <v>100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+'10'!H141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+'10'!H143</f>
        <v>11</v>
      </c>
      <c r="D143" s="95">
        <v>0</v>
      </c>
      <c r="E143" s="46">
        <f t="shared" si="0"/>
        <v>11</v>
      </c>
      <c r="F143" s="106">
        <v>0</v>
      </c>
      <c r="G143" s="104">
        <v>0</v>
      </c>
      <c r="H143" s="46">
        <f t="shared" ref="H143:H208" si="15">+E143-F143-I143-G143</f>
        <v>10</v>
      </c>
      <c r="I143" s="96">
        <v>1</v>
      </c>
      <c r="J143" s="20">
        <v>60</v>
      </c>
      <c r="K143" s="72">
        <f t="shared" si="12"/>
        <v>60</v>
      </c>
      <c r="L143" s="17" t="s">
        <v>16</v>
      </c>
      <c r="M143" s="18">
        <v>0</v>
      </c>
      <c r="N143" s="89">
        <f t="shared" si="13"/>
        <v>60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+'10'!H144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+'10'!H145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+'10'!H146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+'10'!H147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+'10'!H148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+'10'!H149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+'10'!H150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+'10'!H151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+'10'!H152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+'10'!H153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+'10'!H154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+'10'!H155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+'10'!H160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+'10'!H161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+'10'!H162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+'10'!H171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+'10'!H176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+'10'!H177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+'10'!H178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+'10'!H179</f>
        <v>5</v>
      </c>
      <c r="D179" s="95">
        <v>0</v>
      </c>
      <c r="E179" s="46">
        <f t="shared" si="19"/>
        <v>5</v>
      </c>
      <c r="F179" s="106">
        <v>0</v>
      </c>
      <c r="G179" s="104">
        <v>0</v>
      </c>
      <c r="H179" s="46">
        <f t="shared" si="15"/>
        <v>4</v>
      </c>
      <c r="I179" s="96">
        <v>1</v>
      </c>
      <c r="J179" s="20">
        <v>55</v>
      </c>
      <c r="K179" s="72">
        <f t="shared" si="16"/>
        <v>55</v>
      </c>
      <c r="L179" s="17" t="s">
        <v>16</v>
      </c>
      <c r="M179" s="18">
        <v>0</v>
      </c>
      <c r="N179" s="89">
        <f t="shared" si="17"/>
        <v>55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+'10'!H184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+'10'!H187</f>
        <v>4</v>
      </c>
      <c r="D187" s="95">
        <v>0</v>
      </c>
      <c r="E187" s="46">
        <f t="shared" si="19"/>
        <v>4</v>
      </c>
      <c r="F187" s="106">
        <v>0</v>
      </c>
      <c r="G187" s="104">
        <v>0</v>
      </c>
      <c r="H187" s="46">
        <f t="shared" si="15"/>
        <v>3</v>
      </c>
      <c r="I187" s="96">
        <v>1</v>
      </c>
      <c r="J187" s="20">
        <v>90</v>
      </c>
      <c r="K187" s="72">
        <f t="shared" si="16"/>
        <v>90</v>
      </c>
      <c r="L187" s="17" t="s">
        <v>16</v>
      </c>
      <c r="M187" s="18">
        <v>0</v>
      </c>
      <c r="N187" s="89">
        <f t="shared" si="17"/>
        <v>90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+'10'!H190</f>
        <v>25</v>
      </c>
      <c r="D190" s="95">
        <v>0</v>
      </c>
      <c r="E190" s="46">
        <f t="shared" si="19"/>
        <v>25</v>
      </c>
      <c r="F190" s="106">
        <v>0</v>
      </c>
      <c r="G190" s="104">
        <v>5</v>
      </c>
      <c r="H190" s="46">
        <f t="shared" si="15"/>
        <v>19</v>
      </c>
      <c r="I190" s="96">
        <v>1</v>
      </c>
      <c r="J190" s="20">
        <v>60</v>
      </c>
      <c r="K190" s="72">
        <f t="shared" si="16"/>
        <v>60</v>
      </c>
      <c r="L190" s="17" t="s">
        <v>464</v>
      </c>
      <c r="M190" s="18">
        <v>0</v>
      </c>
      <c r="N190" s="89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+'10'!H191</f>
        <v>37</v>
      </c>
      <c r="D191" s="95">
        <v>0</v>
      </c>
      <c r="E191" s="46">
        <f t="shared" si="19"/>
        <v>37</v>
      </c>
      <c r="F191" s="106">
        <v>0</v>
      </c>
      <c r="G191" s="104">
        <v>0</v>
      </c>
      <c r="H191" s="46">
        <f t="shared" si="15"/>
        <v>26</v>
      </c>
      <c r="I191" s="96">
        <v>11</v>
      </c>
      <c r="J191" s="20">
        <v>120</v>
      </c>
      <c r="K191" s="72">
        <f t="shared" si="16"/>
        <v>1320</v>
      </c>
      <c r="L191" s="17" t="s">
        <v>16</v>
      </c>
      <c r="M191" s="18">
        <v>0</v>
      </c>
      <c r="N191" s="89">
        <f t="shared" si="17"/>
        <v>1320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+'10'!H192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+'10'!H203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+'10'!H208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+'10'!H209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+'10'!H210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+'10'!H211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+'10'!H212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+'10'!H213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+'10'!H214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+'10'!H215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+'10'!H216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+'10'!H217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+'10'!H218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+'10'!H219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+'10'!H220</f>
        <v>43</v>
      </c>
      <c r="D220" s="95">
        <v>0</v>
      </c>
      <c r="E220" s="46">
        <f t="shared" ref="E220:E271" si="24">C220+D220</f>
        <v>43</v>
      </c>
      <c r="F220" s="106">
        <v>0</v>
      </c>
      <c r="G220" s="104">
        <v>0</v>
      </c>
      <c r="H220" s="46">
        <f t="shared" si="20"/>
        <v>39</v>
      </c>
      <c r="I220" s="96">
        <v>4</v>
      </c>
      <c r="J220" s="20">
        <v>55</v>
      </c>
      <c r="K220" s="72">
        <f t="shared" si="21"/>
        <v>220</v>
      </c>
      <c r="L220" s="17" t="s">
        <v>448</v>
      </c>
      <c r="M220" s="18">
        <v>55</v>
      </c>
      <c r="N220" s="89">
        <f t="shared" si="22"/>
        <v>165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+'10'!H221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+'10'!H231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+'10'!H232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+'10'!H235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+'10'!H240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+'10'!H242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+'10'!H244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13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+'10'!H245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+'10'!H251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+'10'!H252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+'10'!H256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+'10'!H257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+'10'!H258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+'10'!H259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+'10'!H260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+'10'!H261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+'10'!H262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+'10'!H263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+'10'!H264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+'10'!H265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+'10'!H266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+'10'!H267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+'10'!H268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+'10'!H272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+'10'!H273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+'10'!H274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9520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27" ht="24.6">
      <c r="A289" s="1"/>
      <c r="C289" s="31"/>
      <c r="E289" s="31"/>
      <c r="H289" s="31"/>
      <c r="J289" s="34" t="s">
        <v>204</v>
      </c>
      <c r="K289" s="35"/>
      <c r="L289" s="36">
        <f>SUM(M289:AR289)</f>
        <v>2755</v>
      </c>
      <c r="M289" s="2">
        <v>280</v>
      </c>
      <c r="N289" s="2">
        <v>230</v>
      </c>
      <c r="O289" s="2">
        <v>180</v>
      </c>
      <c r="P289" s="2">
        <v>60</v>
      </c>
      <c r="Q289" s="2">
        <v>325</v>
      </c>
      <c r="R289" s="2">
        <v>510</v>
      </c>
      <c r="S289" s="2">
        <v>60</v>
      </c>
      <c r="T289" s="2">
        <v>130</v>
      </c>
      <c r="U289" s="2">
        <v>130</v>
      </c>
      <c r="V289" s="2">
        <v>100</v>
      </c>
      <c r="W289" s="2">
        <v>200</v>
      </c>
      <c r="X289" s="2">
        <v>100</v>
      </c>
      <c r="Y289" s="2">
        <v>100</v>
      </c>
      <c r="Z289" s="2">
        <v>100</v>
      </c>
      <c r="AA289" s="2">
        <v>250</v>
      </c>
    </row>
    <row r="290" spans="1:27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27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27" ht="24.6">
      <c r="A292" s="1"/>
      <c r="C292" s="31"/>
      <c r="E292" s="31"/>
      <c r="H292" s="31"/>
      <c r="J292" s="192" t="s">
        <v>207</v>
      </c>
      <c r="K292" s="193"/>
      <c r="L292" s="37">
        <f>SUM(M5:M285)</f>
        <v>195</v>
      </c>
    </row>
    <row r="293" spans="1:27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6555</v>
      </c>
    </row>
    <row r="294" spans="1:27" ht="24.6">
      <c r="A294" s="1"/>
      <c r="C294" s="31"/>
      <c r="E294" s="31"/>
      <c r="H294" s="31"/>
      <c r="J294" s="192" t="s">
        <v>209</v>
      </c>
      <c r="K294" s="193"/>
      <c r="L294" s="37">
        <v>6545</v>
      </c>
    </row>
    <row r="295" spans="1:27" ht="24.6">
      <c r="A295" s="1"/>
      <c r="C295" s="31"/>
      <c r="E295" s="31"/>
      <c r="H295" s="31"/>
      <c r="J295" s="192" t="s">
        <v>210</v>
      </c>
      <c r="K295" s="193"/>
      <c r="L295" s="33">
        <f>+L294-L293</f>
        <v>-10</v>
      </c>
      <c r="N295" s="23"/>
    </row>
    <row r="296" spans="1:27" ht="24.6">
      <c r="H296" s="2"/>
      <c r="J296" s="192" t="s">
        <v>211</v>
      </c>
      <c r="K296" s="193"/>
      <c r="L296" s="33">
        <f>+L294-L293</f>
        <v>-10</v>
      </c>
    </row>
    <row r="297" spans="1:27">
      <c r="H297" s="2"/>
      <c r="J297" s="2"/>
    </row>
    <row r="298" spans="1:27" ht="24.6">
      <c r="H298" s="2"/>
      <c r="J298" s="97" t="s">
        <v>332</v>
      </c>
    </row>
    <row r="299" spans="1:27">
      <c r="H299" s="2"/>
      <c r="J299" s="2"/>
    </row>
    <row r="300" spans="1:27">
      <c r="H300" s="2"/>
      <c r="J300" s="2"/>
    </row>
    <row r="301" spans="1:27">
      <c r="H301" s="2"/>
      <c r="J301" s="2"/>
    </row>
    <row r="302" spans="1:27">
      <c r="H302" s="2"/>
      <c r="J302" s="2"/>
    </row>
    <row r="303" spans="1:27">
      <c r="H303" s="2"/>
      <c r="J303" s="2"/>
    </row>
    <row r="304" spans="1:2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+'11'!H5</f>
        <v>14</v>
      </c>
      <c r="D5" s="95">
        <v>0</v>
      </c>
      <c r="E5" s="46">
        <f t="shared" ref="E5:E153" si="0">C5+D5</f>
        <v>14</v>
      </c>
      <c r="F5" s="106">
        <v>0</v>
      </c>
      <c r="G5" s="104">
        <v>0</v>
      </c>
      <c r="H5" s="46">
        <f t="shared" ref="H5:H72" si="1">+E5-F5-I5-G5</f>
        <v>11</v>
      </c>
      <c r="I5" s="96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89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+'11'!H6</f>
        <v>40</v>
      </c>
      <c r="D6" s="95">
        <v>0</v>
      </c>
      <c r="E6" s="46">
        <f t="shared" si="0"/>
        <v>40</v>
      </c>
      <c r="F6" s="106">
        <v>0</v>
      </c>
      <c r="G6" s="104">
        <v>0</v>
      </c>
      <c r="H6" s="46">
        <f t="shared" si="1"/>
        <v>23</v>
      </c>
      <c r="I6" s="96">
        <v>17</v>
      </c>
      <c r="J6" s="15">
        <v>100</v>
      </c>
      <c r="K6" s="72">
        <f t="shared" ref="K6:K73" si="5">+J6*I6</f>
        <v>1700</v>
      </c>
      <c r="L6" s="17" t="s">
        <v>465</v>
      </c>
      <c r="M6" s="18">
        <v>250</v>
      </c>
      <c r="N6" s="89">
        <f t="shared" ref="N6:N73" si="6">SUM(K6-M6)</f>
        <v>1450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+'11'!H13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0</v>
      </c>
      <c r="I13" s="96">
        <v>5</v>
      </c>
      <c r="J13" s="15">
        <v>50</v>
      </c>
      <c r="K13" s="72">
        <f t="shared" si="5"/>
        <v>250</v>
      </c>
      <c r="L13" s="17" t="s">
        <v>16</v>
      </c>
      <c r="M13" s="18">
        <v>0</v>
      </c>
      <c r="N13" s="89">
        <f t="shared" si="6"/>
        <v>250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+'11'!H16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+'11'!H17</f>
        <v>10</v>
      </c>
      <c r="D17" s="95">
        <v>0</v>
      </c>
      <c r="E17" s="46">
        <f t="shared" si="0"/>
        <v>10</v>
      </c>
      <c r="F17" s="106">
        <v>0</v>
      </c>
      <c r="G17" s="104">
        <v>0</v>
      </c>
      <c r="H17" s="46">
        <f t="shared" si="1"/>
        <v>2</v>
      </c>
      <c r="I17" s="96">
        <v>8</v>
      </c>
      <c r="J17" s="15">
        <v>50</v>
      </c>
      <c r="K17" s="72">
        <f t="shared" si="5"/>
        <v>400</v>
      </c>
      <c r="L17" s="17" t="s">
        <v>466</v>
      </c>
      <c r="M17" s="18">
        <v>100</v>
      </c>
      <c r="N17" s="89">
        <f t="shared" si="6"/>
        <v>300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+'11'!H20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3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89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+'11'!H23</f>
        <v>1</v>
      </c>
      <c r="D23" s="95">
        <v>3</v>
      </c>
      <c r="E23" s="46">
        <f t="shared" si="0"/>
        <v>4</v>
      </c>
      <c r="F23" s="106">
        <v>0</v>
      </c>
      <c r="G23" s="104">
        <v>0</v>
      </c>
      <c r="H23" s="46">
        <f t="shared" si="1"/>
        <v>3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89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+'11'!H24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+'11'!H25</f>
        <v>11</v>
      </c>
      <c r="D25" s="95">
        <v>0</v>
      </c>
      <c r="E25" s="46">
        <f t="shared" si="0"/>
        <v>11</v>
      </c>
      <c r="F25" s="106">
        <v>0</v>
      </c>
      <c r="G25" s="104">
        <v>0</v>
      </c>
      <c r="H25" s="46">
        <f t="shared" si="1"/>
        <v>10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89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+'11'!H26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+'11'!H27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+'11'!H28</f>
        <v>1</v>
      </c>
      <c r="D28" s="95">
        <v>0</v>
      </c>
      <c r="E28" s="46">
        <f t="shared" si="0"/>
        <v>1</v>
      </c>
      <c r="F28" s="106">
        <v>0</v>
      </c>
      <c r="G28" s="104">
        <v>0</v>
      </c>
      <c r="H28" s="46">
        <f t="shared" si="1"/>
        <v>1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+'11'!H29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+'11'!H32</f>
        <v>6</v>
      </c>
      <c r="D32" s="95">
        <v>0</v>
      </c>
      <c r="E32" s="46">
        <f t="shared" si="0"/>
        <v>6</v>
      </c>
      <c r="F32" s="106">
        <v>0</v>
      </c>
      <c r="G32" s="104">
        <v>0</v>
      </c>
      <c r="H32" s="46">
        <f t="shared" si="1"/>
        <v>5</v>
      </c>
      <c r="I32" s="96">
        <v>1</v>
      </c>
      <c r="J32" s="15">
        <v>100</v>
      </c>
      <c r="K32" s="72">
        <f t="shared" si="5"/>
        <v>100</v>
      </c>
      <c r="L32" s="17" t="s">
        <v>467</v>
      </c>
      <c r="M32" s="18">
        <v>20</v>
      </c>
      <c r="N32" s="89">
        <f t="shared" si="6"/>
        <v>80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+'11'!H35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+'11'!H36</f>
        <v>2</v>
      </c>
      <c r="D36" s="95">
        <v>0</v>
      </c>
      <c r="E36" s="46">
        <f t="shared" si="0"/>
        <v>2</v>
      </c>
      <c r="F36" s="106">
        <v>0</v>
      </c>
      <c r="G36" s="104">
        <v>0</v>
      </c>
      <c r="H36" s="46">
        <f t="shared" si="1"/>
        <v>0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89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+'11'!H37</f>
        <v>1</v>
      </c>
      <c r="D37" s="95">
        <v>0</v>
      </c>
      <c r="E37" s="46">
        <f t="shared" si="0"/>
        <v>1</v>
      </c>
      <c r="F37" s="106">
        <v>0</v>
      </c>
      <c r="G37" s="104">
        <v>0</v>
      </c>
      <c r="H37" s="46">
        <f t="shared" si="1"/>
        <v>0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89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+'11'!H38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1</v>
      </c>
      <c r="I38" s="96">
        <v>4</v>
      </c>
      <c r="J38" s="15">
        <v>130</v>
      </c>
      <c r="K38" s="72">
        <f t="shared" si="5"/>
        <v>520</v>
      </c>
      <c r="L38" s="17" t="s">
        <v>16</v>
      </c>
      <c r="M38" s="18">
        <v>0</v>
      </c>
      <c r="N38" s="89">
        <f t="shared" si="6"/>
        <v>520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+'11'!H41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+'11'!H42</f>
        <v>1</v>
      </c>
      <c r="D42" s="95">
        <v>5</v>
      </c>
      <c r="E42" s="46">
        <f t="shared" si="0"/>
        <v>6</v>
      </c>
      <c r="F42" s="106">
        <v>0</v>
      </c>
      <c r="G42" s="104">
        <v>0</v>
      </c>
      <c r="H42" s="46">
        <f t="shared" si="1"/>
        <v>5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89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+'11'!H43</f>
        <v>1</v>
      </c>
      <c r="D43" s="95">
        <v>5</v>
      </c>
      <c r="E43" s="46">
        <f t="shared" si="0"/>
        <v>6</v>
      </c>
      <c r="F43" s="106">
        <v>0</v>
      </c>
      <c r="G43" s="104">
        <v>0</v>
      </c>
      <c r="H43" s="46">
        <f t="shared" si="1"/>
        <v>5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89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+'11'!H44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+'11'!H45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+'11'!H46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+'11'!H47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+'11'!H48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+'11'!H49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+'11'!H50</f>
        <v>9</v>
      </c>
      <c r="D50" s="95">
        <v>0</v>
      </c>
      <c r="E50" s="46">
        <f t="shared" si="0"/>
        <v>9</v>
      </c>
      <c r="F50" s="106">
        <v>0</v>
      </c>
      <c r="G50" s="104">
        <v>0</v>
      </c>
      <c r="H50" s="46">
        <f t="shared" si="1"/>
        <v>8</v>
      </c>
      <c r="I50" s="96">
        <v>1</v>
      </c>
      <c r="J50" s="15">
        <v>50</v>
      </c>
      <c r="K50" s="72">
        <f t="shared" si="5"/>
        <v>50</v>
      </c>
      <c r="L50" s="17" t="s">
        <v>16</v>
      </c>
      <c r="M50" s="18">
        <v>0</v>
      </c>
      <c r="N50" s="89">
        <f t="shared" si="6"/>
        <v>50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+'11'!H51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+'11'!H52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4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+'11'!H53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+'11'!H54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+'11'!H55</f>
        <v>3</v>
      </c>
      <c r="D55" s="95">
        <v>0</v>
      </c>
      <c r="E55" s="46">
        <f t="shared" si="0"/>
        <v>3</v>
      </c>
      <c r="F55" s="106">
        <v>0</v>
      </c>
      <c r="G55" s="104">
        <v>0</v>
      </c>
      <c r="H55" s="46">
        <f t="shared" si="1"/>
        <v>2</v>
      </c>
      <c r="I55" s="96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89">
        <f t="shared" si="6"/>
        <v>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+'11'!H56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3</v>
      </c>
      <c r="I56" s="96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89">
        <f t="shared" si="6"/>
        <v>100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+'11'!H57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4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89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+'11'!H58</f>
        <v>1</v>
      </c>
      <c r="D58" s="95">
        <v>0</v>
      </c>
      <c r="E58" s="46">
        <f t="shared" si="0"/>
        <v>1</v>
      </c>
      <c r="F58" s="106">
        <v>0</v>
      </c>
      <c r="G58" s="104">
        <v>0</v>
      </c>
      <c r="H58" s="46">
        <f t="shared" si="1"/>
        <v>0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89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+'11'!H59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+'11'!H60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+'11'!H64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+'11'!H66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+'11'!H70</f>
        <v>0</v>
      </c>
      <c r="D70" s="95">
        <v>2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+'11'!H71</f>
        <v>1</v>
      </c>
      <c r="D71" s="95">
        <v>2</v>
      </c>
      <c r="E71" s="46">
        <f t="shared" si="0"/>
        <v>3</v>
      </c>
      <c r="F71" s="106">
        <v>0</v>
      </c>
      <c r="G71" s="104">
        <v>0</v>
      </c>
      <c r="H71" s="46">
        <f t="shared" si="1"/>
        <v>3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+'11'!H72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+'11'!H79</f>
        <v>7</v>
      </c>
      <c r="D79" s="95">
        <v>5</v>
      </c>
      <c r="E79" s="46">
        <f t="shared" si="0"/>
        <v>12</v>
      </c>
      <c r="F79" s="106">
        <v>0</v>
      </c>
      <c r="G79" s="104">
        <v>0</v>
      </c>
      <c r="H79" s="46">
        <f t="shared" si="11"/>
        <v>10</v>
      </c>
      <c r="I79" s="96">
        <v>2</v>
      </c>
      <c r="J79" s="20">
        <v>50</v>
      </c>
      <c r="K79" s="72">
        <f t="shared" si="12"/>
        <v>100</v>
      </c>
      <c r="L79" s="17" t="s">
        <v>16</v>
      </c>
      <c r="M79" s="18">
        <v>0</v>
      </c>
      <c r="N79" s="89">
        <f t="shared" si="13"/>
        <v>100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+'11'!H80</f>
        <v>0</v>
      </c>
      <c r="D80" s="95">
        <v>5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+'11'!H82</f>
        <v>0</v>
      </c>
      <c r="D82" s="95">
        <v>5</v>
      </c>
      <c r="E82" s="46">
        <f t="shared" si="0"/>
        <v>5</v>
      </c>
      <c r="F82" s="106">
        <v>0</v>
      </c>
      <c r="G82" s="104">
        <v>0</v>
      </c>
      <c r="H82" s="46">
        <f t="shared" si="11"/>
        <v>5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+'11'!H83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+'11'!H84</f>
        <v>4</v>
      </c>
      <c r="D84" s="95">
        <v>5</v>
      </c>
      <c r="E84" s="46">
        <f t="shared" si="0"/>
        <v>9</v>
      </c>
      <c r="F84" s="106">
        <v>0</v>
      </c>
      <c r="G84" s="104">
        <v>0</v>
      </c>
      <c r="H84" s="46">
        <f t="shared" si="11"/>
        <v>9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+'11'!H85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+'11'!H86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+'11'!H87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+'11'!H89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+'11'!H90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+'11'!H95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+'11'!H96</f>
        <v>0</v>
      </c>
      <c r="D96" s="95">
        <v>10</v>
      </c>
      <c r="E96" s="46">
        <f t="shared" si="0"/>
        <v>10</v>
      </c>
      <c r="F96" s="106">
        <v>0</v>
      </c>
      <c r="G96" s="104">
        <v>0</v>
      </c>
      <c r="H96" s="46">
        <f t="shared" si="11"/>
        <v>9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+'11'!H98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+'11'!H99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+'11'!H106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+'11'!H107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+'11'!H108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+'11'!H109</f>
        <v>26</v>
      </c>
      <c r="D109" s="95">
        <v>0</v>
      </c>
      <c r="E109" s="46">
        <f t="shared" si="0"/>
        <v>26</v>
      </c>
      <c r="F109" s="106">
        <v>0</v>
      </c>
      <c r="G109" s="104">
        <v>0</v>
      </c>
      <c r="H109" s="46">
        <f t="shared" si="11"/>
        <v>25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89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+'11'!H110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+'11'!H111</f>
        <v>8</v>
      </c>
      <c r="D111" s="95">
        <v>0</v>
      </c>
      <c r="E111" s="46">
        <f t="shared" si="0"/>
        <v>8</v>
      </c>
      <c r="F111" s="106">
        <v>0</v>
      </c>
      <c r="G111" s="104">
        <v>0</v>
      </c>
      <c r="H111" s="46">
        <f t="shared" si="11"/>
        <v>7</v>
      </c>
      <c r="I111" s="96">
        <v>1</v>
      </c>
      <c r="J111" s="20">
        <v>60</v>
      </c>
      <c r="K111" s="72">
        <f t="shared" si="12"/>
        <v>60</v>
      </c>
      <c r="L111" s="17" t="s">
        <v>16</v>
      </c>
      <c r="M111" s="18">
        <v>0</v>
      </c>
      <c r="N111" s="89">
        <f t="shared" si="13"/>
        <v>60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+'11'!H112</f>
        <v>13</v>
      </c>
      <c r="D112" s="95">
        <v>0</v>
      </c>
      <c r="E112" s="46">
        <f t="shared" si="0"/>
        <v>13</v>
      </c>
      <c r="F112" s="106">
        <v>0</v>
      </c>
      <c r="G112" s="104">
        <v>0</v>
      </c>
      <c r="H112" s="46">
        <f t="shared" si="11"/>
        <v>13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+'11'!H113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+'11'!H125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+'11'!H126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+'11'!H136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+'11'!H138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+'11'!H139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+'11'!H140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1"/>
        <v>0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+'11'!H141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+'11'!H143</f>
        <v>10</v>
      </c>
      <c r="D143" s="95">
        <v>5</v>
      </c>
      <c r="E143" s="46">
        <f t="shared" si="0"/>
        <v>15</v>
      </c>
      <c r="F143" s="106">
        <v>0</v>
      </c>
      <c r="G143" s="104">
        <v>0</v>
      </c>
      <c r="H143" s="46">
        <f t="shared" ref="H143:H208" si="15">+E143-F143-I143-G143</f>
        <v>14</v>
      </c>
      <c r="I143" s="96">
        <v>1</v>
      </c>
      <c r="J143" s="20">
        <v>60</v>
      </c>
      <c r="K143" s="72">
        <f t="shared" si="12"/>
        <v>60</v>
      </c>
      <c r="L143" s="17" t="s">
        <v>16</v>
      </c>
      <c r="M143" s="18">
        <v>0</v>
      </c>
      <c r="N143" s="89">
        <f t="shared" si="13"/>
        <v>60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+'11'!H144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+'11'!H145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+'11'!H146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+'11'!H147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+'11'!H148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+'11'!H149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+'11'!H150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+'11'!H151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+'11'!H152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+'11'!H153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+'11'!H154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+'11'!H155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+'11'!H160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+'11'!H161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+'11'!H162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+'11'!H171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+'11'!H176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+'11'!H177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+'11'!H178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+'11'!H179</f>
        <v>4</v>
      </c>
      <c r="D179" s="95">
        <v>0</v>
      </c>
      <c r="E179" s="46">
        <f t="shared" si="19"/>
        <v>4</v>
      </c>
      <c r="F179" s="106">
        <v>0</v>
      </c>
      <c r="G179" s="104">
        <v>0</v>
      </c>
      <c r="H179" s="46">
        <f t="shared" si="15"/>
        <v>4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+'11'!H184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+'11'!H187</f>
        <v>3</v>
      </c>
      <c r="D187" s="95">
        <v>0</v>
      </c>
      <c r="E187" s="46">
        <f t="shared" si="19"/>
        <v>3</v>
      </c>
      <c r="F187" s="106">
        <v>0</v>
      </c>
      <c r="G187" s="104">
        <v>0</v>
      </c>
      <c r="H187" s="46">
        <f t="shared" si="15"/>
        <v>1</v>
      </c>
      <c r="I187" s="96">
        <v>2</v>
      </c>
      <c r="J187" s="20">
        <v>90</v>
      </c>
      <c r="K187" s="72">
        <f t="shared" si="16"/>
        <v>180</v>
      </c>
      <c r="L187" s="17" t="s">
        <v>468</v>
      </c>
      <c r="M187" s="18">
        <v>20</v>
      </c>
      <c r="N187" s="23">
        <f t="shared" si="17"/>
        <v>160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+'11'!H190</f>
        <v>19</v>
      </c>
      <c r="D190" s="95">
        <v>0</v>
      </c>
      <c r="E190" s="46">
        <f t="shared" si="19"/>
        <v>19</v>
      </c>
      <c r="F190" s="106">
        <v>0</v>
      </c>
      <c r="G190" s="104">
        <v>0</v>
      </c>
      <c r="H190" s="46">
        <f t="shared" si="15"/>
        <v>17</v>
      </c>
      <c r="I190" s="96">
        <v>2</v>
      </c>
      <c r="J190" s="20">
        <v>60</v>
      </c>
      <c r="K190" s="72">
        <f t="shared" si="16"/>
        <v>120</v>
      </c>
      <c r="L190" s="17" t="s">
        <v>16</v>
      </c>
      <c r="M190" s="18">
        <v>0</v>
      </c>
      <c r="N190" s="89">
        <f t="shared" si="17"/>
        <v>120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+'11'!H191</f>
        <v>26</v>
      </c>
      <c r="D191" s="95">
        <v>0</v>
      </c>
      <c r="E191" s="46">
        <f t="shared" si="19"/>
        <v>26</v>
      </c>
      <c r="F191" s="106">
        <v>0</v>
      </c>
      <c r="G191" s="104">
        <v>0</v>
      </c>
      <c r="H191" s="46">
        <f t="shared" si="15"/>
        <v>23</v>
      </c>
      <c r="I191" s="96">
        <v>3</v>
      </c>
      <c r="J191" s="20">
        <v>120</v>
      </c>
      <c r="K191" s="72">
        <f t="shared" si="16"/>
        <v>360</v>
      </c>
      <c r="L191" s="17" t="s">
        <v>16</v>
      </c>
      <c r="M191" s="18">
        <v>0</v>
      </c>
      <c r="N191" s="89">
        <f t="shared" si="17"/>
        <v>360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+'11'!H192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+'11'!H203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+'11'!H208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+'11'!H209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+'11'!H210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+'11'!H211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+'11'!H212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+'11'!H213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+'11'!H214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+'11'!H215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+'11'!H216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+'11'!H217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+'11'!H218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+'11'!H219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+'11'!H220</f>
        <v>39</v>
      </c>
      <c r="D220" s="95">
        <v>0</v>
      </c>
      <c r="E220" s="46">
        <f t="shared" ref="E220:E271" si="24">C220+D220</f>
        <v>39</v>
      </c>
      <c r="F220" s="106">
        <v>0</v>
      </c>
      <c r="G220" s="104">
        <v>0</v>
      </c>
      <c r="H220" s="46">
        <f t="shared" si="20"/>
        <v>36</v>
      </c>
      <c r="I220" s="96">
        <v>3</v>
      </c>
      <c r="J220" s="20">
        <v>55</v>
      </c>
      <c r="K220" s="72">
        <f t="shared" si="21"/>
        <v>165</v>
      </c>
      <c r="L220" s="17" t="s">
        <v>16</v>
      </c>
      <c r="M220" s="18">
        <v>0</v>
      </c>
      <c r="N220" s="89">
        <f t="shared" si="22"/>
        <v>165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+'11'!H221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+'11'!H231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+'11'!H232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+'11'!H233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+'11'!H234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+'11'!H235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+'11'!H236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+'11'!H237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+'11'!H240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+'11'!H242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+'11'!H244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13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+'11'!H245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+'11'!H251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+'11'!H252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+'11'!H256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+'11'!H257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+'11'!H258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+'11'!H259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+'11'!H260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+'11'!H261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+'11'!H262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+'11'!H263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+'11'!H264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+'11'!H265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+'11'!H266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+'11'!H267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+'11'!H268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+'11'!H272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+'11'!H273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+'11'!H274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5245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19" ht="24.6">
      <c r="A289" s="1"/>
      <c r="C289" s="31"/>
      <c r="E289" s="31"/>
      <c r="H289" s="31"/>
      <c r="J289" s="34" t="s">
        <v>204</v>
      </c>
      <c r="K289" s="35"/>
      <c r="L289" s="36">
        <f>SUM(M289:AR289)</f>
        <v>1080</v>
      </c>
      <c r="M289" s="2">
        <v>80</v>
      </c>
      <c r="N289" s="2">
        <v>250</v>
      </c>
      <c r="O289" s="2">
        <v>100</v>
      </c>
      <c r="P289" s="2">
        <v>130</v>
      </c>
      <c r="Q289" s="2">
        <v>120</v>
      </c>
      <c r="R289" s="2">
        <v>280</v>
      </c>
      <c r="S289" s="2">
        <v>120</v>
      </c>
    </row>
    <row r="290" spans="1:19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9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9" ht="24.6">
      <c r="A292" s="1"/>
      <c r="C292" s="31"/>
      <c r="E292" s="31"/>
      <c r="H292" s="31"/>
      <c r="J292" s="192" t="s">
        <v>207</v>
      </c>
      <c r="K292" s="193"/>
      <c r="L292" s="37">
        <f>SUM(M5:M285)</f>
        <v>390</v>
      </c>
    </row>
    <row r="293" spans="1:19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3760</v>
      </c>
    </row>
    <row r="294" spans="1:19" ht="24.6">
      <c r="A294" s="1"/>
      <c r="C294" s="31"/>
      <c r="E294" s="31"/>
      <c r="H294" s="31"/>
      <c r="J294" s="192" t="s">
        <v>209</v>
      </c>
      <c r="K294" s="193"/>
      <c r="L294" s="37">
        <v>3760</v>
      </c>
    </row>
    <row r="295" spans="1:19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9" ht="24.6">
      <c r="H296" s="2"/>
      <c r="J296" s="192" t="s">
        <v>211</v>
      </c>
      <c r="K296" s="193"/>
      <c r="L296" s="33">
        <f>+L294-L293</f>
        <v>0</v>
      </c>
      <c r="N296" s="2">
        <f>150+1450+250+65+300+50+100+80+130+520+200+50+50+50+50+100+50+50+100+60+120+360+100+60+165+160+35</f>
        <v>4855</v>
      </c>
    </row>
    <row r="297" spans="1:19">
      <c r="H297" s="2"/>
      <c r="J297" s="2"/>
    </row>
    <row r="298" spans="1:19" ht="24.6">
      <c r="H298" s="2"/>
      <c r="J298" s="97" t="s">
        <v>332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+'12'!H5</f>
        <v>11</v>
      </c>
      <c r="D5" s="95">
        <v>0</v>
      </c>
      <c r="E5" s="46">
        <f t="shared" ref="E5:E153" si="0">C5+D5</f>
        <v>11</v>
      </c>
      <c r="F5" s="106">
        <v>0</v>
      </c>
      <c r="G5" s="104">
        <v>0</v>
      </c>
      <c r="H5" s="46">
        <f t="shared" ref="H5:H72" si="1">+E5-F5-I5-G5</f>
        <v>11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+'12'!H6</f>
        <v>23</v>
      </c>
      <c r="D6" s="95">
        <v>0</v>
      </c>
      <c r="E6" s="46">
        <f t="shared" si="0"/>
        <v>23</v>
      </c>
      <c r="F6" s="106">
        <v>0</v>
      </c>
      <c r="G6" s="104">
        <v>3</v>
      </c>
      <c r="H6" s="46">
        <f t="shared" si="1"/>
        <v>15</v>
      </c>
      <c r="I6" s="96">
        <v>5</v>
      </c>
      <c r="J6" s="15">
        <v>100</v>
      </c>
      <c r="K6" s="72">
        <f t="shared" ref="K6:K73" si="5">+J6*I6</f>
        <v>500</v>
      </c>
      <c r="L6" s="17" t="s">
        <v>469</v>
      </c>
      <c r="M6" s="18">
        <v>0</v>
      </c>
      <c r="N6" s="23">
        <f t="shared" ref="N6:N73" si="6">SUM(K6-M6)</f>
        <v>500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+'12'!H13</f>
        <v>0</v>
      </c>
      <c r="D13" s="95">
        <v>0</v>
      </c>
      <c r="E13" s="46">
        <f t="shared" si="0"/>
        <v>0</v>
      </c>
      <c r="F13" s="106">
        <v>0</v>
      </c>
      <c r="G13" s="104">
        <v>0</v>
      </c>
      <c r="H13" s="46">
        <f t="shared" si="1"/>
        <v>0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+'12'!H16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+'12'!H17</f>
        <v>2</v>
      </c>
      <c r="D17" s="95">
        <v>0</v>
      </c>
      <c r="E17" s="46">
        <f t="shared" si="0"/>
        <v>2</v>
      </c>
      <c r="F17" s="106">
        <v>0</v>
      </c>
      <c r="G17" s="104">
        <v>0</v>
      </c>
      <c r="H17" s="46">
        <f t="shared" si="1"/>
        <v>1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+'12'!H20</f>
        <v>3</v>
      </c>
      <c r="D20" s="95">
        <v>0</v>
      </c>
      <c r="E20" s="46">
        <f t="shared" si="0"/>
        <v>3</v>
      </c>
      <c r="F20" s="106">
        <v>0</v>
      </c>
      <c r="G20" s="104">
        <v>0</v>
      </c>
      <c r="H20" s="46">
        <f t="shared" si="1"/>
        <v>2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+'12'!H23</f>
        <v>3</v>
      </c>
      <c r="D23" s="95">
        <v>0</v>
      </c>
      <c r="E23" s="46">
        <f t="shared" si="0"/>
        <v>3</v>
      </c>
      <c r="F23" s="106">
        <v>0</v>
      </c>
      <c r="G23" s="104">
        <v>0</v>
      </c>
      <c r="H23" s="46">
        <f t="shared" si="1"/>
        <v>3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+'12'!H25</f>
        <v>10</v>
      </c>
      <c r="D25" s="95">
        <v>0</v>
      </c>
      <c r="E25" s="46">
        <f t="shared" si="0"/>
        <v>10</v>
      </c>
      <c r="F25" s="106">
        <v>0</v>
      </c>
      <c r="G25" s="104">
        <v>3</v>
      </c>
      <c r="H25" s="46">
        <f t="shared" si="1"/>
        <v>2</v>
      </c>
      <c r="I25" s="96">
        <v>5</v>
      </c>
      <c r="J25" s="15">
        <v>100</v>
      </c>
      <c r="K25" s="72">
        <f t="shared" si="5"/>
        <v>500</v>
      </c>
      <c r="L25" s="17" t="s">
        <v>469</v>
      </c>
      <c r="M25" s="18">
        <v>0</v>
      </c>
      <c r="N25" s="23">
        <f t="shared" si="6"/>
        <v>500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+'12'!H26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+'12'!H27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+'12'!H28</f>
        <v>1</v>
      </c>
      <c r="D28" s="95">
        <v>0</v>
      </c>
      <c r="E28" s="46">
        <f t="shared" si="0"/>
        <v>1</v>
      </c>
      <c r="F28" s="106">
        <v>0</v>
      </c>
      <c r="G28" s="104">
        <v>0</v>
      </c>
      <c r="H28" s="46">
        <f t="shared" si="1"/>
        <v>1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+'12'!H29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+'12'!H32</f>
        <v>5</v>
      </c>
      <c r="D32" s="95">
        <v>0</v>
      </c>
      <c r="E32" s="46">
        <f t="shared" si="0"/>
        <v>5</v>
      </c>
      <c r="F32" s="106">
        <v>0</v>
      </c>
      <c r="G32" s="104">
        <v>0</v>
      </c>
      <c r="H32" s="46">
        <f t="shared" si="1"/>
        <v>1</v>
      </c>
      <c r="I32" s="96">
        <v>4</v>
      </c>
      <c r="J32" s="15">
        <v>100</v>
      </c>
      <c r="K32" s="72">
        <f t="shared" si="5"/>
        <v>400</v>
      </c>
      <c r="L32" s="17" t="s">
        <v>16</v>
      </c>
      <c r="M32" s="18">
        <v>0</v>
      </c>
      <c r="N32" s="23">
        <f t="shared" si="6"/>
        <v>400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+'12'!H35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+'12'!H36</f>
        <v>0</v>
      </c>
      <c r="D36" s="95">
        <v>0</v>
      </c>
      <c r="E36" s="46">
        <f t="shared" si="0"/>
        <v>0</v>
      </c>
      <c r="F36" s="106">
        <v>0</v>
      </c>
      <c r="G36" s="104">
        <v>0</v>
      </c>
      <c r="H36" s="46">
        <f t="shared" si="1"/>
        <v>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+'12'!H37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+'12'!H38</f>
        <v>1</v>
      </c>
      <c r="D38" s="95">
        <v>0</v>
      </c>
      <c r="E38" s="46">
        <f t="shared" si="0"/>
        <v>1</v>
      </c>
      <c r="F38" s="106">
        <v>0</v>
      </c>
      <c r="G38" s="104">
        <v>0</v>
      </c>
      <c r="H38" s="46">
        <f t="shared" si="1"/>
        <v>0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+'12'!H41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+'12'!H42</f>
        <v>5</v>
      </c>
      <c r="D42" s="95">
        <v>0</v>
      </c>
      <c r="E42" s="46">
        <f t="shared" si="0"/>
        <v>5</v>
      </c>
      <c r="F42" s="106">
        <v>0</v>
      </c>
      <c r="G42" s="104">
        <v>0</v>
      </c>
      <c r="H42" s="46">
        <f t="shared" si="1"/>
        <v>4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+'12'!H43</f>
        <v>5</v>
      </c>
      <c r="D43" s="95">
        <v>0</v>
      </c>
      <c r="E43" s="46">
        <f t="shared" si="0"/>
        <v>5</v>
      </c>
      <c r="F43" s="106">
        <v>0</v>
      </c>
      <c r="G43" s="104">
        <v>0</v>
      </c>
      <c r="H43" s="46">
        <f t="shared" si="1"/>
        <v>5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+'12'!H44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+'12'!H45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+'12'!H46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+'12'!H47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+'12'!H48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+'12'!H49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+'12'!H50</f>
        <v>8</v>
      </c>
      <c r="D50" s="95">
        <v>0</v>
      </c>
      <c r="E50" s="46">
        <f t="shared" si="0"/>
        <v>8</v>
      </c>
      <c r="F50" s="106">
        <v>0</v>
      </c>
      <c r="G50" s="104">
        <v>0</v>
      </c>
      <c r="H50" s="46">
        <f t="shared" si="1"/>
        <v>8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+'12'!H51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+'12'!H52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4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+'12'!H53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+'12'!H54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+'12'!H55</f>
        <v>2</v>
      </c>
      <c r="D55" s="95">
        <v>0</v>
      </c>
      <c r="E55" s="46">
        <f t="shared" si="0"/>
        <v>2</v>
      </c>
      <c r="F55" s="106">
        <v>0</v>
      </c>
      <c r="G55" s="104">
        <v>0</v>
      </c>
      <c r="H55" s="46">
        <f t="shared" si="1"/>
        <v>2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+'12'!H56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+'12'!H57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4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+'12'!H58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+'12'!H59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+'12'!H60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+'12'!H64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+'12'!H66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+'12'!H70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+'12'!H71</f>
        <v>3</v>
      </c>
      <c r="D71" s="95">
        <v>0</v>
      </c>
      <c r="E71" s="46">
        <f t="shared" si="0"/>
        <v>3</v>
      </c>
      <c r="F71" s="106">
        <v>0</v>
      </c>
      <c r="G71" s="104">
        <v>0</v>
      </c>
      <c r="H71" s="46">
        <f t="shared" si="1"/>
        <v>0</v>
      </c>
      <c r="I71" s="96">
        <v>3</v>
      </c>
      <c r="J71" s="15">
        <v>50</v>
      </c>
      <c r="K71" s="72">
        <f t="shared" si="5"/>
        <v>150</v>
      </c>
      <c r="L71" s="17" t="s">
        <v>16</v>
      </c>
      <c r="M71" s="18">
        <v>0</v>
      </c>
      <c r="N71" s="23">
        <f t="shared" si="6"/>
        <v>150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+'12'!H72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+'12'!H79</f>
        <v>10</v>
      </c>
      <c r="D79" s="95">
        <v>0</v>
      </c>
      <c r="E79" s="46">
        <f t="shared" si="0"/>
        <v>10</v>
      </c>
      <c r="F79" s="106">
        <v>0</v>
      </c>
      <c r="G79" s="104">
        <v>0</v>
      </c>
      <c r="H79" s="46">
        <f t="shared" si="11"/>
        <v>10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+'12'!H80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+'12'!H82</f>
        <v>5</v>
      </c>
      <c r="D82" s="95">
        <v>0</v>
      </c>
      <c r="E82" s="46">
        <f t="shared" si="0"/>
        <v>5</v>
      </c>
      <c r="F82" s="106">
        <v>0</v>
      </c>
      <c r="G82" s="104">
        <v>0</v>
      </c>
      <c r="H82" s="46">
        <f t="shared" si="11"/>
        <v>4</v>
      </c>
      <c r="I82" s="96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+'12'!H83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+'12'!H84</f>
        <v>9</v>
      </c>
      <c r="D84" s="95">
        <v>0</v>
      </c>
      <c r="E84" s="46">
        <f t="shared" si="0"/>
        <v>9</v>
      </c>
      <c r="F84" s="106">
        <v>0</v>
      </c>
      <c r="G84" s="104">
        <v>0</v>
      </c>
      <c r="H84" s="46">
        <f t="shared" si="11"/>
        <v>9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+'12'!H85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+'12'!H86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+'12'!H87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+'12'!H89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+'12'!H90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+'12'!H95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+'12'!H96</f>
        <v>9</v>
      </c>
      <c r="D96" s="95">
        <v>0</v>
      </c>
      <c r="E96" s="46">
        <f t="shared" si="0"/>
        <v>9</v>
      </c>
      <c r="F96" s="106">
        <v>0</v>
      </c>
      <c r="G96" s="104">
        <v>0</v>
      </c>
      <c r="H96" s="46">
        <f t="shared" si="11"/>
        <v>6</v>
      </c>
      <c r="I96" s="96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+'12'!H98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+'12'!H99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+'12'!H106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+'12'!H107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+'12'!H108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+'12'!H109</f>
        <v>25</v>
      </c>
      <c r="D109" s="95">
        <v>0</v>
      </c>
      <c r="E109" s="46">
        <f t="shared" si="0"/>
        <v>25</v>
      </c>
      <c r="F109" s="106">
        <v>0</v>
      </c>
      <c r="G109" s="104">
        <v>0</v>
      </c>
      <c r="H109" s="46">
        <f t="shared" si="11"/>
        <v>24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23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+'12'!H110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+'12'!H111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7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+'12'!H112</f>
        <v>13</v>
      </c>
      <c r="D112" s="95">
        <v>0</v>
      </c>
      <c r="E112" s="46">
        <f t="shared" si="0"/>
        <v>13</v>
      </c>
      <c r="F112" s="106">
        <v>0</v>
      </c>
      <c r="G112" s="104">
        <v>0</v>
      </c>
      <c r="H112" s="46">
        <f t="shared" si="11"/>
        <v>13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+'12'!H113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+'12'!H125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+'12'!H126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+'12'!H136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+'12'!H138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+'12'!H139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+'12'!H140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1"/>
        <v>0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+'12'!H141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+'12'!H143</f>
        <v>14</v>
      </c>
      <c r="D143" s="95">
        <v>0</v>
      </c>
      <c r="E143" s="46">
        <f t="shared" si="0"/>
        <v>14</v>
      </c>
      <c r="F143" s="106">
        <v>0</v>
      </c>
      <c r="G143" s="104">
        <v>5</v>
      </c>
      <c r="H143" s="46">
        <f t="shared" ref="H143:H208" si="15">+E143-F143-I143-G143</f>
        <v>8</v>
      </c>
      <c r="I143" s="96">
        <v>1</v>
      </c>
      <c r="J143" s="20">
        <v>60</v>
      </c>
      <c r="K143" s="72">
        <f t="shared" si="12"/>
        <v>60</v>
      </c>
      <c r="L143" s="17" t="s">
        <v>470</v>
      </c>
      <c r="M143" s="18">
        <v>0</v>
      </c>
      <c r="N143" s="23">
        <f t="shared" si="13"/>
        <v>60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+'12'!H144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+'12'!H145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+'12'!H146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+'12'!H147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+'12'!H148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+'12'!H149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+'12'!H150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+'12'!H151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+'12'!H152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+'12'!H153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+'12'!H154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+'12'!H155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+'12'!H160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+'12'!H161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+'12'!H162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+'12'!H171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+'12'!H176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+'12'!H177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+'12'!H178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+'12'!H179</f>
        <v>4</v>
      </c>
      <c r="D179" s="95">
        <v>0</v>
      </c>
      <c r="E179" s="46">
        <f t="shared" si="19"/>
        <v>4</v>
      </c>
      <c r="F179" s="106">
        <v>0</v>
      </c>
      <c r="G179" s="104">
        <v>0</v>
      </c>
      <c r="H179" s="46">
        <f t="shared" si="15"/>
        <v>3</v>
      </c>
      <c r="I179" s="96">
        <v>1</v>
      </c>
      <c r="J179" s="20">
        <v>55</v>
      </c>
      <c r="K179" s="72">
        <f t="shared" si="16"/>
        <v>55</v>
      </c>
      <c r="L179" s="17" t="s">
        <v>16</v>
      </c>
      <c r="M179" s="18">
        <v>0</v>
      </c>
      <c r="N179" s="23">
        <f t="shared" si="17"/>
        <v>55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+'12'!H184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+'12'!H187</f>
        <v>1</v>
      </c>
      <c r="D187" s="95">
        <v>0</v>
      </c>
      <c r="E187" s="46">
        <f t="shared" si="19"/>
        <v>1</v>
      </c>
      <c r="F187" s="106">
        <v>0</v>
      </c>
      <c r="G187" s="104">
        <v>0</v>
      </c>
      <c r="H187" s="46">
        <f t="shared" si="15"/>
        <v>1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+'12'!H188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+'12'!H190</f>
        <v>17</v>
      </c>
      <c r="D190" s="95">
        <v>0</v>
      </c>
      <c r="E190" s="46">
        <f t="shared" si="19"/>
        <v>17</v>
      </c>
      <c r="F190" s="106">
        <v>0</v>
      </c>
      <c r="G190" s="104">
        <v>3</v>
      </c>
      <c r="H190" s="46">
        <f t="shared" si="15"/>
        <v>14</v>
      </c>
      <c r="I190" s="96"/>
      <c r="J190" s="20">
        <v>60</v>
      </c>
      <c r="K190" s="72">
        <f t="shared" si="16"/>
        <v>0</v>
      </c>
      <c r="L190" s="17" t="s">
        <v>469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+'12'!H191</f>
        <v>23</v>
      </c>
      <c r="D191" s="95">
        <v>0</v>
      </c>
      <c r="E191" s="46">
        <f t="shared" si="19"/>
        <v>23</v>
      </c>
      <c r="F191" s="106">
        <v>0</v>
      </c>
      <c r="G191" s="104">
        <v>3</v>
      </c>
      <c r="H191" s="46">
        <f t="shared" si="15"/>
        <v>15</v>
      </c>
      <c r="I191" s="96">
        <v>5</v>
      </c>
      <c r="J191" s="20">
        <v>120</v>
      </c>
      <c r="K191" s="72">
        <f t="shared" si="16"/>
        <v>600</v>
      </c>
      <c r="L191" s="17" t="s">
        <v>469</v>
      </c>
      <c r="M191" s="18">
        <v>0</v>
      </c>
      <c r="N191" s="23">
        <f t="shared" si="17"/>
        <v>600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+'12'!H192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+'12'!H203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+'12'!H208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+'12'!H209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+'12'!H210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+'12'!H211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+'12'!H212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+'12'!H213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+'12'!H214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+'12'!H215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+'12'!H216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+'12'!H217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+'12'!H218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+'12'!H219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+'12'!H220</f>
        <v>36</v>
      </c>
      <c r="D220" s="95">
        <v>0</v>
      </c>
      <c r="E220" s="46">
        <f t="shared" ref="E220:E271" si="24">C220+D220</f>
        <v>36</v>
      </c>
      <c r="F220" s="106">
        <v>0</v>
      </c>
      <c r="G220" s="104">
        <v>0</v>
      </c>
      <c r="H220" s="46">
        <f t="shared" si="20"/>
        <v>36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+'12'!H221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+'12'!H231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+'12'!H232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+'12'!H233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+'12'!H234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+'12'!H235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+'12'!H236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+'12'!H237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+'12'!H240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+'12'!H242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+'12'!H244</f>
        <v>13</v>
      </c>
      <c r="D244" s="95">
        <v>0</v>
      </c>
      <c r="E244" s="46">
        <f t="shared" si="24"/>
        <v>13</v>
      </c>
      <c r="F244" s="106">
        <v>0</v>
      </c>
      <c r="G244" s="104">
        <v>0</v>
      </c>
      <c r="H244" s="46">
        <f t="shared" si="20"/>
        <v>12</v>
      </c>
      <c r="I244" s="96">
        <v>1</v>
      </c>
      <c r="J244" s="20">
        <v>20</v>
      </c>
      <c r="K244" s="72">
        <f t="shared" si="21"/>
        <v>20</v>
      </c>
      <c r="L244" s="17" t="s">
        <v>16</v>
      </c>
      <c r="M244" s="18">
        <v>0</v>
      </c>
      <c r="N244" s="23">
        <f t="shared" si="22"/>
        <v>20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+'12'!H245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+'12'!H251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+'12'!H252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+'12'!H256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+'12'!H257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+'12'!H258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+'12'!H259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+'12'!H260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+'12'!H261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+'12'!H262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+'12'!H263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+'12'!H264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+'12'!H265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+'12'!H266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+'12'!H267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+'12'!H268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+'12'!H272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+'12'!H273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+'12'!H274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2820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16" ht="24.6">
      <c r="A289" s="1"/>
      <c r="C289" s="31"/>
      <c r="E289" s="31"/>
      <c r="H289" s="31"/>
      <c r="J289" s="34" t="s">
        <v>204</v>
      </c>
      <c r="K289" s="35"/>
      <c r="L289" s="36">
        <f>SUM(M289:AR289)</f>
        <v>705</v>
      </c>
      <c r="M289" s="2">
        <v>105</v>
      </c>
      <c r="N289" s="2">
        <v>100</v>
      </c>
      <c r="O289" s="2">
        <v>200</v>
      </c>
      <c r="P289" s="2">
        <v>300</v>
      </c>
    </row>
    <row r="290" spans="1:16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6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6" ht="24.6">
      <c r="A292" s="1"/>
      <c r="C292" s="31"/>
      <c r="E292" s="31"/>
      <c r="H292" s="31"/>
      <c r="J292" s="192" t="s">
        <v>207</v>
      </c>
      <c r="K292" s="193"/>
      <c r="L292" s="37">
        <f>SUM(M5:M285)</f>
        <v>0</v>
      </c>
    </row>
    <row r="293" spans="1:16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2100</v>
      </c>
    </row>
    <row r="294" spans="1:16" ht="24.6">
      <c r="A294" s="1"/>
      <c r="C294" s="31"/>
      <c r="E294" s="31"/>
      <c r="H294" s="31"/>
      <c r="J294" s="192" t="s">
        <v>209</v>
      </c>
      <c r="K294" s="193"/>
      <c r="L294" s="37">
        <v>2100</v>
      </c>
    </row>
    <row r="295" spans="1:16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6" ht="24.6">
      <c r="H296" s="2"/>
      <c r="J296" s="192" t="s">
        <v>211</v>
      </c>
      <c r="K296" s="193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+'13'!H5</f>
        <v>11</v>
      </c>
      <c r="D5" s="95">
        <v>5</v>
      </c>
      <c r="E5" s="46">
        <f t="shared" ref="E5:E153" si="0">C5+D5</f>
        <v>16</v>
      </c>
      <c r="F5" s="106">
        <v>0</v>
      </c>
      <c r="G5" s="104">
        <v>0</v>
      </c>
      <c r="H5" s="46">
        <f t="shared" ref="H5:H72" si="1">+E5-F5-I5-G5</f>
        <v>14</v>
      </c>
      <c r="I5" s="96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+'13'!H6</f>
        <v>15</v>
      </c>
      <c r="D6" s="95">
        <v>10</v>
      </c>
      <c r="E6" s="46">
        <f t="shared" si="0"/>
        <v>25</v>
      </c>
      <c r="F6" s="106">
        <v>0</v>
      </c>
      <c r="G6" s="104">
        <v>0</v>
      </c>
      <c r="H6" s="46">
        <f t="shared" si="1"/>
        <v>24</v>
      </c>
      <c r="I6" s="96">
        <v>1</v>
      </c>
      <c r="J6" s="15">
        <v>100</v>
      </c>
      <c r="K6" s="72">
        <f t="shared" ref="K6:K73" si="5">+J6*I6</f>
        <v>100</v>
      </c>
      <c r="L6" s="17" t="s">
        <v>16</v>
      </c>
      <c r="M6" s="18">
        <v>0</v>
      </c>
      <c r="N6" s="23">
        <f t="shared" ref="N6:N73" si="6">SUM(K6-M6)</f>
        <v>100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+'13'!H13</f>
        <v>0</v>
      </c>
      <c r="D13" s="95">
        <v>5</v>
      </c>
      <c r="E13" s="46">
        <f t="shared" si="0"/>
        <v>5</v>
      </c>
      <c r="F13" s="106">
        <v>0</v>
      </c>
      <c r="G13" s="104">
        <v>0</v>
      </c>
      <c r="H13" s="46">
        <f t="shared" si="1"/>
        <v>4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+'13'!H16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+'13'!H17</f>
        <v>1</v>
      </c>
      <c r="D17" s="95">
        <v>0</v>
      </c>
      <c r="E17" s="46">
        <f t="shared" si="0"/>
        <v>1</v>
      </c>
      <c r="F17" s="106">
        <v>0</v>
      </c>
      <c r="G17" s="104">
        <v>0</v>
      </c>
      <c r="H17" s="46">
        <f t="shared" si="1"/>
        <v>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+'13'!H20</f>
        <v>2</v>
      </c>
      <c r="D20" s="95">
        <v>3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+'13'!H23</f>
        <v>3</v>
      </c>
      <c r="D23" s="95">
        <v>3</v>
      </c>
      <c r="E23" s="46">
        <f t="shared" si="0"/>
        <v>6</v>
      </c>
      <c r="F23" s="106">
        <v>0</v>
      </c>
      <c r="G23" s="104">
        <v>0</v>
      </c>
      <c r="H23" s="46">
        <f t="shared" si="1"/>
        <v>6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+'13'!H24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+'13'!H25</f>
        <v>2</v>
      </c>
      <c r="D25" s="95">
        <v>10</v>
      </c>
      <c r="E25" s="46">
        <f t="shared" si="0"/>
        <v>12</v>
      </c>
      <c r="F25" s="106">
        <v>0</v>
      </c>
      <c r="G25" s="104">
        <v>0</v>
      </c>
      <c r="H25" s="46">
        <f t="shared" si="1"/>
        <v>12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+'13'!H26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+'13'!H27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+'13'!H28</f>
        <v>1</v>
      </c>
      <c r="D28" s="95">
        <v>3</v>
      </c>
      <c r="E28" s="46">
        <f t="shared" si="0"/>
        <v>4</v>
      </c>
      <c r="F28" s="106">
        <v>0</v>
      </c>
      <c r="G28" s="104">
        <v>0</v>
      </c>
      <c r="H28" s="46">
        <f t="shared" si="1"/>
        <v>4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+'13'!H29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+'13'!H32</f>
        <v>1</v>
      </c>
      <c r="D32" s="95">
        <v>0</v>
      </c>
      <c r="E32" s="46">
        <f t="shared" si="0"/>
        <v>1</v>
      </c>
      <c r="F32" s="106">
        <v>0</v>
      </c>
      <c r="G32" s="104">
        <v>0</v>
      </c>
      <c r="H32" s="46">
        <f t="shared" si="1"/>
        <v>1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+'13'!H35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+'13'!H36</f>
        <v>0</v>
      </c>
      <c r="D36" s="95">
        <v>10</v>
      </c>
      <c r="E36" s="46">
        <f t="shared" si="0"/>
        <v>10</v>
      </c>
      <c r="F36" s="106">
        <v>0</v>
      </c>
      <c r="G36" s="104">
        <v>0</v>
      </c>
      <c r="H36" s="46">
        <f t="shared" si="1"/>
        <v>10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+'13'!H37</f>
        <v>0</v>
      </c>
      <c r="D37" s="95">
        <v>15</v>
      </c>
      <c r="E37" s="46">
        <f t="shared" si="0"/>
        <v>15</v>
      </c>
      <c r="F37" s="106">
        <v>0</v>
      </c>
      <c r="G37" s="104">
        <v>0</v>
      </c>
      <c r="H37" s="46">
        <f t="shared" si="1"/>
        <v>14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+'13'!H38</f>
        <v>0</v>
      </c>
      <c r="D38" s="95">
        <v>3</v>
      </c>
      <c r="E38" s="46">
        <f t="shared" si="0"/>
        <v>3</v>
      </c>
      <c r="F38" s="106">
        <v>0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+'13'!H41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+'13'!H42</f>
        <v>4</v>
      </c>
      <c r="D42" s="95">
        <v>3</v>
      </c>
      <c r="E42" s="46">
        <f t="shared" si="0"/>
        <v>7</v>
      </c>
      <c r="F42" s="106">
        <v>0</v>
      </c>
      <c r="G42" s="104">
        <v>0</v>
      </c>
      <c r="H42" s="46">
        <f t="shared" si="1"/>
        <v>6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+'13'!H43</f>
        <v>5</v>
      </c>
      <c r="D43" s="95">
        <v>3</v>
      </c>
      <c r="E43" s="46">
        <f t="shared" si="0"/>
        <v>8</v>
      </c>
      <c r="F43" s="106">
        <v>0</v>
      </c>
      <c r="G43" s="104">
        <v>0</v>
      </c>
      <c r="H43" s="46">
        <f t="shared" si="1"/>
        <v>8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+'13'!H44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+'13'!H45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+'13'!H46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+'13'!H47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+'13'!H48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+'13'!H49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+'13'!H50</f>
        <v>8</v>
      </c>
      <c r="D50" s="95">
        <v>3</v>
      </c>
      <c r="E50" s="46">
        <f t="shared" si="0"/>
        <v>11</v>
      </c>
      <c r="F50" s="106">
        <v>0</v>
      </c>
      <c r="G50" s="104">
        <v>0</v>
      </c>
      <c r="H50" s="46">
        <f t="shared" si="1"/>
        <v>11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+'13'!H51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+'13'!H52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3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+'13'!H53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+'13'!H54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+'13'!H55</f>
        <v>2</v>
      </c>
      <c r="D55" s="95">
        <v>0</v>
      </c>
      <c r="E55" s="46">
        <f t="shared" si="0"/>
        <v>2</v>
      </c>
      <c r="F55" s="106">
        <v>0</v>
      </c>
      <c r="G55" s="104">
        <v>0</v>
      </c>
      <c r="H55" s="46">
        <f t="shared" si="1"/>
        <v>2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+'13'!H56</f>
        <v>3</v>
      </c>
      <c r="D56" s="95">
        <v>3</v>
      </c>
      <c r="E56" s="46">
        <f t="shared" si="0"/>
        <v>6</v>
      </c>
      <c r="F56" s="106">
        <v>0</v>
      </c>
      <c r="G56" s="104">
        <v>0</v>
      </c>
      <c r="H56" s="46">
        <f t="shared" si="1"/>
        <v>5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+'13'!H57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1</v>
      </c>
      <c r="I57" s="96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+'13'!H58</f>
        <v>0</v>
      </c>
      <c r="D58" s="95">
        <v>5</v>
      </c>
      <c r="E58" s="46">
        <f t="shared" si="0"/>
        <v>5</v>
      </c>
      <c r="F58" s="106">
        <v>0</v>
      </c>
      <c r="G58" s="104">
        <v>0</v>
      </c>
      <c r="H58" s="46">
        <f t="shared" si="1"/>
        <v>5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+'13'!H59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+'13'!H60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+'13'!H64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+'13'!H66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+'13'!H70</f>
        <v>2</v>
      </c>
      <c r="D70" s="95">
        <v>2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+'13'!H71</f>
        <v>0</v>
      </c>
      <c r="D71" s="95">
        <v>2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+'13'!H72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+'13'!H79</f>
        <v>10</v>
      </c>
      <c r="D79" s="95">
        <v>0</v>
      </c>
      <c r="E79" s="46">
        <f t="shared" si="0"/>
        <v>10</v>
      </c>
      <c r="F79" s="106">
        <v>0</v>
      </c>
      <c r="G79" s="104">
        <v>0</v>
      </c>
      <c r="H79" s="46">
        <f t="shared" si="11"/>
        <v>10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+'13'!H80</f>
        <v>5</v>
      </c>
      <c r="D80" s="95">
        <v>3</v>
      </c>
      <c r="E80" s="46">
        <f t="shared" si="0"/>
        <v>8</v>
      </c>
      <c r="F80" s="106">
        <v>0</v>
      </c>
      <c r="G80" s="104">
        <v>0</v>
      </c>
      <c r="H80" s="46">
        <f t="shared" si="11"/>
        <v>7</v>
      </c>
      <c r="I80" s="96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+'13'!H82</f>
        <v>4</v>
      </c>
      <c r="D82" s="95">
        <v>3</v>
      </c>
      <c r="E82" s="46">
        <f t="shared" si="0"/>
        <v>7</v>
      </c>
      <c r="F82" s="106">
        <v>0</v>
      </c>
      <c r="G82" s="104">
        <v>0</v>
      </c>
      <c r="H82" s="46">
        <f t="shared" si="11"/>
        <v>7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+'13'!H83</f>
        <v>0</v>
      </c>
      <c r="D83" s="95">
        <v>5</v>
      </c>
      <c r="E83" s="46">
        <f t="shared" si="0"/>
        <v>5</v>
      </c>
      <c r="F83" s="106">
        <v>0</v>
      </c>
      <c r="G83" s="104">
        <v>0</v>
      </c>
      <c r="H83" s="46">
        <f t="shared" si="11"/>
        <v>5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+'13'!H84</f>
        <v>9</v>
      </c>
      <c r="D84" s="95">
        <v>0</v>
      </c>
      <c r="E84" s="46">
        <f t="shared" si="0"/>
        <v>9</v>
      </c>
      <c r="F84" s="106">
        <v>0</v>
      </c>
      <c r="G84" s="104">
        <v>0</v>
      </c>
      <c r="H84" s="46">
        <f t="shared" si="11"/>
        <v>9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+'13'!H85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+'13'!H86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+'13'!H87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+'13'!H89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+'13'!H90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+'13'!H95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+'13'!H96</f>
        <v>6</v>
      </c>
      <c r="D96" s="95">
        <v>10</v>
      </c>
      <c r="E96" s="46">
        <f t="shared" si="0"/>
        <v>16</v>
      </c>
      <c r="F96" s="106">
        <v>0</v>
      </c>
      <c r="G96" s="104">
        <v>0</v>
      </c>
      <c r="H96" s="46">
        <f t="shared" si="11"/>
        <v>12</v>
      </c>
      <c r="I96" s="96">
        <v>4</v>
      </c>
      <c r="J96" s="15">
        <v>35</v>
      </c>
      <c r="K96" s="72">
        <f t="shared" si="12"/>
        <v>140</v>
      </c>
      <c r="L96" s="17" t="s">
        <v>16</v>
      </c>
      <c r="M96" s="18">
        <v>0</v>
      </c>
      <c r="N96" s="23">
        <f t="shared" si="13"/>
        <v>140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+'13'!H98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+'13'!H99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+'13'!H106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+'13'!H107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+'13'!H108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+'13'!H109</f>
        <v>24</v>
      </c>
      <c r="D109" s="95">
        <v>5</v>
      </c>
      <c r="E109" s="46">
        <f t="shared" si="0"/>
        <v>29</v>
      </c>
      <c r="F109" s="106">
        <v>0</v>
      </c>
      <c r="G109" s="104">
        <v>0</v>
      </c>
      <c r="H109" s="46">
        <f t="shared" si="11"/>
        <v>29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+'13'!H110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+'13'!H111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7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+'13'!H112</f>
        <v>13</v>
      </c>
      <c r="D112" s="95">
        <v>5</v>
      </c>
      <c r="E112" s="46">
        <f t="shared" si="0"/>
        <v>18</v>
      </c>
      <c r="F112" s="106">
        <v>0</v>
      </c>
      <c r="G112" s="104">
        <v>0</v>
      </c>
      <c r="H112" s="46">
        <f t="shared" si="11"/>
        <v>17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23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+'13'!H113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+'13'!H125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+'13'!H126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+'13'!H136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+'13'!H138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+'13'!H139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+'13'!H140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1"/>
        <v>0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+'13'!H141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+'13'!H143</f>
        <v>8</v>
      </c>
      <c r="D143" s="95">
        <v>4</v>
      </c>
      <c r="E143" s="46">
        <f t="shared" si="0"/>
        <v>12</v>
      </c>
      <c r="F143" s="106">
        <v>0</v>
      </c>
      <c r="G143" s="104">
        <v>0</v>
      </c>
      <c r="H143" s="46">
        <f t="shared" ref="H143:H208" si="15">+E143-F143-I143-G143</f>
        <v>11</v>
      </c>
      <c r="I143" s="96">
        <v>1</v>
      </c>
      <c r="J143" s="20">
        <v>60</v>
      </c>
      <c r="K143" s="72">
        <f t="shared" si="12"/>
        <v>60</v>
      </c>
      <c r="L143" s="17" t="s">
        <v>16</v>
      </c>
      <c r="M143" s="18">
        <v>0</v>
      </c>
      <c r="N143" s="23">
        <f t="shared" si="13"/>
        <v>60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+'13'!H144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+'13'!H145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+'13'!H146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+'13'!H147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+'13'!H148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+'13'!H149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+'13'!H150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+'13'!H151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+'13'!H152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+'13'!H153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+'13'!H154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+'13'!H155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+'13'!H160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+'13'!H161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+'13'!H162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+'13'!H171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+'13'!H176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+'13'!H177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+'13'!H178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+'13'!H179</f>
        <v>3</v>
      </c>
      <c r="D179" s="95">
        <v>0</v>
      </c>
      <c r="E179" s="46">
        <f t="shared" si="19"/>
        <v>3</v>
      </c>
      <c r="F179" s="106">
        <v>0</v>
      </c>
      <c r="G179" s="104">
        <v>0</v>
      </c>
      <c r="H179" s="46">
        <f t="shared" si="15"/>
        <v>3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+'13'!H184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+'13'!H187</f>
        <v>1</v>
      </c>
      <c r="D187" s="95">
        <v>0</v>
      </c>
      <c r="E187" s="46">
        <f t="shared" si="19"/>
        <v>1</v>
      </c>
      <c r="F187" s="106">
        <v>0</v>
      </c>
      <c r="G187" s="104">
        <v>0</v>
      </c>
      <c r="H187" s="46">
        <f t="shared" si="15"/>
        <v>1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+'13'!H190</f>
        <v>14</v>
      </c>
      <c r="D190" s="95">
        <v>5</v>
      </c>
      <c r="E190" s="46">
        <f t="shared" si="19"/>
        <v>19</v>
      </c>
      <c r="F190" s="106">
        <v>0</v>
      </c>
      <c r="G190" s="104">
        <v>0</v>
      </c>
      <c r="H190" s="46">
        <f t="shared" si="15"/>
        <v>18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23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+'13'!H191</f>
        <v>15</v>
      </c>
      <c r="D191" s="95">
        <v>10</v>
      </c>
      <c r="E191" s="46">
        <f t="shared" si="19"/>
        <v>25</v>
      </c>
      <c r="F191" s="106">
        <v>0</v>
      </c>
      <c r="G191" s="104">
        <v>0</v>
      </c>
      <c r="H191" s="46">
        <f t="shared" si="15"/>
        <v>23</v>
      </c>
      <c r="I191" s="96">
        <v>2</v>
      </c>
      <c r="J191" s="20">
        <v>120</v>
      </c>
      <c r="K191" s="72">
        <f t="shared" si="16"/>
        <v>240</v>
      </c>
      <c r="L191" s="17" t="s">
        <v>16</v>
      </c>
      <c r="M191" s="18">
        <v>0</v>
      </c>
      <c r="N191" s="23">
        <f t="shared" si="17"/>
        <v>240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+'13'!H192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+'13'!H203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+'13'!H208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+'13'!H209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+'13'!H210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+'13'!H211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+'13'!H212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+'13'!H213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+'13'!H214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+'13'!H215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+'13'!H216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+'13'!H217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+'13'!H218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+'13'!H219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+'13'!H220</f>
        <v>36</v>
      </c>
      <c r="D220" s="95">
        <v>0</v>
      </c>
      <c r="E220" s="46">
        <f t="shared" ref="E220:E271" si="24">C220+D220</f>
        <v>36</v>
      </c>
      <c r="F220" s="106">
        <v>0</v>
      </c>
      <c r="G220" s="104">
        <v>0</v>
      </c>
      <c r="H220" s="46">
        <f t="shared" si="20"/>
        <v>36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+'13'!H221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+'13'!H232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+'13'!H233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+'13'!H234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+'13'!H235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+'13'!H236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+'13'!H237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+'13'!H240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+'13'!H242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+'13'!H244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+'13'!H245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+'13'!H251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+'13'!H252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+'13'!H256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+'13'!H257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+'13'!H258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+'13'!H259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+'13'!H260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+'13'!H261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+'13'!H262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+'13'!H263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+'13'!H264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+'13'!H265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+'13'!H266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+'13'!H267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+'13'!H268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+'13'!H272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+'13'!H273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+'13'!H274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1330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735</v>
      </c>
      <c r="M289" s="2">
        <v>180</v>
      </c>
      <c r="N289" s="2">
        <v>470</v>
      </c>
      <c r="O289" s="2">
        <v>85</v>
      </c>
    </row>
    <row r="290" spans="1:15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5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5" ht="24.6">
      <c r="A292" s="1"/>
      <c r="C292" s="31"/>
      <c r="E292" s="31"/>
      <c r="H292" s="31"/>
      <c r="J292" s="192" t="s">
        <v>207</v>
      </c>
      <c r="K292" s="193"/>
      <c r="L292" s="37">
        <f>SUM(M5:M285)</f>
        <v>0</v>
      </c>
    </row>
    <row r="293" spans="1:15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580</v>
      </c>
    </row>
    <row r="294" spans="1:15" ht="24.6">
      <c r="A294" s="1"/>
      <c r="C294" s="31"/>
      <c r="E294" s="31"/>
      <c r="H294" s="31"/>
      <c r="J294" s="192" t="s">
        <v>209</v>
      </c>
      <c r="K294" s="193"/>
      <c r="L294" s="37">
        <v>580</v>
      </c>
    </row>
    <row r="295" spans="1:15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5" ht="24.6">
      <c r="H296" s="2"/>
      <c r="J296" s="192" t="s">
        <v>211</v>
      </c>
      <c r="K296" s="193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+'14'!H5</f>
        <v>14</v>
      </c>
      <c r="D5" s="95">
        <v>0</v>
      </c>
      <c r="E5" s="46">
        <f t="shared" ref="E5:E153" si="0">C5+D5</f>
        <v>14</v>
      </c>
      <c r="F5" s="106">
        <v>1</v>
      </c>
      <c r="G5" s="104">
        <v>0</v>
      </c>
      <c r="H5" s="46">
        <f t="shared" ref="H5:H72" si="1">+E5-F5-I5-G5</f>
        <v>13</v>
      </c>
      <c r="I5" s="96"/>
      <c r="J5" s="15">
        <v>50</v>
      </c>
      <c r="K5" s="72">
        <f>+J5*I5</f>
        <v>0</v>
      </c>
      <c r="L5" s="17" t="s">
        <v>456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+'14'!H6</f>
        <v>24</v>
      </c>
      <c r="D6" s="95">
        <v>0</v>
      </c>
      <c r="E6" s="46">
        <f t="shared" si="0"/>
        <v>24</v>
      </c>
      <c r="F6" s="106">
        <v>0</v>
      </c>
      <c r="G6" s="104">
        <v>0</v>
      </c>
      <c r="H6" s="46">
        <f t="shared" si="1"/>
        <v>23</v>
      </c>
      <c r="I6" s="96">
        <v>1</v>
      </c>
      <c r="J6" s="15">
        <v>100</v>
      </c>
      <c r="K6" s="72">
        <f t="shared" ref="K6:K73" si="5">+J6*I6</f>
        <v>100</v>
      </c>
      <c r="L6" s="17" t="s">
        <v>16</v>
      </c>
      <c r="M6" s="18">
        <v>0</v>
      </c>
      <c r="N6" s="23">
        <f t="shared" ref="N6:N73" si="6">SUM(K6-M6)</f>
        <v>100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+'14'!H13</f>
        <v>4</v>
      </c>
      <c r="D13" s="95">
        <v>0</v>
      </c>
      <c r="E13" s="46">
        <f t="shared" si="0"/>
        <v>4</v>
      </c>
      <c r="F13" s="106">
        <v>0</v>
      </c>
      <c r="G13" s="104">
        <v>0</v>
      </c>
      <c r="H13" s="46">
        <f t="shared" si="1"/>
        <v>4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+'14'!H16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+'14'!H17</f>
        <v>1</v>
      </c>
      <c r="D17" s="95">
        <v>0</v>
      </c>
      <c r="E17" s="46">
        <f t="shared" si="0"/>
        <v>1</v>
      </c>
      <c r="F17" s="106">
        <v>0</v>
      </c>
      <c r="G17" s="104">
        <v>0</v>
      </c>
      <c r="H17" s="46">
        <f t="shared" si="1"/>
        <v>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+'14'!H20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+'14'!H23</f>
        <v>6</v>
      </c>
      <c r="D23" s="95">
        <v>0</v>
      </c>
      <c r="E23" s="46">
        <f t="shared" si="0"/>
        <v>6</v>
      </c>
      <c r="F23" s="106">
        <v>0</v>
      </c>
      <c r="G23" s="104">
        <v>0</v>
      </c>
      <c r="H23" s="46">
        <f t="shared" si="1"/>
        <v>5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+'14'!H25</f>
        <v>12</v>
      </c>
      <c r="D25" s="95">
        <v>0</v>
      </c>
      <c r="E25" s="46">
        <f t="shared" si="0"/>
        <v>12</v>
      </c>
      <c r="F25" s="106">
        <v>0</v>
      </c>
      <c r="G25" s="104">
        <v>0</v>
      </c>
      <c r="H25" s="46">
        <f t="shared" si="1"/>
        <v>11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+'14'!H26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+'14'!H27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+'14'!H28</f>
        <v>4</v>
      </c>
      <c r="D28" s="95">
        <v>0</v>
      </c>
      <c r="E28" s="46">
        <f t="shared" si="0"/>
        <v>4</v>
      </c>
      <c r="F28" s="106">
        <v>0</v>
      </c>
      <c r="G28" s="104">
        <v>0</v>
      </c>
      <c r="H28" s="46">
        <f t="shared" si="1"/>
        <v>4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+'14'!H29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+'14'!H32</f>
        <v>1</v>
      </c>
      <c r="D32" s="95">
        <v>0</v>
      </c>
      <c r="E32" s="46">
        <f t="shared" si="0"/>
        <v>1</v>
      </c>
      <c r="F32" s="106">
        <v>0</v>
      </c>
      <c r="G32" s="104">
        <v>0</v>
      </c>
      <c r="H32" s="46">
        <f t="shared" si="1"/>
        <v>1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+'14'!H35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+'14'!H36</f>
        <v>10</v>
      </c>
      <c r="D36" s="95">
        <v>0</v>
      </c>
      <c r="E36" s="46">
        <f t="shared" si="0"/>
        <v>10</v>
      </c>
      <c r="F36" s="106">
        <v>0</v>
      </c>
      <c r="G36" s="104">
        <v>0</v>
      </c>
      <c r="H36" s="46">
        <f t="shared" si="1"/>
        <v>6</v>
      </c>
      <c r="I36" s="96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+'14'!H37</f>
        <v>14</v>
      </c>
      <c r="D37" s="95">
        <v>0</v>
      </c>
      <c r="E37" s="46">
        <f t="shared" si="0"/>
        <v>14</v>
      </c>
      <c r="F37" s="106">
        <v>0</v>
      </c>
      <c r="G37" s="104">
        <v>0</v>
      </c>
      <c r="H37" s="46">
        <f t="shared" si="1"/>
        <v>12</v>
      </c>
      <c r="I37" s="96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+'14'!H38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2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+'14'!H41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+'14'!H42</f>
        <v>6</v>
      </c>
      <c r="D42" s="95">
        <v>0</v>
      </c>
      <c r="E42" s="46">
        <f t="shared" si="0"/>
        <v>6</v>
      </c>
      <c r="F42" s="106">
        <v>0</v>
      </c>
      <c r="G42" s="104">
        <v>0</v>
      </c>
      <c r="H42" s="46">
        <f t="shared" si="1"/>
        <v>6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+'14'!H43</f>
        <v>8</v>
      </c>
      <c r="D43" s="95">
        <v>0</v>
      </c>
      <c r="E43" s="46">
        <f t="shared" si="0"/>
        <v>8</v>
      </c>
      <c r="F43" s="106">
        <v>0</v>
      </c>
      <c r="G43" s="104">
        <v>0</v>
      </c>
      <c r="H43" s="46">
        <f t="shared" si="1"/>
        <v>8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+'14'!H44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+'14'!H45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+'14'!H46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+'14'!H47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+'14'!H48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+'14'!H49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+'14'!H50</f>
        <v>11</v>
      </c>
      <c r="D50" s="95">
        <v>0</v>
      </c>
      <c r="E50" s="46">
        <f t="shared" si="0"/>
        <v>11</v>
      </c>
      <c r="F50" s="106">
        <v>0</v>
      </c>
      <c r="G50" s="104">
        <v>0</v>
      </c>
      <c r="H50" s="46">
        <f t="shared" si="1"/>
        <v>11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+'14'!H51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+'14'!H52</f>
        <v>3</v>
      </c>
      <c r="D52" s="95">
        <v>0</v>
      </c>
      <c r="E52" s="46">
        <f t="shared" si="0"/>
        <v>3</v>
      </c>
      <c r="F52" s="106">
        <v>0</v>
      </c>
      <c r="G52" s="104">
        <v>0</v>
      </c>
      <c r="H52" s="46">
        <f t="shared" si="1"/>
        <v>2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+'14'!H53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+'14'!H54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+'14'!H55</f>
        <v>2</v>
      </c>
      <c r="D55" s="95">
        <v>0</v>
      </c>
      <c r="E55" s="46">
        <f t="shared" si="0"/>
        <v>2</v>
      </c>
      <c r="F55" s="106">
        <v>0</v>
      </c>
      <c r="G55" s="104">
        <v>0</v>
      </c>
      <c r="H55" s="46">
        <f t="shared" si="1"/>
        <v>0</v>
      </c>
      <c r="I55" s="96">
        <v>2</v>
      </c>
      <c r="J55" s="15">
        <v>50</v>
      </c>
      <c r="K55" s="72">
        <f t="shared" si="5"/>
        <v>100</v>
      </c>
      <c r="L55" s="17" t="s">
        <v>16</v>
      </c>
      <c r="M55" s="18">
        <v>0</v>
      </c>
      <c r="N55" s="23">
        <f t="shared" si="6"/>
        <v>100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+'14'!H56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4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+'14'!H57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0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+'14'!H58</f>
        <v>5</v>
      </c>
      <c r="D58" s="95">
        <v>0</v>
      </c>
      <c r="E58" s="46">
        <f t="shared" si="0"/>
        <v>5</v>
      </c>
      <c r="F58" s="106">
        <v>0</v>
      </c>
      <c r="G58" s="104">
        <v>0</v>
      </c>
      <c r="H58" s="46">
        <f t="shared" si="1"/>
        <v>5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+'14'!H59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+'14'!H60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+'14'!H64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+'14'!H66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+'14'!H70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+'14'!H71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+'14'!H72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+'14'!H79</f>
        <v>10</v>
      </c>
      <c r="D79" s="95">
        <v>0</v>
      </c>
      <c r="E79" s="46">
        <f t="shared" si="0"/>
        <v>10</v>
      </c>
      <c r="F79" s="106">
        <v>0</v>
      </c>
      <c r="G79" s="104">
        <v>0</v>
      </c>
      <c r="H79" s="46">
        <f t="shared" si="11"/>
        <v>10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+'14'!H80</f>
        <v>7</v>
      </c>
      <c r="D80" s="95">
        <v>0</v>
      </c>
      <c r="E80" s="46">
        <f t="shared" si="0"/>
        <v>7</v>
      </c>
      <c r="F80" s="106">
        <v>0</v>
      </c>
      <c r="G80" s="104">
        <v>0</v>
      </c>
      <c r="H80" s="46">
        <f t="shared" si="11"/>
        <v>5</v>
      </c>
      <c r="I80" s="96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+'14'!H82</f>
        <v>7</v>
      </c>
      <c r="D82" s="95">
        <v>0</v>
      </c>
      <c r="E82" s="46">
        <f t="shared" si="0"/>
        <v>7</v>
      </c>
      <c r="F82" s="106">
        <v>0</v>
      </c>
      <c r="G82" s="104">
        <v>0</v>
      </c>
      <c r="H82" s="46">
        <f t="shared" si="11"/>
        <v>6</v>
      </c>
      <c r="I82" s="96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+'14'!H83</f>
        <v>5</v>
      </c>
      <c r="D83" s="95">
        <v>0</v>
      </c>
      <c r="E83" s="46">
        <f t="shared" si="0"/>
        <v>5</v>
      </c>
      <c r="F83" s="106">
        <v>0</v>
      </c>
      <c r="G83" s="104">
        <v>0</v>
      </c>
      <c r="H83" s="46">
        <f t="shared" si="11"/>
        <v>5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+'14'!H84</f>
        <v>9</v>
      </c>
      <c r="D84" s="95">
        <v>0</v>
      </c>
      <c r="E84" s="46">
        <f t="shared" si="0"/>
        <v>9</v>
      </c>
      <c r="F84" s="106">
        <v>0</v>
      </c>
      <c r="G84" s="104">
        <v>0</v>
      </c>
      <c r="H84" s="46">
        <f t="shared" si="11"/>
        <v>9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+'14'!H85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+'14'!H86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+'14'!H87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+'14'!H89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+'14'!H90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+'14'!H95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+'14'!H96</f>
        <v>12</v>
      </c>
      <c r="D96" s="95">
        <v>0</v>
      </c>
      <c r="E96" s="46">
        <f t="shared" si="0"/>
        <v>12</v>
      </c>
      <c r="F96" s="106">
        <v>0</v>
      </c>
      <c r="G96" s="104">
        <v>0</v>
      </c>
      <c r="H96" s="46">
        <f t="shared" si="11"/>
        <v>10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+'14'!H98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+'14'!H99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+'14'!H106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+'14'!H107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+'14'!H108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+'14'!H109</f>
        <v>29</v>
      </c>
      <c r="D109" s="95">
        <v>0</v>
      </c>
      <c r="E109" s="46">
        <f t="shared" si="0"/>
        <v>29</v>
      </c>
      <c r="F109" s="106">
        <v>0</v>
      </c>
      <c r="G109" s="104">
        <v>0</v>
      </c>
      <c r="H109" s="46">
        <f t="shared" si="11"/>
        <v>29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+'14'!H110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+'14'!H111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7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+'14'!H112</f>
        <v>17</v>
      </c>
      <c r="D112" s="95">
        <v>0</v>
      </c>
      <c r="E112" s="46">
        <f t="shared" si="0"/>
        <v>17</v>
      </c>
      <c r="F112" s="106">
        <v>0</v>
      </c>
      <c r="G112" s="104">
        <v>0</v>
      </c>
      <c r="H112" s="46">
        <f t="shared" si="11"/>
        <v>15</v>
      </c>
      <c r="I112" s="96">
        <v>2</v>
      </c>
      <c r="J112" s="20">
        <v>100</v>
      </c>
      <c r="K112" s="72">
        <f t="shared" si="12"/>
        <v>200</v>
      </c>
      <c r="L112" s="17" t="s">
        <v>16</v>
      </c>
      <c r="M112" s="18">
        <v>0</v>
      </c>
      <c r="N112" s="23">
        <f t="shared" si="13"/>
        <v>200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+'14'!H113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+'14'!H125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+'14'!H126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+'14'!H136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+'14'!H138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+'14'!H139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+'14'!H140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1"/>
        <v>0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+'14'!H141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+'14'!H143</f>
        <v>11</v>
      </c>
      <c r="D143" s="95">
        <v>0</v>
      </c>
      <c r="E143" s="46">
        <f t="shared" si="0"/>
        <v>11</v>
      </c>
      <c r="F143" s="106">
        <v>0</v>
      </c>
      <c r="G143" s="104">
        <v>0</v>
      </c>
      <c r="H143" s="46">
        <f t="shared" ref="H143:H208" si="15">+E143-F143-I143-G143</f>
        <v>11</v>
      </c>
      <c r="I143" s="96"/>
      <c r="J143" s="20">
        <v>60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+'14'!H144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+'14'!H145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+'14'!H146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+'14'!H147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+'14'!H148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+'14'!H149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+'14'!H150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+'14'!H151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+'14'!H152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+'14'!H153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+'14'!H154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+'14'!H155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+'14'!H160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+'14'!H161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+'14'!H162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+'14'!H171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+'14'!H176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+'14'!H177</f>
        <v>0</v>
      </c>
      <c r="D177" s="95">
        <v>30</v>
      </c>
      <c r="E177" s="46">
        <f>C177+D177</f>
        <v>30</v>
      </c>
      <c r="F177" s="106">
        <v>0</v>
      </c>
      <c r="G177" s="104">
        <v>0</v>
      </c>
      <c r="H177" s="46">
        <f>+E177-F177-I177-G177</f>
        <v>30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+'14'!H178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+'14'!H179</f>
        <v>3</v>
      </c>
      <c r="D179" s="95">
        <v>0</v>
      </c>
      <c r="E179" s="46">
        <f t="shared" si="19"/>
        <v>3</v>
      </c>
      <c r="F179" s="106">
        <v>0</v>
      </c>
      <c r="G179" s="104">
        <v>0</v>
      </c>
      <c r="H179" s="46">
        <f t="shared" si="15"/>
        <v>1</v>
      </c>
      <c r="I179" s="96">
        <v>2</v>
      </c>
      <c r="J179" s="20">
        <v>55</v>
      </c>
      <c r="K179" s="72">
        <f t="shared" si="16"/>
        <v>110</v>
      </c>
      <c r="L179" s="17" t="s">
        <v>16</v>
      </c>
      <c r="M179" s="18">
        <v>0</v>
      </c>
      <c r="N179" s="23">
        <f t="shared" si="17"/>
        <v>110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+'14'!H184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+'14'!H187</f>
        <v>1</v>
      </c>
      <c r="D187" s="95">
        <v>0</v>
      </c>
      <c r="E187" s="46">
        <f t="shared" si="19"/>
        <v>1</v>
      </c>
      <c r="F187" s="106">
        <v>0</v>
      </c>
      <c r="G187" s="104">
        <v>0</v>
      </c>
      <c r="H187" s="46">
        <f t="shared" si="15"/>
        <v>1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+'14'!H190</f>
        <v>18</v>
      </c>
      <c r="D190" s="95">
        <v>0</v>
      </c>
      <c r="E190" s="46">
        <f t="shared" si="19"/>
        <v>18</v>
      </c>
      <c r="F190" s="106">
        <v>0</v>
      </c>
      <c r="G190" s="104">
        <v>0</v>
      </c>
      <c r="H190" s="46">
        <f t="shared" si="15"/>
        <v>17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23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+'14'!H191</f>
        <v>23</v>
      </c>
      <c r="D191" s="95">
        <v>0</v>
      </c>
      <c r="E191" s="46">
        <f t="shared" si="19"/>
        <v>23</v>
      </c>
      <c r="F191" s="106">
        <v>0</v>
      </c>
      <c r="G191" s="104">
        <v>0</v>
      </c>
      <c r="H191" s="46">
        <f t="shared" si="15"/>
        <v>23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+'14'!H192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+'14'!H203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+'14'!H208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+'14'!H209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+'14'!H210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+'14'!H211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+'14'!H212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+'14'!H213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+'14'!H214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+'14'!H215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+'14'!H216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+'14'!H217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+'14'!H218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+'14'!H219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+'14'!H220</f>
        <v>36</v>
      </c>
      <c r="D220" s="95">
        <v>0</v>
      </c>
      <c r="E220" s="46">
        <f t="shared" ref="E220:E271" si="24">C220+D220</f>
        <v>36</v>
      </c>
      <c r="F220" s="106">
        <v>0</v>
      </c>
      <c r="G220" s="104">
        <v>0</v>
      </c>
      <c r="H220" s="46">
        <f t="shared" si="20"/>
        <v>36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+'14'!H221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+'14'!H232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+'14'!H233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+'14'!H234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+'14'!H235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+'14'!H236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+'14'!H237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+'14'!H240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+'14'!H242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+'14'!H244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+'14'!H245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+'14'!H251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+'14'!H252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+'14'!H256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+'14'!H257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+'14'!H258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+'14'!H259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+'14'!H260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+'14'!H261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+'14'!H262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+'14'!H263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+'14'!H264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+'14'!H265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+'14'!H266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+'14'!H267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+'14'!H268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+'14'!H272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+'14'!H273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+'14'!H274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1895</v>
      </c>
    </row>
    <row r="288" spans="1:17" ht="24.6">
      <c r="A288" s="1"/>
      <c r="C288" s="31"/>
      <c r="E288" s="31"/>
      <c r="H288" s="31"/>
      <c r="J288" s="192" t="s">
        <v>203</v>
      </c>
      <c r="K288" s="193"/>
      <c r="L288" s="36">
        <v>15</v>
      </c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500</v>
      </c>
      <c r="M289" s="2">
        <v>50</v>
      </c>
      <c r="N289" s="2">
        <v>400</v>
      </c>
      <c r="O289" s="2">
        <v>50</v>
      </c>
    </row>
    <row r="290" spans="1:15" ht="24.6">
      <c r="A290" s="1"/>
      <c r="C290" s="31"/>
      <c r="E290" s="31"/>
      <c r="H290" s="31"/>
      <c r="J290" s="192" t="s">
        <v>205</v>
      </c>
      <c r="K290" s="193"/>
      <c r="L290" s="36">
        <v>0</v>
      </c>
    </row>
    <row r="291" spans="1:15" ht="24.6">
      <c r="A291" s="1"/>
      <c r="C291" s="31"/>
      <c r="E291" s="31"/>
      <c r="H291" s="31"/>
      <c r="J291" s="192" t="s">
        <v>206</v>
      </c>
      <c r="K291" s="193"/>
      <c r="L291" s="36">
        <v>0</v>
      </c>
    </row>
    <row r="292" spans="1:15" ht="24.6">
      <c r="A292" s="1"/>
      <c r="C292" s="31"/>
      <c r="E292" s="31"/>
      <c r="H292" s="31"/>
      <c r="J292" s="192" t="s">
        <v>207</v>
      </c>
      <c r="K292" s="193"/>
      <c r="L292" s="37">
        <f>SUM(M5:M285)</f>
        <v>0</v>
      </c>
    </row>
    <row r="293" spans="1:15" ht="24.6">
      <c r="A293" s="1"/>
      <c r="C293" s="31"/>
      <c r="E293" s="31"/>
      <c r="H293" s="31"/>
      <c r="J293" s="192" t="s">
        <v>208</v>
      </c>
      <c r="K293" s="193"/>
      <c r="L293" s="33">
        <f>L287-L288-L289-L291-L292</f>
        <v>1380</v>
      </c>
    </row>
    <row r="294" spans="1:15" ht="24.6">
      <c r="A294" s="1"/>
      <c r="C294" s="31"/>
      <c r="E294" s="31"/>
      <c r="H294" s="31"/>
      <c r="J294" s="192" t="s">
        <v>209</v>
      </c>
      <c r="K294" s="193"/>
      <c r="L294" s="37">
        <v>1380</v>
      </c>
    </row>
    <row r="295" spans="1:15" ht="24.6">
      <c r="A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5" ht="24.6">
      <c r="H296" s="2"/>
      <c r="J296" s="192" t="s">
        <v>211</v>
      </c>
      <c r="K296" s="193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332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+'15'!H5</f>
        <v>13</v>
      </c>
      <c r="D5" s="95">
        <v>5</v>
      </c>
      <c r="E5" s="46">
        <f t="shared" ref="E5:E153" si="0">C5+D5</f>
        <v>18</v>
      </c>
      <c r="F5" s="106">
        <v>0</v>
      </c>
      <c r="G5" s="104">
        <v>0</v>
      </c>
      <c r="H5" s="46">
        <f t="shared" ref="H5:H72" si="1">+E5-F5-I5-G5</f>
        <v>17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+'15'!H6</f>
        <v>23</v>
      </c>
      <c r="D6" s="95">
        <v>20</v>
      </c>
      <c r="E6" s="46">
        <f t="shared" si="0"/>
        <v>43</v>
      </c>
      <c r="F6" s="106">
        <v>0</v>
      </c>
      <c r="G6" s="104">
        <v>0</v>
      </c>
      <c r="H6" s="46">
        <f t="shared" si="1"/>
        <v>42</v>
      </c>
      <c r="I6" s="96">
        <v>1</v>
      </c>
      <c r="J6" s="15">
        <v>100</v>
      </c>
      <c r="K6" s="72">
        <f t="shared" ref="K6:K73" si="5">+J6*I6</f>
        <v>100</v>
      </c>
      <c r="L6" s="17" t="s">
        <v>16</v>
      </c>
      <c r="M6" s="18">
        <v>0</v>
      </c>
      <c r="N6" s="23">
        <f t="shared" ref="N6:N73" si="6">SUM(K6-M6)</f>
        <v>100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+'15'!H13</f>
        <v>4</v>
      </c>
      <c r="D13" s="95">
        <v>5</v>
      </c>
      <c r="E13" s="46">
        <f t="shared" si="0"/>
        <v>9</v>
      </c>
      <c r="F13" s="106">
        <v>0</v>
      </c>
      <c r="G13" s="104">
        <v>0</v>
      </c>
      <c r="H13" s="46">
        <f t="shared" si="1"/>
        <v>9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+'15'!H16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+'15'!H17</f>
        <v>1</v>
      </c>
      <c r="D17" s="95">
        <v>8</v>
      </c>
      <c r="E17" s="46">
        <f t="shared" si="0"/>
        <v>9</v>
      </c>
      <c r="F17" s="106">
        <v>0</v>
      </c>
      <c r="G17" s="104">
        <v>0</v>
      </c>
      <c r="H17" s="46">
        <f t="shared" si="1"/>
        <v>9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+'15'!H20</f>
        <v>5</v>
      </c>
      <c r="D20" s="95">
        <v>5</v>
      </c>
      <c r="E20" s="46">
        <f t="shared" si="0"/>
        <v>10</v>
      </c>
      <c r="F20" s="106">
        <v>0</v>
      </c>
      <c r="G20" s="104">
        <v>0</v>
      </c>
      <c r="H20" s="46">
        <f t="shared" si="1"/>
        <v>9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+'15'!H23</f>
        <v>5</v>
      </c>
      <c r="D23" s="95">
        <v>5</v>
      </c>
      <c r="E23" s="46">
        <f t="shared" si="0"/>
        <v>10</v>
      </c>
      <c r="F23" s="106">
        <v>0</v>
      </c>
      <c r="G23" s="104">
        <v>0</v>
      </c>
      <c r="H23" s="46">
        <f t="shared" si="1"/>
        <v>6</v>
      </c>
      <c r="I23" s="96">
        <v>4</v>
      </c>
      <c r="J23" s="15">
        <v>65</v>
      </c>
      <c r="K23" s="72">
        <f t="shared" si="5"/>
        <v>260</v>
      </c>
      <c r="L23" s="17" t="s">
        <v>16</v>
      </c>
      <c r="M23" s="18">
        <v>0</v>
      </c>
      <c r="N23" s="23">
        <f t="shared" si="6"/>
        <v>260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+'15'!H25</f>
        <v>11</v>
      </c>
      <c r="D25" s="95">
        <v>5</v>
      </c>
      <c r="E25" s="46">
        <f t="shared" si="0"/>
        <v>16</v>
      </c>
      <c r="F25" s="106">
        <v>0</v>
      </c>
      <c r="G25" s="104">
        <v>0</v>
      </c>
      <c r="H25" s="46">
        <f t="shared" si="1"/>
        <v>15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+'15'!H26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+'15'!H27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+'15'!H28</f>
        <v>4</v>
      </c>
      <c r="D28" s="95">
        <v>0</v>
      </c>
      <c r="E28" s="46">
        <f t="shared" si="0"/>
        <v>4</v>
      </c>
      <c r="F28" s="106">
        <v>0</v>
      </c>
      <c r="G28" s="104">
        <v>0</v>
      </c>
      <c r="H28" s="46">
        <f t="shared" si="1"/>
        <v>3</v>
      </c>
      <c r="I28" s="96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23">
        <f t="shared" si="6"/>
        <v>100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+'15'!H29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+'15'!H32</f>
        <v>1</v>
      </c>
      <c r="D32" s="95">
        <v>3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+'15'!H35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+'15'!H36</f>
        <v>6</v>
      </c>
      <c r="D36" s="95">
        <v>5</v>
      </c>
      <c r="E36" s="46">
        <f t="shared" si="0"/>
        <v>11</v>
      </c>
      <c r="F36" s="106">
        <v>0</v>
      </c>
      <c r="G36" s="104">
        <v>0</v>
      </c>
      <c r="H36" s="46">
        <f t="shared" si="1"/>
        <v>11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+'15'!H37</f>
        <v>12</v>
      </c>
      <c r="D37" s="95">
        <v>15</v>
      </c>
      <c r="E37" s="46">
        <f t="shared" si="0"/>
        <v>27</v>
      </c>
      <c r="F37" s="106">
        <v>0</v>
      </c>
      <c r="G37" s="104">
        <v>0</v>
      </c>
      <c r="H37" s="46">
        <f t="shared" si="1"/>
        <v>25</v>
      </c>
      <c r="I37" s="96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+'15'!H38</f>
        <v>2</v>
      </c>
      <c r="D38" s="95">
        <v>5</v>
      </c>
      <c r="E38" s="46">
        <f t="shared" si="0"/>
        <v>7</v>
      </c>
      <c r="F38" s="106">
        <v>0</v>
      </c>
      <c r="G38" s="104">
        <v>0</v>
      </c>
      <c r="H38" s="46">
        <f t="shared" si="1"/>
        <v>5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>+E40-F40-I40-G40</f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+'15'!H41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+'15'!H42</f>
        <v>6</v>
      </c>
      <c r="D42" s="95">
        <v>5</v>
      </c>
      <c r="E42" s="46">
        <f t="shared" si="0"/>
        <v>11</v>
      </c>
      <c r="F42" s="106">
        <v>0</v>
      </c>
      <c r="G42" s="104">
        <v>0</v>
      </c>
      <c r="H42" s="46">
        <f t="shared" si="1"/>
        <v>9</v>
      </c>
      <c r="I42" s="96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23">
        <f t="shared" si="6"/>
        <v>100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+'15'!H43</f>
        <v>8</v>
      </c>
      <c r="D43" s="95">
        <v>5</v>
      </c>
      <c r="E43" s="46">
        <f t="shared" si="0"/>
        <v>13</v>
      </c>
      <c r="F43" s="106">
        <v>0</v>
      </c>
      <c r="G43" s="104">
        <v>0</v>
      </c>
      <c r="H43" s="46">
        <f t="shared" si="1"/>
        <v>13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+'15'!H44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+'15'!H45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+'15'!H46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+'15'!H47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+'15'!H48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+'15'!H49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+'15'!H50</f>
        <v>11</v>
      </c>
      <c r="D50" s="95">
        <v>0</v>
      </c>
      <c r="E50" s="46">
        <f t="shared" si="0"/>
        <v>11</v>
      </c>
      <c r="F50" s="106">
        <v>0</v>
      </c>
      <c r="G50" s="104">
        <v>0</v>
      </c>
      <c r="H50" s="46">
        <f t="shared" si="1"/>
        <v>11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+'15'!H51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+'15'!H52</f>
        <v>2</v>
      </c>
      <c r="D52" s="95">
        <v>5</v>
      </c>
      <c r="E52" s="46">
        <f t="shared" si="0"/>
        <v>7</v>
      </c>
      <c r="F52" s="106">
        <v>0</v>
      </c>
      <c r="G52" s="104">
        <v>0</v>
      </c>
      <c r="H52" s="46">
        <f t="shared" si="1"/>
        <v>7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+'15'!H53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+'15'!H54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+'15'!H55</f>
        <v>0</v>
      </c>
      <c r="D55" s="95">
        <v>5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+'15'!H56</f>
        <v>4</v>
      </c>
      <c r="D56" s="95">
        <v>5</v>
      </c>
      <c r="E56" s="46">
        <f t="shared" si="0"/>
        <v>9</v>
      </c>
      <c r="F56" s="106">
        <v>0</v>
      </c>
      <c r="G56" s="104">
        <v>0</v>
      </c>
      <c r="H56" s="46">
        <f t="shared" si="1"/>
        <v>9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+'15'!H57</f>
        <v>0</v>
      </c>
      <c r="D57" s="95">
        <v>5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+'15'!H58</f>
        <v>5</v>
      </c>
      <c r="D58" s="95">
        <v>0</v>
      </c>
      <c r="E58" s="46">
        <f t="shared" si="0"/>
        <v>5</v>
      </c>
      <c r="F58" s="106">
        <v>0</v>
      </c>
      <c r="G58" s="104">
        <v>0</v>
      </c>
      <c r="H58" s="46">
        <f t="shared" si="1"/>
        <v>5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+'15'!H59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+'15'!H60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+'15'!H64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+'15'!H66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+'15'!H70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+'15'!H71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+'15'!H72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+'15'!H79</f>
        <v>10</v>
      </c>
      <c r="D79" s="95">
        <v>5</v>
      </c>
      <c r="E79" s="46">
        <f t="shared" si="0"/>
        <v>15</v>
      </c>
      <c r="F79" s="106">
        <v>0</v>
      </c>
      <c r="G79" s="104">
        <v>0</v>
      </c>
      <c r="H79" s="46">
        <f t="shared" si="11"/>
        <v>15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+'15'!H80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+'15'!H82</f>
        <v>6</v>
      </c>
      <c r="D82" s="95">
        <v>0</v>
      </c>
      <c r="E82" s="46">
        <f t="shared" si="0"/>
        <v>6</v>
      </c>
      <c r="F82" s="106">
        <v>0</v>
      </c>
      <c r="G82" s="104">
        <v>0</v>
      </c>
      <c r="H82" s="46">
        <f t="shared" si="11"/>
        <v>2</v>
      </c>
      <c r="I82" s="96">
        <v>4</v>
      </c>
      <c r="J82" s="20">
        <v>50</v>
      </c>
      <c r="K82" s="72">
        <f t="shared" si="12"/>
        <v>200</v>
      </c>
      <c r="L82" s="17" t="s">
        <v>16</v>
      </c>
      <c r="M82" s="18">
        <v>0</v>
      </c>
      <c r="N82" s="23">
        <f t="shared" si="13"/>
        <v>200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+'15'!H83</f>
        <v>5</v>
      </c>
      <c r="D83" s="95">
        <v>0</v>
      </c>
      <c r="E83" s="46">
        <f t="shared" si="0"/>
        <v>5</v>
      </c>
      <c r="F83" s="106">
        <v>0</v>
      </c>
      <c r="G83" s="104">
        <v>0</v>
      </c>
      <c r="H83" s="46">
        <f t="shared" si="11"/>
        <v>5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+'15'!H84</f>
        <v>9</v>
      </c>
      <c r="D84" s="95">
        <v>10</v>
      </c>
      <c r="E84" s="46">
        <f t="shared" si="0"/>
        <v>19</v>
      </c>
      <c r="F84" s="106">
        <v>0</v>
      </c>
      <c r="G84" s="104">
        <v>0</v>
      </c>
      <c r="H84" s="46">
        <f t="shared" si="11"/>
        <v>14</v>
      </c>
      <c r="I84" s="96">
        <v>5</v>
      </c>
      <c r="J84" s="22">
        <v>50</v>
      </c>
      <c r="K84" s="72">
        <f t="shared" si="12"/>
        <v>250</v>
      </c>
      <c r="L84" s="17" t="s">
        <v>442</v>
      </c>
      <c r="M84" s="18">
        <v>75</v>
      </c>
      <c r="N84" s="23">
        <f t="shared" si="13"/>
        <v>175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+'15'!H85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+'15'!H86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+'15'!H87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+'15'!H89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+'15'!H90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+'15'!H95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+'15'!H96</f>
        <v>10</v>
      </c>
      <c r="D96" s="95">
        <v>10</v>
      </c>
      <c r="E96" s="46">
        <f t="shared" si="0"/>
        <v>20</v>
      </c>
      <c r="F96" s="106">
        <v>0</v>
      </c>
      <c r="G96" s="104">
        <v>0</v>
      </c>
      <c r="H96" s="46">
        <f t="shared" si="11"/>
        <v>19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+'15'!H98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+'15'!H99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+'15'!H106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+'15'!H107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+'15'!H108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+'15'!H109</f>
        <v>29</v>
      </c>
      <c r="D109" s="95">
        <v>0</v>
      </c>
      <c r="E109" s="46">
        <f t="shared" si="0"/>
        <v>29</v>
      </c>
      <c r="F109" s="106">
        <v>0</v>
      </c>
      <c r="G109" s="104">
        <v>0</v>
      </c>
      <c r="H109" s="46">
        <f t="shared" si="11"/>
        <v>29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+'15'!H110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+'15'!H111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7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+'15'!H112</f>
        <v>15</v>
      </c>
      <c r="D112" s="95">
        <v>0</v>
      </c>
      <c r="E112" s="46">
        <f t="shared" si="0"/>
        <v>15</v>
      </c>
      <c r="F112" s="106">
        <v>0</v>
      </c>
      <c r="G112" s="104">
        <v>0</v>
      </c>
      <c r="H112" s="46">
        <f t="shared" si="11"/>
        <v>14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23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+'15'!H113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+'15'!H125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+'15'!H126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+'15'!H136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+'15'!H138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+'15'!H139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+'15'!H140</f>
        <v>0</v>
      </c>
      <c r="D140" s="95">
        <v>10</v>
      </c>
      <c r="E140" s="46">
        <f t="shared" si="0"/>
        <v>10</v>
      </c>
      <c r="F140" s="106">
        <v>0</v>
      </c>
      <c r="G140" s="104">
        <v>0</v>
      </c>
      <c r="H140" s="46">
        <f t="shared" si="11"/>
        <v>10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+'15'!H141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+'15'!H143</f>
        <v>11</v>
      </c>
      <c r="D143" s="95">
        <v>10</v>
      </c>
      <c r="E143" s="46">
        <f t="shared" si="0"/>
        <v>21</v>
      </c>
      <c r="F143" s="106">
        <v>0</v>
      </c>
      <c r="G143" s="104">
        <v>0</v>
      </c>
      <c r="H143" s="46">
        <f t="shared" ref="H143:H208" si="15">+E143-F143-I143-G143</f>
        <v>21</v>
      </c>
      <c r="I143" s="96"/>
      <c r="J143" s="20">
        <v>60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+'15'!H144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+'15'!H145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+'15'!H146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+'15'!H147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+'15'!H148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+'15'!H149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+'15'!H150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+'15'!H151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+'15'!H152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+'15'!H153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+'15'!H154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+'15'!H155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+'15'!H160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+'15'!H161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+'15'!H162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+'15'!H171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+'15'!H176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+'15'!H177</f>
        <v>30</v>
      </c>
      <c r="D177" s="95">
        <v>0</v>
      </c>
      <c r="E177" s="46">
        <f>C177+D177</f>
        <v>30</v>
      </c>
      <c r="F177" s="106">
        <v>0</v>
      </c>
      <c r="G177" s="104">
        <v>0</v>
      </c>
      <c r="H177" s="46">
        <f>+E177-F177-I177-G177</f>
        <v>27</v>
      </c>
      <c r="I177" s="96">
        <v>3</v>
      </c>
      <c r="J177" s="20">
        <v>15</v>
      </c>
      <c r="K177" s="72">
        <f>+J177*I177</f>
        <v>45</v>
      </c>
      <c r="L177" s="17" t="s">
        <v>16</v>
      </c>
      <c r="M177" s="18">
        <v>0</v>
      </c>
      <c r="N177" s="23">
        <f>SUM(K177-M177)</f>
        <v>45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+'15'!H178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+'15'!H179</f>
        <v>1</v>
      </c>
      <c r="D179" s="95">
        <v>0</v>
      </c>
      <c r="E179" s="46">
        <f t="shared" si="19"/>
        <v>1</v>
      </c>
      <c r="F179" s="106">
        <v>0</v>
      </c>
      <c r="G179" s="104">
        <v>0</v>
      </c>
      <c r="H179" s="46">
        <f t="shared" si="15"/>
        <v>1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+'15'!H184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+'15'!H187</f>
        <v>1</v>
      </c>
      <c r="D187" s="95">
        <v>0</v>
      </c>
      <c r="E187" s="46">
        <f t="shared" si="19"/>
        <v>1</v>
      </c>
      <c r="F187" s="106">
        <v>0</v>
      </c>
      <c r="G187" s="104">
        <v>0</v>
      </c>
      <c r="H187" s="46">
        <f t="shared" si="15"/>
        <v>1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+'15'!H190</f>
        <v>17</v>
      </c>
      <c r="D190" s="95">
        <v>10</v>
      </c>
      <c r="E190" s="46">
        <f t="shared" si="19"/>
        <v>27</v>
      </c>
      <c r="F190" s="106">
        <v>0</v>
      </c>
      <c r="G190" s="104">
        <v>0</v>
      </c>
      <c r="H190" s="46">
        <f t="shared" si="15"/>
        <v>27</v>
      </c>
      <c r="I190" s="96"/>
      <c r="J190" s="20">
        <v>60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+'15'!H191</f>
        <v>23</v>
      </c>
      <c r="D191" s="95">
        <v>10</v>
      </c>
      <c r="E191" s="46">
        <f t="shared" si="19"/>
        <v>33</v>
      </c>
      <c r="F191" s="106">
        <v>0</v>
      </c>
      <c r="G191" s="104">
        <v>0</v>
      </c>
      <c r="H191" s="46">
        <f t="shared" si="15"/>
        <v>31</v>
      </c>
      <c r="I191" s="96">
        <v>2</v>
      </c>
      <c r="J191" s="20">
        <v>120</v>
      </c>
      <c r="K191" s="72">
        <f t="shared" si="16"/>
        <v>240</v>
      </c>
      <c r="L191" s="17" t="s">
        <v>16</v>
      </c>
      <c r="M191" s="18">
        <v>0</v>
      </c>
      <c r="N191" s="23">
        <f t="shared" si="17"/>
        <v>240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+'15'!H192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+'15'!H203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+'15'!H205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+'15'!H208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+'15'!H209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+'15'!H210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+'15'!H211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+'15'!H212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+'15'!H213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+'15'!H214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+'15'!H215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+'15'!H216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+'15'!H217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+'15'!H218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+'15'!H219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+'15'!H220</f>
        <v>36</v>
      </c>
      <c r="D220" s="95">
        <v>0</v>
      </c>
      <c r="E220" s="46">
        <f t="shared" ref="E220:E271" si="24">C220+D220</f>
        <v>36</v>
      </c>
      <c r="F220" s="106">
        <v>0</v>
      </c>
      <c r="G220" s="104">
        <v>0</v>
      </c>
      <c r="H220" s="46">
        <f t="shared" si="20"/>
        <v>33</v>
      </c>
      <c r="I220" s="96">
        <v>3</v>
      </c>
      <c r="J220" s="20">
        <v>55</v>
      </c>
      <c r="K220" s="72">
        <f t="shared" si="21"/>
        <v>165</v>
      </c>
      <c r="L220" s="17" t="s">
        <v>16</v>
      </c>
      <c r="M220" s="18">
        <v>0</v>
      </c>
      <c r="N220" s="23">
        <f t="shared" si="22"/>
        <v>165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+'15'!H221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+'15'!H232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+'15'!H234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+'15'!H235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+'15'!H237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+'15'!H240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+'15'!H242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+'15'!H244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+'15'!H245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+'15'!H251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+'15'!H252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+'15'!H256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+'15'!H257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+'15'!H258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+'15'!H259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+'15'!H260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+'15'!H261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+'15'!H262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+'15'!H263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+'15'!H264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+'15'!H265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+'15'!H266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+'15'!H267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+'15'!H268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+'15'!H272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+'15'!H273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+'15'!H274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B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B287" s="1"/>
      <c r="C287" s="31"/>
      <c r="E287" s="31"/>
      <c r="H287" s="31"/>
      <c r="I287" s="32"/>
      <c r="J287" s="207" t="s">
        <v>202</v>
      </c>
      <c r="K287" s="207"/>
      <c r="L287" s="33">
        <f>SUM(K5:K286)</f>
        <v>2315</v>
      </c>
    </row>
    <row r="288" spans="1:17" ht="24.6">
      <c r="A288" s="1"/>
      <c r="B288" s="1"/>
      <c r="C288" s="31"/>
      <c r="E288" s="31"/>
      <c r="H288" s="31"/>
      <c r="J288" s="192" t="s">
        <v>203</v>
      </c>
      <c r="K288" s="193"/>
      <c r="L288" s="36">
        <v>15</v>
      </c>
    </row>
    <row r="289" spans="1:19" ht="24.6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715</v>
      </c>
      <c r="M289" s="2">
        <v>100</v>
      </c>
      <c r="N289" s="2">
        <v>100</v>
      </c>
      <c r="O289" s="2">
        <v>180</v>
      </c>
      <c r="P289" s="2">
        <v>35</v>
      </c>
      <c r="Q289" s="2">
        <v>50</v>
      </c>
      <c r="R289" s="2">
        <v>120</v>
      </c>
      <c r="S289" s="2">
        <v>130</v>
      </c>
    </row>
    <row r="290" spans="1:19" ht="24.6">
      <c r="A290" s="1"/>
      <c r="B290" s="1"/>
      <c r="C290" s="31"/>
      <c r="E290" s="31"/>
      <c r="H290" s="31"/>
      <c r="J290" s="192" t="s">
        <v>205</v>
      </c>
      <c r="K290" s="193"/>
      <c r="L290" s="36">
        <v>0</v>
      </c>
    </row>
    <row r="291" spans="1:19" ht="24.6">
      <c r="A291" s="1"/>
      <c r="B291" s="1"/>
      <c r="C291" s="31"/>
      <c r="E291" s="31"/>
      <c r="H291" s="31"/>
      <c r="J291" s="192" t="s">
        <v>206</v>
      </c>
      <c r="K291" s="193"/>
      <c r="L291" s="36">
        <v>0</v>
      </c>
    </row>
    <row r="292" spans="1:19" ht="24.6">
      <c r="A292" s="1"/>
      <c r="B292" s="1"/>
      <c r="C292" s="31"/>
      <c r="E292" s="31"/>
      <c r="H292" s="31"/>
      <c r="J292" s="192" t="s">
        <v>207</v>
      </c>
      <c r="K292" s="193"/>
      <c r="L292" s="37">
        <f>SUM(M5:M285)</f>
        <v>75</v>
      </c>
    </row>
    <row r="293" spans="1:19" ht="24.6">
      <c r="A293" s="1"/>
      <c r="B293" s="1"/>
      <c r="C293" s="31"/>
      <c r="E293" s="31"/>
      <c r="H293" s="31"/>
      <c r="J293" s="192" t="s">
        <v>208</v>
      </c>
      <c r="K293" s="193"/>
      <c r="L293" s="33">
        <f>L287-L288-L289-L291-L292</f>
        <v>1510</v>
      </c>
    </row>
    <row r="294" spans="1:19" ht="24.6">
      <c r="A294" s="1"/>
      <c r="B294" s="1"/>
      <c r="C294" s="31"/>
      <c r="E294" s="31"/>
      <c r="H294" s="31"/>
      <c r="J294" s="192" t="s">
        <v>209</v>
      </c>
      <c r="K294" s="193"/>
      <c r="L294" s="37">
        <v>1510</v>
      </c>
    </row>
    <row r="295" spans="1:19" ht="24.6">
      <c r="A295" s="1"/>
      <c r="B295" s="1"/>
      <c r="C295" s="31"/>
      <c r="E295" s="31"/>
      <c r="H295" s="31"/>
      <c r="J295" s="192" t="s">
        <v>210</v>
      </c>
      <c r="K295" s="193"/>
      <c r="L295" s="33">
        <f>+L294-L293</f>
        <v>0</v>
      </c>
    </row>
    <row r="296" spans="1:19" ht="24.6">
      <c r="H296" s="2"/>
      <c r="J296" s="192" t="s">
        <v>211</v>
      </c>
      <c r="K296" s="193"/>
      <c r="L296" s="33">
        <f>+L294-L293</f>
        <v>0</v>
      </c>
    </row>
    <row r="297" spans="1:19">
      <c r="H297" s="2"/>
      <c r="J297" s="2"/>
    </row>
    <row r="298" spans="1:19" ht="24.6">
      <c r="H298" s="2"/>
      <c r="J298" s="97" t="s">
        <v>332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+'16'!H5</f>
        <v>17</v>
      </c>
      <c r="D5" s="95">
        <v>0</v>
      </c>
      <c r="E5" s="46">
        <f t="shared" ref="E5:E153" si="0">C5+D5</f>
        <v>17</v>
      </c>
      <c r="F5" s="106">
        <v>0</v>
      </c>
      <c r="G5" s="104">
        <v>0</v>
      </c>
      <c r="H5" s="46">
        <f t="shared" ref="H5:H72" si="1">+E5-F5-I5-G5</f>
        <v>12</v>
      </c>
      <c r="I5" s="96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+'16'!H6</f>
        <v>42</v>
      </c>
      <c r="D6" s="95">
        <v>0</v>
      </c>
      <c r="E6" s="46">
        <f t="shared" si="0"/>
        <v>42</v>
      </c>
      <c r="F6" s="106">
        <v>0</v>
      </c>
      <c r="G6" s="104">
        <v>0</v>
      </c>
      <c r="H6" s="46">
        <f t="shared" si="1"/>
        <v>40</v>
      </c>
      <c r="I6" s="96">
        <v>2</v>
      </c>
      <c r="J6" s="15">
        <v>100</v>
      </c>
      <c r="K6" s="72">
        <f t="shared" ref="K6:K73" si="5">+J6*I6</f>
        <v>200</v>
      </c>
      <c r="L6" s="17" t="s">
        <v>16</v>
      </c>
      <c r="M6" s="18">
        <v>0</v>
      </c>
      <c r="N6" s="23">
        <f t="shared" ref="N6:N73" si="6">SUM(K6-M6)</f>
        <v>200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+'16'!H13</f>
        <v>9</v>
      </c>
      <c r="D13" s="95">
        <v>0</v>
      </c>
      <c r="E13" s="46">
        <f t="shared" si="0"/>
        <v>9</v>
      </c>
      <c r="F13" s="106">
        <v>0</v>
      </c>
      <c r="G13" s="104">
        <v>0</v>
      </c>
      <c r="H13" s="46">
        <f t="shared" si="1"/>
        <v>6</v>
      </c>
      <c r="I13" s="96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+'16'!H16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+'16'!H17</f>
        <v>9</v>
      </c>
      <c r="D17" s="95">
        <v>0</v>
      </c>
      <c r="E17" s="46">
        <f t="shared" si="0"/>
        <v>9</v>
      </c>
      <c r="F17" s="106">
        <v>0</v>
      </c>
      <c r="G17" s="104">
        <v>0</v>
      </c>
      <c r="H17" s="46">
        <f t="shared" si="1"/>
        <v>8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+'16'!H20</f>
        <v>9</v>
      </c>
      <c r="D20" s="95">
        <v>0</v>
      </c>
      <c r="E20" s="46">
        <f t="shared" si="0"/>
        <v>9</v>
      </c>
      <c r="F20" s="106">
        <v>0</v>
      </c>
      <c r="G20" s="104">
        <v>0</v>
      </c>
      <c r="H20" s="46">
        <f t="shared" si="1"/>
        <v>9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+'16'!H23</f>
        <v>6</v>
      </c>
      <c r="D23" s="95">
        <v>0</v>
      </c>
      <c r="E23" s="46">
        <f t="shared" si="0"/>
        <v>6</v>
      </c>
      <c r="F23" s="106">
        <v>0</v>
      </c>
      <c r="G23" s="104">
        <v>0</v>
      </c>
      <c r="H23" s="46">
        <f t="shared" si="1"/>
        <v>6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+'16'!H24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+'16'!H25</f>
        <v>15</v>
      </c>
      <c r="D25" s="95">
        <v>0</v>
      </c>
      <c r="E25" s="46">
        <f t="shared" si="0"/>
        <v>15</v>
      </c>
      <c r="F25" s="106">
        <v>0</v>
      </c>
      <c r="G25" s="104">
        <v>0</v>
      </c>
      <c r="H25" s="46">
        <f t="shared" si="1"/>
        <v>15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+'16'!H26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+'16'!H27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+'16'!H28</f>
        <v>3</v>
      </c>
      <c r="D28" s="95">
        <v>0</v>
      </c>
      <c r="E28" s="46">
        <f t="shared" si="0"/>
        <v>3</v>
      </c>
      <c r="F28" s="106">
        <v>0</v>
      </c>
      <c r="G28" s="104">
        <v>0</v>
      </c>
      <c r="H28" s="46">
        <f t="shared" si="1"/>
        <v>2</v>
      </c>
      <c r="I28" s="96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23">
        <f t="shared" si="6"/>
        <v>100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+'16'!H29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+'16'!H32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+'16'!H35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+'16'!H36</f>
        <v>11</v>
      </c>
      <c r="D36" s="95">
        <v>0</v>
      </c>
      <c r="E36" s="46">
        <f t="shared" si="0"/>
        <v>11</v>
      </c>
      <c r="F36" s="106">
        <v>0</v>
      </c>
      <c r="G36" s="104">
        <v>0</v>
      </c>
      <c r="H36" s="46">
        <f t="shared" si="1"/>
        <v>9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+'16'!H37</f>
        <v>25</v>
      </c>
      <c r="D37" s="95">
        <v>0</v>
      </c>
      <c r="E37" s="46">
        <f t="shared" si="0"/>
        <v>25</v>
      </c>
      <c r="F37" s="106">
        <v>0</v>
      </c>
      <c r="G37" s="104">
        <v>0</v>
      </c>
      <c r="H37" s="46">
        <f t="shared" si="1"/>
        <v>24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+'16'!H38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2</v>
      </c>
      <c r="I38" s="96">
        <v>3</v>
      </c>
      <c r="J38" s="15">
        <v>130</v>
      </c>
      <c r="K38" s="72">
        <f t="shared" si="5"/>
        <v>390</v>
      </c>
      <c r="L38" s="17" t="s">
        <v>16</v>
      </c>
      <c r="M38" s="18">
        <v>0</v>
      </c>
      <c r="N38" s="23">
        <f t="shared" si="6"/>
        <v>390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+'16'!H41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+'16'!H42</f>
        <v>9</v>
      </c>
      <c r="D42" s="95">
        <v>0</v>
      </c>
      <c r="E42" s="46">
        <f t="shared" si="0"/>
        <v>9</v>
      </c>
      <c r="F42" s="106">
        <v>0</v>
      </c>
      <c r="G42" s="104">
        <v>0</v>
      </c>
      <c r="H42" s="46">
        <f t="shared" si="1"/>
        <v>8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+'16'!H43</f>
        <v>13</v>
      </c>
      <c r="D43" s="95">
        <v>0</v>
      </c>
      <c r="E43" s="46">
        <f t="shared" si="0"/>
        <v>13</v>
      </c>
      <c r="F43" s="106">
        <v>0</v>
      </c>
      <c r="G43" s="104">
        <v>0</v>
      </c>
      <c r="H43" s="46">
        <f t="shared" si="1"/>
        <v>11</v>
      </c>
      <c r="I43" s="96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+'16'!H44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+'16'!H45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+'16'!H46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+'16'!H47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+'16'!H48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+'16'!H49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+'16'!H50</f>
        <v>11</v>
      </c>
      <c r="D50" s="95">
        <v>0</v>
      </c>
      <c r="E50" s="46">
        <f t="shared" si="0"/>
        <v>11</v>
      </c>
      <c r="F50" s="106">
        <v>0</v>
      </c>
      <c r="G50" s="104">
        <v>0</v>
      </c>
      <c r="H50" s="46">
        <f t="shared" si="1"/>
        <v>11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+'16'!H51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+'16'!H52</f>
        <v>7</v>
      </c>
      <c r="D52" s="95">
        <v>0</v>
      </c>
      <c r="E52" s="46">
        <f t="shared" si="0"/>
        <v>7</v>
      </c>
      <c r="F52" s="106">
        <v>0</v>
      </c>
      <c r="G52" s="104">
        <v>0</v>
      </c>
      <c r="H52" s="46">
        <f t="shared" si="1"/>
        <v>7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+'16'!H53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+'16'!H54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+'16'!H55</f>
        <v>5</v>
      </c>
      <c r="D55" s="95">
        <v>0</v>
      </c>
      <c r="E55" s="46">
        <f t="shared" si="0"/>
        <v>5</v>
      </c>
      <c r="F55" s="106">
        <v>0</v>
      </c>
      <c r="G55" s="104">
        <v>0</v>
      </c>
      <c r="H55" s="46">
        <f t="shared" si="1"/>
        <v>0</v>
      </c>
      <c r="I55" s="96">
        <v>5</v>
      </c>
      <c r="J55" s="15">
        <v>50</v>
      </c>
      <c r="K55" s="72">
        <f t="shared" si="5"/>
        <v>250</v>
      </c>
      <c r="L55" s="17" t="s">
        <v>16</v>
      </c>
      <c r="M55" s="18">
        <v>0</v>
      </c>
      <c r="N55" s="23">
        <f t="shared" si="6"/>
        <v>250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+'16'!H56</f>
        <v>9</v>
      </c>
      <c r="D56" s="95">
        <v>0</v>
      </c>
      <c r="E56" s="46">
        <f t="shared" si="0"/>
        <v>9</v>
      </c>
      <c r="F56" s="106">
        <v>0</v>
      </c>
      <c r="G56" s="104">
        <v>0</v>
      </c>
      <c r="H56" s="46">
        <f t="shared" si="1"/>
        <v>3</v>
      </c>
      <c r="I56" s="96">
        <v>6</v>
      </c>
      <c r="J56" s="15">
        <v>50</v>
      </c>
      <c r="K56" s="72">
        <f t="shared" si="5"/>
        <v>300</v>
      </c>
      <c r="L56" s="17" t="s">
        <v>16</v>
      </c>
      <c r="M56" s="18">
        <v>0</v>
      </c>
      <c r="N56" s="23">
        <f t="shared" si="6"/>
        <v>300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+'16'!H57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+'16'!H58</f>
        <v>5</v>
      </c>
      <c r="D58" s="95">
        <v>0</v>
      </c>
      <c r="E58" s="46">
        <f t="shared" si="0"/>
        <v>5</v>
      </c>
      <c r="F58" s="106">
        <v>0</v>
      </c>
      <c r="G58" s="104">
        <v>0</v>
      </c>
      <c r="H58" s="46">
        <f t="shared" si="1"/>
        <v>3</v>
      </c>
      <c r="I58" s="96">
        <v>2</v>
      </c>
      <c r="J58" s="15">
        <v>50</v>
      </c>
      <c r="K58" s="72">
        <f t="shared" si="5"/>
        <v>100</v>
      </c>
      <c r="L58" s="17" t="s">
        <v>448</v>
      </c>
      <c r="M58" s="18">
        <v>50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+'16'!H59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+'16'!H60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+'16'!H64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+'16'!H66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+'16'!H70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3</v>
      </c>
      <c r="I70" s="96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+'16'!H71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+'16'!H72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+'16'!H79</f>
        <v>15</v>
      </c>
      <c r="D79" s="95">
        <v>0</v>
      </c>
      <c r="E79" s="46">
        <f t="shared" si="0"/>
        <v>15</v>
      </c>
      <c r="F79" s="106">
        <v>0</v>
      </c>
      <c r="G79" s="104">
        <v>0</v>
      </c>
      <c r="H79" s="46">
        <f t="shared" si="11"/>
        <v>12</v>
      </c>
      <c r="I79" s="96">
        <v>3</v>
      </c>
      <c r="J79" s="20">
        <v>50</v>
      </c>
      <c r="K79" s="72">
        <f t="shared" si="12"/>
        <v>150</v>
      </c>
      <c r="L79" s="17" t="s">
        <v>16</v>
      </c>
      <c r="M79" s="18">
        <v>0</v>
      </c>
      <c r="N79" s="23">
        <f t="shared" si="13"/>
        <v>150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+'16'!H80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+'16'!H82</f>
        <v>2</v>
      </c>
      <c r="D82" s="95">
        <v>0</v>
      </c>
      <c r="E82" s="46">
        <f t="shared" si="0"/>
        <v>2</v>
      </c>
      <c r="F82" s="106">
        <v>0</v>
      </c>
      <c r="G82" s="104">
        <v>0</v>
      </c>
      <c r="H82" s="46">
        <f t="shared" si="11"/>
        <v>0</v>
      </c>
      <c r="I82" s="96">
        <v>2</v>
      </c>
      <c r="J82" s="20">
        <v>50</v>
      </c>
      <c r="K82" s="72">
        <f t="shared" si="12"/>
        <v>100</v>
      </c>
      <c r="L82" s="17" t="s">
        <v>16</v>
      </c>
      <c r="M82" s="18">
        <v>0</v>
      </c>
      <c r="N82" s="23">
        <f t="shared" si="13"/>
        <v>100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+'16'!H83</f>
        <v>5</v>
      </c>
      <c r="D83" s="95">
        <v>0</v>
      </c>
      <c r="E83" s="46">
        <f t="shared" si="0"/>
        <v>5</v>
      </c>
      <c r="F83" s="106">
        <v>0</v>
      </c>
      <c r="G83" s="104">
        <v>0</v>
      </c>
      <c r="H83" s="46">
        <f t="shared" si="11"/>
        <v>5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+'16'!H84</f>
        <v>14</v>
      </c>
      <c r="D84" s="95">
        <v>0</v>
      </c>
      <c r="E84" s="46">
        <f t="shared" si="0"/>
        <v>14</v>
      </c>
      <c r="F84" s="106">
        <v>0</v>
      </c>
      <c r="G84" s="104">
        <v>0</v>
      </c>
      <c r="H84" s="46">
        <f t="shared" si="11"/>
        <v>10</v>
      </c>
      <c r="I84" s="96">
        <v>4</v>
      </c>
      <c r="J84" s="22">
        <v>50</v>
      </c>
      <c r="K84" s="72">
        <f t="shared" si="12"/>
        <v>200</v>
      </c>
      <c r="L84" s="17" t="s">
        <v>16</v>
      </c>
      <c r="M84" s="18">
        <v>0</v>
      </c>
      <c r="N84" s="23">
        <f t="shared" si="13"/>
        <v>200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+'16'!H85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+'16'!H86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+'16'!H87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+'16'!H89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+'16'!H90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+'16'!H95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+'16'!H96</f>
        <v>19</v>
      </c>
      <c r="D96" s="95">
        <v>0</v>
      </c>
      <c r="E96" s="46">
        <f t="shared" si="0"/>
        <v>19</v>
      </c>
      <c r="F96" s="106">
        <v>0</v>
      </c>
      <c r="G96" s="104">
        <v>0</v>
      </c>
      <c r="H96" s="46">
        <f t="shared" si="11"/>
        <v>17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23">
        <f t="shared" si="13"/>
        <v>70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+'16'!H98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+'16'!H99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+'16'!H107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+'16'!H108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+'16'!H109</f>
        <v>29</v>
      </c>
      <c r="D109" s="95">
        <v>0</v>
      </c>
      <c r="E109" s="46">
        <f t="shared" si="0"/>
        <v>29</v>
      </c>
      <c r="F109" s="106">
        <v>0</v>
      </c>
      <c r="G109" s="104">
        <v>0</v>
      </c>
      <c r="H109" s="46">
        <f t="shared" si="11"/>
        <v>29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+'16'!H110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+'16'!H111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7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+'16'!H112</f>
        <v>14</v>
      </c>
      <c r="D112" s="95">
        <v>0</v>
      </c>
      <c r="E112" s="46">
        <f t="shared" si="0"/>
        <v>14</v>
      </c>
      <c r="F112" s="106">
        <v>0</v>
      </c>
      <c r="G112" s="104">
        <v>0</v>
      </c>
      <c r="H112" s="46">
        <f t="shared" si="11"/>
        <v>14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+'16'!H113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+'16'!H125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+'16'!H126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+'16'!H136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+'16'!H138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+'16'!H139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+'16'!H140</f>
        <v>10</v>
      </c>
      <c r="D140" s="95">
        <v>0</v>
      </c>
      <c r="E140" s="46">
        <f t="shared" si="0"/>
        <v>10</v>
      </c>
      <c r="F140" s="106">
        <v>0</v>
      </c>
      <c r="G140" s="104">
        <v>0</v>
      </c>
      <c r="H140" s="46">
        <f t="shared" si="11"/>
        <v>7</v>
      </c>
      <c r="I140" s="96">
        <v>3</v>
      </c>
      <c r="J140" s="20">
        <v>50</v>
      </c>
      <c r="K140" s="72">
        <f t="shared" si="12"/>
        <v>150</v>
      </c>
      <c r="L140" s="17" t="s">
        <v>16</v>
      </c>
      <c r="M140" s="18">
        <v>0</v>
      </c>
      <c r="N140" s="23">
        <f t="shared" si="13"/>
        <v>150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+'16'!H141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+'16'!H143</f>
        <v>21</v>
      </c>
      <c r="D143" s="95">
        <v>0</v>
      </c>
      <c r="E143" s="46">
        <f t="shared" si="0"/>
        <v>21</v>
      </c>
      <c r="F143" s="106">
        <v>0</v>
      </c>
      <c r="G143" s="104">
        <v>0</v>
      </c>
      <c r="H143" s="46">
        <f t="shared" ref="H143:H208" si="15">+E143-F143-I143-G143</f>
        <v>21</v>
      </c>
      <c r="I143" s="96"/>
      <c r="J143" s="20">
        <v>60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+'16'!H144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+'16'!H145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+'16'!H146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+'16'!H147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+'16'!H148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+'16'!H149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+'16'!H150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+'16'!H151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+'16'!H152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+'16'!H153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+'16'!H154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+'16'!H155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+'16'!H160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+'16'!H161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+'16'!H162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+'16'!H171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+'16'!H176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+'16'!H177</f>
        <v>27</v>
      </c>
      <c r="D177" s="95">
        <v>0</v>
      </c>
      <c r="E177" s="46">
        <f>C177+D177</f>
        <v>27</v>
      </c>
      <c r="F177" s="106">
        <v>0</v>
      </c>
      <c r="G177" s="104">
        <v>0</v>
      </c>
      <c r="H177" s="46">
        <f>+E177-F177-I177-G177</f>
        <v>23</v>
      </c>
      <c r="I177" s="96">
        <v>4</v>
      </c>
      <c r="J177" s="20">
        <v>15</v>
      </c>
      <c r="K177" s="72">
        <f>+J177*I177</f>
        <v>60</v>
      </c>
      <c r="L177" s="17" t="s">
        <v>16</v>
      </c>
      <c r="M177" s="18">
        <v>0</v>
      </c>
      <c r="N177" s="23">
        <f>SUM(K177-M177)</f>
        <v>60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+'16'!H178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+'16'!H179</f>
        <v>1</v>
      </c>
      <c r="D179" s="95">
        <v>0</v>
      </c>
      <c r="E179" s="46">
        <f t="shared" si="19"/>
        <v>1</v>
      </c>
      <c r="F179" s="106">
        <v>0</v>
      </c>
      <c r="G179" s="104">
        <v>0</v>
      </c>
      <c r="H179" s="46">
        <f t="shared" si="15"/>
        <v>1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+'16'!H184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+'16'!H187</f>
        <v>1</v>
      </c>
      <c r="D187" s="95">
        <v>0</v>
      </c>
      <c r="E187" s="46">
        <f t="shared" si="19"/>
        <v>1</v>
      </c>
      <c r="F187" s="106">
        <v>0</v>
      </c>
      <c r="G187" s="104">
        <v>0</v>
      </c>
      <c r="H187" s="46">
        <f t="shared" si="15"/>
        <v>1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+'16'!H190</f>
        <v>27</v>
      </c>
      <c r="D190" s="95">
        <v>0</v>
      </c>
      <c r="E190" s="46">
        <f t="shared" si="19"/>
        <v>27</v>
      </c>
      <c r="F190" s="106">
        <v>0</v>
      </c>
      <c r="G190" s="104">
        <v>0</v>
      </c>
      <c r="H190" s="46">
        <f t="shared" si="15"/>
        <v>18</v>
      </c>
      <c r="I190" s="96">
        <v>9</v>
      </c>
      <c r="J190" s="20">
        <v>60</v>
      </c>
      <c r="K190" s="72">
        <f t="shared" si="16"/>
        <v>540</v>
      </c>
      <c r="L190" s="17" t="s">
        <v>16</v>
      </c>
      <c r="M190" s="18">
        <v>0</v>
      </c>
      <c r="N190" s="23">
        <f t="shared" si="17"/>
        <v>540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+'16'!H191</f>
        <v>31</v>
      </c>
      <c r="D191" s="95">
        <v>0</v>
      </c>
      <c r="E191" s="46">
        <f t="shared" si="19"/>
        <v>31</v>
      </c>
      <c r="F191" s="106">
        <v>0</v>
      </c>
      <c r="G191" s="104">
        <v>0</v>
      </c>
      <c r="H191" s="46">
        <f t="shared" si="15"/>
        <v>28</v>
      </c>
      <c r="I191" s="96">
        <v>3</v>
      </c>
      <c r="J191" s="20">
        <v>120</v>
      </c>
      <c r="K191" s="72">
        <f t="shared" si="16"/>
        <v>360</v>
      </c>
      <c r="L191" s="17" t="s">
        <v>16</v>
      </c>
      <c r="M191" s="18">
        <v>0</v>
      </c>
      <c r="N191" s="23">
        <f t="shared" si="17"/>
        <v>360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+'16'!H192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+'16'!H203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+'16'!H205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+'16'!H208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+'16'!H209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+'16'!H210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+'16'!H211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+'16'!H212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+'16'!H213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+'16'!H214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+'16'!H215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+'16'!H216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+'16'!H217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+'16'!H218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+'16'!H219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+'16'!H220</f>
        <v>33</v>
      </c>
      <c r="D220" s="95">
        <v>0</v>
      </c>
      <c r="E220" s="46">
        <f t="shared" ref="E220:E271" si="24">C220+D220</f>
        <v>33</v>
      </c>
      <c r="F220" s="106">
        <v>0</v>
      </c>
      <c r="G220" s="104">
        <v>0</v>
      </c>
      <c r="H220" s="46">
        <f t="shared" si="20"/>
        <v>32</v>
      </c>
      <c r="I220" s="96">
        <v>1</v>
      </c>
      <c r="J220" s="20">
        <v>55</v>
      </c>
      <c r="K220" s="72">
        <f t="shared" si="21"/>
        <v>55</v>
      </c>
      <c r="L220" s="17" t="s">
        <v>16</v>
      </c>
      <c r="M220" s="18">
        <v>0</v>
      </c>
      <c r="N220" s="23">
        <f t="shared" si="22"/>
        <v>55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+'16'!H221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+'16'!H232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+'16'!H234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+'16'!H235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+'16'!H240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+'16'!H242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+'16'!H244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+'16'!H245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+'16'!H251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+'16'!H252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+'16'!H256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+'16'!H257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+'16'!H258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+'16'!H259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+'16'!H260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+'16'!H261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+'16'!H262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+'16'!H263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+'16'!H264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+'16'!H265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+'16'!H266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+'16'!H267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+'16'!H268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+'16'!H272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+'16'!H273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+'16'!H274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4005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820</v>
      </c>
      <c r="M289" s="2">
        <v>150</v>
      </c>
      <c r="N289" s="2">
        <v>220</v>
      </c>
      <c r="O289" s="2">
        <v>200</v>
      </c>
      <c r="P289" s="2">
        <v>100</v>
      </c>
      <c r="Q289" s="2">
        <v>150</v>
      </c>
    </row>
    <row r="290" spans="1:17" ht="24.6">
      <c r="A290" s="1"/>
      <c r="E290" s="31"/>
      <c r="H290" s="31"/>
      <c r="J290" s="192" t="s">
        <v>205</v>
      </c>
      <c r="K290" s="193"/>
      <c r="L290" s="36">
        <v>0</v>
      </c>
    </row>
    <row r="291" spans="1:17" ht="24.6">
      <c r="A291" s="1"/>
      <c r="E291" s="31"/>
      <c r="H291" s="31"/>
      <c r="J291" s="192" t="s">
        <v>206</v>
      </c>
      <c r="K291" s="193"/>
      <c r="L291" s="36">
        <v>0</v>
      </c>
    </row>
    <row r="292" spans="1:17" ht="24.6">
      <c r="A292" s="1"/>
      <c r="E292" s="31"/>
      <c r="H292" s="31"/>
      <c r="J292" s="192" t="s">
        <v>207</v>
      </c>
      <c r="K292" s="193"/>
      <c r="L292" s="37">
        <f>SUM(M5:M285)</f>
        <v>50</v>
      </c>
    </row>
    <row r="293" spans="1:17" ht="24.6">
      <c r="A293" s="1"/>
      <c r="E293" s="31"/>
      <c r="H293" s="31"/>
      <c r="J293" s="192" t="s">
        <v>208</v>
      </c>
      <c r="K293" s="193"/>
      <c r="L293" s="33">
        <f>L287-L288-L289-L291-L292</f>
        <v>3120</v>
      </c>
    </row>
    <row r="294" spans="1:17" ht="24.6">
      <c r="A294" s="1"/>
      <c r="E294" s="31"/>
      <c r="H294" s="31"/>
      <c r="J294" s="192" t="s">
        <v>209</v>
      </c>
      <c r="K294" s="193"/>
      <c r="L294" s="37">
        <v>3120</v>
      </c>
    </row>
    <row r="295" spans="1:17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17" ht="24.6">
      <c r="H296" s="2"/>
      <c r="J296" s="192" t="s">
        <v>211</v>
      </c>
      <c r="K296" s="193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+'17'!H5</f>
        <v>12</v>
      </c>
      <c r="D5" s="95">
        <v>0</v>
      </c>
      <c r="E5" s="46">
        <f t="shared" ref="E5:E153" si="0">C5+D5</f>
        <v>12</v>
      </c>
      <c r="F5" s="106">
        <v>0</v>
      </c>
      <c r="G5" s="104">
        <v>0</v>
      </c>
      <c r="H5" s="46">
        <f t="shared" ref="H5:H72" si="1">+E5-F5-I5-G5</f>
        <v>12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+'17'!H6</f>
        <v>40</v>
      </c>
      <c r="D6" s="95">
        <v>0</v>
      </c>
      <c r="E6" s="46">
        <f t="shared" si="0"/>
        <v>40</v>
      </c>
      <c r="F6" s="106">
        <v>0</v>
      </c>
      <c r="G6" s="104">
        <v>0</v>
      </c>
      <c r="H6" s="46">
        <f t="shared" si="1"/>
        <v>37</v>
      </c>
      <c r="I6" s="96">
        <v>3</v>
      </c>
      <c r="J6" s="15">
        <v>100</v>
      </c>
      <c r="K6" s="72">
        <f t="shared" ref="K6:K73" si="5">+J6*I6</f>
        <v>300</v>
      </c>
      <c r="L6" s="17" t="s">
        <v>16</v>
      </c>
      <c r="M6" s="18">
        <v>0</v>
      </c>
      <c r="N6" s="23">
        <f t="shared" ref="N6:N73" si="6">SUM(K6-M6)</f>
        <v>300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+'17'!H13</f>
        <v>6</v>
      </c>
      <c r="D13" s="95">
        <v>0</v>
      </c>
      <c r="E13" s="46">
        <f t="shared" si="0"/>
        <v>6</v>
      </c>
      <c r="F13" s="106">
        <v>0</v>
      </c>
      <c r="G13" s="104">
        <v>0</v>
      </c>
      <c r="H13" s="46">
        <f t="shared" si="1"/>
        <v>5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+'17'!H16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+'17'!H17</f>
        <v>8</v>
      </c>
      <c r="D17" s="95">
        <v>0</v>
      </c>
      <c r="E17" s="46">
        <f t="shared" si="0"/>
        <v>8</v>
      </c>
      <c r="F17" s="106">
        <v>0</v>
      </c>
      <c r="G17" s="104">
        <v>0</v>
      </c>
      <c r="H17" s="46">
        <f t="shared" si="1"/>
        <v>8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+'17'!H20</f>
        <v>9</v>
      </c>
      <c r="D20" s="95">
        <v>0</v>
      </c>
      <c r="E20" s="46">
        <f t="shared" si="0"/>
        <v>9</v>
      </c>
      <c r="F20" s="106">
        <v>0</v>
      </c>
      <c r="G20" s="104">
        <v>0</v>
      </c>
      <c r="H20" s="46">
        <f t="shared" si="1"/>
        <v>8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+'17'!H23</f>
        <v>6</v>
      </c>
      <c r="D23" s="95">
        <v>0</v>
      </c>
      <c r="E23" s="46">
        <f t="shared" si="0"/>
        <v>6</v>
      </c>
      <c r="F23" s="106">
        <v>0</v>
      </c>
      <c r="G23" s="104">
        <v>0</v>
      </c>
      <c r="H23" s="46">
        <f t="shared" si="1"/>
        <v>4</v>
      </c>
      <c r="I23" s="96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+'17'!H24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+'17'!H25</f>
        <v>15</v>
      </c>
      <c r="D25" s="95">
        <v>0</v>
      </c>
      <c r="E25" s="46">
        <f t="shared" si="0"/>
        <v>15</v>
      </c>
      <c r="F25" s="106">
        <v>0</v>
      </c>
      <c r="G25" s="104">
        <v>0</v>
      </c>
      <c r="H25" s="46">
        <f t="shared" si="1"/>
        <v>8</v>
      </c>
      <c r="I25" s="96">
        <v>7</v>
      </c>
      <c r="J25" s="15">
        <v>100</v>
      </c>
      <c r="K25" s="72">
        <f t="shared" si="5"/>
        <v>700</v>
      </c>
      <c r="L25" s="17" t="s">
        <v>16</v>
      </c>
      <c r="M25" s="18">
        <v>0</v>
      </c>
      <c r="N25" s="23">
        <f t="shared" si="6"/>
        <v>700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+'17'!H26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+'17'!H27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+'17'!H28</f>
        <v>2</v>
      </c>
      <c r="D28" s="95">
        <v>0</v>
      </c>
      <c r="E28" s="46">
        <f t="shared" si="0"/>
        <v>2</v>
      </c>
      <c r="F28" s="106">
        <v>0</v>
      </c>
      <c r="G28" s="104">
        <v>0</v>
      </c>
      <c r="H28" s="46">
        <f t="shared" si="1"/>
        <v>2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+'17'!H29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+'17'!H32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4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+'17'!H35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+'17'!H36</f>
        <v>9</v>
      </c>
      <c r="D36" s="95">
        <v>0</v>
      </c>
      <c r="E36" s="46">
        <f t="shared" si="0"/>
        <v>9</v>
      </c>
      <c r="F36" s="106">
        <v>1</v>
      </c>
      <c r="G36" s="104">
        <v>0</v>
      </c>
      <c r="H36" s="46">
        <f t="shared" si="1"/>
        <v>2</v>
      </c>
      <c r="I36" s="96">
        <v>6</v>
      </c>
      <c r="J36" s="15">
        <v>100</v>
      </c>
      <c r="K36" s="72">
        <f t="shared" si="5"/>
        <v>600</v>
      </c>
      <c r="L36" s="17" t="s">
        <v>452</v>
      </c>
      <c r="M36" s="18">
        <v>0</v>
      </c>
      <c r="N36" s="23">
        <f t="shared" si="6"/>
        <v>600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+'17'!H37</f>
        <v>24</v>
      </c>
      <c r="D37" s="95">
        <v>0</v>
      </c>
      <c r="E37" s="46">
        <f t="shared" si="0"/>
        <v>24</v>
      </c>
      <c r="F37" s="106">
        <v>0</v>
      </c>
      <c r="G37" s="104">
        <v>0</v>
      </c>
      <c r="H37" s="46">
        <f t="shared" si="1"/>
        <v>17</v>
      </c>
      <c r="I37" s="96">
        <v>7</v>
      </c>
      <c r="J37" s="15">
        <v>130</v>
      </c>
      <c r="K37" s="72">
        <f t="shared" si="5"/>
        <v>910</v>
      </c>
      <c r="L37" s="17" t="s">
        <v>16</v>
      </c>
      <c r="M37" s="18">
        <v>0</v>
      </c>
      <c r="N37" s="23">
        <f t="shared" si="6"/>
        <v>910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+'17'!H38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0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+'17'!H41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+'17'!H42</f>
        <v>8</v>
      </c>
      <c r="D42" s="95">
        <v>0</v>
      </c>
      <c r="E42" s="46">
        <f t="shared" si="0"/>
        <v>8</v>
      </c>
      <c r="F42" s="106">
        <v>0</v>
      </c>
      <c r="G42" s="104">
        <v>0</v>
      </c>
      <c r="H42" s="46">
        <f t="shared" si="1"/>
        <v>8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+'17'!H43</f>
        <v>11</v>
      </c>
      <c r="D43" s="95">
        <v>0</v>
      </c>
      <c r="E43" s="46">
        <f t="shared" si="0"/>
        <v>11</v>
      </c>
      <c r="F43" s="106">
        <v>0</v>
      </c>
      <c r="G43" s="104">
        <v>0</v>
      </c>
      <c r="H43" s="46">
        <f t="shared" si="1"/>
        <v>11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+'17'!H44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+'17'!H45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+'17'!H46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+'17'!H47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+'17'!H48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+'17'!H49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+'17'!H50</f>
        <v>11</v>
      </c>
      <c r="D50" s="95">
        <v>0</v>
      </c>
      <c r="E50" s="46">
        <f t="shared" si="0"/>
        <v>11</v>
      </c>
      <c r="F50" s="106">
        <v>0</v>
      </c>
      <c r="G50" s="104">
        <v>0</v>
      </c>
      <c r="H50" s="46">
        <f t="shared" si="1"/>
        <v>11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+'17'!H51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+'17'!H52</f>
        <v>7</v>
      </c>
      <c r="D52" s="95">
        <v>0</v>
      </c>
      <c r="E52" s="46">
        <f t="shared" si="0"/>
        <v>7</v>
      </c>
      <c r="F52" s="106">
        <v>0</v>
      </c>
      <c r="G52" s="104">
        <v>0</v>
      </c>
      <c r="H52" s="46">
        <f t="shared" si="1"/>
        <v>6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+'17'!H53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+'17'!H54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+'17'!H55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+'17'!H56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2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+'17'!H57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+'17'!H58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2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+'17'!H59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+'17'!H60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+'17'!H64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+'17'!H65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+'17'!H66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+'17'!H70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1</v>
      </c>
      <c r="I70" s="96">
        <v>2</v>
      </c>
      <c r="J70" s="21">
        <v>50</v>
      </c>
      <c r="K70" s="72">
        <f t="shared" si="5"/>
        <v>100</v>
      </c>
      <c r="L70" s="17" t="s">
        <v>16</v>
      </c>
      <c r="M70" s="18">
        <v>0</v>
      </c>
      <c r="N70" s="23">
        <f t="shared" si="6"/>
        <v>100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+'17'!H71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0</v>
      </c>
      <c r="I71" s="96">
        <v>2</v>
      </c>
      <c r="J71" s="15">
        <v>50</v>
      </c>
      <c r="K71" s="72">
        <f t="shared" si="5"/>
        <v>100</v>
      </c>
      <c r="L71" s="17" t="s">
        <v>16</v>
      </c>
      <c r="M71" s="18">
        <v>0</v>
      </c>
      <c r="N71" s="23">
        <f t="shared" si="6"/>
        <v>100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+'17'!H72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+'17'!H79</f>
        <v>12</v>
      </c>
      <c r="D79" s="95">
        <v>0</v>
      </c>
      <c r="E79" s="46">
        <f t="shared" si="0"/>
        <v>12</v>
      </c>
      <c r="F79" s="106">
        <v>0</v>
      </c>
      <c r="G79" s="104">
        <v>0</v>
      </c>
      <c r="H79" s="46">
        <f t="shared" si="11"/>
        <v>12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+'17'!H80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+'17'!H83</f>
        <v>5</v>
      </c>
      <c r="D83" s="95">
        <v>0</v>
      </c>
      <c r="E83" s="46">
        <f t="shared" si="0"/>
        <v>5</v>
      </c>
      <c r="F83" s="106">
        <v>0</v>
      </c>
      <c r="G83" s="104">
        <v>0</v>
      </c>
      <c r="H83" s="46">
        <f t="shared" si="11"/>
        <v>5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+'17'!H84</f>
        <v>10</v>
      </c>
      <c r="D84" s="95">
        <v>0</v>
      </c>
      <c r="E84" s="46">
        <f t="shared" si="0"/>
        <v>10</v>
      </c>
      <c r="F84" s="106">
        <v>0</v>
      </c>
      <c r="G84" s="104">
        <v>0</v>
      </c>
      <c r="H84" s="46">
        <f t="shared" si="11"/>
        <v>8</v>
      </c>
      <c r="I84" s="96">
        <v>2</v>
      </c>
      <c r="J84" s="22">
        <v>50</v>
      </c>
      <c r="K84" s="72">
        <f t="shared" si="12"/>
        <v>100</v>
      </c>
      <c r="L84" s="17" t="s">
        <v>16</v>
      </c>
      <c r="M84" s="18">
        <v>0</v>
      </c>
      <c r="N84" s="23">
        <f t="shared" si="13"/>
        <v>100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+'17'!H85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+'17'!H86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+'17'!H87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+'17'!H89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+'17'!H90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+'17'!H95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+'17'!H96</f>
        <v>17</v>
      </c>
      <c r="D96" s="95">
        <v>0</v>
      </c>
      <c r="E96" s="46">
        <f t="shared" si="0"/>
        <v>17</v>
      </c>
      <c r="F96" s="106">
        <v>6</v>
      </c>
      <c r="G96" s="104">
        <v>0</v>
      </c>
      <c r="H96" s="46">
        <f t="shared" si="11"/>
        <v>10</v>
      </c>
      <c r="I96" s="96">
        <v>1</v>
      </c>
      <c r="J96" s="15">
        <v>35</v>
      </c>
      <c r="K96" s="72">
        <f t="shared" si="12"/>
        <v>35</v>
      </c>
      <c r="L96" s="17" t="s">
        <v>472</v>
      </c>
      <c r="M96" s="18">
        <v>0</v>
      </c>
      <c r="N96" s="23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+'17'!H98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+'17'!H99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+'17'!H107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+'17'!H108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+'17'!H109</f>
        <v>29</v>
      </c>
      <c r="D109" s="95">
        <v>0</v>
      </c>
      <c r="E109" s="46">
        <f t="shared" si="0"/>
        <v>29</v>
      </c>
      <c r="F109" s="106">
        <v>0</v>
      </c>
      <c r="G109" s="104">
        <v>0</v>
      </c>
      <c r="H109" s="46">
        <f t="shared" si="11"/>
        <v>28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23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+'17'!H110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+'17'!H111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7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+'17'!H112</f>
        <v>14</v>
      </c>
      <c r="D112" s="95">
        <v>0</v>
      </c>
      <c r="E112" s="46">
        <f t="shared" si="0"/>
        <v>14</v>
      </c>
      <c r="F112" s="106">
        <v>0</v>
      </c>
      <c r="G112" s="104">
        <v>0</v>
      </c>
      <c r="H112" s="46">
        <f t="shared" si="11"/>
        <v>14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+'17'!H113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+'17'!H125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+'17'!H126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+'17'!H136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+'17'!H138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+'17'!H139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+'17'!H140</f>
        <v>7</v>
      </c>
      <c r="D140" s="95">
        <v>0</v>
      </c>
      <c r="E140" s="46">
        <f t="shared" si="0"/>
        <v>7</v>
      </c>
      <c r="F140" s="106">
        <v>0</v>
      </c>
      <c r="G140" s="104">
        <v>0</v>
      </c>
      <c r="H140" s="46">
        <f t="shared" si="11"/>
        <v>3</v>
      </c>
      <c r="I140" s="96">
        <v>4</v>
      </c>
      <c r="J140" s="20">
        <v>50</v>
      </c>
      <c r="K140" s="72">
        <f t="shared" si="12"/>
        <v>200</v>
      </c>
      <c r="L140" s="17" t="s">
        <v>16</v>
      </c>
      <c r="M140" s="18">
        <v>0</v>
      </c>
      <c r="N140" s="23">
        <f t="shared" si="13"/>
        <v>200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+'17'!H141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+'17'!H143</f>
        <v>21</v>
      </c>
      <c r="D143" s="95">
        <v>0</v>
      </c>
      <c r="E143" s="46">
        <f t="shared" si="0"/>
        <v>21</v>
      </c>
      <c r="F143" s="106">
        <v>0</v>
      </c>
      <c r="G143" s="104">
        <v>5</v>
      </c>
      <c r="H143" s="46">
        <f t="shared" ref="H143:H208" si="15">+E143-F143-I143-G143</f>
        <v>11</v>
      </c>
      <c r="I143" s="96">
        <v>5</v>
      </c>
      <c r="J143" s="20">
        <v>60</v>
      </c>
      <c r="K143" s="72">
        <f t="shared" si="12"/>
        <v>300</v>
      </c>
      <c r="L143" s="17" t="s">
        <v>473</v>
      </c>
      <c r="M143" s="18">
        <v>60</v>
      </c>
      <c r="N143" s="23">
        <f t="shared" si="13"/>
        <v>240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+'17'!H144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+'17'!H145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+'17'!H146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+'17'!H147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+'17'!H148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+'17'!H149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+'17'!H150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+'17'!H151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+'17'!H152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+'17'!H153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+'17'!H154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+'17'!H155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+'17'!H160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+'17'!H161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+'17'!H162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+'17'!H171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+'17'!H176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+'17'!H177</f>
        <v>23</v>
      </c>
      <c r="D177" s="95">
        <v>0</v>
      </c>
      <c r="E177" s="46">
        <f>C177+D177</f>
        <v>23</v>
      </c>
      <c r="F177" s="106">
        <v>0</v>
      </c>
      <c r="G177" s="104">
        <v>0</v>
      </c>
      <c r="H177" s="46">
        <f>+E177-F177-I177-G177</f>
        <v>23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+'17'!H178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+'17'!H179</f>
        <v>1</v>
      </c>
      <c r="D179" s="95">
        <v>0</v>
      </c>
      <c r="E179" s="46">
        <f t="shared" si="19"/>
        <v>1</v>
      </c>
      <c r="F179" s="106">
        <v>0</v>
      </c>
      <c r="G179" s="104">
        <v>0</v>
      </c>
      <c r="H179" s="46">
        <f t="shared" si="15"/>
        <v>1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+'17'!H184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+'17'!H187</f>
        <v>1</v>
      </c>
      <c r="D187" s="95">
        <v>0</v>
      </c>
      <c r="E187" s="46">
        <f t="shared" si="19"/>
        <v>1</v>
      </c>
      <c r="F187" s="106">
        <v>0</v>
      </c>
      <c r="G187" s="104">
        <v>0</v>
      </c>
      <c r="H187" s="46">
        <f t="shared" si="15"/>
        <v>1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+'17'!H190</f>
        <v>18</v>
      </c>
      <c r="D190" s="95">
        <v>0</v>
      </c>
      <c r="E190" s="46">
        <f t="shared" si="19"/>
        <v>18</v>
      </c>
      <c r="F190" s="106">
        <v>0</v>
      </c>
      <c r="G190" s="104">
        <v>5</v>
      </c>
      <c r="H190" s="46">
        <f t="shared" si="15"/>
        <v>11</v>
      </c>
      <c r="I190" s="96">
        <v>2</v>
      </c>
      <c r="J190" s="20">
        <v>60</v>
      </c>
      <c r="K190" s="72">
        <f t="shared" si="16"/>
        <v>120</v>
      </c>
      <c r="L190" s="17" t="s">
        <v>470</v>
      </c>
      <c r="M190" s="18">
        <v>0</v>
      </c>
      <c r="N190" s="23">
        <f t="shared" si="17"/>
        <v>120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+'17'!H191</f>
        <v>28</v>
      </c>
      <c r="D191" s="95">
        <v>0</v>
      </c>
      <c r="E191" s="46">
        <f t="shared" si="19"/>
        <v>28</v>
      </c>
      <c r="F191" s="106">
        <v>0</v>
      </c>
      <c r="G191" s="104">
        <v>5</v>
      </c>
      <c r="H191" s="46">
        <f t="shared" si="15"/>
        <v>17</v>
      </c>
      <c r="I191" s="96">
        <v>6</v>
      </c>
      <c r="J191" s="20">
        <v>120</v>
      </c>
      <c r="K191" s="72">
        <f t="shared" si="16"/>
        <v>720</v>
      </c>
      <c r="L191" s="17" t="s">
        <v>470</v>
      </c>
      <c r="M191" s="18">
        <v>0</v>
      </c>
      <c r="N191" s="23">
        <f t="shared" si="17"/>
        <v>720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+'17'!H192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+'17'!H203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+'17'!H205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+'17'!H208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+'17'!H209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+'17'!H210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+'17'!H211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+'17'!H212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+'17'!H213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+'17'!H214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+'17'!H215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+'17'!H216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+'17'!H217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+'17'!H218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+'17'!H219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+'17'!H220</f>
        <v>32</v>
      </c>
      <c r="D220" s="95">
        <v>0</v>
      </c>
      <c r="E220" s="46">
        <f t="shared" ref="E220:E271" si="24">C220+D220</f>
        <v>32</v>
      </c>
      <c r="F220" s="106">
        <v>0</v>
      </c>
      <c r="G220" s="104">
        <v>0</v>
      </c>
      <c r="H220" s="46">
        <f t="shared" si="20"/>
        <v>29</v>
      </c>
      <c r="I220" s="96">
        <v>3</v>
      </c>
      <c r="J220" s="20">
        <v>55</v>
      </c>
      <c r="K220" s="72">
        <f t="shared" si="21"/>
        <v>165</v>
      </c>
      <c r="L220" s="17" t="s">
        <v>16</v>
      </c>
      <c r="M220" s="18">
        <v>0</v>
      </c>
      <c r="N220" s="23">
        <f t="shared" si="22"/>
        <v>165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+'17'!H221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+'17'!H232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+'17'!H240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+'17'!H242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+'17'!H244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+'17'!H245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+'17'!H251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+'17'!H252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+'17'!H256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+'17'!H257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+'17'!H258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+'17'!H259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+'17'!H260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+'17'!H261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+'17'!H262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+'17'!H263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+'17'!H264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+'17'!H265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+'17'!H266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+'17'!H267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+'17'!H268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+'17'!H272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+'17'!H273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+'17'!H274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5090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21" ht="24.6">
      <c r="A289" s="1"/>
      <c r="E289" s="31"/>
      <c r="H289" s="31"/>
      <c r="J289" s="34" t="s">
        <v>204</v>
      </c>
      <c r="K289" s="35"/>
      <c r="L289" s="36">
        <f>SUM(M289:AR289)</f>
        <v>2095</v>
      </c>
      <c r="M289" s="2">
        <v>130</v>
      </c>
      <c r="N289" s="2">
        <v>55</v>
      </c>
      <c r="O289" s="2">
        <v>260</v>
      </c>
      <c r="P289" s="2">
        <v>265</v>
      </c>
      <c r="Q289" s="2">
        <v>590</v>
      </c>
      <c r="R289" s="2">
        <v>420</v>
      </c>
      <c r="S289" s="2">
        <v>200</v>
      </c>
      <c r="T289" s="2">
        <v>175</v>
      </c>
      <c r="U289" s="2" t="s">
        <v>474</v>
      </c>
    </row>
    <row r="290" spans="1:21" ht="24.6">
      <c r="A290" s="1"/>
      <c r="E290" s="31"/>
      <c r="H290" s="31"/>
      <c r="J290" s="192" t="s">
        <v>205</v>
      </c>
      <c r="K290" s="193"/>
      <c r="L290" s="36">
        <v>0</v>
      </c>
    </row>
    <row r="291" spans="1:21" ht="24.6">
      <c r="A291" s="1"/>
      <c r="E291" s="31"/>
      <c r="H291" s="31"/>
      <c r="J291" s="192" t="s">
        <v>206</v>
      </c>
      <c r="K291" s="193"/>
      <c r="L291" s="36">
        <v>0</v>
      </c>
    </row>
    <row r="292" spans="1:21" ht="24.6">
      <c r="A292" s="1"/>
      <c r="E292" s="31"/>
      <c r="H292" s="31"/>
      <c r="J292" s="192" t="s">
        <v>207</v>
      </c>
      <c r="K292" s="193"/>
      <c r="L292" s="37">
        <f>SUM(M5:M285)</f>
        <v>60</v>
      </c>
    </row>
    <row r="293" spans="1:21" ht="24.6">
      <c r="A293" s="1"/>
      <c r="E293" s="31"/>
      <c r="H293" s="31"/>
      <c r="J293" s="192" t="s">
        <v>208</v>
      </c>
      <c r="K293" s="193"/>
      <c r="L293" s="33">
        <f>L287-L288-L289-L291-L292</f>
        <v>2920</v>
      </c>
    </row>
    <row r="294" spans="1:21" ht="24.6">
      <c r="A294" s="1"/>
      <c r="E294" s="31"/>
      <c r="H294" s="31"/>
      <c r="J294" s="192" t="s">
        <v>209</v>
      </c>
      <c r="K294" s="193"/>
      <c r="L294" s="37">
        <v>2920</v>
      </c>
    </row>
    <row r="295" spans="1:21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21" ht="24.6">
      <c r="H296" s="2"/>
      <c r="J296" s="192" t="s">
        <v>211</v>
      </c>
      <c r="K296" s="193"/>
      <c r="L296" s="33">
        <f>+L294-L293</f>
        <v>0</v>
      </c>
    </row>
    <row r="297" spans="1:21">
      <c r="H297" s="2"/>
      <c r="J297" s="2"/>
    </row>
    <row r="298" spans="1:21" ht="24.6">
      <c r="H298" s="2"/>
      <c r="J298" s="97" t="s">
        <v>332</v>
      </c>
    </row>
    <row r="299" spans="1:21">
      <c r="H299" s="2"/>
      <c r="J299" s="2"/>
    </row>
    <row r="300" spans="1:21">
      <c r="H300" s="2"/>
      <c r="J300" s="2"/>
    </row>
    <row r="301" spans="1:21">
      <c r="H301" s="2"/>
      <c r="J301" s="2"/>
    </row>
    <row r="302" spans="1:21">
      <c r="H302" s="2"/>
      <c r="J302" s="2"/>
    </row>
    <row r="303" spans="1:21">
      <c r="H303" s="2"/>
      <c r="J303" s="2"/>
    </row>
    <row r="304" spans="1:21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+'18'!H5</f>
        <v>12</v>
      </c>
      <c r="D5" s="95">
        <v>5</v>
      </c>
      <c r="E5" s="46">
        <f t="shared" ref="E5:E153" si="0">C5+D5</f>
        <v>17</v>
      </c>
      <c r="F5" s="106">
        <v>0</v>
      </c>
      <c r="G5" s="104">
        <v>0</v>
      </c>
      <c r="H5" s="46">
        <f t="shared" ref="H5:H72" si="1">+E5-F5-I5-G5</f>
        <v>17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+'18'!H6</f>
        <v>37</v>
      </c>
      <c r="D6" s="95">
        <v>10</v>
      </c>
      <c r="E6" s="46">
        <f t="shared" si="0"/>
        <v>47</v>
      </c>
      <c r="F6" s="106">
        <v>0</v>
      </c>
      <c r="G6" s="104">
        <v>0</v>
      </c>
      <c r="H6" s="46">
        <f t="shared" si="1"/>
        <v>42</v>
      </c>
      <c r="I6" s="96">
        <v>5</v>
      </c>
      <c r="J6" s="15">
        <v>100</v>
      </c>
      <c r="K6" s="72">
        <f t="shared" ref="K6:K73" si="5">+J6*I6</f>
        <v>500</v>
      </c>
      <c r="L6" s="17" t="s">
        <v>16</v>
      </c>
      <c r="M6" s="18">
        <v>0</v>
      </c>
      <c r="N6" s="23">
        <f t="shared" ref="N6:N73" si="6">SUM(K6-M6)</f>
        <v>500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+'18'!H13</f>
        <v>5</v>
      </c>
      <c r="D13" s="95">
        <v>5</v>
      </c>
      <c r="E13" s="46">
        <f t="shared" si="0"/>
        <v>10</v>
      </c>
      <c r="F13" s="106">
        <v>0</v>
      </c>
      <c r="G13" s="104">
        <v>0</v>
      </c>
      <c r="H13" s="46">
        <f t="shared" si="1"/>
        <v>10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+'18'!H16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+'18'!H17</f>
        <v>8</v>
      </c>
      <c r="D17" s="95">
        <v>3</v>
      </c>
      <c r="E17" s="46">
        <f t="shared" si="0"/>
        <v>11</v>
      </c>
      <c r="F17" s="106">
        <v>0</v>
      </c>
      <c r="G17" s="104">
        <v>0</v>
      </c>
      <c r="H17" s="46">
        <f t="shared" si="1"/>
        <v>11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+'18'!H20</f>
        <v>8</v>
      </c>
      <c r="D20" s="95">
        <v>3</v>
      </c>
      <c r="E20" s="46">
        <f t="shared" si="0"/>
        <v>11</v>
      </c>
      <c r="F20" s="106">
        <v>0</v>
      </c>
      <c r="G20" s="104">
        <v>0</v>
      </c>
      <c r="H20" s="46">
        <f t="shared" si="1"/>
        <v>11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+'18'!H23</f>
        <v>4</v>
      </c>
      <c r="D23" s="95">
        <v>5</v>
      </c>
      <c r="E23" s="46">
        <f t="shared" si="0"/>
        <v>9</v>
      </c>
      <c r="F23" s="106">
        <v>0</v>
      </c>
      <c r="G23" s="104">
        <v>0</v>
      </c>
      <c r="H23" s="46">
        <f t="shared" si="1"/>
        <v>9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+'18'!H24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+'18'!H25</f>
        <v>8</v>
      </c>
      <c r="D25" s="95">
        <v>0</v>
      </c>
      <c r="E25" s="46">
        <f t="shared" si="0"/>
        <v>8</v>
      </c>
      <c r="F25" s="106">
        <v>0</v>
      </c>
      <c r="G25" s="104">
        <v>0</v>
      </c>
      <c r="H25" s="46">
        <f t="shared" si="1"/>
        <v>6</v>
      </c>
      <c r="I25" s="96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+'18'!H26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+'18'!H27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+'18'!H28</f>
        <v>2</v>
      </c>
      <c r="D28" s="95">
        <v>3</v>
      </c>
      <c r="E28" s="46">
        <f t="shared" si="0"/>
        <v>5</v>
      </c>
      <c r="F28" s="106">
        <v>0</v>
      </c>
      <c r="G28" s="104">
        <v>0</v>
      </c>
      <c r="H28" s="46">
        <f t="shared" si="1"/>
        <v>5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+'18'!H29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+'18'!H32</f>
        <v>4</v>
      </c>
      <c r="D32" s="95">
        <v>3</v>
      </c>
      <c r="E32" s="46">
        <f t="shared" si="0"/>
        <v>7</v>
      </c>
      <c r="F32" s="106">
        <v>0</v>
      </c>
      <c r="G32" s="104">
        <v>0</v>
      </c>
      <c r="H32" s="46">
        <f t="shared" si="1"/>
        <v>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+'18'!H35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+'18'!H36</f>
        <v>2</v>
      </c>
      <c r="D36" s="95">
        <v>0</v>
      </c>
      <c r="E36" s="46">
        <f t="shared" si="0"/>
        <v>2</v>
      </c>
      <c r="F36" s="106">
        <v>0</v>
      </c>
      <c r="G36" s="104">
        <v>0</v>
      </c>
      <c r="H36" s="46">
        <f t="shared" si="1"/>
        <v>1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+'18'!H37</f>
        <v>17</v>
      </c>
      <c r="D37" s="95">
        <v>5</v>
      </c>
      <c r="E37" s="46">
        <f t="shared" si="0"/>
        <v>22</v>
      </c>
      <c r="F37" s="106">
        <v>0</v>
      </c>
      <c r="G37" s="104">
        <v>0</v>
      </c>
      <c r="H37" s="46">
        <f t="shared" si="1"/>
        <v>20</v>
      </c>
      <c r="I37" s="96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+'18'!H38</f>
        <v>0</v>
      </c>
      <c r="D38" s="95">
        <v>3</v>
      </c>
      <c r="E38" s="46">
        <f t="shared" si="0"/>
        <v>3</v>
      </c>
      <c r="F38" s="106">
        <v>0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+'18'!H41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+'18'!H42</f>
        <v>8</v>
      </c>
      <c r="D42" s="95">
        <v>8</v>
      </c>
      <c r="E42" s="46">
        <f t="shared" si="0"/>
        <v>16</v>
      </c>
      <c r="F42" s="106">
        <v>0</v>
      </c>
      <c r="G42" s="104">
        <v>0</v>
      </c>
      <c r="H42" s="46">
        <f t="shared" si="1"/>
        <v>16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+'18'!H43</f>
        <v>11</v>
      </c>
      <c r="D43" s="95">
        <v>0</v>
      </c>
      <c r="E43" s="46">
        <f t="shared" si="0"/>
        <v>11</v>
      </c>
      <c r="F43" s="106">
        <v>0</v>
      </c>
      <c r="G43" s="104">
        <v>0</v>
      </c>
      <c r="H43" s="46">
        <f t="shared" si="1"/>
        <v>11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+'18'!H44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+'18'!H45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+'18'!H46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+'18'!H47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+'18'!H48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+'18'!H49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+'18'!H50</f>
        <v>11</v>
      </c>
      <c r="D50" s="95">
        <v>1</v>
      </c>
      <c r="E50" s="46">
        <f t="shared" si="0"/>
        <v>12</v>
      </c>
      <c r="F50" s="106">
        <v>0</v>
      </c>
      <c r="G50" s="104">
        <v>0</v>
      </c>
      <c r="H50" s="46">
        <f t="shared" si="1"/>
        <v>12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+'18'!H51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+'18'!H52</f>
        <v>6</v>
      </c>
      <c r="D52" s="95">
        <v>3</v>
      </c>
      <c r="E52" s="46">
        <f t="shared" si="0"/>
        <v>9</v>
      </c>
      <c r="F52" s="106">
        <v>0</v>
      </c>
      <c r="G52" s="104">
        <v>0</v>
      </c>
      <c r="H52" s="46">
        <f t="shared" si="1"/>
        <v>9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+'18'!H53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+'18'!H54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+'18'!H55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+'18'!H56</f>
        <v>2</v>
      </c>
      <c r="D56" s="95">
        <v>5</v>
      </c>
      <c r="E56" s="46">
        <f t="shared" si="0"/>
        <v>7</v>
      </c>
      <c r="F56" s="106">
        <v>0</v>
      </c>
      <c r="G56" s="104">
        <v>0</v>
      </c>
      <c r="H56" s="46">
        <f t="shared" si="1"/>
        <v>7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+'18'!H57</f>
        <v>5</v>
      </c>
      <c r="D57" s="95">
        <v>8</v>
      </c>
      <c r="E57" s="46">
        <f t="shared" si="0"/>
        <v>13</v>
      </c>
      <c r="F57" s="106">
        <v>0</v>
      </c>
      <c r="G57" s="104">
        <v>0</v>
      </c>
      <c r="H57" s="46">
        <f t="shared" si="1"/>
        <v>13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+'18'!H58</f>
        <v>2</v>
      </c>
      <c r="D58" s="95">
        <v>5</v>
      </c>
      <c r="E58" s="46">
        <f t="shared" si="0"/>
        <v>7</v>
      </c>
      <c r="F58" s="106">
        <v>0</v>
      </c>
      <c r="G58" s="104">
        <v>0</v>
      </c>
      <c r="H58" s="46">
        <f t="shared" si="1"/>
        <v>7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+'18'!H59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+'18'!H60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+'18'!H64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+'18'!H65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+'18'!H66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+'18'!H70</f>
        <v>1</v>
      </c>
      <c r="D70" s="95">
        <v>2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+'18'!H71</f>
        <v>0</v>
      </c>
      <c r="D71" s="95">
        <v>2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+'18'!H72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+'18'!H79</f>
        <v>12</v>
      </c>
      <c r="D79" s="95">
        <v>5</v>
      </c>
      <c r="E79" s="46">
        <f t="shared" si="0"/>
        <v>17</v>
      </c>
      <c r="F79" s="106">
        <v>0</v>
      </c>
      <c r="G79" s="104">
        <v>0</v>
      </c>
      <c r="H79" s="46">
        <f t="shared" si="11"/>
        <v>17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+'18'!H80</f>
        <v>5</v>
      </c>
      <c r="D80" s="95"/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+'18'!H83</f>
        <v>5</v>
      </c>
      <c r="D83" s="95">
        <v>0</v>
      </c>
      <c r="E83" s="46">
        <f t="shared" si="0"/>
        <v>5</v>
      </c>
      <c r="F83" s="106">
        <v>0</v>
      </c>
      <c r="G83" s="104">
        <v>0</v>
      </c>
      <c r="H83" s="46">
        <f t="shared" si="11"/>
        <v>5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+'18'!H84</f>
        <v>8</v>
      </c>
      <c r="D84" s="95">
        <v>0</v>
      </c>
      <c r="E84" s="46">
        <f t="shared" si="0"/>
        <v>8</v>
      </c>
      <c r="F84" s="106">
        <v>0</v>
      </c>
      <c r="G84" s="104">
        <v>0</v>
      </c>
      <c r="H84" s="46">
        <f t="shared" si="11"/>
        <v>8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+'18'!H85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+'18'!H86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+'18'!H87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+'18'!H89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+'18'!H90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+'18'!H95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+'18'!H96</f>
        <v>10</v>
      </c>
      <c r="D96" s="95">
        <v>0</v>
      </c>
      <c r="E96" s="46">
        <f t="shared" si="0"/>
        <v>10</v>
      </c>
      <c r="F96" s="106">
        <v>0</v>
      </c>
      <c r="G96" s="104">
        <v>0</v>
      </c>
      <c r="H96" s="46">
        <f t="shared" si="11"/>
        <v>7</v>
      </c>
      <c r="I96" s="96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+'18'!H98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+'18'!H99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+'18'!H107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+'18'!H108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+'18'!H109</f>
        <v>28</v>
      </c>
      <c r="D109" s="95">
        <v>0</v>
      </c>
      <c r="E109" s="46">
        <f t="shared" si="0"/>
        <v>28</v>
      </c>
      <c r="F109" s="106">
        <v>0</v>
      </c>
      <c r="G109" s="104">
        <v>0</v>
      </c>
      <c r="H109" s="46">
        <f t="shared" si="11"/>
        <v>27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23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+'18'!H110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+'18'!H111</f>
        <v>7</v>
      </c>
      <c r="D111" s="95">
        <v>5</v>
      </c>
      <c r="E111" s="46">
        <f t="shared" si="0"/>
        <v>12</v>
      </c>
      <c r="F111" s="106">
        <v>0</v>
      </c>
      <c r="G111" s="104">
        <v>0</v>
      </c>
      <c r="H111" s="46">
        <f t="shared" si="11"/>
        <v>12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+'18'!H112</f>
        <v>14</v>
      </c>
      <c r="D112" s="95">
        <v>0</v>
      </c>
      <c r="E112" s="46">
        <f t="shared" si="0"/>
        <v>14</v>
      </c>
      <c r="F112" s="106">
        <v>0</v>
      </c>
      <c r="G112" s="104">
        <v>0</v>
      </c>
      <c r="H112" s="46">
        <f t="shared" si="11"/>
        <v>14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+'18'!H113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+'18'!H125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+'18'!H126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+'18'!H136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+'18'!H138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+'18'!H139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+'18'!H140</f>
        <v>3</v>
      </c>
      <c r="D140" s="95">
        <v>0</v>
      </c>
      <c r="E140" s="46">
        <f t="shared" si="0"/>
        <v>3</v>
      </c>
      <c r="F140" s="106">
        <v>0</v>
      </c>
      <c r="G140" s="104">
        <v>0</v>
      </c>
      <c r="H140" s="46">
        <f t="shared" si="11"/>
        <v>3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+'18'!H141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+'18'!H143</f>
        <v>11</v>
      </c>
      <c r="D143" s="95">
        <v>3</v>
      </c>
      <c r="E143" s="46">
        <f t="shared" si="0"/>
        <v>14</v>
      </c>
      <c r="F143" s="106">
        <v>0</v>
      </c>
      <c r="G143" s="104">
        <v>0</v>
      </c>
      <c r="H143" s="46">
        <f t="shared" ref="H143:H208" si="15">+E143-F143-I143-G143</f>
        <v>13</v>
      </c>
      <c r="I143" s="96">
        <v>1</v>
      </c>
      <c r="J143" s="20">
        <v>60</v>
      </c>
      <c r="K143" s="72">
        <f t="shared" si="12"/>
        <v>60</v>
      </c>
      <c r="L143" s="17" t="s">
        <v>16</v>
      </c>
      <c r="M143" s="18">
        <v>0</v>
      </c>
      <c r="N143" s="23">
        <f t="shared" si="13"/>
        <v>60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+'18'!H144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+'18'!H145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+'18'!H146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+'18'!H147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+'18'!H148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+'18'!H149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+'18'!H150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+'18'!H151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+'18'!H152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+'18'!H153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+'18'!H154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+'18'!H155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+'18'!H160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+'18'!H161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+'18'!H162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+'18'!H171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+'18'!H176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+'18'!H177</f>
        <v>23</v>
      </c>
      <c r="D177" s="95">
        <v>0</v>
      </c>
      <c r="E177" s="46">
        <f>C177+D177</f>
        <v>23</v>
      </c>
      <c r="F177" s="106">
        <v>0</v>
      </c>
      <c r="G177" s="104">
        <v>0</v>
      </c>
      <c r="H177" s="46">
        <f>+E177-F177-I177-G177</f>
        <v>23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+'18'!H178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+'18'!H179</f>
        <v>1</v>
      </c>
      <c r="D179" s="95">
        <v>0</v>
      </c>
      <c r="E179" s="46">
        <f t="shared" si="19"/>
        <v>1</v>
      </c>
      <c r="F179" s="106">
        <v>0</v>
      </c>
      <c r="G179" s="104">
        <v>0</v>
      </c>
      <c r="H179" s="46">
        <f t="shared" si="15"/>
        <v>1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+'18'!H184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+'18'!H187</f>
        <v>1</v>
      </c>
      <c r="D187" s="95">
        <v>0</v>
      </c>
      <c r="E187" s="46">
        <f t="shared" si="19"/>
        <v>1</v>
      </c>
      <c r="F187" s="106">
        <v>0</v>
      </c>
      <c r="G187" s="104">
        <v>0</v>
      </c>
      <c r="H187" s="46">
        <f t="shared" si="15"/>
        <v>1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+'18'!H190</f>
        <v>11</v>
      </c>
      <c r="D190" s="95">
        <v>0</v>
      </c>
      <c r="E190" s="46">
        <f t="shared" si="19"/>
        <v>11</v>
      </c>
      <c r="F190" s="106">
        <v>0</v>
      </c>
      <c r="G190" s="104">
        <v>0</v>
      </c>
      <c r="H190" s="46">
        <f t="shared" si="15"/>
        <v>11</v>
      </c>
      <c r="I190" s="96"/>
      <c r="J190" s="20">
        <v>60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+'18'!H191</f>
        <v>17</v>
      </c>
      <c r="D191" s="95">
        <v>0</v>
      </c>
      <c r="E191" s="46">
        <f t="shared" si="19"/>
        <v>17</v>
      </c>
      <c r="F191" s="106">
        <v>0</v>
      </c>
      <c r="G191" s="104">
        <v>0</v>
      </c>
      <c r="H191" s="46">
        <f t="shared" si="15"/>
        <v>17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+'18'!H192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+'18'!H203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+'18'!H205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+'18'!H208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+'18'!H209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+'18'!H210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+'18'!H211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+'18'!H212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+'18'!H213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+'18'!H214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+'18'!H215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+'18'!H216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+'18'!H217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+'18'!H218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+'18'!H219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+'18'!H220</f>
        <v>29</v>
      </c>
      <c r="D220" s="95">
        <v>0</v>
      </c>
      <c r="E220" s="46">
        <f t="shared" ref="E220:E271" si="24">C220+D220</f>
        <v>29</v>
      </c>
      <c r="F220" s="106">
        <v>0</v>
      </c>
      <c r="G220" s="104">
        <v>0</v>
      </c>
      <c r="H220" s="46">
        <f t="shared" si="20"/>
        <v>28</v>
      </c>
      <c r="I220" s="96">
        <v>1</v>
      </c>
      <c r="J220" s="20">
        <v>55</v>
      </c>
      <c r="K220" s="72">
        <f t="shared" si="21"/>
        <v>55</v>
      </c>
      <c r="L220" s="17" t="s">
        <v>16</v>
      </c>
      <c r="M220" s="18">
        <v>0</v>
      </c>
      <c r="N220" s="23">
        <f t="shared" si="22"/>
        <v>55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+'18'!H221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+'18'!H232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+'18'!H240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+'18'!H242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+'18'!H244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+'18'!H245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+'18'!H251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+'18'!H252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+'18'!H256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+'18'!H257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+'18'!H258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+'18'!H259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+'18'!H260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+'18'!H261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+'18'!H262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+'18'!H263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+'18'!H264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+'18'!H265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+'18'!H266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+'18'!H267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+'18'!H268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+'18'!H272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+'18'!H273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+'18'!H274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1380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2" ht="24.6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>
      <c r="A290" s="1"/>
      <c r="E290" s="31"/>
      <c r="H290" s="31"/>
      <c r="J290" s="192" t="s">
        <v>205</v>
      </c>
      <c r="K290" s="193"/>
      <c r="L290" s="36">
        <v>0</v>
      </c>
    </row>
    <row r="291" spans="1:12" ht="24.6">
      <c r="A291" s="1"/>
      <c r="E291" s="31"/>
      <c r="H291" s="31"/>
      <c r="J291" s="192" t="s">
        <v>206</v>
      </c>
      <c r="K291" s="193"/>
      <c r="L291" s="36">
        <v>0</v>
      </c>
    </row>
    <row r="292" spans="1:12" ht="24.6">
      <c r="A292" s="1"/>
      <c r="E292" s="31"/>
      <c r="H292" s="31"/>
      <c r="J292" s="192" t="s">
        <v>207</v>
      </c>
      <c r="K292" s="193"/>
      <c r="L292" s="37">
        <f>SUM(M5:M285)</f>
        <v>0</v>
      </c>
    </row>
    <row r="293" spans="1:12" ht="24.6">
      <c r="A293" s="1"/>
      <c r="E293" s="31"/>
      <c r="H293" s="31"/>
      <c r="J293" s="192" t="s">
        <v>208</v>
      </c>
      <c r="K293" s="193"/>
      <c r="L293" s="33">
        <f>L287-L288-L289-L291-L292</f>
        <v>1365</v>
      </c>
    </row>
    <row r="294" spans="1:12" ht="24.6">
      <c r="A294" s="1"/>
      <c r="E294" s="31"/>
      <c r="H294" s="31"/>
      <c r="J294" s="192" t="s">
        <v>209</v>
      </c>
      <c r="K294" s="193"/>
      <c r="L294" s="37">
        <v>1365</v>
      </c>
    </row>
    <row r="295" spans="1:12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12" ht="24.6">
      <c r="H296" s="2"/>
      <c r="J296" s="192" t="s">
        <v>211</v>
      </c>
      <c r="K296" s="193"/>
      <c r="L296" s="33">
        <f>+L294-L293</f>
        <v>0</v>
      </c>
    </row>
    <row r="297" spans="1:12">
      <c r="H297" s="2"/>
      <c r="J297" s="2"/>
    </row>
    <row r="298" spans="1:12" ht="24.6">
      <c r="H298" s="2"/>
      <c r="J298" s="97" t="s">
        <v>332</v>
      </c>
    </row>
    <row r="299" spans="1:12">
      <c r="H299" s="2"/>
      <c r="J299" s="2"/>
    </row>
    <row r="300" spans="1:12">
      <c r="H300" s="2"/>
      <c r="J300" s="2"/>
    </row>
    <row r="301" spans="1:12">
      <c r="H301" s="2"/>
      <c r="J301" s="2"/>
    </row>
    <row r="302" spans="1:12">
      <c r="H302" s="2"/>
      <c r="J302" s="2"/>
    </row>
    <row r="303" spans="1:12">
      <c r="H303" s="2"/>
      <c r="J303" s="2"/>
    </row>
    <row r="304" spans="1:12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+'19'!H5</f>
        <v>17</v>
      </c>
      <c r="D5" s="95">
        <v>0</v>
      </c>
      <c r="E5" s="46">
        <f t="shared" ref="E5:E153" si="0">C5+D5</f>
        <v>17</v>
      </c>
      <c r="F5" s="106">
        <v>0</v>
      </c>
      <c r="G5" s="104">
        <v>0</v>
      </c>
      <c r="H5" s="46">
        <f t="shared" ref="H5:H72" si="1">+E5-F5-I5-G5</f>
        <v>17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89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+'19'!H6</f>
        <v>42</v>
      </c>
      <c r="D6" s="95">
        <v>0</v>
      </c>
      <c r="E6" s="46">
        <f t="shared" si="0"/>
        <v>42</v>
      </c>
      <c r="F6" s="106">
        <v>0</v>
      </c>
      <c r="G6" s="104">
        <v>0</v>
      </c>
      <c r="H6" s="46">
        <f t="shared" si="1"/>
        <v>42</v>
      </c>
      <c r="I6" s="96"/>
      <c r="J6" s="20">
        <v>100</v>
      </c>
      <c r="K6" s="72">
        <f t="shared" ref="K6:K73" si="5">+J6*I6</f>
        <v>0</v>
      </c>
      <c r="L6" s="17" t="s">
        <v>16</v>
      </c>
      <c r="M6" s="18">
        <v>0</v>
      </c>
      <c r="N6" s="89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+'19'!H7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89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+'19'!H8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89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89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89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+'19'!H11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89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+'19'!H12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89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+'19'!H13</f>
        <v>10</v>
      </c>
      <c r="D13" s="95">
        <v>0</v>
      </c>
      <c r="E13" s="46">
        <f t="shared" si="0"/>
        <v>10</v>
      </c>
      <c r="F13" s="106">
        <v>0</v>
      </c>
      <c r="G13" s="104">
        <v>0</v>
      </c>
      <c r="H13" s="46">
        <f t="shared" si="1"/>
        <v>10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89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+'19'!H14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89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+'19'!H15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89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+'19'!H16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89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+'19'!H17</f>
        <v>11</v>
      </c>
      <c r="D17" s="95">
        <v>0</v>
      </c>
      <c r="E17" s="46">
        <f t="shared" si="0"/>
        <v>11</v>
      </c>
      <c r="F17" s="106">
        <v>0</v>
      </c>
      <c r="G17" s="104">
        <v>0</v>
      </c>
      <c r="H17" s="46">
        <f t="shared" si="1"/>
        <v>11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89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+'19'!H18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89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+'19'!H19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89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+'19'!H20</f>
        <v>11</v>
      </c>
      <c r="D20" s="95">
        <v>0</v>
      </c>
      <c r="E20" s="46">
        <f t="shared" si="0"/>
        <v>11</v>
      </c>
      <c r="F20" s="106">
        <v>0</v>
      </c>
      <c r="G20" s="104">
        <v>0</v>
      </c>
      <c r="H20" s="46">
        <f t="shared" si="1"/>
        <v>11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89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+'19'!H21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89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+'19'!H22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89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+'19'!H23</f>
        <v>9</v>
      </c>
      <c r="D23" s="95">
        <v>0</v>
      </c>
      <c r="E23" s="46">
        <f t="shared" si="0"/>
        <v>9</v>
      </c>
      <c r="F23" s="106">
        <v>0</v>
      </c>
      <c r="G23" s="104">
        <v>0</v>
      </c>
      <c r="H23" s="46">
        <f t="shared" si="1"/>
        <v>5</v>
      </c>
      <c r="I23" s="96">
        <v>4</v>
      </c>
      <c r="J23" s="15">
        <v>65</v>
      </c>
      <c r="K23" s="72">
        <f t="shared" si="5"/>
        <v>260</v>
      </c>
      <c r="L23" s="17" t="s">
        <v>16</v>
      </c>
      <c r="M23" s="18">
        <v>0</v>
      </c>
      <c r="N23" s="89">
        <f t="shared" si="6"/>
        <v>260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+'19'!H24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89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+'19'!H25</f>
        <v>6</v>
      </c>
      <c r="D25" s="95">
        <v>0</v>
      </c>
      <c r="E25" s="46">
        <f t="shared" si="0"/>
        <v>6</v>
      </c>
      <c r="F25" s="106">
        <v>0</v>
      </c>
      <c r="G25" s="104">
        <v>0</v>
      </c>
      <c r="H25" s="46">
        <f t="shared" si="1"/>
        <v>6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89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+'19'!H26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89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+'19'!H27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89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+'19'!H28</f>
        <v>5</v>
      </c>
      <c r="D28" s="95">
        <v>0</v>
      </c>
      <c r="E28" s="46">
        <f t="shared" si="0"/>
        <v>5</v>
      </c>
      <c r="F28" s="106">
        <v>0</v>
      </c>
      <c r="G28" s="104">
        <v>0</v>
      </c>
      <c r="H28" s="46">
        <f t="shared" si="1"/>
        <v>4</v>
      </c>
      <c r="I28" s="96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89">
        <f t="shared" si="6"/>
        <v>100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+'19'!H29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89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+'19'!H30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89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+'19'!H31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89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+'19'!H32</f>
        <v>7</v>
      </c>
      <c r="D32" s="95">
        <v>0</v>
      </c>
      <c r="E32" s="46">
        <f t="shared" si="0"/>
        <v>7</v>
      </c>
      <c r="F32" s="106">
        <v>0</v>
      </c>
      <c r="G32" s="104">
        <v>0</v>
      </c>
      <c r="H32" s="46">
        <f t="shared" si="1"/>
        <v>7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89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+'19'!H33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89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+'19'!H34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89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+'19'!H35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89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+'19'!H36</f>
        <v>1</v>
      </c>
      <c r="D36" s="95">
        <v>0</v>
      </c>
      <c r="E36" s="46">
        <f t="shared" si="0"/>
        <v>1</v>
      </c>
      <c r="F36" s="106">
        <v>0</v>
      </c>
      <c r="G36" s="104">
        <v>0</v>
      </c>
      <c r="H36" s="46">
        <f t="shared" si="1"/>
        <v>1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89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+'19'!H37</f>
        <v>20</v>
      </c>
      <c r="D37" s="95">
        <v>0</v>
      </c>
      <c r="E37" s="46">
        <f t="shared" si="0"/>
        <v>20</v>
      </c>
      <c r="F37" s="106">
        <v>0</v>
      </c>
      <c r="G37" s="104">
        <v>0</v>
      </c>
      <c r="H37" s="46">
        <f t="shared" si="1"/>
        <v>13</v>
      </c>
      <c r="I37" s="96">
        <v>7</v>
      </c>
      <c r="J37" s="15">
        <v>130</v>
      </c>
      <c r="K37" s="72">
        <f t="shared" si="5"/>
        <v>910</v>
      </c>
      <c r="L37" s="17" t="s">
        <v>16</v>
      </c>
      <c r="M37" s="18">
        <v>0</v>
      </c>
      <c r="N37" s="89">
        <f t="shared" si="6"/>
        <v>910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+'19'!H38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89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+'19'!H39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89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89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+'19'!H41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89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+'19'!H42</f>
        <v>16</v>
      </c>
      <c r="D42" s="95">
        <v>0</v>
      </c>
      <c r="E42" s="46">
        <f t="shared" si="0"/>
        <v>16</v>
      </c>
      <c r="F42" s="106">
        <v>0</v>
      </c>
      <c r="G42" s="104">
        <v>0</v>
      </c>
      <c r="H42" s="46">
        <f t="shared" si="1"/>
        <v>16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89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+'19'!H43</f>
        <v>11</v>
      </c>
      <c r="D43" s="95">
        <v>0</v>
      </c>
      <c r="E43" s="46">
        <f t="shared" si="0"/>
        <v>11</v>
      </c>
      <c r="F43" s="106">
        <v>0</v>
      </c>
      <c r="G43" s="104">
        <v>0</v>
      </c>
      <c r="H43" s="46">
        <f t="shared" si="1"/>
        <v>11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89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+'19'!H44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89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+'19'!H45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89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+'19'!H46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89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+'19'!H47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89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+'19'!H48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89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+'19'!H49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89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+'19'!H50</f>
        <v>12</v>
      </c>
      <c r="D50" s="95">
        <v>0</v>
      </c>
      <c r="E50" s="46">
        <f t="shared" si="0"/>
        <v>12</v>
      </c>
      <c r="F50" s="106">
        <v>0</v>
      </c>
      <c r="G50" s="104">
        <v>0</v>
      </c>
      <c r="H50" s="46">
        <f t="shared" si="1"/>
        <v>12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89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+'19'!H51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89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+'19'!H52</f>
        <v>9</v>
      </c>
      <c r="D52" s="95">
        <v>0</v>
      </c>
      <c r="E52" s="46">
        <f t="shared" si="0"/>
        <v>9</v>
      </c>
      <c r="F52" s="106">
        <v>0</v>
      </c>
      <c r="G52" s="104">
        <v>0</v>
      </c>
      <c r="H52" s="46">
        <f t="shared" si="1"/>
        <v>9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89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+'19'!H53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89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+'19'!H54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89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+'19'!H55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89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+'19'!H56</f>
        <v>7</v>
      </c>
      <c r="D56" s="95">
        <v>0</v>
      </c>
      <c r="E56" s="46">
        <f t="shared" si="0"/>
        <v>7</v>
      </c>
      <c r="F56" s="106">
        <v>0</v>
      </c>
      <c r="G56" s="104">
        <v>0</v>
      </c>
      <c r="H56" s="46">
        <f t="shared" si="1"/>
        <v>7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89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+'19'!H57</f>
        <v>13</v>
      </c>
      <c r="D57" s="95">
        <v>0</v>
      </c>
      <c r="E57" s="46">
        <f t="shared" si="0"/>
        <v>13</v>
      </c>
      <c r="F57" s="106">
        <v>0</v>
      </c>
      <c r="G57" s="104">
        <v>0</v>
      </c>
      <c r="H57" s="46">
        <f t="shared" si="1"/>
        <v>13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89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+'19'!H58</f>
        <v>7</v>
      </c>
      <c r="D58" s="95">
        <v>0</v>
      </c>
      <c r="E58" s="46">
        <f t="shared" si="0"/>
        <v>7</v>
      </c>
      <c r="F58" s="106">
        <v>0</v>
      </c>
      <c r="G58" s="104">
        <v>0</v>
      </c>
      <c r="H58" s="46">
        <f t="shared" si="1"/>
        <v>7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89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+'19'!H59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89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+'19'!H60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89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+'19'!H61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89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+'19'!H62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89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+'19'!H63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89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+'19'!H64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89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+'19'!H65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89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+'19'!H66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89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+'19'!H67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89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+'19'!H68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89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+'19'!H69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89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+'19'!H70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89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+'19'!H71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89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+'19'!H72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89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+'19'!H73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89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+'19'!H74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89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+'19'!H75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89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+'19'!H76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89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+'19'!H77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89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+'19'!H78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89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+'19'!H79</f>
        <v>17</v>
      </c>
      <c r="D79" s="95">
        <v>0</v>
      </c>
      <c r="E79" s="46">
        <f t="shared" si="0"/>
        <v>17</v>
      </c>
      <c r="F79" s="106">
        <v>0</v>
      </c>
      <c r="G79" s="104">
        <v>0</v>
      </c>
      <c r="H79" s="46">
        <f t="shared" si="11"/>
        <v>15</v>
      </c>
      <c r="I79" s="96">
        <v>2</v>
      </c>
      <c r="J79" s="20">
        <v>50</v>
      </c>
      <c r="K79" s="72">
        <f t="shared" si="12"/>
        <v>100</v>
      </c>
      <c r="L79" s="17" t="s">
        <v>16</v>
      </c>
      <c r="M79" s="18">
        <v>0</v>
      </c>
      <c r="N79" s="89">
        <f t="shared" si="13"/>
        <v>100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+'19'!H80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89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+'19'!H81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89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+'19'!H82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89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+'19'!H83</f>
        <v>5</v>
      </c>
      <c r="D83" s="95">
        <v>0</v>
      </c>
      <c r="E83" s="46">
        <f t="shared" si="0"/>
        <v>5</v>
      </c>
      <c r="F83" s="106">
        <v>0</v>
      </c>
      <c r="G83" s="104">
        <v>0</v>
      </c>
      <c r="H83" s="46">
        <f t="shared" si="11"/>
        <v>5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89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+'19'!H84</f>
        <v>8</v>
      </c>
      <c r="D84" s="95">
        <v>0</v>
      </c>
      <c r="E84" s="46">
        <f t="shared" si="0"/>
        <v>8</v>
      </c>
      <c r="F84" s="106">
        <v>0</v>
      </c>
      <c r="G84" s="104">
        <v>0</v>
      </c>
      <c r="H84" s="46">
        <f t="shared" si="11"/>
        <v>7</v>
      </c>
      <c r="I84" s="96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89">
        <f t="shared" si="13"/>
        <v>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+'19'!H85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89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+'19'!H86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89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+'19'!H87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89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+'19'!H88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89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+'19'!H89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89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+'19'!H90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89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+'19'!H91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89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+'19'!H92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89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+'19'!H93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89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+'19'!H94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89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+'19'!H95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3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+'19'!H96</f>
        <v>7</v>
      </c>
      <c r="D96" s="95">
        <v>0</v>
      </c>
      <c r="E96" s="46">
        <f t="shared" si="0"/>
        <v>7</v>
      </c>
      <c r="F96" s="106">
        <v>0</v>
      </c>
      <c r="G96" s="104">
        <v>0</v>
      </c>
      <c r="H96" s="46">
        <f t="shared" si="11"/>
        <v>2</v>
      </c>
      <c r="I96" s="96">
        <v>5</v>
      </c>
      <c r="J96" s="15">
        <v>35</v>
      </c>
      <c r="K96" s="72">
        <f t="shared" si="12"/>
        <v>175</v>
      </c>
      <c r="L96" s="17" t="s">
        <v>16</v>
      </c>
      <c r="M96" s="18">
        <v>0</v>
      </c>
      <c r="N96" s="89">
        <f t="shared" si="13"/>
        <v>175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+'19'!H97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89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+'19'!H98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89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+'19'!H99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3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+'19'!H100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89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+'19'!H101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89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+'19'!H102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89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+'19'!H103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89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+'19'!H104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89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+'19'!H105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89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+'19'!H106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89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+'19'!H107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89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+'19'!H108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89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+'19'!H109</f>
        <v>27</v>
      </c>
      <c r="D109" s="95">
        <v>0</v>
      </c>
      <c r="E109" s="46">
        <f t="shared" si="0"/>
        <v>27</v>
      </c>
      <c r="F109" s="106">
        <v>0</v>
      </c>
      <c r="G109" s="104">
        <v>0</v>
      </c>
      <c r="H109" s="46">
        <f t="shared" si="11"/>
        <v>27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89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+'19'!H110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89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+'19'!H111</f>
        <v>12</v>
      </c>
      <c r="D111" s="95">
        <v>0</v>
      </c>
      <c r="E111" s="46">
        <f t="shared" si="0"/>
        <v>12</v>
      </c>
      <c r="F111" s="106">
        <v>0</v>
      </c>
      <c r="G111" s="104">
        <v>0</v>
      </c>
      <c r="H111" s="46">
        <f t="shared" si="11"/>
        <v>9</v>
      </c>
      <c r="I111" s="96">
        <v>3</v>
      </c>
      <c r="J111" s="20">
        <v>60</v>
      </c>
      <c r="K111" s="72">
        <f t="shared" si="12"/>
        <v>180</v>
      </c>
      <c r="L111" s="17" t="s">
        <v>16</v>
      </c>
      <c r="M111" s="18">
        <v>0</v>
      </c>
      <c r="N111" s="89">
        <f t="shared" si="13"/>
        <v>180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+'19'!H112</f>
        <v>14</v>
      </c>
      <c r="D112" s="95">
        <v>0</v>
      </c>
      <c r="E112" s="46">
        <f t="shared" si="0"/>
        <v>14</v>
      </c>
      <c r="F112" s="106">
        <v>0</v>
      </c>
      <c r="G112" s="104">
        <v>0</v>
      </c>
      <c r="H112" s="46">
        <f t="shared" si="11"/>
        <v>13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89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+'19'!H113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89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+'19'!H114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89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+'19'!H115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89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+'19'!H116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89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+'19'!H117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89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+'19'!H118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89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+'19'!H119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89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89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+'19'!H121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89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+'19'!H122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89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+'19'!H123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89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+'19'!H124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89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+'19'!H125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89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+'19'!H126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89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+'19'!H127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89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+'19'!H128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89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+'19'!H129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89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+'19'!H130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89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+'19'!H131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89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+'19'!H132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89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+'19'!H133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89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+'19'!H134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89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+'19'!H135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89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+'19'!H136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89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+'19'!H137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89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+'19'!H138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3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+'19'!H139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3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+'19'!H140</f>
        <v>3</v>
      </c>
      <c r="D140" s="95">
        <v>0</v>
      </c>
      <c r="E140" s="46">
        <f t="shared" si="0"/>
        <v>3</v>
      </c>
      <c r="F140" s="106">
        <v>0</v>
      </c>
      <c r="G140" s="104">
        <v>0</v>
      </c>
      <c r="H140" s="46">
        <f t="shared" si="11"/>
        <v>3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89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+'19'!H141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89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+'19'!H142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89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+'19'!H143</f>
        <v>13</v>
      </c>
      <c r="D143" s="95">
        <v>0</v>
      </c>
      <c r="E143" s="46">
        <f t="shared" si="0"/>
        <v>13</v>
      </c>
      <c r="F143" s="106">
        <v>0</v>
      </c>
      <c r="G143" s="104">
        <v>0</v>
      </c>
      <c r="H143" s="46">
        <f t="shared" ref="H143:H208" si="15">+E143-F143-I143-G143</f>
        <v>12</v>
      </c>
      <c r="I143" s="96">
        <v>1</v>
      </c>
      <c r="J143" s="20">
        <v>60</v>
      </c>
      <c r="K143" s="72">
        <f t="shared" si="12"/>
        <v>60</v>
      </c>
      <c r="L143" s="17" t="s">
        <v>16</v>
      </c>
      <c r="M143" s="18">
        <v>0</v>
      </c>
      <c r="N143" s="89">
        <f t="shared" si="13"/>
        <v>60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+'19'!H144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89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+'19'!H145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89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+'19'!H146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89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+'19'!H147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89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+'19'!H148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89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+'19'!H149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89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+'19'!H150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89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+'19'!H151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89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+'19'!H152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89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+'19'!H153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89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+'19'!H154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89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+'19'!H155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89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+'19'!H156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89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+'19'!H157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89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+'19'!H158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89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+'19'!H159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89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+'19'!H160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89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+'19'!H161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89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+'19'!H162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89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+'19'!H163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89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+'19'!H164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89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+'19'!H165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89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+'19'!H166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89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+'19'!H167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89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+'19'!H168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89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+'19'!H169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89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+'19'!H170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89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+'19'!H171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89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+'19'!H172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89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+'19'!H173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89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+'19'!H174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89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+'19'!H175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89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+'19'!H176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89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+'19'!H177</f>
        <v>23</v>
      </c>
      <c r="D177" s="95">
        <v>0</v>
      </c>
      <c r="E177" s="46">
        <f>C177+D177</f>
        <v>23</v>
      </c>
      <c r="F177" s="106">
        <v>0</v>
      </c>
      <c r="G177" s="104">
        <v>0</v>
      </c>
      <c r="H177" s="46">
        <f>+E177-F177-I177-G177</f>
        <v>23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89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+'19'!H178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89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+'19'!H179</f>
        <v>1</v>
      </c>
      <c r="D179" s="95">
        <v>0</v>
      </c>
      <c r="E179" s="46">
        <f t="shared" si="19"/>
        <v>1</v>
      </c>
      <c r="F179" s="106">
        <v>0</v>
      </c>
      <c r="G179" s="104">
        <v>0</v>
      </c>
      <c r="H179" s="46">
        <f t="shared" si="15"/>
        <v>1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89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+'19'!H180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89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+'19'!H181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89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+'19'!H182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89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+'19'!H183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89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+'19'!H184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89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+'19'!H185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89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+'19'!H186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89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+'19'!H187</f>
        <v>1</v>
      </c>
      <c r="D187" s="95">
        <v>0</v>
      </c>
      <c r="E187" s="46">
        <f t="shared" si="19"/>
        <v>1</v>
      </c>
      <c r="F187" s="106">
        <v>0</v>
      </c>
      <c r="G187" s="104">
        <v>0</v>
      </c>
      <c r="H187" s="46">
        <f t="shared" si="15"/>
        <v>1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89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+'19'!H188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89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+'19'!H189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89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+'19'!H190</f>
        <v>11</v>
      </c>
      <c r="D190" s="95">
        <v>0</v>
      </c>
      <c r="E190" s="46">
        <f t="shared" si="19"/>
        <v>11</v>
      </c>
      <c r="F190" s="106">
        <v>0</v>
      </c>
      <c r="G190" s="104">
        <v>0</v>
      </c>
      <c r="H190" s="46">
        <f t="shared" si="15"/>
        <v>11</v>
      </c>
      <c r="I190" s="96"/>
      <c r="J190" s="20">
        <v>60</v>
      </c>
      <c r="K190" s="72">
        <f t="shared" si="16"/>
        <v>0</v>
      </c>
      <c r="L190" s="17" t="s">
        <v>16</v>
      </c>
      <c r="M190" s="18">
        <v>0</v>
      </c>
      <c r="N190" s="89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+'19'!H191</f>
        <v>17</v>
      </c>
      <c r="D191" s="95">
        <v>0</v>
      </c>
      <c r="E191" s="46">
        <f t="shared" si="19"/>
        <v>17</v>
      </c>
      <c r="F191" s="106">
        <v>0</v>
      </c>
      <c r="G191" s="104">
        <v>0</v>
      </c>
      <c r="H191" s="46">
        <f t="shared" si="15"/>
        <v>16</v>
      </c>
      <c r="I191" s="96">
        <v>1</v>
      </c>
      <c r="J191" s="20">
        <v>120</v>
      </c>
      <c r="K191" s="72">
        <f t="shared" si="16"/>
        <v>120</v>
      </c>
      <c r="L191" s="17" t="s">
        <v>16</v>
      </c>
      <c r="M191" s="18">
        <v>0</v>
      </c>
      <c r="N191" s="89">
        <f t="shared" si="17"/>
        <v>120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+'19'!H192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89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+'19'!H193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89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+'19'!H194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89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+'19'!H195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89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+'19'!H196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89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+'19'!H197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89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+'19'!H198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89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+'19'!H199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89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+'19'!H200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89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+'19'!H201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89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+'19'!H202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89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+'19'!H203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89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+'19'!H204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89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+'19'!H205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89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+'19'!H206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89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+'19'!H207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89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+'19'!H208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89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+'19'!H209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89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+'19'!H210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89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+'19'!H211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89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+'19'!H212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89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+'19'!H213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89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+'19'!H214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89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+'19'!H215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89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+'19'!H216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89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+'19'!H217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89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+'19'!H218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89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+'19'!H219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89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+'19'!H220</f>
        <v>28</v>
      </c>
      <c r="D220" s="95">
        <v>0</v>
      </c>
      <c r="E220" s="46">
        <f t="shared" ref="E220:E271" si="24">C220+D220</f>
        <v>28</v>
      </c>
      <c r="F220" s="106">
        <v>0</v>
      </c>
      <c r="G220" s="104">
        <v>0</v>
      </c>
      <c r="H220" s="46">
        <f t="shared" si="20"/>
        <v>28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89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+'19'!H221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89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+'19'!H222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89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+'19'!H223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89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+'19'!H224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89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+'19'!H225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89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+'19'!H226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89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+'19'!H227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89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+'19'!H228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89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+'19'!H229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89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+'19'!H230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89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+'19'!H231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89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+'19'!H232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89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+'19'!H233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89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+'19'!H234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89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+'19'!H235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89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+'19'!H236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89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+'19'!H237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89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+'19'!H238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89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+'19'!H239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89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+'19'!H240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89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+'19'!H241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89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+'19'!H242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89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+'19'!H243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89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+'19'!H244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89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+'19'!H245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89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+'19'!H246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89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+'19'!H247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89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+'19'!H248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89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+'19'!H249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89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+'19'!H250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89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+'19'!H251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89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+'19'!H252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89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+'19'!H253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89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+'19'!H254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89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+'19'!H255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89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+'19'!H256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89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+'19'!H257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89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+'19'!H258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89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+'19'!H259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89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+'19'!H260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89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+'19'!H261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89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+'19'!H262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89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+'19'!H263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89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+'19'!H264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89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+'19'!H265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89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+'19'!H266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89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+'19'!H267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89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+'19'!H268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89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+'19'!H269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89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+'19'!H270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89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+'19'!H271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89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+'19'!H272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89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+'19'!H273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89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+'19'!H274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89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+'19'!H275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89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+'19'!H276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89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+'19'!H277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89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+'19'!H278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89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+'19'!H279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89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+'19'!H280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89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+'19'!H281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89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+'19'!H282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89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+'19'!H283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89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+'19'!H284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89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2055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8" ht="24.6">
      <c r="A289" s="1"/>
      <c r="E289" s="31"/>
      <c r="H289" s="31"/>
      <c r="J289" s="34" t="s">
        <v>204</v>
      </c>
      <c r="K289" s="35"/>
      <c r="L289" s="36">
        <f>SUM(M289:AR289)</f>
        <v>1080</v>
      </c>
      <c r="M289" s="2">
        <v>120</v>
      </c>
      <c r="N289" s="2">
        <v>390</v>
      </c>
      <c r="O289" s="2">
        <v>260</v>
      </c>
      <c r="P289" s="2">
        <v>130</v>
      </c>
      <c r="Q289" s="2">
        <v>50</v>
      </c>
      <c r="R289" s="2">
        <v>130</v>
      </c>
    </row>
    <row r="290" spans="1:18" ht="24.6">
      <c r="A290" s="1"/>
      <c r="E290" s="31"/>
      <c r="H290" s="31"/>
      <c r="J290" s="192" t="s">
        <v>205</v>
      </c>
      <c r="K290" s="193"/>
      <c r="L290" s="36">
        <v>0</v>
      </c>
    </row>
    <row r="291" spans="1:18" ht="24.6">
      <c r="A291" s="1"/>
      <c r="E291" s="31"/>
      <c r="H291" s="31"/>
      <c r="J291" s="192" t="s">
        <v>206</v>
      </c>
      <c r="K291" s="193"/>
      <c r="L291" s="36">
        <v>0</v>
      </c>
    </row>
    <row r="292" spans="1:18" ht="24.6">
      <c r="A292" s="1"/>
      <c r="E292" s="31"/>
      <c r="H292" s="31"/>
      <c r="J292" s="192" t="s">
        <v>207</v>
      </c>
      <c r="K292" s="193"/>
      <c r="L292" s="37">
        <f>SUM(M5:M285)</f>
        <v>0</v>
      </c>
    </row>
    <row r="293" spans="1:18" ht="24.6">
      <c r="A293" s="1"/>
      <c r="E293" s="31"/>
      <c r="H293" s="31"/>
      <c r="J293" s="192" t="s">
        <v>208</v>
      </c>
      <c r="K293" s="193"/>
      <c r="L293" s="33">
        <f>L287-L288-L289-L291-L292</f>
        <v>960</v>
      </c>
    </row>
    <row r="294" spans="1:18" ht="24.6">
      <c r="A294" s="1"/>
      <c r="E294" s="31"/>
      <c r="H294" s="31"/>
      <c r="J294" s="192" t="s">
        <v>209</v>
      </c>
      <c r="K294" s="193"/>
      <c r="L294" s="37">
        <v>960</v>
      </c>
    </row>
    <row r="295" spans="1:18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18" ht="24.6">
      <c r="H296" s="2"/>
      <c r="J296" s="192" t="s">
        <v>211</v>
      </c>
      <c r="K296" s="193"/>
      <c r="L296" s="33">
        <f>+L294-L293</f>
        <v>0</v>
      </c>
    </row>
    <row r="297" spans="1:18">
      <c r="H297" s="2"/>
      <c r="J297" s="2"/>
    </row>
    <row r="298" spans="1:18" ht="24.6">
      <c r="H298" s="2"/>
      <c r="J298" s="97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+'20'!H5</f>
        <v>17</v>
      </c>
      <c r="D5" s="95">
        <v>5</v>
      </c>
      <c r="E5" s="46">
        <f t="shared" ref="E5:E153" si="0">C5+D5</f>
        <v>22</v>
      </c>
      <c r="F5" s="106">
        <v>0</v>
      </c>
      <c r="G5" s="104">
        <v>0</v>
      </c>
      <c r="H5" s="46">
        <f t="shared" ref="H5:H72" si="1">+E5-F5-I5-G5</f>
        <v>22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+'20'!H6</f>
        <v>42</v>
      </c>
      <c r="D6" s="95">
        <v>10</v>
      </c>
      <c r="E6" s="46">
        <f t="shared" si="0"/>
        <v>52</v>
      </c>
      <c r="F6" s="106">
        <v>0</v>
      </c>
      <c r="G6" s="104">
        <v>0</v>
      </c>
      <c r="H6" s="46">
        <f t="shared" si="1"/>
        <v>49</v>
      </c>
      <c r="I6" s="96">
        <v>3</v>
      </c>
      <c r="J6" s="20">
        <v>100</v>
      </c>
      <c r="K6" s="72">
        <f t="shared" ref="K6:K73" si="5">+J6*I6</f>
        <v>300</v>
      </c>
      <c r="L6" s="17" t="s">
        <v>16</v>
      </c>
      <c r="M6" s="18">
        <v>0</v>
      </c>
      <c r="N6" s="89">
        <f t="shared" ref="N6:N73" si="6">SUM(K6-M6)</f>
        <v>300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+'20'!H13</f>
        <v>10</v>
      </c>
      <c r="D13" s="95">
        <v>5</v>
      </c>
      <c r="E13" s="46">
        <f t="shared" si="0"/>
        <v>15</v>
      </c>
      <c r="F13" s="106">
        <v>0</v>
      </c>
      <c r="G13" s="104">
        <v>0</v>
      </c>
      <c r="H13" s="46">
        <f t="shared" si="1"/>
        <v>14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89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+'20'!H16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+'20'!H17</f>
        <v>11</v>
      </c>
      <c r="D17" s="95">
        <v>3</v>
      </c>
      <c r="E17" s="46">
        <f t="shared" si="0"/>
        <v>14</v>
      </c>
      <c r="F17" s="106">
        <v>0</v>
      </c>
      <c r="G17" s="104">
        <v>0</v>
      </c>
      <c r="H17" s="46">
        <f t="shared" si="1"/>
        <v>14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+'20'!H20</f>
        <v>11</v>
      </c>
      <c r="D20" s="95">
        <v>3</v>
      </c>
      <c r="E20" s="46">
        <f t="shared" si="0"/>
        <v>14</v>
      </c>
      <c r="F20" s="106">
        <v>0</v>
      </c>
      <c r="G20" s="104">
        <v>0</v>
      </c>
      <c r="H20" s="46">
        <f t="shared" si="1"/>
        <v>14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+'20'!H23</f>
        <v>5</v>
      </c>
      <c r="D23" s="95">
        <v>3</v>
      </c>
      <c r="E23" s="46">
        <f t="shared" si="0"/>
        <v>8</v>
      </c>
      <c r="F23" s="106">
        <v>0</v>
      </c>
      <c r="G23" s="104">
        <v>0</v>
      </c>
      <c r="H23" s="46">
        <f t="shared" si="1"/>
        <v>6</v>
      </c>
      <c r="I23" s="96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89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+'20'!H24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+'20'!H25</f>
        <v>6</v>
      </c>
      <c r="D25" s="95">
        <v>10</v>
      </c>
      <c r="E25" s="46">
        <f t="shared" si="0"/>
        <v>16</v>
      </c>
      <c r="F25" s="106">
        <v>0</v>
      </c>
      <c r="G25" s="104">
        <v>0</v>
      </c>
      <c r="H25" s="46">
        <f t="shared" si="1"/>
        <v>15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89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+'20'!H26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+'20'!H27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+'20'!H28</f>
        <v>4</v>
      </c>
      <c r="D28" s="95">
        <v>0</v>
      </c>
      <c r="E28" s="46">
        <f t="shared" si="0"/>
        <v>4</v>
      </c>
      <c r="F28" s="106">
        <v>0</v>
      </c>
      <c r="G28" s="104">
        <v>0</v>
      </c>
      <c r="H28" s="46">
        <f t="shared" si="1"/>
        <v>3</v>
      </c>
      <c r="I28" s="96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89">
        <f t="shared" si="6"/>
        <v>100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+'20'!H29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+'20'!H32</f>
        <v>7</v>
      </c>
      <c r="D32" s="95">
        <v>0</v>
      </c>
      <c r="E32" s="46">
        <f t="shared" si="0"/>
        <v>7</v>
      </c>
      <c r="F32" s="106">
        <v>0</v>
      </c>
      <c r="G32" s="104">
        <v>0</v>
      </c>
      <c r="H32" s="46">
        <f t="shared" si="1"/>
        <v>6</v>
      </c>
      <c r="I32" s="96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89">
        <f t="shared" si="6"/>
        <v>100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+'20'!H35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+'20'!H36</f>
        <v>1</v>
      </c>
      <c r="D36" s="95">
        <v>10</v>
      </c>
      <c r="E36" s="46">
        <f t="shared" si="0"/>
        <v>11</v>
      </c>
      <c r="F36" s="106">
        <v>0</v>
      </c>
      <c r="G36" s="104">
        <v>0</v>
      </c>
      <c r="H36" s="46">
        <f t="shared" si="1"/>
        <v>10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89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+'20'!H37</f>
        <v>13</v>
      </c>
      <c r="D37" s="95">
        <v>0</v>
      </c>
      <c r="E37" s="46">
        <f t="shared" si="0"/>
        <v>13</v>
      </c>
      <c r="F37" s="106">
        <v>0</v>
      </c>
      <c r="G37" s="104">
        <v>0</v>
      </c>
      <c r="H37" s="46">
        <f t="shared" si="1"/>
        <v>11</v>
      </c>
      <c r="I37" s="96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89">
        <f t="shared" si="6"/>
        <v>260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+'20'!H38</f>
        <v>3</v>
      </c>
      <c r="D38" s="95">
        <v>3</v>
      </c>
      <c r="E38" s="46">
        <f t="shared" si="0"/>
        <v>6</v>
      </c>
      <c r="F38" s="106">
        <v>0</v>
      </c>
      <c r="G38" s="104">
        <v>0</v>
      </c>
      <c r="H38" s="46">
        <f t="shared" si="1"/>
        <v>5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89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+'20'!H41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+'20'!H42</f>
        <v>16</v>
      </c>
      <c r="D42" s="95">
        <v>0</v>
      </c>
      <c r="E42" s="46">
        <f t="shared" si="0"/>
        <v>16</v>
      </c>
      <c r="F42" s="106">
        <v>2</v>
      </c>
      <c r="G42" s="104">
        <v>0</v>
      </c>
      <c r="H42" s="46">
        <f t="shared" si="1"/>
        <v>11</v>
      </c>
      <c r="I42" s="96">
        <v>3</v>
      </c>
      <c r="J42" s="15">
        <v>50</v>
      </c>
      <c r="K42" s="72">
        <f t="shared" si="5"/>
        <v>150</v>
      </c>
      <c r="L42" s="17" t="s">
        <v>475</v>
      </c>
      <c r="M42" s="18">
        <v>0</v>
      </c>
      <c r="N42" s="89">
        <f t="shared" si="6"/>
        <v>150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+'20'!H43</f>
        <v>11</v>
      </c>
      <c r="D43" s="95">
        <v>0</v>
      </c>
      <c r="E43" s="46">
        <f t="shared" si="0"/>
        <v>11</v>
      </c>
      <c r="F43" s="106">
        <v>3</v>
      </c>
      <c r="G43" s="104">
        <v>0</v>
      </c>
      <c r="H43" s="46">
        <f t="shared" si="1"/>
        <v>5</v>
      </c>
      <c r="I43" s="96">
        <v>3</v>
      </c>
      <c r="J43" s="15">
        <v>50</v>
      </c>
      <c r="K43" s="72">
        <f t="shared" si="5"/>
        <v>150</v>
      </c>
      <c r="L43" s="17" t="s">
        <v>453</v>
      </c>
      <c r="M43" s="18">
        <v>0</v>
      </c>
      <c r="N43" s="89">
        <f t="shared" si="6"/>
        <v>150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+'20'!H44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+'20'!H45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+'20'!H46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+'20'!H47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+'20'!H48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+'20'!H49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+'20'!H50</f>
        <v>12</v>
      </c>
      <c r="D50" s="95">
        <v>3</v>
      </c>
      <c r="E50" s="46">
        <f t="shared" si="0"/>
        <v>15</v>
      </c>
      <c r="F50" s="106">
        <v>0</v>
      </c>
      <c r="G50" s="104">
        <v>0</v>
      </c>
      <c r="H50" s="46">
        <f t="shared" si="1"/>
        <v>15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+'20'!H51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+'20'!H52</f>
        <v>9</v>
      </c>
      <c r="D52" s="95">
        <v>1</v>
      </c>
      <c r="E52" s="46">
        <f t="shared" si="0"/>
        <v>10</v>
      </c>
      <c r="F52" s="106">
        <v>0</v>
      </c>
      <c r="G52" s="104">
        <v>0</v>
      </c>
      <c r="H52" s="46">
        <f t="shared" si="1"/>
        <v>10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+'20'!H53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+'20'!H54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+'20'!H55</f>
        <v>0</v>
      </c>
      <c r="D55" s="95">
        <v>5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+'20'!H56</f>
        <v>7</v>
      </c>
      <c r="D56" s="95">
        <v>3</v>
      </c>
      <c r="E56" s="46">
        <f t="shared" si="0"/>
        <v>10</v>
      </c>
      <c r="F56" s="106">
        <v>0</v>
      </c>
      <c r="G56" s="104">
        <v>0</v>
      </c>
      <c r="H56" s="46">
        <f t="shared" si="1"/>
        <v>10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+'20'!H57</f>
        <v>13</v>
      </c>
      <c r="D57" s="95">
        <v>3</v>
      </c>
      <c r="E57" s="46">
        <f t="shared" si="0"/>
        <v>16</v>
      </c>
      <c r="F57" s="106">
        <v>0</v>
      </c>
      <c r="G57" s="104">
        <v>0</v>
      </c>
      <c r="H57" s="46">
        <f t="shared" si="1"/>
        <v>16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+'20'!H58</f>
        <v>7</v>
      </c>
      <c r="D58" s="95">
        <v>3</v>
      </c>
      <c r="E58" s="46">
        <f t="shared" si="0"/>
        <v>10</v>
      </c>
      <c r="F58" s="106">
        <v>0</v>
      </c>
      <c r="G58" s="104">
        <v>0</v>
      </c>
      <c r="H58" s="46">
        <f t="shared" si="1"/>
        <v>10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+'20'!H59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+'20'!H60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+'20'!H64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+'20'!H65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+'20'!H66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+'20'!H70</f>
        <v>3</v>
      </c>
      <c r="D70" s="95">
        <v>0</v>
      </c>
      <c r="E70" s="46">
        <f t="shared" si="0"/>
        <v>3</v>
      </c>
      <c r="F70" s="106">
        <v>1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456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+'20'!H71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+'20'!H72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+'20'!H79</f>
        <v>15</v>
      </c>
      <c r="D79" s="95">
        <v>0</v>
      </c>
      <c r="E79" s="46">
        <f t="shared" si="0"/>
        <v>15</v>
      </c>
      <c r="F79" s="106">
        <v>0</v>
      </c>
      <c r="G79" s="104">
        <v>0</v>
      </c>
      <c r="H79" s="46">
        <f t="shared" si="11"/>
        <v>14</v>
      </c>
      <c r="I79" s="96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89">
        <f t="shared" si="13"/>
        <v>50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+'20'!H80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+'20'!H82</f>
        <v>0</v>
      </c>
      <c r="D82" s="95">
        <v>3</v>
      </c>
      <c r="E82" s="46">
        <f t="shared" si="0"/>
        <v>3</v>
      </c>
      <c r="F82" s="106">
        <v>0</v>
      </c>
      <c r="G82" s="104">
        <v>0</v>
      </c>
      <c r="H82" s="46">
        <f t="shared" si="11"/>
        <v>3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+'20'!H83</f>
        <v>5</v>
      </c>
      <c r="D83" s="95">
        <v>0</v>
      </c>
      <c r="E83" s="46">
        <f t="shared" si="0"/>
        <v>5</v>
      </c>
      <c r="F83" s="106">
        <v>0</v>
      </c>
      <c r="G83" s="104">
        <v>0</v>
      </c>
      <c r="H83" s="46">
        <f t="shared" si="11"/>
        <v>5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+'20'!H84</f>
        <v>7</v>
      </c>
      <c r="D84" s="95">
        <v>0</v>
      </c>
      <c r="E84" s="46">
        <f t="shared" si="0"/>
        <v>7</v>
      </c>
      <c r="F84" s="106">
        <v>0</v>
      </c>
      <c r="G84" s="104">
        <v>0</v>
      </c>
      <c r="H84" s="46">
        <f t="shared" si="11"/>
        <v>2</v>
      </c>
      <c r="I84" s="96">
        <v>5</v>
      </c>
      <c r="J84" s="22">
        <v>50</v>
      </c>
      <c r="K84" s="72">
        <f t="shared" si="12"/>
        <v>250</v>
      </c>
      <c r="L84" s="17" t="s">
        <v>16</v>
      </c>
      <c r="M84" s="18">
        <v>0</v>
      </c>
      <c r="N84" s="89">
        <f t="shared" si="13"/>
        <v>250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+'20'!H85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+'20'!H86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+'20'!H87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+'20'!H89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+'20'!H90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+'20'!H95</f>
        <v>0</v>
      </c>
      <c r="D95" s="141">
        <v>5</v>
      </c>
      <c r="E95" s="142">
        <f>C95+D95</f>
        <v>5</v>
      </c>
      <c r="F95" s="143">
        <v>0</v>
      </c>
      <c r="G95" s="144">
        <v>0</v>
      </c>
      <c r="H95" s="142">
        <f>+E95-F95-I95-G95</f>
        <v>4</v>
      </c>
      <c r="I95" s="145">
        <v>1</v>
      </c>
      <c r="J95" s="146">
        <v>35</v>
      </c>
      <c r="K95" s="147">
        <f>+J95*I95</f>
        <v>35</v>
      </c>
      <c r="L95" s="148" t="s">
        <v>16</v>
      </c>
      <c r="M95" s="149">
        <v>0</v>
      </c>
      <c r="N95" s="150">
        <f>SUM(K95-M95)</f>
        <v>35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+'20'!H96</f>
        <v>2</v>
      </c>
      <c r="D96" s="95">
        <v>0</v>
      </c>
      <c r="E96" s="46">
        <f t="shared" si="0"/>
        <v>2</v>
      </c>
      <c r="F96" s="106">
        <v>0</v>
      </c>
      <c r="G96" s="104">
        <v>0</v>
      </c>
      <c r="H96" s="46">
        <f t="shared" si="11"/>
        <v>2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+'20'!H98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+'20'!H99</f>
        <v>0</v>
      </c>
      <c r="D99" s="141">
        <v>5</v>
      </c>
      <c r="E99" s="142">
        <f>C99+D99</f>
        <v>5</v>
      </c>
      <c r="F99" s="143">
        <v>0</v>
      </c>
      <c r="G99" s="144">
        <v>0</v>
      </c>
      <c r="H99" s="142">
        <f>+E99-F99-I99-G99</f>
        <v>5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+'20'!H107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+'20'!H108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+'20'!H109</f>
        <v>27</v>
      </c>
      <c r="D109" s="95">
        <v>0</v>
      </c>
      <c r="E109" s="46">
        <f t="shared" si="0"/>
        <v>27</v>
      </c>
      <c r="F109" s="106">
        <v>0</v>
      </c>
      <c r="G109" s="104">
        <v>0</v>
      </c>
      <c r="H109" s="46">
        <f t="shared" si="11"/>
        <v>26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89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+'20'!H110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+'20'!H111</f>
        <v>9</v>
      </c>
      <c r="D111" s="95">
        <v>0</v>
      </c>
      <c r="E111" s="46">
        <f t="shared" si="0"/>
        <v>9</v>
      </c>
      <c r="F111" s="106">
        <v>0</v>
      </c>
      <c r="G111" s="104">
        <v>0</v>
      </c>
      <c r="H111" s="46">
        <f t="shared" si="11"/>
        <v>7</v>
      </c>
      <c r="I111" s="96">
        <v>2</v>
      </c>
      <c r="J111" s="20">
        <v>60</v>
      </c>
      <c r="K111" s="72">
        <f t="shared" si="12"/>
        <v>120</v>
      </c>
      <c r="L111" s="17" t="s">
        <v>16</v>
      </c>
      <c r="M111" s="18">
        <v>0</v>
      </c>
      <c r="N111" s="89">
        <f t="shared" si="13"/>
        <v>120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+'20'!H112</f>
        <v>13</v>
      </c>
      <c r="D112" s="95">
        <v>0</v>
      </c>
      <c r="E112" s="46">
        <f t="shared" si="0"/>
        <v>13</v>
      </c>
      <c r="F112" s="106">
        <v>0</v>
      </c>
      <c r="G112" s="104">
        <v>0</v>
      </c>
      <c r="H112" s="46">
        <f t="shared" si="11"/>
        <v>12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89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+'20'!H113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+'20'!H125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+'20'!H126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+'20'!H136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+'20'!H138</f>
        <v>0</v>
      </c>
      <c r="D138" s="141">
        <v>5</v>
      </c>
      <c r="E138" s="142">
        <f>C138+D138</f>
        <v>5</v>
      </c>
      <c r="F138" s="143">
        <v>0</v>
      </c>
      <c r="G138" s="144">
        <v>0</v>
      </c>
      <c r="H138" s="142">
        <f>+E138-F138-I138-G138</f>
        <v>5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+'20'!H139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+'20'!H140</f>
        <v>3</v>
      </c>
      <c r="D140" s="95">
        <v>0</v>
      </c>
      <c r="E140" s="46">
        <f t="shared" si="0"/>
        <v>3</v>
      </c>
      <c r="F140" s="106">
        <v>0</v>
      </c>
      <c r="G140" s="104">
        <v>0</v>
      </c>
      <c r="H140" s="46">
        <f t="shared" si="11"/>
        <v>3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+'20'!H141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+'20'!H143</f>
        <v>12</v>
      </c>
      <c r="D143" s="95">
        <v>3</v>
      </c>
      <c r="E143" s="46">
        <f t="shared" si="0"/>
        <v>15</v>
      </c>
      <c r="F143" s="106">
        <v>0</v>
      </c>
      <c r="G143" s="104">
        <v>0</v>
      </c>
      <c r="H143" s="46">
        <f t="shared" ref="H143:H208" si="15">+E143-F143-I143-G143</f>
        <v>13</v>
      </c>
      <c r="I143" s="96">
        <v>2</v>
      </c>
      <c r="J143" s="20">
        <v>60</v>
      </c>
      <c r="K143" s="72">
        <f t="shared" si="12"/>
        <v>120</v>
      </c>
      <c r="L143" s="17" t="s">
        <v>16</v>
      </c>
      <c r="M143" s="18">
        <v>0</v>
      </c>
      <c r="N143" s="89">
        <f t="shared" si="13"/>
        <v>120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+'20'!H144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+'20'!H145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+'20'!H146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+'20'!H147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+'20'!H148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+'20'!H149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+'20'!H150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+'20'!H151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+'20'!H152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+'20'!H153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+'20'!H154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+'20'!H155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+'20'!H160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+'20'!H161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+'20'!H162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+'20'!H171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+'20'!H176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+'20'!H177</f>
        <v>23</v>
      </c>
      <c r="D177" s="95">
        <v>0</v>
      </c>
      <c r="E177" s="46">
        <f>C177+D177</f>
        <v>23</v>
      </c>
      <c r="F177" s="106">
        <v>23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476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+'20'!H178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+'20'!H179</f>
        <v>1</v>
      </c>
      <c r="D179" s="95">
        <v>0</v>
      </c>
      <c r="E179" s="46">
        <f t="shared" si="19"/>
        <v>1</v>
      </c>
      <c r="F179" s="106">
        <v>0</v>
      </c>
      <c r="G179" s="104">
        <v>0</v>
      </c>
      <c r="H179" s="46">
        <f t="shared" si="15"/>
        <v>0</v>
      </c>
      <c r="I179" s="96">
        <v>1</v>
      </c>
      <c r="J179" s="20">
        <v>55</v>
      </c>
      <c r="K179" s="72">
        <f t="shared" si="16"/>
        <v>55</v>
      </c>
      <c r="L179" s="17" t="s">
        <v>16</v>
      </c>
      <c r="M179" s="18">
        <v>0</v>
      </c>
      <c r="N179" s="23">
        <f t="shared" si="17"/>
        <v>55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+'20'!H184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+'20'!H187</f>
        <v>1</v>
      </c>
      <c r="D187" s="95">
        <v>0</v>
      </c>
      <c r="E187" s="46">
        <f t="shared" si="19"/>
        <v>1</v>
      </c>
      <c r="F187" s="106">
        <v>0</v>
      </c>
      <c r="G187" s="104">
        <v>0</v>
      </c>
      <c r="H187" s="46">
        <f t="shared" si="15"/>
        <v>0</v>
      </c>
      <c r="I187" s="96">
        <v>1</v>
      </c>
      <c r="J187" s="20">
        <v>90</v>
      </c>
      <c r="K187" s="72">
        <f t="shared" si="16"/>
        <v>90</v>
      </c>
      <c r="L187" s="17" t="s">
        <v>481</v>
      </c>
      <c r="M187" s="18">
        <v>10</v>
      </c>
      <c r="N187" s="89">
        <f t="shared" si="17"/>
        <v>80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+'20'!H190</f>
        <v>11</v>
      </c>
      <c r="D190" s="95">
        <v>10</v>
      </c>
      <c r="E190" s="46">
        <f t="shared" si="19"/>
        <v>21</v>
      </c>
      <c r="F190" s="106">
        <v>0</v>
      </c>
      <c r="G190" s="104">
        <v>0</v>
      </c>
      <c r="H190" s="46">
        <f t="shared" si="15"/>
        <v>20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89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+'20'!H191</f>
        <v>16</v>
      </c>
      <c r="D191" s="95">
        <v>10</v>
      </c>
      <c r="E191" s="46">
        <f t="shared" si="19"/>
        <v>26</v>
      </c>
      <c r="F191" s="106">
        <v>0</v>
      </c>
      <c r="G191" s="104">
        <v>0</v>
      </c>
      <c r="H191" s="46">
        <f t="shared" si="15"/>
        <v>26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+'20'!H192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+'20'!H203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+'20'!H208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+'20'!H209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+'20'!H210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+'20'!H211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+'20'!H212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+'20'!H213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+'20'!H214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+'20'!H215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+'20'!H216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+'20'!H217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+'20'!H218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+'20'!H219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+'20'!H220</f>
        <v>28</v>
      </c>
      <c r="D220" s="95">
        <v>0</v>
      </c>
      <c r="E220" s="46">
        <f t="shared" ref="E220:E271" si="24">C220+D220</f>
        <v>28</v>
      </c>
      <c r="F220" s="106">
        <v>0</v>
      </c>
      <c r="G220" s="104">
        <v>0</v>
      </c>
      <c r="H220" s="46">
        <f t="shared" si="20"/>
        <v>27</v>
      </c>
      <c r="I220" s="96">
        <v>1</v>
      </c>
      <c r="J220" s="20">
        <v>55</v>
      </c>
      <c r="K220" s="72">
        <f t="shared" si="21"/>
        <v>55</v>
      </c>
      <c r="L220" s="17" t="s">
        <v>16</v>
      </c>
      <c r="M220" s="18">
        <v>0</v>
      </c>
      <c r="N220" s="89">
        <f t="shared" si="22"/>
        <v>55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+'20'!H221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+'20'!H231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+'20'!H232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+'20'!H235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+'20'!H240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+'20'!H242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+'20'!H244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+'20'!H245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+'20'!H251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+'20'!H252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+'20'!H256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+'20'!H257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+'20'!H258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+'20'!H259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+'20'!H260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+'20'!H261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+'20'!H262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+'20'!H263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+'20'!H264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+'20'!H265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+'20'!H266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+'20'!H267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+'20'!H268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+'20'!H272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+'20'!H273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+'20'!H274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2605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4" ht="24.6">
      <c r="A289" s="1"/>
      <c r="E289" s="31"/>
      <c r="H289" s="31"/>
      <c r="J289" s="34" t="s">
        <v>204</v>
      </c>
      <c r="K289" s="35"/>
      <c r="L289" s="36">
        <f>SUM(M289:AR289)</f>
        <v>170</v>
      </c>
      <c r="M289" s="2">
        <v>120</v>
      </c>
      <c r="N289" s="2">
        <v>50</v>
      </c>
    </row>
    <row r="290" spans="1:14" ht="24.6">
      <c r="A290" s="1"/>
      <c r="E290" s="31"/>
      <c r="H290" s="31"/>
      <c r="J290" s="192" t="s">
        <v>205</v>
      </c>
      <c r="K290" s="193"/>
      <c r="L290" s="36">
        <v>0</v>
      </c>
    </row>
    <row r="291" spans="1:14" ht="24.6">
      <c r="A291" s="1"/>
      <c r="E291" s="31"/>
      <c r="H291" s="31"/>
      <c r="J291" s="192" t="s">
        <v>206</v>
      </c>
      <c r="K291" s="193"/>
      <c r="L291" s="36">
        <v>0</v>
      </c>
    </row>
    <row r="292" spans="1:14" ht="24.6">
      <c r="A292" s="1"/>
      <c r="E292" s="31"/>
      <c r="H292" s="31"/>
      <c r="J292" s="192" t="s">
        <v>207</v>
      </c>
      <c r="K292" s="193"/>
      <c r="L292" s="37">
        <f>SUM(M5:M285)</f>
        <v>10</v>
      </c>
    </row>
    <row r="293" spans="1:14" ht="24.6">
      <c r="A293" s="1"/>
      <c r="E293" s="31"/>
      <c r="H293" s="31"/>
      <c r="J293" s="192" t="s">
        <v>208</v>
      </c>
      <c r="K293" s="193"/>
      <c r="L293" s="33">
        <f>L287-L288-L289-L291-L292</f>
        <v>2410</v>
      </c>
    </row>
    <row r="294" spans="1:14" ht="24.6">
      <c r="A294" s="1"/>
      <c r="E294" s="31"/>
      <c r="H294" s="31"/>
      <c r="J294" s="192" t="s">
        <v>209</v>
      </c>
      <c r="K294" s="193"/>
      <c r="L294" s="37">
        <v>2410</v>
      </c>
    </row>
    <row r="295" spans="1:14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14" ht="24.6">
      <c r="H296" s="2"/>
      <c r="J296" s="192" t="s">
        <v>211</v>
      </c>
      <c r="K296" s="193"/>
      <c r="L296" s="33">
        <f>+L294-L293</f>
        <v>0</v>
      </c>
    </row>
    <row r="297" spans="1:14">
      <c r="H297" s="2"/>
      <c r="J297" s="2"/>
    </row>
    <row r="298" spans="1:14" ht="24.6">
      <c r="H298" s="2"/>
      <c r="J298" s="97" t="s">
        <v>332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+'21'!H5</f>
        <v>22</v>
      </c>
      <c r="D5" s="95">
        <v>0</v>
      </c>
      <c r="E5" s="46">
        <f t="shared" ref="E5:E153" si="0">C5+D5</f>
        <v>22</v>
      </c>
      <c r="F5" s="106">
        <v>0</v>
      </c>
      <c r="G5" s="104">
        <v>0</v>
      </c>
      <c r="H5" s="46">
        <f t="shared" ref="H5:H72" si="1">+E5-F5-I5-G5</f>
        <v>22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+'21'!H6</f>
        <v>49</v>
      </c>
      <c r="D6" s="95">
        <v>0</v>
      </c>
      <c r="E6" s="46">
        <f t="shared" si="0"/>
        <v>49</v>
      </c>
      <c r="F6" s="106">
        <v>0</v>
      </c>
      <c r="G6" s="104">
        <v>0</v>
      </c>
      <c r="H6" s="46">
        <f t="shared" si="1"/>
        <v>48</v>
      </c>
      <c r="I6" s="96">
        <v>1</v>
      </c>
      <c r="J6" s="20">
        <v>100</v>
      </c>
      <c r="K6" s="72">
        <f t="shared" ref="K6:K73" si="5">+J6*I6</f>
        <v>100</v>
      </c>
      <c r="L6" s="17" t="s">
        <v>16</v>
      </c>
      <c r="M6" s="18">
        <v>0</v>
      </c>
      <c r="N6" s="89">
        <f t="shared" ref="N6:N73" si="6">SUM(K6-M6)</f>
        <v>100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+'21'!H13</f>
        <v>14</v>
      </c>
      <c r="D13" s="95">
        <v>0</v>
      </c>
      <c r="E13" s="46">
        <f t="shared" si="0"/>
        <v>14</v>
      </c>
      <c r="F13" s="106">
        <v>1</v>
      </c>
      <c r="G13" s="104">
        <v>0</v>
      </c>
      <c r="H13" s="46">
        <f t="shared" si="1"/>
        <v>12</v>
      </c>
      <c r="I13" s="96">
        <v>1</v>
      </c>
      <c r="J13" s="15">
        <v>50</v>
      </c>
      <c r="K13" s="72">
        <f t="shared" si="5"/>
        <v>50</v>
      </c>
      <c r="L13" s="17" t="s">
        <v>452</v>
      </c>
      <c r="M13" s="18">
        <v>0</v>
      </c>
      <c r="N13" s="89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+'21'!H16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+'21'!H17</f>
        <v>14</v>
      </c>
      <c r="D17" s="95">
        <v>0</v>
      </c>
      <c r="E17" s="46">
        <f t="shared" si="0"/>
        <v>14</v>
      </c>
      <c r="F17" s="106">
        <v>0</v>
      </c>
      <c r="G17" s="104">
        <v>0</v>
      </c>
      <c r="H17" s="46">
        <f t="shared" si="1"/>
        <v>14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+'21'!H20</f>
        <v>14</v>
      </c>
      <c r="D20" s="95">
        <v>0</v>
      </c>
      <c r="E20" s="46">
        <f t="shared" si="0"/>
        <v>14</v>
      </c>
      <c r="F20" s="106">
        <v>0</v>
      </c>
      <c r="G20" s="104">
        <v>0</v>
      </c>
      <c r="H20" s="46">
        <f t="shared" si="1"/>
        <v>14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+'21'!H23</f>
        <v>6</v>
      </c>
      <c r="D23" s="95">
        <v>0</v>
      </c>
      <c r="E23" s="46">
        <f t="shared" si="0"/>
        <v>6</v>
      </c>
      <c r="F23" s="106">
        <v>0</v>
      </c>
      <c r="G23" s="104">
        <v>0</v>
      </c>
      <c r="H23" s="46">
        <f t="shared" si="1"/>
        <v>3</v>
      </c>
      <c r="I23" s="96">
        <v>3</v>
      </c>
      <c r="J23" s="15">
        <v>65</v>
      </c>
      <c r="K23" s="72">
        <f t="shared" si="5"/>
        <v>195</v>
      </c>
      <c r="L23" s="17" t="s">
        <v>16</v>
      </c>
      <c r="M23" s="18">
        <v>0</v>
      </c>
      <c r="N23" s="89">
        <f t="shared" si="6"/>
        <v>195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+'21'!H24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+'21'!H25</f>
        <v>15</v>
      </c>
      <c r="D25" s="95">
        <v>0</v>
      </c>
      <c r="E25" s="46">
        <f t="shared" si="0"/>
        <v>15</v>
      </c>
      <c r="F25" s="106">
        <v>0</v>
      </c>
      <c r="G25" s="104">
        <v>0</v>
      </c>
      <c r="H25" s="46">
        <f t="shared" si="1"/>
        <v>15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+'21'!H26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+'21'!H27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+'21'!H28</f>
        <v>3</v>
      </c>
      <c r="D28" s="95">
        <v>0</v>
      </c>
      <c r="E28" s="46">
        <f t="shared" si="0"/>
        <v>3</v>
      </c>
      <c r="F28" s="106">
        <v>0</v>
      </c>
      <c r="G28" s="104">
        <v>0</v>
      </c>
      <c r="H28" s="46">
        <f t="shared" si="1"/>
        <v>2</v>
      </c>
      <c r="I28" s="96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89">
        <f t="shared" si="6"/>
        <v>100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+'21'!H29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+'21'!H32</f>
        <v>6</v>
      </c>
      <c r="D32" s="95">
        <v>0</v>
      </c>
      <c r="E32" s="46">
        <f t="shared" si="0"/>
        <v>6</v>
      </c>
      <c r="F32" s="106">
        <v>0</v>
      </c>
      <c r="G32" s="104">
        <v>0</v>
      </c>
      <c r="H32" s="46">
        <f t="shared" si="1"/>
        <v>6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+'21'!H35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+'21'!H36</f>
        <v>10</v>
      </c>
      <c r="D36" s="95">
        <v>0</v>
      </c>
      <c r="E36" s="46">
        <f t="shared" si="0"/>
        <v>10</v>
      </c>
      <c r="F36" s="106">
        <v>0</v>
      </c>
      <c r="G36" s="104">
        <v>0</v>
      </c>
      <c r="H36" s="46">
        <f t="shared" si="1"/>
        <v>10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+'21'!H37</f>
        <v>11</v>
      </c>
      <c r="D37" s="95">
        <v>0</v>
      </c>
      <c r="E37" s="46">
        <f t="shared" si="0"/>
        <v>11</v>
      </c>
      <c r="F37" s="106">
        <v>0</v>
      </c>
      <c r="G37" s="104">
        <v>0</v>
      </c>
      <c r="H37" s="46">
        <f t="shared" si="1"/>
        <v>10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89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+'21'!H38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4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89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+'21'!H41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+'21'!H42</f>
        <v>11</v>
      </c>
      <c r="D42" s="95">
        <v>0</v>
      </c>
      <c r="E42" s="46">
        <f t="shared" si="0"/>
        <v>11</v>
      </c>
      <c r="F42" s="106">
        <v>0</v>
      </c>
      <c r="G42" s="104">
        <v>0</v>
      </c>
      <c r="H42" s="46">
        <f t="shared" si="1"/>
        <v>10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89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+'21'!H43</f>
        <v>5</v>
      </c>
      <c r="D43" s="95">
        <v>0</v>
      </c>
      <c r="E43" s="46">
        <f t="shared" si="0"/>
        <v>5</v>
      </c>
      <c r="F43" s="106">
        <v>0</v>
      </c>
      <c r="G43" s="104">
        <v>0</v>
      </c>
      <c r="H43" s="46">
        <f t="shared" si="1"/>
        <v>4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89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+'21'!H44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+'21'!H45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+'21'!H46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+'21'!H47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+'21'!H48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+'21'!H49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+'21'!H50</f>
        <v>15</v>
      </c>
      <c r="D50" s="95">
        <v>0</v>
      </c>
      <c r="E50" s="46">
        <f t="shared" si="0"/>
        <v>15</v>
      </c>
      <c r="F50" s="106">
        <v>0</v>
      </c>
      <c r="G50" s="104">
        <v>0</v>
      </c>
      <c r="H50" s="46">
        <f t="shared" si="1"/>
        <v>15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+'21'!H51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+'21'!H52</f>
        <v>10</v>
      </c>
      <c r="D52" s="95">
        <v>0</v>
      </c>
      <c r="E52" s="46">
        <f t="shared" si="0"/>
        <v>10</v>
      </c>
      <c r="F52" s="106">
        <v>0</v>
      </c>
      <c r="G52" s="104">
        <v>0</v>
      </c>
      <c r="H52" s="46">
        <f t="shared" si="1"/>
        <v>10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+'21'!H53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+'21'!H54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+'21'!H55</f>
        <v>5</v>
      </c>
      <c r="D55" s="95">
        <v>0</v>
      </c>
      <c r="E55" s="46">
        <f t="shared" si="0"/>
        <v>5</v>
      </c>
      <c r="F55" s="106">
        <v>0</v>
      </c>
      <c r="G55" s="104">
        <v>0</v>
      </c>
      <c r="H55" s="46">
        <f t="shared" si="1"/>
        <v>5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+'21'!H56</f>
        <v>10</v>
      </c>
      <c r="D56" s="95">
        <v>0</v>
      </c>
      <c r="E56" s="46">
        <f t="shared" si="0"/>
        <v>10</v>
      </c>
      <c r="F56" s="106">
        <v>0</v>
      </c>
      <c r="G56" s="104">
        <v>0</v>
      </c>
      <c r="H56" s="46">
        <f t="shared" si="1"/>
        <v>10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+'21'!H57</f>
        <v>16</v>
      </c>
      <c r="D57" s="95">
        <v>0</v>
      </c>
      <c r="E57" s="46">
        <f t="shared" si="0"/>
        <v>16</v>
      </c>
      <c r="F57" s="106">
        <v>0</v>
      </c>
      <c r="G57" s="104">
        <v>0</v>
      </c>
      <c r="H57" s="46">
        <f t="shared" si="1"/>
        <v>16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+'21'!H58</f>
        <v>10</v>
      </c>
      <c r="D58" s="95">
        <v>0</v>
      </c>
      <c r="E58" s="46">
        <f t="shared" si="0"/>
        <v>10</v>
      </c>
      <c r="F58" s="106">
        <v>0</v>
      </c>
      <c r="G58" s="104">
        <v>0</v>
      </c>
      <c r="H58" s="46">
        <f t="shared" si="1"/>
        <v>10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+'21'!H59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+'21'!H60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+'21'!H64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+'21'!H66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+'21'!H70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+'21'!H71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+'21'!H72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+'21'!H79</f>
        <v>14</v>
      </c>
      <c r="D79" s="95">
        <v>0</v>
      </c>
      <c r="E79" s="46">
        <f t="shared" si="0"/>
        <v>14</v>
      </c>
      <c r="F79" s="106">
        <v>0</v>
      </c>
      <c r="G79" s="104">
        <v>0</v>
      </c>
      <c r="H79" s="46">
        <f t="shared" si="11"/>
        <v>14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+'21'!H80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+'21'!H82</f>
        <v>3</v>
      </c>
      <c r="D82" s="95">
        <v>0</v>
      </c>
      <c r="E82" s="46">
        <f t="shared" si="0"/>
        <v>3</v>
      </c>
      <c r="F82" s="106">
        <v>0</v>
      </c>
      <c r="G82" s="104">
        <v>0</v>
      </c>
      <c r="H82" s="46">
        <f t="shared" si="11"/>
        <v>1</v>
      </c>
      <c r="I82" s="96">
        <v>2</v>
      </c>
      <c r="J82" s="20">
        <v>50</v>
      </c>
      <c r="K82" s="72">
        <f t="shared" si="12"/>
        <v>100</v>
      </c>
      <c r="L82" s="17" t="s">
        <v>16</v>
      </c>
      <c r="M82" s="18">
        <v>0</v>
      </c>
      <c r="N82" s="23">
        <f t="shared" si="13"/>
        <v>100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+'21'!H83</f>
        <v>5</v>
      </c>
      <c r="D83" s="95">
        <v>0</v>
      </c>
      <c r="E83" s="46">
        <f t="shared" si="0"/>
        <v>5</v>
      </c>
      <c r="F83" s="106">
        <v>0</v>
      </c>
      <c r="G83" s="104">
        <v>0</v>
      </c>
      <c r="H83" s="46">
        <f t="shared" si="11"/>
        <v>5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+'21'!H84</f>
        <v>2</v>
      </c>
      <c r="D84" s="95">
        <v>0</v>
      </c>
      <c r="E84" s="46">
        <f t="shared" si="0"/>
        <v>2</v>
      </c>
      <c r="F84" s="106">
        <v>0</v>
      </c>
      <c r="G84" s="104">
        <v>0</v>
      </c>
      <c r="H84" s="46">
        <f t="shared" si="11"/>
        <v>1</v>
      </c>
      <c r="I84" s="96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89">
        <f t="shared" si="13"/>
        <v>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+'21'!H85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+'21'!H86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+'21'!H87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+'21'!H89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+'21'!H90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+'21'!H95</f>
        <v>4</v>
      </c>
      <c r="D95" s="141">
        <v>0</v>
      </c>
      <c r="E95" s="142">
        <f>C95+D95</f>
        <v>4</v>
      </c>
      <c r="F95" s="143">
        <v>0</v>
      </c>
      <c r="G95" s="144">
        <v>0</v>
      </c>
      <c r="H95" s="142">
        <f>+E95-F95-I95-G95</f>
        <v>2</v>
      </c>
      <c r="I95" s="145">
        <v>2</v>
      </c>
      <c r="J95" s="146">
        <v>35</v>
      </c>
      <c r="K95" s="147">
        <f>+J95*I95</f>
        <v>70</v>
      </c>
      <c r="L95" s="148" t="s">
        <v>16</v>
      </c>
      <c r="M95" s="149">
        <v>0</v>
      </c>
      <c r="N95" s="153">
        <f>SUM(K95-M95)</f>
        <v>70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+'21'!H96</f>
        <v>2</v>
      </c>
      <c r="D96" s="95">
        <v>0</v>
      </c>
      <c r="E96" s="46">
        <f t="shared" si="0"/>
        <v>2</v>
      </c>
      <c r="F96" s="106">
        <v>2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+'21'!H98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+'21'!H99</f>
        <v>5</v>
      </c>
      <c r="D99" s="141">
        <v>0</v>
      </c>
      <c r="E99" s="142">
        <f>C99+D99</f>
        <v>5</v>
      </c>
      <c r="F99" s="143">
        <v>0</v>
      </c>
      <c r="G99" s="144">
        <v>0</v>
      </c>
      <c r="H99" s="142">
        <f>+E99-F99-I99-G99</f>
        <v>5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+'21'!H106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+'21'!H107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+'21'!H108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+'21'!H109</f>
        <v>26</v>
      </c>
      <c r="D109" s="95">
        <v>0</v>
      </c>
      <c r="E109" s="46">
        <f t="shared" si="0"/>
        <v>26</v>
      </c>
      <c r="F109" s="106">
        <v>0</v>
      </c>
      <c r="G109" s="104">
        <v>0</v>
      </c>
      <c r="H109" s="46">
        <f t="shared" si="11"/>
        <v>25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89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+'21'!H110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11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+'21'!H111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6</v>
      </c>
      <c r="I111" s="96">
        <v>1</v>
      </c>
      <c r="J111" s="20">
        <v>60</v>
      </c>
      <c r="K111" s="72">
        <f t="shared" si="12"/>
        <v>60</v>
      </c>
      <c r="L111" s="17" t="s">
        <v>16</v>
      </c>
      <c r="M111" s="18">
        <v>0</v>
      </c>
      <c r="N111" s="89">
        <f t="shared" si="13"/>
        <v>60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+'21'!H112</f>
        <v>12</v>
      </c>
      <c r="D112" s="95">
        <v>0</v>
      </c>
      <c r="E112" s="46">
        <f t="shared" si="0"/>
        <v>12</v>
      </c>
      <c r="F112" s="106">
        <v>0</v>
      </c>
      <c r="G112" s="104">
        <v>0</v>
      </c>
      <c r="H112" s="46">
        <f t="shared" si="11"/>
        <v>12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+'21'!H113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+'21'!H125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+'21'!H126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+'21'!H136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+'21'!H138</f>
        <v>5</v>
      </c>
      <c r="D138" s="141">
        <v>0</v>
      </c>
      <c r="E138" s="142">
        <f>C138+D138</f>
        <v>5</v>
      </c>
      <c r="F138" s="143">
        <v>0</v>
      </c>
      <c r="G138" s="144">
        <v>0</v>
      </c>
      <c r="H138" s="142">
        <f>+E138-F138-I138-G138</f>
        <v>3</v>
      </c>
      <c r="I138" s="145">
        <v>2</v>
      </c>
      <c r="J138" s="146">
        <v>35</v>
      </c>
      <c r="K138" s="147">
        <f>+J138*I138</f>
        <v>70</v>
      </c>
      <c r="L138" s="148" t="s">
        <v>16</v>
      </c>
      <c r="M138" s="149">
        <v>0</v>
      </c>
      <c r="N138" s="153">
        <f>SUM(K138-M138)</f>
        <v>70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+'21'!H139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+'21'!H140</f>
        <v>3</v>
      </c>
      <c r="D140" s="95">
        <v>0</v>
      </c>
      <c r="E140" s="46">
        <f t="shared" si="0"/>
        <v>3</v>
      </c>
      <c r="F140" s="106">
        <v>0</v>
      </c>
      <c r="G140" s="104">
        <v>0</v>
      </c>
      <c r="H140" s="46">
        <f t="shared" si="11"/>
        <v>0</v>
      </c>
      <c r="I140" s="96">
        <v>3</v>
      </c>
      <c r="J140" s="20">
        <v>50</v>
      </c>
      <c r="K140" s="72">
        <f t="shared" si="12"/>
        <v>150</v>
      </c>
      <c r="L140" s="17" t="s">
        <v>16</v>
      </c>
      <c r="M140" s="18">
        <v>0</v>
      </c>
      <c r="N140" s="89">
        <f t="shared" si="13"/>
        <v>150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+'21'!H141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+'21'!H143</f>
        <v>13</v>
      </c>
      <c r="D143" s="95">
        <v>0</v>
      </c>
      <c r="E143" s="46">
        <f t="shared" si="0"/>
        <v>13</v>
      </c>
      <c r="F143" s="106">
        <v>0</v>
      </c>
      <c r="G143" s="104">
        <v>0</v>
      </c>
      <c r="H143" s="46">
        <f t="shared" ref="H143:H208" si="15">+E143-F143-I143-G143</f>
        <v>12</v>
      </c>
      <c r="I143" s="96">
        <v>1</v>
      </c>
      <c r="J143" s="20">
        <v>60</v>
      </c>
      <c r="K143" s="72">
        <f t="shared" si="12"/>
        <v>60</v>
      </c>
      <c r="L143" s="17" t="s">
        <v>482</v>
      </c>
      <c r="M143" s="18">
        <v>20</v>
      </c>
      <c r="N143" s="89">
        <f t="shared" si="13"/>
        <v>40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+'21'!H144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+'21'!H145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+'21'!H146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+'21'!H147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+'21'!H148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+'21'!H149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+'21'!H150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+'21'!H151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+'21'!H152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+'21'!H153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+'21'!H154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+'21'!H155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+'21'!H160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+'21'!H161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+'21'!H162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+'21'!H171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+'21'!H176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+'21'!H177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+'21'!H178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+'21'!H184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+'21'!H190</f>
        <v>20</v>
      </c>
      <c r="D190" s="95">
        <v>0</v>
      </c>
      <c r="E190" s="46">
        <f t="shared" si="19"/>
        <v>20</v>
      </c>
      <c r="F190" s="106">
        <v>0</v>
      </c>
      <c r="G190" s="104">
        <v>0</v>
      </c>
      <c r="H190" s="46">
        <f t="shared" si="15"/>
        <v>15</v>
      </c>
      <c r="I190" s="96">
        <v>5</v>
      </c>
      <c r="J190" s="20">
        <v>60</v>
      </c>
      <c r="K190" s="72">
        <f t="shared" si="16"/>
        <v>300</v>
      </c>
      <c r="L190" s="17" t="s">
        <v>16</v>
      </c>
      <c r="M190" s="18">
        <v>0</v>
      </c>
      <c r="N190" s="89">
        <f t="shared" si="17"/>
        <v>300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+'21'!H191</f>
        <v>26</v>
      </c>
      <c r="D191" s="95">
        <v>0</v>
      </c>
      <c r="E191" s="46">
        <f t="shared" si="19"/>
        <v>26</v>
      </c>
      <c r="F191" s="106">
        <v>0</v>
      </c>
      <c r="G191" s="104">
        <v>0</v>
      </c>
      <c r="H191" s="46">
        <f t="shared" si="15"/>
        <v>26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+'21'!H192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+'21'!H203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+'21'!H208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+'21'!H209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+'21'!H210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+'21'!H211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+'21'!H212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+'21'!H213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+'21'!H214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+'21'!H215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+'21'!H216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+'21'!H217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+'21'!H218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+'21'!H219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+'21'!H220</f>
        <v>27</v>
      </c>
      <c r="D220" s="95">
        <v>0</v>
      </c>
      <c r="E220" s="46">
        <f t="shared" ref="E220:E271" si="24">C220+D220</f>
        <v>27</v>
      </c>
      <c r="F220" s="106">
        <v>0</v>
      </c>
      <c r="G220" s="104">
        <v>0</v>
      </c>
      <c r="H220" s="46">
        <f t="shared" si="20"/>
        <v>25</v>
      </c>
      <c r="I220" s="96">
        <v>2</v>
      </c>
      <c r="J220" s="20">
        <v>55</v>
      </c>
      <c r="K220" s="72">
        <f t="shared" si="21"/>
        <v>110</v>
      </c>
      <c r="L220" s="17" t="s">
        <v>16</v>
      </c>
      <c r="M220" s="18">
        <v>0</v>
      </c>
      <c r="N220" s="89">
        <f t="shared" si="22"/>
        <v>110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+'21'!H221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+'21'!H231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+'21'!H232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+'21'!H233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+'21'!H234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+'21'!H235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+'21'!H236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+'21'!H237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+'21'!H240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+'21'!H242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+'21'!H244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+'21'!H245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+'21'!H251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+'21'!H252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+'21'!H256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+'21'!H257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+'21'!H258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+'21'!H259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+'21'!H260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+'21'!H261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+'21'!H262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+'21'!H263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+'21'!H264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+'21'!H265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+'21'!H266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+'21'!H267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+'21'!H268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+'21'!H272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+'21'!H273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+'21'!H274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1875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20" ht="24.6">
      <c r="A289" s="1"/>
      <c r="E289" s="31"/>
      <c r="H289" s="31"/>
      <c r="J289" s="34" t="s">
        <v>204</v>
      </c>
      <c r="K289" s="35"/>
      <c r="L289" s="36">
        <f>SUM(M289:AR289)</f>
        <v>885</v>
      </c>
      <c r="M289" s="2">
        <v>40</v>
      </c>
      <c r="N289" s="2">
        <v>200</v>
      </c>
      <c r="O289" s="2">
        <v>60</v>
      </c>
      <c r="P289" s="2">
        <v>180</v>
      </c>
      <c r="Q289" s="2">
        <v>130</v>
      </c>
      <c r="R289" s="2">
        <v>130</v>
      </c>
      <c r="S289" s="2">
        <v>85</v>
      </c>
      <c r="T289" s="2">
        <v>60</v>
      </c>
    </row>
    <row r="290" spans="1:20" ht="24.6">
      <c r="A290" s="1"/>
      <c r="E290" s="31"/>
      <c r="H290" s="31"/>
      <c r="J290" s="192" t="s">
        <v>205</v>
      </c>
      <c r="K290" s="193"/>
      <c r="L290" s="36">
        <v>0</v>
      </c>
    </row>
    <row r="291" spans="1:20" ht="24.6">
      <c r="A291" s="1"/>
      <c r="E291" s="31"/>
      <c r="H291" s="31"/>
      <c r="J291" s="192" t="s">
        <v>206</v>
      </c>
      <c r="K291" s="193"/>
      <c r="L291" s="36">
        <v>0</v>
      </c>
    </row>
    <row r="292" spans="1:20" ht="24.6">
      <c r="A292" s="1"/>
      <c r="E292" s="31"/>
      <c r="H292" s="31"/>
      <c r="J292" s="192" t="s">
        <v>207</v>
      </c>
      <c r="K292" s="193"/>
      <c r="L292" s="37">
        <f>SUM(M5:M285)</f>
        <v>20</v>
      </c>
    </row>
    <row r="293" spans="1:20" ht="24.6">
      <c r="A293" s="1"/>
      <c r="E293" s="31"/>
      <c r="H293" s="31"/>
      <c r="J293" s="192" t="s">
        <v>208</v>
      </c>
      <c r="K293" s="193"/>
      <c r="L293" s="33">
        <f>L287-L288-L289-L291-L292</f>
        <v>955</v>
      </c>
    </row>
    <row r="294" spans="1:20" ht="24.6">
      <c r="A294" s="1"/>
      <c r="E294" s="31"/>
      <c r="H294" s="31"/>
      <c r="J294" s="192" t="s">
        <v>209</v>
      </c>
      <c r="K294" s="193"/>
      <c r="L294" s="37">
        <v>955</v>
      </c>
    </row>
    <row r="295" spans="1:20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20" ht="24.6">
      <c r="H296" s="2"/>
      <c r="J296" s="192" t="s">
        <v>211</v>
      </c>
      <c r="K296" s="193"/>
      <c r="L296" s="33">
        <f>+L294-L293</f>
        <v>0</v>
      </c>
    </row>
    <row r="297" spans="1:20">
      <c r="H297" s="2"/>
      <c r="J297" s="2"/>
    </row>
    <row r="298" spans="1:20" ht="24.6">
      <c r="H298" s="2"/>
      <c r="J298" s="97" t="s">
        <v>332</v>
      </c>
    </row>
    <row r="299" spans="1:20">
      <c r="H299" s="2"/>
      <c r="J299" s="2"/>
    </row>
    <row r="300" spans="1:20">
      <c r="H300" s="2"/>
      <c r="J300" s="2"/>
    </row>
    <row r="301" spans="1:20">
      <c r="H301" s="2"/>
      <c r="J301" s="2"/>
    </row>
    <row r="302" spans="1:20">
      <c r="H302" s="2"/>
      <c r="J302" s="2"/>
    </row>
    <row r="303" spans="1:20">
      <c r="H303" s="2"/>
      <c r="J303" s="2"/>
    </row>
    <row r="304" spans="1:20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A84" sqref="A84:A280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+'22'!H5</f>
        <v>22</v>
      </c>
      <c r="D5" s="95">
        <v>5</v>
      </c>
      <c r="E5" s="46">
        <f t="shared" ref="E5:E153" si="0">C5+D5</f>
        <v>27</v>
      </c>
      <c r="F5" s="106">
        <v>0</v>
      </c>
      <c r="G5" s="104">
        <v>0</v>
      </c>
      <c r="H5" s="46">
        <f t="shared" ref="H5:H72" si="1">+E5-F5-I5-G5</f>
        <v>27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+'22'!H6</f>
        <v>48</v>
      </c>
      <c r="D6" s="95">
        <v>10</v>
      </c>
      <c r="E6" s="46">
        <f t="shared" si="0"/>
        <v>58</v>
      </c>
      <c r="F6" s="106">
        <v>0</v>
      </c>
      <c r="G6" s="104">
        <v>0</v>
      </c>
      <c r="H6" s="46">
        <f t="shared" si="1"/>
        <v>56</v>
      </c>
      <c r="I6" s="96">
        <v>2</v>
      </c>
      <c r="J6" s="20">
        <v>100</v>
      </c>
      <c r="K6" s="72">
        <f t="shared" ref="K6:K73" si="5">+J6*I6</f>
        <v>200</v>
      </c>
      <c r="L6" s="17" t="s">
        <v>16</v>
      </c>
      <c r="M6" s="18">
        <v>0</v>
      </c>
      <c r="N6" s="23">
        <f t="shared" ref="N6:N73" si="6">SUM(K6-M6)</f>
        <v>200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+'22'!H13</f>
        <v>12</v>
      </c>
      <c r="D13" s="95">
        <v>3</v>
      </c>
      <c r="E13" s="46">
        <f t="shared" si="0"/>
        <v>15</v>
      </c>
      <c r="F13" s="106">
        <v>0</v>
      </c>
      <c r="G13" s="104">
        <v>0</v>
      </c>
      <c r="H13" s="46">
        <f t="shared" si="1"/>
        <v>15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+'22'!H16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+'22'!H17</f>
        <v>14</v>
      </c>
      <c r="D17" s="95">
        <v>3</v>
      </c>
      <c r="E17" s="46">
        <f t="shared" si="0"/>
        <v>17</v>
      </c>
      <c r="F17" s="106">
        <v>0</v>
      </c>
      <c r="G17" s="104">
        <v>0</v>
      </c>
      <c r="H17" s="46">
        <f t="shared" si="1"/>
        <v>15</v>
      </c>
      <c r="I17" s="96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+'22'!H20</f>
        <v>14</v>
      </c>
      <c r="D20" s="95">
        <v>3</v>
      </c>
      <c r="E20" s="46">
        <f t="shared" si="0"/>
        <v>17</v>
      </c>
      <c r="F20" s="106">
        <v>0</v>
      </c>
      <c r="G20" s="104">
        <v>0</v>
      </c>
      <c r="H20" s="46">
        <f t="shared" si="1"/>
        <v>17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+'22'!H23</f>
        <v>3</v>
      </c>
      <c r="D23" s="95">
        <v>5</v>
      </c>
      <c r="E23" s="46">
        <f t="shared" si="0"/>
        <v>8</v>
      </c>
      <c r="F23" s="106">
        <v>0</v>
      </c>
      <c r="G23" s="104">
        <v>0</v>
      </c>
      <c r="H23" s="46">
        <f t="shared" si="1"/>
        <v>8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+'22'!H25</f>
        <v>15</v>
      </c>
      <c r="D25" s="95">
        <v>5</v>
      </c>
      <c r="E25" s="46">
        <f t="shared" si="0"/>
        <v>20</v>
      </c>
      <c r="F25" s="106">
        <v>0</v>
      </c>
      <c r="G25" s="104">
        <v>0</v>
      </c>
      <c r="H25" s="46">
        <f t="shared" si="1"/>
        <v>18</v>
      </c>
      <c r="I25" s="96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+'22'!H26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+'22'!H27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+'22'!H28</f>
        <v>2</v>
      </c>
      <c r="D28" s="95">
        <v>3</v>
      </c>
      <c r="E28" s="46">
        <f t="shared" si="0"/>
        <v>5</v>
      </c>
      <c r="F28" s="106">
        <v>0</v>
      </c>
      <c r="G28" s="104">
        <v>0</v>
      </c>
      <c r="H28" s="46">
        <f t="shared" si="1"/>
        <v>5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+'22'!H29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+'22'!H32</f>
        <v>6</v>
      </c>
      <c r="D32" s="95">
        <v>0</v>
      </c>
      <c r="E32" s="46">
        <f t="shared" si="0"/>
        <v>6</v>
      </c>
      <c r="F32" s="106">
        <v>0</v>
      </c>
      <c r="G32" s="104">
        <v>0</v>
      </c>
      <c r="H32" s="46">
        <f t="shared" si="1"/>
        <v>6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+'22'!H35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+'22'!H36</f>
        <v>10</v>
      </c>
      <c r="D36" s="95">
        <v>5</v>
      </c>
      <c r="E36" s="46">
        <f t="shared" si="0"/>
        <v>15</v>
      </c>
      <c r="F36" s="106">
        <v>0</v>
      </c>
      <c r="G36" s="104">
        <v>0</v>
      </c>
      <c r="H36" s="46">
        <f t="shared" si="1"/>
        <v>14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+'22'!H37</f>
        <v>10</v>
      </c>
      <c r="D37" s="95">
        <v>20</v>
      </c>
      <c r="E37" s="46">
        <f t="shared" si="0"/>
        <v>30</v>
      </c>
      <c r="F37" s="106">
        <v>0</v>
      </c>
      <c r="G37" s="104">
        <v>0</v>
      </c>
      <c r="H37" s="46">
        <f t="shared" si="1"/>
        <v>28</v>
      </c>
      <c r="I37" s="96">
        <v>2</v>
      </c>
      <c r="J37" s="15">
        <v>130</v>
      </c>
      <c r="K37" s="72">
        <f t="shared" si="5"/>
        <v>260</v>
      </c>
      <c r="L37" s="17" t="s">
        <v>483</v>
      </c>
      <c r="M37" s="18">
        <v>30</v>
      </c>
      <c r="N37" s="23">
        <f t="shared" si="6"/>
        <v>230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+'22'!H38</f>
        <v>4</v>
      </c>
      <c r="D38" s="95">
        <v>5</v>
      </c>
      <c r="E38" s="46">
        <f t="shared" si="0"/>
        <v>9</v>
      </c>
      <c r="F38" s="106">
        <v>0</v>
      </c>
      <c r="G38" s="104">
        <v>0</v>
      </c>
      <c r="H38" s="46">
        <f t="shared" si="1"/>
        <v>9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+'22'!H41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+'22'!H42</f>
        <v>10</v>
      </c>
      <c r="D42" s="95">
        <v>5</v>
      </c>
      <c r="E42" s="46">
        <f t="shared" si="0"/>
        <v>15</v>
      </c>
      <c r="F42" s="106">
        <v>0</v>
      </c>
      <c r="G42" s="104">
        <v>0</v>
      </c>
      <c r="H42" s="46">
        <f t="shared" si="1"/>
        <v>14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+'22'!H43</f>
        <v>4</v>
      </c>
      <c r="D43" s="95">
        <v>5</v>
      </c>
      <c r="E43" s="46">
        <f t="shared" si="0"/>
        <v>9</v>
      </c>
      <c r="F43" s="106">
        <v>0</v>
      </c>
      <c r="G43" s="104">
        <v>0</v>
      </c>
      <c r="H43" s="46">
        <f t="shared" si="1"/>
        <v>9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+'22'!H44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+'22'!H45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+'22'!H46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+'22'!H47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+'22'!H48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+'22'!H49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+'22'!H50</f>
        <v>15</v>
      </c>
      <c r="D50" s="95">
        <v>3</v>
      </c>
      <c r="E50" s="46">
        <f t="shared" si="0"/>
        <v>18</v>
      </c>
      <c r="F50" s="106">
        <v>0</v>
      </c>
      <c r="G50" s="104">
        <v>0</v>
      </c>
      <c r="H50" s="46">
        <f t="shared" si="1"/>
        <v>16</v>
      </c>
      <c r="I50" s="96">
        <v>2</v>
      </c>
      <c r="J50" s="15">
        <v>50</v>
      </c>
      <c r="K50" s="72">
        <f t="shared" si="5"/>
        <v>100</v>
      </c>
      <c r="L50" s="17" t="s">
        <v>16</v>
      </c>
      <c r="M50" s="18">
        <v>0</v>
      </c>
      <c r="N50" s="23">
        <f t="shared" si="6"/>
        <v>100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+'22'!H51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+'22'!H52</f>
        <v>10</v>
      </c>
      <c r="D52" s="95">
        <v>3</v>
      </c>
      <c r="E52" s="46">
        <f t="shared" si="0"/>
        <v>13</v>
      </c>
      <c r="F52" s="106">
        <v>0</v>
      </c>
      <c r="G52" s="104">
        <v>0</v>
      </c>
      <c r="H52" s="46">
        <f t="shared" si="1"/>
        <v>12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+'22'!H53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+'22'!H54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+'22'!H55</f>
        <v>5</v>
      </c>
      <c r="D55" s="95">
        <v>5</v>
      </c>
      <c r="E55" s="46">
        <f t="shared" si="0"/>
        <v>10</v>
      </c>
      <c r="F55" s="106">
        <v>0</v>
      </c>
      <c r="G55" s="104">
        <v>0</v>
      </c>
      <c r="H55" s="46">
        <f t="shared" si="1"/>
        <v>9</v>
      </c>
      <c r="I55" s="96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+'22'!H56</f>
        <v>10</v>
      </c>
      <c r="D56" s="95">
        <v>5</v>
      </c>
      <c r="E56" s="46">
        <f t="shared" si="0"/>
        <v>15</v>
      </c>
      <c r="F56" s="106">
        <v>0</v>
      </c>
      <c r="G56" s="104">
        <v>0</v>
      </c>
      <c r="H56" s="46">
        <f t="shared" si="1"/>
        <v>10</v>
      </c>
      <c r="I56" s="96">
        <v>5</v>
      </c>
      <c r="J56" s="15">
        <v>50</v>
      </c>
      <c r="K56" s="72">
        <f t="shared" si="5"/>
        <v>250</v>
      </c>
      <c r="L56" s="17" t="s">
        <v>16</v>
      </c>
      <c r="M56" s="18">
        <v>0</v>
      </c>
      <c r="N56" s="23">
        <f t="shared" si="6"/>
        <v>250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+'22'!H57</f>
        <v>16</v>
      </c>
      <c r="D57" s="95">
        <v>3</v>
      </c>
      <c r="E57" s="46">
        <f t="shared" si="0"/>
        <v>19</v>
      </c>
      <c r="F57" s="106">
        <v>0</v>
      </c>
      <c r="G57" s="104">
        <v>0</v>
      </c>
      <c r="H57" s="46">
        <f t="shared" si="1"/>
        <v>19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+'22'!H58</f>
        <v>10</v>
      </c>
      <c r="D58" s="95">
        <v>3</v>
      </c>
      <c r="E58" s="46">
        <f t="shared" si="0"/>
        <v>13</v>
      </c>
      <c r="F58" s="106">
        <v>0</v>
      </c>
      <c r="G58" s="104">
        <v>0</v>
      </c>
      <c r="H58" s="46">
        <f t="shared" si="1"/>
        <v>13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+'22'!H59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+'22'!H60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+'22'!H64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+'22'!H66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+'22'!H70</f>
        <v>2</v>
      </c>
      <c r="D70" s="95">
        <v>2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+'22'!H71</f>
        <v>2</v>
      </c>
      <c r="D71" s="95">
        <v>2</v>
      </c>
      <c r="E71" s="46">
        <f t="shared" si="0"/>
        <v>4</v>
      </c>
      <c r="F71" s="106">
        <v>0</v>
      </c>
      <c r="G71" s="104">
        <v>0</v>
      </c>
      <c r="H71" s="46">
        <f t="shared" si="1"/>
        <v>4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+'22'!H72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+'22'!H79</f>
        <v>14</v>
      </c>
      <c r="D79" s="95">
        <v>5</v>
      </c>
      <c r="E79" s="46">
        <f t="shared" si="0"/>
        <v>19</v>
      </c>
      <c r="F79" s="106">
        <v>0</v>
      </c>
      <c r="G79" s="104">
        <v>0</v>
      </c>
      <c r="H79" s="46">
        <f t="shared" si="11"/>
        <v>19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+'22'!H80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+'22'!H82</f>
        <v>1</v>
      </c>
      <c r="D82" s="95">
        <v>8</v>
      </c>
      <c r="E82" s="46">
        <f t="shared" si="0"/>
        <v>9</v>
      </c>
      <c r="F82" s="106">
        <v>0</v>
      </c>
      <c r="G82" s="104">
        <v>0</v>
      </c>
      <c r="H82" s="46">
        <f t="shared" si="11"/>
        <v>8</v>
      </c>
      <c r="I82" s="96">
        <v>1</v>
      </c>
      <c r="J82" s="20">
        <v>50</v>
      </c>
      <c r="K82" s="72">
        <f t="shared" si="12"/>
        <v>50</v>
      </c>
      <c r="L82" s="17" t="s">
        <v>16</v>
      </c>
      <c r="M82" s="18">
        <v>0</v>
      </c>
      <c r="N82" s="23">
        <f t="shared" si="13"/>
        <v>50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+'22'!H83</f>
        <v>5</v>
      </c>
      <c r="D83" s="95">
        <v>0</v>
      </c>
      <c r="E83" s="46">
        <f t="shared" si="0"/>
        <v>5</v>
      </c>
      <c r="F83" s="106">
        <v>5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461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+'22'!H84</f>
        <v>1</v>
      </c>
      <c r="D84" s="95">
        <v>5</v>
      </c>
      <c r="E84" s="46">
        <f t="shared" si="0"/>
        <v>6</v>
      </c>
      <c r="F84" s="106">
        <v>0</v>
      </c>
      <c r="G84" s="104">
        <v>0</v>
      </c>
      <c r="H84" s="46">
        <f t="shared" si="11"/>
        <v>5</v>
      </c>
      <c r="I84" s="96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23">
        <f t="shared" si="13"/>
        <v>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+'22'!H85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+'22'!H86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+'22'!H87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+'22'!H89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+'22'!H90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+'22'!H95</f>
        <v>2</v>
      </c>
      <c r="D95" s="141">
        <v>0</v>
      </c>
      <c r="E95" s="142">
        <f>C95+D95</f>
        <v>2</v>
      </c>
      <c r="F95" s="143">
        <v>0</v>
      </c>
      <c r="G95" s="144">
        <v>0</v>
      </c>
      <c r="H95" s="142">
        <f>+E95-F95-I95-G95</f>
        <v>1</v>
      </c>
      <c r="I95" s="145">
        <v>1</v>
      </c>
      <c r="J95" s="146">
        <v>35</v>
      </c>
      <c r="K95" s="147">
        <f>+J95*I95</f>
        <v>35</v>
      </c>
      <c r="L95" s="148" t="s">
        <v>16</v>
      </c>
      <c r="M95" s="149">
        <v>0</v>
      </c>
      <c r="N95" s="150">
        <f>SUM(K95-M95)</f>
        <v>35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+'22'!H96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+'22'!H98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+'22'!H99</f>
        <v>5</v>
      </c>
      <c r="D99" s="141">
        <v>0</v>
      </c>
      <c r="E99" s="142">
        <f>C99+D99</f>
        <v>5</v>
      </c>
      <c r="F99" s="143">
        <v>0</v>
      </c>
      <c r="G99" s="144">
        <v>0</v>
      </c>
      <c r="H99" s="142">
        <f>+E99-F99-I99-G99</f>
        <v>5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+'22'!H106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+'22'!H107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+'22'!H108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+'22'!H109</f>
        <v>25</v>
      </c>
      <c r="D109" s="95">
        <v>0</v>
      </c>
      <c r="E109" s="46">
        <f t="shared" si="0"/>
        <v>25</v>
      </c>
      <c r="F109" s="106">
        <v>0</v>
      </c>
      <c r="G109" s="104">
        <v>0</v>
      </c>
      <c r="H109" s="46">
        <f t="shared" si="11"/>
        <v>24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23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+'22'!H110</f>
        <v>11</v>
      </c>
      <c r="D110" s="95">
        <v>0</v>
      </c>
      <c r="E110" s="46">
        <f t="shared" si="0"/>
        <v>11</v>
      </c>
      <c r="F110" s="106">
        <v>0</v>
      </c>
      <c r="G110" s="104">
        <v>0</v>
      </c>
      <c r="H110" s="46">
        <f t="shared" si="11"/>
        <v>10</v>
      </c>
      <c r="I110" s="96">
        <v>1</v>
      </c>
      <c r="J110" s="20">
        <v>55</v>
      </c>
      <c r="K110" s="72">
        <f t="shared" si="12"/>
        <v>55</v>
      </c>
      <c r="L110" s="17" t="s">
        <v>16</v>
      </c>
      <c r="M110" s="18">
        <v>0</v>
      </c>
      <c r="N110" s="23">
        <f t="shared" si="13"/>
        <v>55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+'22'!H111</f>
        <v>6</v>
      </c>
      <c r="D111" s="95">
        <v>5</v>
      </c>
      <c r="E111" s="46">
        <f t="shared" si="0"/>
        <v>11</v>
      </c>
      <c r="F111" s="106">
        <v>0</v>
      </c>
      <c r="G111" s="104">
        <v>0</v>
      </c>
      <c r="H111" s="46">
        <f t="shared" si="11"/>
        <v>10</v>
      </c>
      <c r="I111" s="96">
        <v>1</v>
      </c>
      <c r="J111" s="20">
        <v>60</v>
      </c>
      <c r="K111" s="72">
        <f t="shared" si="12"/>
        <v>60</v>
      </c>
      <c r="L111" s="17" t="s">
        <v>16</v>
      </c>
      <c r="M111" s="18">
        <v>0</v>
      </c>
      <c r="N111" s="23">
        <f t="shared" si="13"/>
        <v>60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+'22'!H112</f>
        <v>12</v>
      </c>
      <c r="D112" s="95">
        <v>5</v>
      </c>
      <c r="E112" s="46">
        <f t="shared" si="0"/>
        <v>17</v>
      </c>
      <c r="F112" s="106">
        <v>0</v>
      </c>
      <c r="G112" s="104">
        <v>0</v>
      </c>
      <c r="H112" s="46">
        <f t="shared" si="11"/>
        <v>17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+'22'!H113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+'22'!H125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+'22'!H126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+'22'!H136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+'22'!H138</f>
        <v>3</v>
      </c>
      <c r="D138" s="141">
        <v>0</v>
      </c>
      <c r="E138" s="142">
        <f>C138+D138</f>
        <v>3</v>
      </c>
      <c r="F138" s="143">
        <v>0</v>
      </c>
      <c r="G138" s="144">
        <v>0</v>
      </c>
      <c r="H138" s="142">
        <f>+E138-F138-I138-G138</f>
        <v>3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+'22'!H139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+'22'!H140</f>
        <v>0</v>
      </c>
      <c r="D140" s="95">
        <v>5</v>
      </c>
      <c r="E140" s="46">
        <f t="shared" si="0"/>
        <v>5</v>
      </c>
      <c r="F140" s="106">
        <v>0</v>
      </c>
      <c r="G140" s="104">
        <v>0</v>
      </c>
      <c r="H140" s="46">
        <f t="shared" si="11"/>
        <v>5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+'22'!H141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+'22'!H143</f>
        <v>12</v>
      </c>
      <c r="D143" s="95">
        <v>5</v>
      </c>
      <c r="E143" s="46">
        <f t="shared" si="0"/>
        <v>17</v>
      </c>
      <c r="F143" s="106">
        <v>0</v>
      </c>
      <c r="G143" s="104">
        <v>0</v>
      </c>
      <c r="H143" s="46">
        <f t="shared" ref="H143:H208" si="15">+E143-F143-I143-G143</f>
        <v>9</v>
      </c>
      <c r="I143" s="96">
        <v>8</v>
      </c>
      <c r="J143" s="20">
        <v>60</v>
      </c>
      <c r="K143" s="72">
        <f t="shared" si="12"/>
        <v>480</v>
      </c>
      <c r="L143" s="17" t="s">
        <v>484</v>
      </c>
      <c r="M143" s="18">
        <v>100</v>
      </c>
      <c r="N143" s="23">
        <f t="shared" si="13"/>
        <v>380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+'22'!H144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+'22'!H145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+'22'!H146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+'22'!H147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+'22'!H148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+'22'!H149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+'22'!H150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+'22'!H151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+'22'!H152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+'22'!H153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+'22'!H154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+'22'!H155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+'22'!H160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+'22'!H161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+'22'!H162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+'22'!H171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+'22'!H176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+'22'!H177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+'22'!H178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+'22'!H179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+'22'!H184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+'22'!H187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+'22'!H188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+'22'!H190</f>
        <v>15</v>
      </c>
      <c r="D190" s="95">
        <v>10</v>
      </c>
      <c r="E190" s="46">
        <f t="shared" si="19"/>
        <v>25</v>
      </c>
      <c r="F190" s="106">
        <v>0</v>
      </c>
      <c r="G190" s="104">
        <v>0</v>
      </c>
      <c r="H190" s="46">
        <f t="shared" si="15"/>
        <v>25</v>
      </c>
      <c r="I190" s="96"/>
      <c r="J190" s="20">
        <v>60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+'22'!H191</f>
        <v>26</v>
      </c>
      <c r="D191" s="95">
        <v>10</v>
      </c>
      <c r="E191" s="46">
        <f t="shared" si="19"/>
        <v>36</v>
      </c>
      <c r="F191" s="106">
        <v>0</v>
      </c>
      <c r="G191" s="104">
        <v>0</v>
      </c>
      <c r="H191" s="46">
        <f t="shared" si="15"/>
        <v>36</v>
      </c>
      <c r="I191" s="96"/>
      <c r="J191" s="20">
        <v>120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+'22'!H192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+'22'!H203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+'22'!H208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+'22'!H209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+'22'!H210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+'22'!H211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+'22'!H212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+'22'!H213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+'22'!H214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+'22'!H215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+'22'!H216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+'22'!H217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+'22'!H218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+'22'!H219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+'22'!H220</f>
        <v>25</v>
      </c>
      <c r="D220" s="95">
        <v>0</v>
      </c>
      <c r="E220" s="46">
        <f t="shared" ref="E220:E271" si="24">C220+D220</f>
        <v>25</v>
      </c>
      <c r="F220" s="106">
        <v>0</v>
      </c>
      <c r="G220" s="104">
        <v>0</v>
      </c>
      <c r="H220" s="46">
        <f t="shared" si="20"/>
        <v>25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+'22'!H221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+'22'!H231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+'22'!H232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+'22'!H233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+'22'!H234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+'22'!H235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+'22'!H236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+'22'!H237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+'22'!H240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+'22'!H242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+'22'!H244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+'22'!H245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+'22'!H251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+'22'!H252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+'22'!H256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+'22'!H257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+'22'!H258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+'22'!H259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+'22'!H260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+'22'!H261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+'22'!H262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+'22'!H263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+'22'!H264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+'22'!H265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+'22'!H266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+'22'!H267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+'22'!H268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+'22'!H272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+'22'!H273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+'22'!H274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2190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1020</v>
      </c>
      <c r="M289" s="2">
        <v>330</v>
      </c>
      <c r="N289" s="2">
        <v>200</v>
      </c>
      <c r="O289" s="2">
        <v>210</v>
      </c>
      <c r="P289" s="2">
        <v>280</v>
      </c>
    </row>
    <row r="290" spans="1:16" ht="24.6">
      <c r="A290" s="1"/>
      <c r="E290" s="31"/>
      <c r="H290" s="31"/>
      <c r="J290" s="192" t="s">
        <v>205</v>
      </c>
      <c r="K290" s="193"/>
      <c r="L290" s="36">
        <v>0</v>
      </c>
    </row>
    <row r="291" spans="1:16" ht="24.6">
      <c r="A291" s="1"/>
      <c r="E291" s="31"/>
      <c r="H291" s="31"/>
      <c r="J291" s="192" t="s">
        <v>206</v>
      </c>
      <c r="K291" s="193"/>
      <c r="L291" s="36">
        <v>0</v>
      </c>
    </row>
    <row r="292" spans="1:16" ht="24.6">
      <c r="A292" s="1"/>
      <c r="E292" s="31"/>
      <c r="H292" s="31"/>
      <c r="J292" s="192" t="s">
        <v>207</v>
      </c>
      <c r="K292" s="193"/>
      <c r="L292" s="37">
        <f>SUM(M5:M285)</f>
        <v>130</v>
      </c>
    </row>
    <row r="293" spans="1:16" ht="24.6">
      <c r="A293" s="1"/>
      <c r="E293" s="31"/>
      <c r="H293" s="31"/>
      <c r="J293" s="192" t="s">
        <v>208</v>
      </c>
      <c r="K293" s="193"/>
      <c r="L293" s="33">
        <f>L287-L288-L289-L291-L292</f>
        <v>1025</v>
      </c>
    </row>
    <row r="294" spans="1:16" ht="24.6">
      <c r="A294" s="1"/>
      <c r="E294" s="31"/>
      <c r="H294" s="31"/>
      <c r="J294" s="192" t="s">
        <v>209</v>
      </c>
      <c r="K294" s="193"/>
      <c r="L294" s="37">
        <v>1025</v>
      </c>
    </row>
    <row r="295" spans="1:16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16" ht="24.6">
      <c r="H296" s="2"/>
      <c r="J296" s="192" t="s">
        <v>211</v>
      </c>
      <c r="K296" s="193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L103" sqref="L103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+'23'!H5</f>
        <v>27</v>
      </c>
      <c r="D5" s="95">
        <v>0</v>
      </c>
      <c r="E5" s="46">
        <f t="shared" ref="E5:E153" si="0">C5+D5</f>
        <v>27</v>
      </c>
      <c r="F5" s="106">
        <v>0</v>
      </c>
      <c r="G5" s="104">
        <v>0</v>
      </c>
      <c r="H5" s="46">
        <f t="shared" ref="H5:H72" si="1">+E5-F5-I5-G5</f>
        <v>26</v>
      </c>
      <c r="I5" s="96">
        <v>1</v>
      </c>
      <c r="J5" s="20">
        <v>50</v>
      </c>
      <c r="K5" s="72">
        <f>+J5*I5</f>
        <v>50</v>
      </c>
      <c r="L5" s="17" t="s">
        <v>16</v>
      </c>
      <c r="M5" s="18">
        <v>0</v>
      </c>
      <c r="N5" s="89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+'23'!H6</f>
        <v>56</v>
      </c>
      <c r="D6" s="95">
        <v>0</v>
      </c>
      <c r="E6" s="46">
        <f t="shared" si="0"/>
        <v>56</v>
      </c>
      <c r="F6" s="106">
        <v>0</v>
      </c>
      <c r="G6" s="104">
        <v>0</v>
      </c>
      <c r="H6" s="46">
        <f t="shared" si="1"/>
        <v>54</v>
      </c>
      <c r="I6" s="96">
        <v>2</v>
      </c>
      <c r="J6" s="20">
        <v>100</v>
      </c>
      <c r="K6" s="72">
        <f t="shared" ref="K6:K73" si="5">+J6*I6</f>
        <v>200</v>
      </c>
      <c r="L6" s="17" t="s">
        <v>16</v>
      </c>
      <c r="M6" s="18">
        <v>0</v>
      </c>
      <c r="N6" s="89">
        <f t="shared" ref="N6:N73" si="6">SUM(K6-M6)</f>
        <v>200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+'23'!H13</f>
        <v>15</v>
      </c>
      <c r="D13" s="95">
        <v>0</v>
      </c>
      <c r="E13" s="46">
        <f t="shared" si="0"/>
        <v>15</v>
      </c>
      <c r="F13" s="106">
        <v>0</v>
      </c>
      <c r="G13" s="104">
        <v>0</v>
      </c>
      <c r="H13" s="46">
        <f t="shared" si="1"/>
        <v>13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89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+'23'!H16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+'23'!H17</f>
        <v>15</v>
      </c>
      <c r="D17" s="95">
        <v>0</v>
      </c>
      <c r="E17" s="46">
        <f t="shared" si="0"/>
        <v>15</v>
      </c>
      <c r="F17" s="106">
        <v>0</v>
      </c>
      <c r="G17" s="104">
        <v>0</v>
      </c>
      <c r="H17" s="46">
        <f t="shared" si="1"/>
        <v>14</v>
      </c>
      <c r="I17" s="96">
        <v>1</v>
      </c>
      <c r="J17" s="15">
        <v>50</v>
      </c>
      <c r="K17" s="72">
        <f t="shared" si="5"/>
        <v>50</v>
      </c>
      <c r="L17" s="17" t="s">
        <v>467</v>
      </c>
      <c r="M17" s="18">
        <v>10</v>
      </c>
      <c r="N17" s="89">
        <f t="shared" si="6"/>
        <v>40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+'23'!H20</f>
        <v>17</v>
      </c>
      <c r="D20" s="95">
        <v>0</v>
      </c>
      <c r="E20" s="46">
        <f t="shared" si="0"/>
        <v>17</v>
      </c>
      <c r="F20" s="106">
        <v>0</v>
      </c>
      <c r="G20" s="104">
        <v>0</v>
      </c>
      <c r="H20" s="46">
        <f t="shared" si="1"/>
        <v>11</v>
      </c>
      <c r="I20" s="96">
        <v>6</v>
      </c>
      <c r="J20" s="15">
        <v>50</v>
      </c>
      <c r="K20" s="72">
        <f t="shared" si="5"/>
        <v>300</v>
      </c>
      <c r="L20" s="17" t="s">
        <v>486</v>
      </c>
      <c r="M20" s="18">
        <v>30</v>
      </c>
      <c r="N20" s="89">
        <f t="shared" si="6"/>
        <v>270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+'23'!H23</f>
        <v>8</v>
      </c>
      <c r="D23" s="95">
        <v>0</v>
      </c>
      <c r="E23" s="46">
        <f t="shared" si="0"/>
        <v>8</v>
      </c>
      <c r="F23" s="106">
        <v>0</v>
      </c>
      <c r="G23" s="104">
        <v>0</v>
      </c>
      <c r="H23" s="46">
        <f t="shared" si="1"/>
        <v>7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89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+'23'!H24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+'23'!H25</f>
        <v>18</v>
      </c>
      <c r="D25" s="95">
        <v>0</v>
      </c>
      <c r="E25" s="46">
        <f t="shared" si="0"/>
        <v>18</v>
      </c>
      <c r="F25" s="106">
        <v>0</v>
      </c>
      <c r="G25" s="104">
        <v>0</v>
      </c>
      <c r="H25" s="46">
        <f t="shared" si="1"/>
        <v>17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89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+'23'!H26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+'23'!H27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+'23'!H28</f>
        <v>5</v>
      </c>
      <c r="D28" s="95">
        <v>0</v>
      </c>
      <c r="E28" s="46">
        <f t="shared" si="0"/>
        <v>5</v>
      </c>
      <c r="F28" s="106">
        <v>0</v>
      </c>
      <c r="G28" s="104">
        <v>0</v>
      </c>
      <c r="H28" s="46">
        <f t="shared" si="1"/>
        <v>5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+'23'!H29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+'23'!H32</f>
        <v>6</v>
      </c>
      <c r="D32" s="95">
        <v>0</v>
      </c>
      <c r="E32" s="46">
        <f t="shared" si="0"/>
        <v>6</v>
      </c>
      <c r="F32" s="106">
        <v>0</v>
      </c>
      <c r="G32" s="104">
        <v>0</v>
      </c>
      <c r="H32" s="46">
        <f t="shared" si="1"/>
        <v>6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+'23'!H35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+'23'!H36</f>
        <v>14</v>
      </c>
      <c r="D36" s="95">
        <v>0</v>
      </c>
      <c r="E36" s="46">
        <f t="shared" si="0"/>
        <v>14</v>
      </c>
      <c r="F36" s="106">
        <v>0</v>
      </c>
      <c r="G36" s="104">
        <v>0</v>
      </c>
      <c r="H36" s="46">
        <f t="shared" si="1"/>
        <v>9</v>
      </c>
      <c r="I36" s="96">
        <v>5</v>
      </c>
      <c r="J36" s="15">
        <v>100</v>
      </c>
      <c r="K36" s="72">
        <f t="shared" si="5"/>
        <v>500</v>
      </c>
      <c r="L36" s="17" t="s">
        <v>16</v>
      </c>
      <c r="M36" s="18">
        <v>0</v>
      </c>
      <c r="N36" s="89">
        <f t="shared" si="6"/>
        <v>500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+'23'!H37</f>
        <v>28</v>
      </c>
      <c r="D37" s="95">
        <v>0</v>
      </c>
      <c r="E37" s="46">
        <f t="shared" si="0"/>
        <v>28</v>
      </c>
      <c r="F37" s="106">
        <v>0</v>
      </c>
      <c r="G37" s="104">
        <v>0</v>
      </c>
      <c r="H37" s="46">
        <f t="shared" si="1"/>
        <v>20</v>
      </c>
      <c r="I37" s="96">
        <v>8</v>
      </c>
      <c r="J37" s="15">
        <v>130</v>
      </c>
      <c r="K37" s="72">
        <f t="shared" si="5"/>
        <v>1040</v>
      </c>
      <c r="L37" s="17" t="s">
        <v>487</v>
      </c>
      <c r="M37" s="18">
        <v>100</v>
      </c>
      <c r="N37" s="89">
        <f t="shared" si="6"/>
        <v>940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+'23'!H38</f>
        <v>9</v>
      </c>
      <c r="D38" s="95">
        <v>0</v>
      </c>
      <c r="E38" s="46">
        <f t="shared" si="0"/>
        <v>9</v>
      </c>
      <c r="F38" s="106">
        <v>0</v>
      </c>
      <c r="G38" s="104">
        <v>0</v>
      </c>
      <c r="H38" s="46">
        <f t="shared" si="1"/>
        <v>5</v>
      </c>
      <c r="I38" s="96">
        <v>4</v>
      </c>
      <c r="J38" s="15">
        <v>130</v>
      </c>
      <c r="K38" s="72">
        <f t="shared" si="5"/>
        <v>520</v>
      </c>
      <c r="L38" s="17" t="s">
        <v>16</v>
      </c>
      <c r="M38" s="18">
        <v>0</v>
      </c>
      <c r="N38" s="89">
        <f t="shared" si="6"/>
        <v>520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+'23'!H41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+'23'!H42</f>
        <v>14</v>
      </c>
      <c r="D42" s="95">
        <v>0</v>
      </c>
      <c r="E42" s="46">
        <f t="shared" si="0"/>
        <v>14</v>
      </c>
      <c r="F42" s="106">
        <v>0</v>
      </c>
      <c r="G42" s="104">
        <v>0</v>
      </c>
      <c r="H42" s="46">
        <f t="shared" si="1"/>
        <v>9</v>
      </c>
      <c r="I42" s="96">
        <v>5</v>
      </c>
      <c r="J42" s="15">
        <v>50</v>
      </c>
      <c r="K42" s="72">
        <f t="shared" si="5"/>
        <v>250</v>
      </c>
      <c r="L42" s="17" t="s">
        <v>442</v>
      </c>
      <c r="M42" s="18">
        <v>75</v>
      </c>
      <c r="N42" s="89">
        <f t="shared" si="6"/>
        <v>175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+'23'!H43</f>
        <v>9</v>
      </c>
      <c r="D43" s="95">
        <v>0</v>
      </c>
      <c r="E43" s="46">
        <f t="shared" si="0"/>
        <v>9</v>
      </c>
      <c r="F43" s="106">
        <v>0</v>
      </c>
      <c r="G43" s="104">
        <v>0</v>
      </c>
      <c r="H43" s="46">
        <f t="shared" si="1"/>
        <v>6</v>
      </c>
      <c r="I43" s="96">
        <v>3</v>
      </c>
      <c r="J43" s="15">
        <v>50</v>
      </c>
      <c r="K43" s="72">
        <f t="shared" si="5"/>
        <v>150</v>
      </c>
      <c r="L43" s="17" t="s">
        <v>442</v>
      </c>
      <c r="M43" s="18">
        <v>75</v>
      </c>
      <c r="N43" s="89">
        <f t="shared" si="6"/>
        <v>75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+'23'!H44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+'23'!H45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+'23'!H46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+'23'!H47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+'23'!H48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+'23'!H49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+'23'!H50</f>
        <v>16</v>
      </c>
      <c r="D50" s="95">
        <v>0</v>
      </c>
      <c r="E50" s="46">
        <f t="shared" si="0"/>
        <v>16</v>
      </c>
      <c r="F50" s="106">
        <v>3</v>
      </c>
      <c r="G50" s="104">
        <v>0</v>
      </c>
      <c r="H50" s="46">
        <f t="shared" si="1"/>
        <v>11</v>
      </c>
      <c r="I50" s="96">
        <v>2</v>
      </c>
      <c r="J50" s="15">
        <v>50</v>
      </c>
      <c r="K50" s="72">
        <f t="shared" si="5"/>
        <v>100</v>
      </c>
      <c r="L50" s="17" t="s">
        <v>488</v>
      </c>
      <c r="M50" s="18">
        <v>20</v>
      </c>
      <c r="N50" s="89">
        <f t="shared" si="6"/>
        <v>80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+'23'!H51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+'23'!H52</f>
        <v>12</v>
      </c>
      <c r="D52" s="95">
        <v>0</v>
      </c>
      <c r="E52" s="46">
        <f t="shared" si="0"/>
        <v>12</v>
      </c>
      <c r="F52" s="106">
        <v>0</v>
      </c>
      <c r="G52" s="104">
        <v>0</v>
      </c>
      <c r="H52" s="46">
        <f t="shared" si="1"/>
        <v>11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89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+'23'!H53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+'23'!H54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+'23'!H55</f>
        <v>9</v>
      </c>
      <c r="D55" s="95">
        <v>0</v>
      </c>
      <c r="E55" s="46">
        <f t="shared" si="0"/>
        <v>9</v>
      </c>
      <c r="F55" s="106">
        <v>0</v>
      </c>
      <c r="G55" s="104">
        <v>0</v>
      </c>
      <c r="H55" s="46">
        <f t="shared" si="1"/>
        <v>9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+'23'!H56</f>
        <v>10</v>
      </c>
      <c r="D56" s="95">
        <v>0</v>
      </c>
      <c r="E56" s="46">
        <f t="shared" si="0"/>
        <v>10</v>
      </c>
      <c r="F56" s="106">
        <v>0</v>
      </c>
      <c r="G56" s="104">
        <v>0</v>
      </c>
      <c r="H56" s="46">
        <f t="shared" si="1"/>
        <v>9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89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+'23'!H57</f>
        <v>19</v>
      </c>
      <c r="D57" s="95">
        <v>0</v>
      </c>
      <c r="E57" s="46">
        <f t="shared" si="0"/>
        <v>19</v>
      </c>
      <c r="F57" s="106">
        <v>0</v>
      </c>
      <c r="G57" s="104">
        <v>0</v>
      </c>
      <c r="H57" s="46">
        <f t="shared" si="1"/>
        <v>19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+'23'!H58</f>
        <v>13</v>
      </c>
      <c r="D58" s="95">
        <v>0</v>
      </c>
      <c r="E58" s="46">
        <f t="shared" si="0"/>
        <v>13</v>
      </c>
      <c r="F58" s="106">
        <v>0</v>
      </c>
      <c r="G58" s="104">
        <v>0</v>
      </c>
      <c r="H58" s="46">
        <f t="shared" si="1"/>
        <v>13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+'23'!H59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+'23'!H60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+'23'!H64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+'23'!H66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+'23'!H70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0</v>
      </c>
      <c r="I70" s="96">
        <v>4</v>
      </c>
      <c r="J70" s="21">
        <v>50</v>
      </c>
      <c r="K70" s="72">
        <f t="shared" si="5"/>
        <v>200</v>
      </c>
      <c r="L70" s="17" t="s">
        <v>16</v>
      </c>
      <c r="M70" s="18">
        <v>0</v>
      </c>
      <c r="N70" s="89">
        <f t="shared" si="6"/>
        <v>200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+'23'!H71</f>
        <v>4</v>
      </c>
      <c r="D71" s="95">
        <v>0</v>
      </c>
      <c r="E71" s="46">
        <f t="shared" si="0"/>
        <v>4</v>
      </c>
      <c r="F71" s="106">
        <v>0</v>
      </c>
      <c r="G71" s="104">
        <v>0</v>
      </c>
      <c r="H71" s="46">
        <f t="shared" si="1"/>
        <v>3</v>
      </c>
      <c r="I71" s="96">
        <v>1</v>
      </c>
      <c r="J71" s="15">
        <v>50</v>
      </c>
      <c r="K71" s="72">
        <f t="shared" si="5"/>
        <v>50</v>
      </c>
      <c r="L71" s="17" t="s">
        <v>448</v>
      </c>
      <c r="M71" s="18">
        <v>50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+'23'!H72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+'23'!H79</f>
        <v>19</v>
      </c>
      <c r="D79" s="95">
        <v>0</v>
      </c>
      <c r="E79" s="46">
        <f t="shared" si="0"/>
        <v>19</v>
      </c>
      <c r="F79" s="106">
        <v>0</v>
      </c>
      <c r="G79" s="104">
        <v>0</v>
      </c>
      <c r="H79" s="46">
        <f t="shared" si="11"/>
        <v>18</v>
      </c>
      <c r="I79" s="96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89">
        <f t="shared" si="13"/>
        <v>50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+'23'!H80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+'23'!H82</f>
        <v>8</v>
      </c>
      <c r="D82" s="95">
        <v>0</v>
      </c>
      <c r="E82" s="46">
        <f t="shared" si="0"/>
        <v>8</v>
      </c>
      <c r="F82" s="106">
        <v>0</v>
      </c>
      <c r="G82" s="104">
        <v>0</v>
      </c>
      <c r="H82" s="46">
        <f t="shared" si="11"/>
        <v>6</v>
      </c>
      <c r="I82" s="96">
        <v>2</v>
      </c>
      <c r="J82" s="20">
        <v>50</v>
      </c>
      <c r="K82" s="72">
        <f t="shared" si="12"/>
        <v>100</v>
      </c>
      <c r="L82" s="17" t="s">
        <v>16</v>
      </c>
      <c r="M82" s="18">
        <v>0</v>
      </c>
      <c r="N82" s="89">
        <f t="shared" si="13"/>
        <v>100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+'23'!H83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+'23'!H84</f>
        <v>5</v>
      </c>
      <c r="D84" s="95">
        <v>0</v>
      </c>
      <c r="E84" s="46">
        <f t="shared" si="0"/>
        <v>5</v>
      </c>
      <c r="F84" s="106">
        <v>0</v>
      </c>
      <c r="G84" s="104">
        <v>0</v>
      </c>
      <c r="H84" s="46">
        <f t="shared" si="11"/>
        <v>4</v>
      </c>
      <c r="I84" s="96">
        <v>1</v>
      </c>
      <c r="J84" s="22">
        <v>50</v>
      </c>
      <c r="K84" s="72">
        <f t="shared" si="12"/>
        <v>50</v>
      </c>
      <c r="L84" s="17" t="s">
        <v>16</v>
      </c>
      <c r="M84" s="18">
        <v>0</v>
      </c>
      <c r="N84" s="89">
        <f t="shared" si="13"/>
        <v>50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+'23'!H85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+'23'!H86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+'23'!H87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+'23'!H89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+'23'!H90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+'23'!H95</f>
        <v>1</v>
      </c>
      <c r="D95" s="141">
        <v>0</v>
      </c>
      <c r="E95" s="142">
        <f>C95+D95</f>
        <v>1</v>
      </c>
      <c r="F95" s="143">
        <v>0</v>
      </c>
      <c r="G95" s="144">
        <v>0</v>
      </c>
      <c r="H95" s="142">
        <f>+E95-F95-I95-G95</f>
        <v>0</v>
      </c>
      <c r="I95" s="145">
        <v>1</v>
      </c>
      <c r="J95" s="146">
        <v>35</v>
      </c>
      <c r="K95" s="147">
        <f>+J95*I95</f>
        <v>35</v>
      </c>
      <c r="L95" s="148" t="s">
        <v>16</v>
      </c>
      <c r="M95" s="149">
        <v>0</v>
      </c>
      <c r="N95" s="153">
        <f>SUM(K95-M95)</f>
        <v>35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+'23'!H96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+'23'!H98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+'23'!H99</f>
        <v>5</v>
      </c>
      <c r="D99" s="141">
        <v>0</v>
      </c>
      <c r="E99" s="142">
        <f>C99+D99</f>
        <v>5</v>
      </c>
      <c r="F99" s="143">
        <v>0</v>
      </c>
      <c r="G99" s="144">
        <v>0</v>
      </c>
      <c r="H99" s="142">
        <f>+E99-F99-I99-G99</f>
        <v>4</v>
      </c>
      <c r="I99" s="145">
        <v>1</v>
      </c>
      <c r="J99" s="146">
        <v>35</v>
      </c>
      <c r="K99" s="147">
        <f>+J99*I99</f>
        <v>35</v>
      </c>
      <c r="L99" s="148" t="s">
        <v>485</v>
      </c>
      <c r="M99" s="149">
        <v>5</v>
      </c>
      <c r="N99" s="153">
        <f>SUM(K99-M99)</f>
        <v>30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+'23'!H106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+'23'!H107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+'23'!H108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+'23'!H109</f>
        <v>24</v>
      </c>
      <c r="D109" s="95">
        <v>0</v>
      </c>
      <c r="E109" s="46">
        <f t="shared" si="0"/>
        <v>24</v>
      </c>
      <c r="F109" s="106">
        <v>0</v>
      </c>
      <c r="G109" s="104">
        <v>0</v>
      </c>
      <c r="H109" s="46">
        <f t="shared" si="11"/>
        <v>21</v>
      </c>
      <c r="I109" s="96">
        <v>3</v>
      </c>
      <c r="J109" s="20">
        <v>100</v>
      </c>
      <c r="K109" s="72">
        <f t="shared" si="12"/>
        <v>300</v>
      </c>
      <c r="L109" s="17" t="s">
        <v>16</v>
      </c>
      <c r="M109" s="18">
        <v>0</v>
      </c>
      <c r="N109" s="89">
        <f t="shared" si="13"/>
        <v>300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+'23'!H110</f>
        <v>10</v>
      </c>
      <c r="D110" s="95">
        <v>0</v>
      </c>
      <c r="E110" s="46">
        <f t="shared" si="0"/>
        <v>10</v>
      </c>
      <c r="F110" s="106">
        <v>0</v>
      </c>
      <c r="G110" s="104">
        <v>0</v>
      </c>
      <c r="H110" s="46">
        <f t="shared" si="11"/>
        <v>9</v>
      </c>
      <c r="I110" s="96">
        <v>1</v>
      </c>
      <c r="J110" s="20">
        <v>55</v>
      </c>
      <c r="K110" s="72">
        <f t="shared" si="12"/>
        <v>55</v>
      </c>
      <c r="L110" s="17" t="s">
        <v>16</v>
      </c>
      <c r="M110" s="18">
        <v>0</v>
      </c>
      <c r="N110" s="89">
        <f t="shared" si="13"/>
        <v>55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+'23'!H111</f>
        <v>10</v>
      </c>
      <c r="D111" s="95">
        <v>0</v>
      </c>
      <c r="E111" s="46">
        <f t="shared" si="0"/>
        <v>10</v>
      </c>
      <c r="F111" s="106">
        <v>0</v>
      </c>
      <c r="G111" s="104">
        <v>0</v>
      </c>
      <c r="H111" s="46">
        <f t="shared" si="11"/>
        <v>10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+'23'!H112</f>
        <v>17</v>
      </c>
      <c r="D112" s="95">
        <v>0</v>
      </c>
      <c r="E112" s="46">
        <f t="shared" si="0"/>
        <v>17</v>
      </c>
      <c r="F112" s="106">
        <v>0</v>
      </c>
      <c r="G112" s="104">
        <v>0</v>
      </c>
      <c r="H112" s="46">
        <f t="shared" si="11"/>
        <v>13</v>
      </c>
      <c r="I112" s="96">
        <v>4</v>
      </c>
      <c r="J112" s="20">
        <v>100</v>
      </c>
      <c r="K112" s="72">
        <f t="shared" si="12"/>
        <v>400</v>
      </c>
      <c r="L112" s="17" t="s">
        <v>16</v>
      </c>
      <c r="M112" s="18">
        <v>0</v>
      </c>
      <c r="N112" s="89">
        <f t="shared" si="13"/>
        <v>400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+'23'!H113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+'23'!H125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+'23'!H126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+'23'!H136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+'23'!H138</f>
        <v>3</v>
      </c>
      <c r="D138" s="141">
        <v>0</v>
      </c>
      <c r="E138" s="142">
        <f>C138+D138</f>
        <v>3</v>
      </c>
      <c r="F138" s="143">
        <v>0</v>
      </c>
      <c r="G138" s="144">
        <v>0</v>
      </c>
      <c r="H138" s="142">
        <f>+E138-F138-I138-G138</f>
        <v>1</v>
      </c>
      <c r="I138" s="145">
        <v>2</v>
      </c>
      <c r="J138" s="146">
        <v>35</v>
      </c>
      <c r="K138" s="147">
        <f>+J138*I138</f>
        <v>70</v>
      </c>
      <c r="L138" s="148" t="s">
        <v>16</v>
      </c>
      <c r="M138" s="149">
        <v>0</v>
      </c>
      <c r="N138" s="153">
        <f>SUM(K138-M138)</f>
        <v>70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+'23'!H139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+'23'!H140</f>
        <v>5</v>
      </c>
      <c r="D140" s="95">
        <v>0</v>
      </c>
      <c r="E140" s="46">
        <f t="shared" si="0"/>
        <v>5</v>
      </c>
      <c r="F140" s="106">
        <v>0</v>
      </c>
      <c r="G140" s="104">
        <v>0</v>
      </c>
      <c r="H140" s="46">
        <f t="shared" si="11"/>
        <v>3</v>
      </c>
      <c r="I140" s="96">
        <v>2</v>
      </c>
      <c r="J140" s="20">
        <v>50</v>
      </c>
      <c r="K140" s="72">
        <f t="shared" si="12"/>
        <v>100</v>
      </c>
      <c r="L140" s="17" t="s">
        <v>16</v>
      </c>
      <c r="M140" s="18">
        <v>0</v>
      </c>
      <c r="N140" s="89">
        <f t="shared" si="13"/>
        <v>100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+'23'!H141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+'23'!H143</f>
        <v>9</v>
      </c>
      <c r="D143" s="95">
        <v>0</v>
      </c>
      <c r="E143" s="46">
        <f t="shared" si="0"/>
        <v>9</v>
      </c>
      <c r="F143" s="106">
        <v>0</v>
      </c>
      <c r="G143" s="104">
        <v>0</v>
      </c>
      <c r="H143" s="46">
        <f t="shared" ref="H143:H208" si="15">+E143-F143-I143-G143</f>
        <v>5</v>
      </c>
      <c r="I143" s="96">
        <v>4</v>
      </c>
      <c r="J143" s="20">
        <v>60</v>
      </c>
      <c r="K143" s="72">
        <f t="shared" si="12"/>
        <v>240</v>
      </c>
      <c r="L143" s="17" t="s">
        <v>16</v>
      </c>
      <c r="M143" s="18">
        <v>0</v>
      </c>
      <c r="N143" s="89">
        <f t="shared" si="13"/>
        <v>240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+'23'!H144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+'23'!H145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+'23'!H146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+'23'!H147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+'23'!H148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+'23'!H149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+'23'!H150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+'23'!H151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+'23'!H152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+'23'!H153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+'23'!H154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+'23'!H155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+'23'!H160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+'23'!H161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+'23'!H162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+'23'!H171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+'23'!H176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+'23'!H177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+'23'!H178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+'23'!H184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+'23'!H190</f>
        <v>25</v>
      </c>
      <c r="D190" s="95">
        <v>0</v>
      </c>
      <c r="E190" s="46">
        <f t="shared" si="19"/>
        <v>25</v>
      </c>
      <c r="F190" s="106">
        <v>0</v>
      </c>
      <c r="G190" s="104">
        <v>0</v>
      </c>
      <c r="H190" s="46">
        <f t="shared" si="15"/>
        <v>23</v>
      </c>
      <c r="I190" s="96">
        <v>2</v>
      </c>
      <c r="J190" s="20">
        <v>60</v>
      </c>
      <c r="K190" s="72">
        <f t="shared" si="16"/>
        <v>120</v>
      </c>
      <c r="L190" s="17" t="s">
        <v>16</v>
      </c>
      <c r="M190" s="18">
        <v>0</v>
      </c>
      <c r="N190" s="89">
        <f t="shared" si="17"/>
        <v>120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+'23'!H191</f>
        <v>36</v>
      </c>
      <c r="D191" s="95">
        <v>0</v>
      </c>
      <c r="E191" s="46">
        <f t="shared" si="19"/>
        <v>36</v>
      </c>
      <c r="F191" s="106">
        <v>0</v>
      </c>
      <c r="G191" s="104">
        <v>0</v>
      </c>
      <c r="H191" s="46">
        <f t="shared" si="15"/>
        <v>34</v>
      </c>
      <c r="I191" s="96">
        <v>2</v>
      </c>
      <c r="J191" s="20">
        <v>120</v>
      </c>
      <c r="K191" s="72">
        <f t="shared" si="16"/>
        <v>240</v>
      </c>
      <c r="L191" s="17" t="s">
        <v>16</v>
      </c>
      <c r="M191" s="18">
        <v>0</v>
      </c>
      <c r="N191" s="89">
        <f t="shared" si="17"/>
        <v>240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+'23'!H192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+'23'!H203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+'23'!H208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+'23'!H209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+'23'!H210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+'23'!H211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+'23'!H212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+'23'!H213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+'23'!H214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+'23'!H215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+'23'!H216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+'23'!H217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+'23'!H218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+'23'!H219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+'23'!H220</f>
        <v>25</v>
      </c>
      <c r="D220" s="95">
        <v>0</v>
      </c>
      <c r="E220" s="46">
        <f t="shared" ref="E220:E271" si="24">C220+D220</f>
        <v>25</v>
      </c>
      <c r="F220" s="106">
        <v>0</v>
      </c>
      <c r="G220" s="104">
        <v>0</v>
      </c>
      <c r="H220" s="46">
        <f t="shared" si="20"/>
        <v>24</v>
      </c>
      <c r="I220" s="96">
        <v>1</v>
      </c>
      <c r="J220" s="20">
        <v>55</v>
      </c>
      <c r="K220" s="72">
        <f t="shared" si="21"/>
        <v>55</v>
      </c>
      <c r="L220" s="17" t="s">
        <v>16</v>
      </c>
      <c r="M220" s="18">
        <v>0</v>
      </c>
      <c r="N220" s="89">
        <f t="shared" si="22"/>
        <v>55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+'23'!H221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+'23'!H232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+'23'!H233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+'23'!H234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+'23'!H235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+'23'!H236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+'23'!H237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+'23'!H240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+'23'!H242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+'23'!H244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+'23'!H245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+'23'!H251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+'23'!H252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+'23'!H256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+'23'!H257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+'23'!H258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+'23'!H259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+'23'!H260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+'23'!H261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+'23'!H262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+'23'!H263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+'23'!H264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+'23'!H265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+'23'!H266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+'23'!H267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+'23'!H268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+'23'!H272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+'23'!H273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+'23'!H274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5625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20" ht="24.6">
      <c r="A289" s="1"/>
      <c r="E289" s="31"/>
      <c r="H289" s="31"/>
      <c r="J289" s="34" t="s">
        <v>204</v>
      </c>
      <c r="K289" s="35"/>
      <c r="L289" s="36">
        <f>SUM(M289:AR289)</f>
        <v>1175</v>
      </c>
      <c r="M289" s="2">
        <v>110</v>
      </c>
      <c r="N289" s="2">
        <v>50</v>
      </c>
      <c r="O289" s="2">
        <v>125</v>
      </c>
      <c r="P289" s="2">
        <v>425</v>
      </c>
      <c r="Q289" s="2">
        <v>150</v>
      </c>
      <c r="R289" s="2">
        <v>80</v>
      </c>
      <c r="S289" s="2">
        <v>55</v>
      </c>
      <c r="T289" s="2">
        <v>180</v>
      </c>
    </row>
    <row r="290" spans="1:20" ht="24.6">
      <c r="A290" s="1"/>
      <c r="E290" s="31"/>
      <c r="H290" s="31"/>
      <c r="J290" s="192" t="s">
        <v>205</v>
      </c>
      <c r="K290" s="193"/>
      <c r="L290" s="36">
        <v>0</v>
      </c>
    </row>
    <row r="291" spans="1:20" ht="24.6">
      <c r="A291" s="1"/>
      <c r="E291" s="31"/>
      <c r="H291" s="31"/>
      <c r="J291" s="192" t="s">
        <v>206</v>
      </c>
      <c r="K291" s="193"/>
      <c r="L291" s="36">
        <v>0</v>
      </c>
    </row>
    <row r="292" spans="1:20" ht="24.6">
      <c r="A292" s="1"/>
      <c r="E292" s="31"/>
      <c r="H292" s="31"/>
      <c r="J292" s="192" t="s">
        <v>207</v>
      </c>
      <c r="K292" s="193"/>
      <c r="L292" s="37">
        <f>SUM(M5:M285)</f>
        <v>365</v>
      </c>
    </row>
    <row r="293" spans="1:20" ht="24.6">
      <c r="A293" s="1"/>
      <c r="E293" s="31"/>
      <c r="H293" s="31"/>
      <c r="J293" s="192" t="s">
        <v>208</v>
      </c>
      <c r="K293" s="193"/>
      <c r="L293" s="33">
        <f>L287-L288-L289-L291-L292</f>
        <v>4070</v>
      </c>
    </row>
    <row r="294" spans="1:20" ht="24.6">
      <c r="A294" s="1"/>
      <c r="E294" s="31"/>
      <c r="H294" s="31"/>
      <c r="J294" s="192" t="s">
        <v>209</v>
      </c>
      <c r="K294" s="193"/>
      <c r="L294" s="37">
        <v>4050</v>
      </c>
    </row>
    <row r="295" spans="1:20" ht="24.6">
      <c r="A295" s="1"/>
      <c r="E295" s="31"/>
      <c r="H295" s="31"/>
      <c r="J295" s="192" t="s">
        <v>210</v>
      </c>
      <c r="K295" s="193"/>
      <c r="L295" s="33">
        <f>+L294-L293</f>
        <v>-20</v>
      </c>
    </row>
    <row r="296" spans="1:20" ht="24.6">
      <c r="H296" s="2"/>
      <c r="J296" s="192" t="s">
        <v>211</v>
      </c>
      <c r="K296" s="193"/>
      <c r="L296" s="33">
        <f>+L294-L293</f>
        <v>-20</v>
      </c>
    </row>
    <row r="297" spans="1:20">
      <c r="H297" s="2"/>
      <c r="J297" s="2"/>
    </row>
    <row r="298" spans="1:20" ht="24.6">
      <c r="H298" s="2"/>
      <c r="J298" s="97" t="s">
        <v>332</v>
      </c>
    </row>
    <row r="299" spans="1:20">
      <c r="H299" s="2"/>
      <c r="J299" s="2"/>
    </row>
    <row r="300" spans="1:20">
      <c r="H300" s="2"/>
      <c r="J300" s="2"/>
    </row>
    <row r="301" spans="1:20">
      <c r="H301" s="2"/>
      <c r="J301" s="2"/>
    </row>
    <row r="302" spans="1:20">
      <c r="H302" s="2"/>
      <c r="J302" s="2"/>
    </row>
    <row r="303" spans="1:20">
      <c r="H303" s="2"/>
      <c r="J303" s="2"/>
    </row>
    <row r="304" spans="1:20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C96" sqref="C96:L97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+'24'!H5</f>
        <v>26</v>
      </c>
      <c r="D5" s="95">
        <v>0</v>
      </c>
      <c r="E5" s="46">
        <f t="shared" ref="E5:E153" si="0">C5+D5</f>
        <v>26</v>
      </c>
      <c r="F5" s="106">
        <v>0</v>
      </c>
      <c r="G5" s="104">
        <v>0</v>
      </c>
      <c r="H5" s="46">
        <f t="shared" ref="H5:H72" si="1">+E5-F5-I5-G5</f>
        <v>26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+'24'!H6</f>
        <v>54</v>
      </c>
      <c r="D6" s="95">
        <v>0</v>
      </c>
      <c r="E6" s="46">
        <f t="shared" si="0"/>
        <v>54</v>
      </c>
      <c r="F6" s="106">
        <v>0</v>
      </c>
      <c r="G6" s="104">
        <v>0</v>
      </c>
      <c r="H6" s="46">
        <f t="shared" si="1"/>
        <v>49</v>
      </c>
      <c r="I6" s="96">
        <v>5</v>
      </c>
      <c r="J6" s="20">
        <v>100</v>
      </c>
      <c r="K6" s="72">
        <f t="shared" ref="K6:K73" si="5">+J6*I6</f>
        <v>500</v>
      </c>
      <c r="L6" s="17" t="s">
        <v>16</v>
      </c>
      <c r="M6" s="18">
        <v>0</v>
      </c>
      <c r="N6" s="89">
        <f t="shared" ref="N6:N73" si="6">SUM(K6-M6)</f>
        <v>500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+'24'!H13</f>
        <v>13</v>
      </c>
      <c r="D13" s="95">
        <v>0</v>
      </c>
      <c r="E13" s="46">
        <f t="shared" si="0"/>
        <v>13</v>
      </c>
      <c r="F13" s="106">
        <v>0</v>
      </c>
      <c r="G13" s="104">
        <v>0</v>
      </c>
      <c r="H13" s="46">
        <f t="shared" si="1"/>
        <v>11</v>
      </c>
      <c r="I13" s="96">
        <v>2</v>
      </c>
      <c r="J13" s="15">
        <v>50</v>
      </c>
      <c r="K13" s="72">
        <f t="shared" si="5"/>
        <v>100</v>
      </c>
      <c r="L13" s="17" t="s">
        <v>448</v>
      </c>
      <c r="M13" s="18">
        <v>50</v>
      </c>
      <c r="N13" s="89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+'24'!H16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+'24'!H17</f>
        <v>14</v>
      </c>
      <c r="D17" s="95">
        <v>0</v>
      </c>
      <c r="E17" s="46">
        <f t="shared" si="0"/>
        <v>14</v>
      </c>
      <c r="F17" s="106">
        <v>0</v>
      </c>
      <c r="G17" s="104">
        <v>0</v>
      </c>
      <c r="H17" s="46">
        <f t="shared" si="1"/>
        <v>14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+'24'!H20</f>
        <v>11</v>
      </c>
      <c r="D20" s="95">
        <v>0</v>
      </c>
      <c r="E20" s="46">
        <f t="shared" si="0"/>
        <v>11</v>
      </c>
      <c r="F20" s="106">
        <v>0</v>
      </c>
      <c r="G20" s="104">
        <v>0</v>
      </c>
      <c r="H20" s="46">
        <f t="shared" si="1"/>
        <v>10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89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+'24'!H23</f>
        <v>7</v>
      </c>
      <c r="D23" s="95">
        <v>0</v>
      </c>
      <c r="E23" s="46">
        <f t="shared" si="0"/>
        <v>7</v>
      </c>
      <c r="F23" s="106">
        <v>0</v>
      </c>
      <c r="G23" s="104">
        <v>0</v>
      </c>
      <c r="H23" s="46">
        <f t="shared" si="1"/>
        <v>2</v>
      </c>
      <c r="I23" s="96">
        <v>5</v>
      </c>
      <c r="J23" s="15">
        <v>65</v>
      </c>
      <c r="K23" s="72">
        <f t="shared" si="5"/>
        <v>325</v>
      </c>
      <c r="L23" s="17" t="s">
        <v>16</v>
      </c>
      <c r="M23" s="18">
        <v>0</v>
      </c>
      <c r="N23" s="89">
        <f t="shared" si="6"/>
        <v>325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+'24'!H25</f>
        <v>17</v>
      </c>
      <c r="D25" s="95">
        <v>0</v>
      </c>
      <c r="E25" s="46">
        <f t="shared" si="0"/>
        <v>17</v>
      </c>
      <c r="F25" s="106">
        <v>0</v>
      </c>
      <c r="G25" s="104">
        <v>0</v>
      </c>
      <c r="H25" s="46">
        <f t="shared" si="1"/>
        <v>15</v>
      </c>
      <c r="I25" s="96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89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+'24'!H26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+'24'!H27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+'24'!H28</f>
        <v>5</v>
      </c>
      <c r="D28" s="95">
        <v>0</v>
      </c>
      <c r="E28" s="46">
        <f t="shared" si="0"/>
        <v>5</v>
      </c>
      <c r="F28" s="106">
        <v>0</v>
      </c>
      <c r="G28" s="104">
        <v>0</v>
      </c>
      <c r="H28" s="46">
        <f t="shared" si="1"/>
        <v>5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+'24'!H29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+'24'!H32</f>
        <v>6</v>
      </c>
      <c r="D32" s="95">
        <v>0</v>
      </c>
      <c r="E32" s="46">
        <f t="shared" si="0"/>
        <v>6</v>
      </c>
      <c r="F32" s="106">
        <v>0</v>
      </c>
      <c r="G32" s="104">
        <v>0</v>
      </c>
      <c r="H32" s="46">
        <f t="shared" si="1"/>
        <v>6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+'24'!H35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+'24'!H36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5</v>
      </c>
      <c r="I36" s="96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89">
        <f t="shared" si="6"/>
        <v>400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+'24'!H37</f>
        <v>20</v>
      </c>
      <c r="D37" s="95">
        <v>0</v>
      </c>
      <c r="E37" s="46">
        <f t="shared" si="0"/>
        <v>20</v>
      </c>
      <c r="F37" s="106">
        <v>0</v>
      </c>
      <c r="G37" s="104">
        <v>0</v>
      </c>
      <c r="H37" s="46">
        <f t="shared" si="1"/>
        <v>17</v>
      </c>
      <c r="I37" s="96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89">
        <f t="shared" si="6"/>
        <v>390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+'24'!H38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4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89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+'24'!H41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+'24'!H42</f>
        <v>9</v>
      </c>
      <c r="D42" s="95">
        <v>0</v>
      </c>
      <c r="E42" s="46">
        <f t="shared" si="0"/>
        <v>9</v>
      </c>
      <c r="F42" s="106">
        <v>0</v>
      </c>
      <c r="G42" s="104">
        <v>0</v>
      </c>
      <c r="H42" s="46">
        <f t="shared" si="1"/>
        <v>4</v>
      </c>
      <c r="I42" s="96">
        <v>5</v>
      </c>
      <c r="J42" s="15">
        <v>50</v>
      </c>
      <c r="K42" s="72">
        <f t="shared" si="5"/>
        <v>250</v>
      </c>
      <c r="L42" s="17" t="s">
        <v>16</v>
      </c>
      <c r="M42" s="18">
        <v>0</v>
      </c>
      <c r="N42" s="89">
        <f t="shared" si="6"/>
        <v>250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+'24'!H43</f>
        <v>6</v>
      </c>
      <c r="D43" s="95">
        <v>0</v>
      </c>
      <c r="E43" s="46">
        <f t="shared" si="0"/>
        <v>6</v>
      </c>
      <c r="F43" s="106">
        <v>0</v>
      </c>
      <c r="G43" s="104">
        <v>0</v>
      </c>
      <c r="H43" s="46">
        <f t="shared" si="1"/>
        <v>4</v>
      </c>
      <c r="I43" s="96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89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+'24'!H44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+'24'!H45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+'24'!H46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+'24'!H47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+'24'!H48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+'24'!H49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+'24'!H50</f>
        <v>11</v>
      </c>
      <c r="D50" s="95">
        <v>0</v>
      </c>
      <c r="E50" s="46">
        <f t="shared" si="0"/>
        <v>11</v>
      </c>
      <c r="F50" s="106">
        <v>0</v>
      </c>
      <c r="G50" s="104">
        <v>0</v>
      </c>
      <c r="H50" s="46">
        <f t="shared" si="1"/>
        <v>8</v>
      </c>
      <c r="I50" s="96">
        <v>3</v>
      </c>
      <c r="J50" s="15">
        <v>50</v>
      </c>
      <c r="K50" s="72">
        <f t="shared" si="5"/>
        <v>150</v>
      </c>
      <c r="L50" s="17" t="s">
        <v>16</v>
      </c>
      <c r="M50" s="18">
        <v>0</v>
      </c>
      <c r="N50" s="23">
        <f t="shared" si="6"/>
        <v>150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+'24'!H51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+'24'!H52</f>
        <v>11</v>
      </c>
      <c r="D52" s="95">
        <v>0</v>
      </c>
      <c r="E52" s="46">
        <f t="shared" si="0"/>
        <v>11</v>
      </c>
      <c r="F52" s="106">
        <v>0</v>
      </c>
      <c r="G52" s="104">
        <v>0</v>
      </c>
      <c r="H52" s="46">
        <f t="shared" si="1"/>
        <v>11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+'24'!H53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+'24'!H54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+'24'!H55</f>
        <v>9</v>
      </c>
      <c r="D55" s="95">
        <v>0</v>
      </c>
      <c r="E55" s="46">
        <f t="shared" si="0"/>
        <v>9</v>
      </c>
      <c r="F55" s="106">
        <v>0</v>
      </c>
      <c r="G55" s="104">
        <v>0</v>
      </c>
      <c r="H55" s="46">
        <f t="shared" si="1"/>
        <v>8</v>
      </c>
      <c r="I55" s="96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+'24'!H56</f>
        <v>9</v>
      </c>
      <c r="D56" s="95">
        <v>0</v>
      </c>
      <c r="E56" s="46">
        <f t="shared" si="0"/>
        <v>9</v>
      </c>
      <c r="F56" s="106">
        <v>0</v>
      </c>
      <c r="G56" s="104">
        <v>0</v>
      </c>
      <c r="H56" s="46">
        <f t="shared" si="1"/>
        <v>8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+'24'!H57</f>
        <v>19</v>
      </c>
      <c r="D57" s="95">
        <v>0</v>
      </c>
      <c r="E57" s="46">
        <f t="shared" si="0"/>
        <v>19</v>
      </c>
      <c r="F57" s="106">
        <v>0</v>
      </c>
      <c r="G57" s="104">
        <v>0</v>
      </c>
      <c r="H57" s="46">
        <f t="shared" si="1"/>
        <v>19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+'24'!H58</f>
        <v>13</v>
      </c>
      <c r="D58" s="95">
        <v>0</v>
      </c>
      <c r="E58" s="46">
        <f t="shared" si="0"/>
        <v>13</v>
      </c>
      <c r="F58" s="106">
        <v>0</v>
      </c>
      <c r="G58" s="104">
        <v>0</v>
      </c>
      <c r="H58" s="46">
        <f t="shared" si="1"/>
        <v>13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+'24'!H59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+'24'!H60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+'24'!H64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+'24'!H66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+'24'!H70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+'24'!H71</f>
        <v>3</v>
      </c>
      <c r="D71" s="95">
        <v>0</v>
      </c>
      <c r="E71" s="46">
        <f t="shared" si="0"/>
        <v>3</v>
      </c>
      <c r="F71" s="106">
        <v>0</v>
      </c>
      <c r="G71" s="104">
        <v>0</v>
      </c>
      <c r="H71" s="46">
        <f t="shared" si="1"/>
        <v>1</v>
      </c>
      <c r="I71" s="96">
        <v>2</v>
      </c>
      <c r="J71" s="15">
        <v>50</v>
      </c>
      <c r="K71" s="72">
        <f t="shared" si="5"/>
        <v>100</v>
      </c>
      <c r="L71" s="17" t="s">
        <v>16</v>
      </c>
      <c r="M71" s="18">
        <v>0</v>
      </c>
      <c r="N71" s="23">
        <f t="shared" si="6"/>
        <v>100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+'24'!H72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+'24'!H79</f>
        <v>18</v>
      </c>
      <c r="D79" s="95">
        <v>0</v>
      </c>
      <c r="E79" s="46">
        <f t="shared" si="0"/>
        <v>18</v>
      </c>
      <c r="F79" s="106">
        <v>0</v>
      </c>
      <c r="G79" s="104">
        <v>0</v>
      </c>
      <c r="H79" s="46">
        <f t="shared" si="11"/>
        <v>18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+'24'!H80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+'24'!H82</f>
        <v>6</v>
      </c>
      <c r="D82" s="95">
        <v>0</v>
      </c>
      <c r="E82" s="46">
        <f t="shared" si="0"/>
        <v>6</v>
      </c>
      <c r="F82" s="106">
        <v>0</v>
      </c>
      <c r="G82" s="104">
        <v>0</v>
      </c>
      <c r="H82" s="46">
        <f t="shared" si="11"/>
        <v>4</v>
      </c>
      <c r="I82" s="96">
        <v>2</v>
      </c>
      <c r="J82" s="20">
        <v>50</v>
      </c>
      <c r="K82" s="72">
        <f t="shared" si="12"/>
        <v>100</v>
      </c>
      <c r="L82" s="17" t="s">
        <v>16</v>
      </c>
      <c r="M82" s="18">
        <v>0</v>
      </c>
      <c r="N82" s="23">
        <f t="shared" si="13"/>
        <v>100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+'24'!H83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+'24'!H84</f>
        <v>4</v>
      </c>
      <c r="D84" s="95">
        <v>0</v>
      </c>
      <c r="E84" s="46">
        <f t="shared" si="0"/>
        <v>4</v>
      </c>
      <c r="F84" s="106">
        <v>0</v>
      </c>
      <c r="G84" s="104">
        <v>0</v>
      </c>
      <c r="H84" s="46">
        <f t="shared" si="11"/>
        <v>2</v>
      </c>
      <c r="I84" s="96">
        <v>2</v>
      </c>
      <c r="J84" s="22">
        <v>50</v>
      </c>
      <c r="K84" s="72">
        <f t="shared" si="12"/>
        <v>100</v>
      </c>
      <c r="L84" s="17" t="s">
        <v>16</v>
      </c>
      <c r="M84" s="18">
        <v>0</v>
      </c>
      <c r="N84" s="23">
        <f t="shared" si="13"/>
        <v>100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+'24'!H85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+'24'!H86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+'24'!H87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+'24'!H89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+'24'!H90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+'24'!H95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+'24'!H96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+'24'!H98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+'24'!H99</f>
        <v>4</v>
      </c>
      <c r="D99" s="141">
        <v>0</v>
      </c>
      <c r="E99" s="142">
        <f>C99+D99</f>
        <v>4</v>
      </c>
      <c r="F99" s="143">
        <v>0</v>
      </c>
      <c r="G99" s="144">
        <v>0</v>
      </c>
      <c r="H99" s="142">
        <f>+E99-F99-I99-G99</f>
        <v>3</v>
      </c>
      <c r="I99" s="145">
        <v>1</v>
      </c>
      <c r="J99" s="146">
        <v>35</v>
      </c>
      <c r="K99" s="147">
        <f>+J99*I99</f>
        <v>35</v>
      </c>
      <c r="L99" s="148" t="s">
        <v>16</v>
      </c>
      <c r="M99" s="149">
        <v>0</v>
      </c>
      <c r="N99" s="150">
        <f>SUM(K99-M99)</f>
        <v>35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+'24'!H106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+'24'!H107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+'24'!H108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+'24'!H109</f>
        <v>21</v>
      </c>
      <c r="D109" s="95">
        <v>0</v>
      </c>
      <c r="E109" s="46">
        <f t="shared" si="0"/>
        <v>21</v>
      </c>
      <c r="F109" s="106">
        <v>0</v>
      </c>
      <c r="G109" s="104">
        <v>0</v>
      </c>
      <c r="H109" s="46">
        <f t="shared" si="11"/>
        <v>20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23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+'24'!H110</f>
        <v>9</v>
      </c>
      <c r="D110" s="95">
        <v>0</v>
      </c>
      <c r="E110" s="46">
        <f t="shared" si="0"/>
        <v>9</v>
      </c>
      <c r="F110" s="106">
        <v>0</v>
      </c>
      <c r="G110" s="104">
        <v>0</v>
      </c>
      <c r="H110" s="46">
        <f t="shared" si="11"/>
        <v>9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+'24'!H111</f>
        <v>10</v>
      </c>
      <c r="D111" s="95">
        <v>0</v>
      </c>
      <c r="E111" s="46">
        <f t="shared" si="0"/>
        <v>10</v>
      </c>
      <c r="F111" s="106">
        <v>0</v>
      </c>
      <c r="G111" s="104">
        <v>0</v>
      </c>
      <c r="H111" s="46">
        <f t="shared" si="11"/>
        <v>9</v>
      </c>
      <c r="I111" s="96">
        <v>1</v>
      </c>
      <c r="J111" s="20">
        <v>60</v>
      </c>
      <c r="K111" s="72">
        <f t="shared" si="12"/>
        <v>60</v>
      </c>
      <c r="L111" s="17" t="s">
        <v>16</v>
      </c>
      <c r="M111" s="18">
        <v>0</v>
      </c>
      <c r="N111" s="23">
        <f t="shared" si="13"/>
        <v>60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+'24'!H112</f>
        <v>13</v>
      </c>
      <c r="D112" s="95">
        <v>0</v>
      </c>
      <c r="E112" s="46">
        <f t="shared" si="0"/>
        <v>13</v>
      </c>
      <c r="F112" s="106">
        <v>0</v>
      </c>
      <c r="G112" s="104">
        <v>0</v>
      </c>
      <c r="H112" s="46">
        <f t="shared" si="11"/>
        <v>12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23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+'24'!H113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+'24'!H125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+'24'!H126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+'24'!H136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+'24'!H138</f>
        <v>1</v>
      </c>
      <c r="D138" s="141">
        <v>0</v>
      </c>
      <c r="E138" s="142">
        <f>C138+D138</f>
        <v>1</v>
      </c>
      <c r="F138" s="143">
        <v>0</v>
      </c>
      <c r="G138" s="144">
        <v>0</v>
      </c>
      <c r="H138" s="142">
        <f>+E138-F138-I138-G138</f>
        <v>1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+'24'!H139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+'24'!H140</f>
        <v>3</v>
      </c>
      <c r="D140" s="95">
        <v>0</v>
      </c>
      <c r="E140" s="46">
        <f t="shared" si="0"/>
        <v>3</v>
      </c>
      <c r="F140" s="106">
        <v>0</v>
      </c>
      <c r="G140" s="104">
        <v>0</v>
      </c>
      <c r="H140" s="46">
        <f t="shared" si="11"/>
        <v>0</v>
      </c>
      <c r="I140" s="96">
        <v>3</v>
      </c>
      <c r="J140" s="20">
        <v>50</v>
      </c>
      <c r="K140" s="72">
        <f t="shared" si="12"/>
        <v>150</v>
      </c>
      <c r="L140" s="17" t="s">
        <v>448</v>
      </c>
      <c r="M140" s="18">
        <v>50</v>
      </c>
      <c r="N140" s="23">
        <f t="shared" si="13"/>
        <v>100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+'24'!H141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+'24'!H143</f>
        <v>5</v>
      </c>
      <c r="D143" s="95">
        <v>0</v>
      </c>
      <c r="E143" s="46">
        <f t="shared" si="0"/>
        <v>5</v>
      </c>
      <c r="F143" s="106">
        <v>0</v>
      </c>
      <c r="G143" s="104">
        <v>0</v>
      </c>
      <c r="H143" s="46">
        <f t="shared" ref="H143:H208" si="15">+E143-F143-I143-G143</f>
        <v>0</v>
      </c>
      <c r="I143" s="96">
        <v>5</v>
      </c>
      <c r="J143" s="20">
        <v>60</v>
      </c>
      <c r="K143" s="72">
        <f t="shared" si="12"/>
        <v>300</v>
      </c>
      <c r="L143" s="17" t="s">
        <v>16</v>
      </c>
      <c r="M143" s="18">
        <v>0</v>
      </c>
      <c r="N143" s="23">
        <f t="shared" si="13"/>
        <v>300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+'24'!H144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+'24'!H145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+'24'!H146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+'24'!H147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+'24'!H148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+'24'!H149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+'24'!H150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+'24'!H151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+'24'!H152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+'24'!H153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+'24'!H154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+'24'!H155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+'24'!H160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+'24'!H161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+'24'!H162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+'24'!H171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+'24'!H176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+'24'!H177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+'24'!H178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+'24'!H184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+'24'!H190</f>
        <v>23</v>
      </c>
      <c r="D190" s="95">
        <v>0</v>
      </c>
      <c r="E190" s="46">
        <f t="shared" si="19"/>
        <v>23</v>
      </c>
      <c r="F190" s="106">
        <v>0</v>
      </c>
      <c r="G190" s="104">
        <v>0</v>
      </c>
      <c r="H190" s="46">
        <f t="shared" si="15"/>
        <v>22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23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+'24'!H191</f>
        <v>34</v>
      </c>
      <c r="D191" s="95">
        <v>0</v>
      </c>
      <c r="E191" s="46">
        <f t="shared" si="19"/>
        <v>34</v>
      </c>
      <c r="F191" s="106">
        <v>0</v>
      </c>
      <c r="G191" s="104">
        <v>0</v>
      </c>
      <c r="H191" s="46">
        <f t="shared" si="15"/>
        <v>30</v>
      </c>
      <c r="I191" s="96">
        <v>4</v>
      </c>
      <c r="J191" s="20">
        <v>120</v>
      </c>
      <c r="K191" s="72">
        <f t="shared" si="16"/>
        <v>480</v>
      </c>
      <c r="L191" s="17" t="s">
        <v>16</v>
      </c>
      <c r="M191" s="18">
        <v>0</v>
      </c>
      <c r="N191" s="23">
        <f t="shared" si="17"/>
        <v>480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+'24'!H192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+'24'!H203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+'24'!H208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+'24'!H209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+'24'!H210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+'24'!H211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+'24'!H212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+'24'!H213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+'24'!H214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+'24'!H215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+'24'!H216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+'24'!H217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+'24'!H218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+'24'!H219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+'24'!H220</f>
        <v>24</v>
      </c>
      <c r="D220" s="95">
        <v>0</v>
      </c>
      <c r="E220" s="46">
        <f t="shared" ref="E220:E271" si="24">C220+D220</f>
        <v>24</v>
      </c>
      <c r="F220" s="106">
        <v>0</v>
      </c>
      <c r="G220" s="104">
        <v>0</v>
      </c>
      <c r="H220" s="46">
        <f t="shared" si="20"/>
        <v>24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+'24'!H221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+'24'!H232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+'24'!H233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+'24'!H234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+'24'!H235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+'24'!H236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+'24'!H237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+'24'!H240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+'24'!H242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+'24'!H244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+'24'!H245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+'24'!H251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+'24'!H252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+'24'!H256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+'24'!H257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+'24'!H258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+'24'!H259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+'24'!H260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+'24'!H261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+'24'!H262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+'24'!H263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+'24'!H264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+'24'!H265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+'24'!H266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+'24'!H267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+'24'!H268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+'24'!H272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+'24'!H273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+'24'!H274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4280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20" ht="24.6">
      <c r="A289" s="1"/>
      <c r="E289" s="31"/>
      <c r="H289" s="31"/>
      <c r="J289" s="34" t="s">
        <v>204</v>
      </c>
      <c r="K289" s="35"/>
      <c r="L289" s="36">
        <f>SUM(M289:AR289)</f>
        <v>2020</v>
      </c>
      <c r="M289" s="2">
        <v>200</v>
      </c>
      <c r="N289" s="2">
        <v>220</v>
      </c>
      <c r="O289" s="2">
        <v>300</v>
      </c>
      <c r="P289" s="2">
        <v>510</v>
      </c>
      <c r="Q289" s="2">
        <v>100</v>
      </c>
      <c r="R289" s="2">
        <v>130</v>
      </c>
      <c r="S289" s="2">
        <v>50</v>
      </c>
      <c r="T289" s="2">
        <v>510</v>
      </c>
    </row>
    <row r="290" spans="1:20" ht="24.6">
      <c r="A290" s="1"/>
      <c r="E290" s="31"/>
      <c r="H290" s="31"/>
      <c r="J290" s="192" t="s">
        <v>205</v>
      </c>
      <c r="K290" s="193"/>
      <c r="L290" s="36">
        <v>0</v>
      </c>
    </row>
    <row r="291" spans="1:20" ht="24.6">
      <c r="A291" s="1"/>
      <c r="E291" s="31"/>
      <c r="H291" s="31"/>
      <c r="J291" s="192" t="s">
        <v>206</v>
      </c>
      <c r="K291" s="193"/>
      <c r="L291" s="36">
        <v>0</v>
      </c>
    </row>
    <row r="292" spans="1:20" ht="24.6">
      <c r="A292" s="1"/>
      <c r="E292" s="31"/>
      <c r="H292" s="31"/>
      <c r="J292" s="192" t="s">
        <v>207</v>
      </c>
      <c r="K292" s="193"/>
      <c r="L292" s="37">
        <f>SUM(M5:M285)</f>
        <v>100</v>
      </c>
    </row>
    <row r="293" spans="1:20" ht="24.6">
      <c r="A293" s="1"/>
      <c r="E293" s="31"/>
      <c r="H293" s="31"/>
      <c r="J293" s="192" t="s">
        <v>208</v>
      </c>
      <c r="K293" s="193"/>
      <c r="L293" s="33">
        <f>L287-L288-L289-L291-L292</f>
        <v>2145</v>
      </c>
    </row>
    <row r="294" spans="1:20" ht="24.6">
      <c r="A294" s="1"/>
      <c r="E294" s="31"/>
      <c r="H294" s="31"/>
      <c r="J294" s="192" t="s">
        <v>209</v>
      </c>
      <c r="K294" s="193"/>
      <c r="L294" s="37">
        <v>2145</v>
      </c>
    </row>
    <row r="295" spans="1:20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20" ht="24.6">
      <c r="H296" s="2"/>
      <c r="J296" s="192" t="s">
        <v>211</v>
      </c>
      <c r="K296" s="193"/>
      <c r="L296" s="33">
        <f>+L294-L293</f>
        <v>0</v>
      </c>
    </row>
    <row r="297" spans="1:20">
      <c r="H297" s="2"/>
      <c r="J297" s="2"/>
    </row>
    <row r="298" spans="1:20" ht="24.6">
      <c r="H298" s="2"/>
      <c r="J298" s="97" t="s">
        <v>332</v>
      </c>
    </row>
    <row r="299" spans="1:20">
      <c r="H299" s="2"/>
      <c r="J299" s="2"/>
    </row>
    <row r="300" spans="1:20">
      <c r="H300" s="2"/>
      <c r="J300" s="2"/>
    </row>
    <row r="301" spans="1:20">
      <c r="H301" s="2"/>
      <c r="J301" s="2"/>
    </row>
    <row r="302" spans="1:20">
      <c r="H302" s="2"/>
      <c r="J302" s="2"/>
    </row>
    <row r="303" spans="1:20">
      <c r="H303" s="2"/>
      <c r="J303" s="2"/>
    </row>
    <row r="304" spans="1:20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B284" sqref="B284"/>
      <selection pane="topRight" activeCell="B284" sqref="B284"/>
      <selection pane="bottomLeft" activeCell="B284" sqref="B284"/>
      <selection pane="bottomRight" activeCell="B96" sqref="B96:K96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+'25'!H5</f>
        <v>26</v>
      </c>
      <c r="D5" s="95">
        <v>0</v>
      </c>
      <c r="E5" s="46">
        <f t="shared" ref="E5:E153" si="0">C5+D5</f>
        <v>26</v>
      </c>
      <c r="F5" s="106">
        <v>0</v>
      </c>
      <c r="G5" s="104">
        <v>0</v>
      </c>
      <c r="H5" s="46">
        <f t="shared" ref="H5:H72" si="1">+E5-F5-I5-G5</f>
        <v>26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+'25'!H6</f>
        <v>49</v>
      </c>
      <c r="D6" s="95">
        <v>0</v>
      </c>
      <c r="E6" s="46">
        <f t="shared" si="0"/>
        <v>49</v>
      </c>
      <c r="F6" s="106">
        <v>0</v>
      </c>
      <c r="G6" s="104">
        <v>0</v>
      </c>
      <c r="H6" s="46">
        <f t="shared" si="1"/>
        <v>46</v>
      </c>
      <c r="I6" s="96">
        <v>3</v>
      </c>
      <c r="J6" s="20">
        <v>100</v>
      </c>
      <c r="K6" s="72">
        <f t="shared" ref="K6:K73" si="5">+J6*I6</f>
        <v>300</v>
      </c>
      <c r="L6" s="17" t="s">
        <v>16</v>
      </c>
      <c r="M6" s="18">
        <v>0</v>
      </c>
      <c r="N6" s="89">
        <f t="shared" ref="N6:N73" si="6">SUM(K6-M6)</f>
        <v>300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+'25'!H13</f>
        <v>11</v>
      </c>
      <c r="D13" s="95">
        <v>0</v>
      </c>
      <c r="E13" s="46">
        <f t="shared" si="0"/>
        <v>11</v>
      </c>
      <c r="F13" s="106">
        <v>0</v>
      </c>
      <c r="G13" s="104">
        <v>0</v>
      </c>
      <c r="H13" s="46">
        <f t="shared" si="1"/>
        <v>8</v>
      </c>
      <c r="I13" s="96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89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+'25'!H16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+'25'!H17</f>
        <v>14</v>
      </c>
      <c r="D17" s="95">
        <v>0</v>
      </c>
      <c r="E17" s="46">
        <f t="shared" si="0"/>
        <v>14</v>
      </c>
      <c r="F17" s="106">
        <v>0</v>
      </c>
      <c r="G17" s="104">
        <v>0</v>
      </c>
      <c r="H17" s="46">
        <f t="shared" si="1"/>
        <v>13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89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+'25'!H20</f>
        <v>10</v>
      </c>
      <c r="D20" s="95">
        <v>0</v>
      </c>
      <c r="E20" s="46">
        <f t="shared" si="0"/>
        <v>10</v>
      </c>
      <c r="F20" s="106">
        <v>0</v>
      </c>
      <c r="G20" s="104">
        <v>0</v>
      </c>
      <c r="H20" s="46">
        <f t="shared" si="1"/>
        <v>8</v>
      </c>
      <c r="I20" s="96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89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+'25'!H23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1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89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+'25'!H25</f>
        <v>15</v>
      </c>
      <c r="D25" s="95">
        <v>0</v>
      </c>
      <c r="E25" s="46">
        <f t="shared" si="0"/>
        <v>15</v>
      </c>
      <c r="F25" s="106">
        <v>0</v>
      </c>
      <c r="G25" s="104">
        <v>0</v>
      </c>
      <c r="H25" s="46">
        <f t="shared" si="1"/>
        <v>14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89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+'25'!H26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+'25'!H27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+'25'!H28</f>
        <v>5</v>
      </c>
      <c r="D28" s="95">
        <v>0</v>
      </c>
      <c r="E28" s="46">
        <f t="shared" si="0"/>
        <v>5</v>
      </c>
      <c r="F28" s="106">
        <v>0</v>
      </c>
      <c r="G28" s="104">
        <v>0</v>
      </c>
      <c r="H28" s="46">
        <f t="shared" si="1"/>
        <v>5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+'25'!H29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+'25'!H32</f>
        <v>6</v>
      </c>
      <c r="D32" s="95">
        <v>0</v>
      </c>
      <c r="E32" s="46">
        <f t="shared" si="0"/>
        <v>6</v>
      </c>
      <c r="F32" s="106">
        <v>0</v>
      </c>
      <c r="G32" s="104">
        <v>0</v>
      </c>
      <c r="H32" s="46">
        <f t="shared" si="1"/>
        <v>6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+'25'!H35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+'25'!H36</f>
        <v>5</v>
      </c>
      <c r="D36" s="95">
        <v>0</v>
      </c>
      <c r="E36" s="46">
        <f t="shared" si="0"/>
        <v>5</v>
      </c>
      <c r="F36" s="106">
        <v>0</v>
      </c>
      <c r="G36" s="104">
        <v>0</v>
      </c>
      <c r="H36" s="46">
        <f t="shared" si="1"/>
        <v>4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89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+'25'!H37</f>
        <v>17</v>
      </c>
      <c r="D37" s="95">
        <v>0</v>
      </c>
      <c r="E37" s="46">
        <f t="shared" si="0"/>
        <v>17</v>
      </c>
      <c r="F37" s="106">
        <v>0</v>
      </c>
      <c r="G37" s="104">
        <v>0</v>
      </c>
      <c r="H37" s="46">
        <f t="shared" si="1"/>
        <v>11</v>
      </c>
      <c r="I37" s="96">
        <v>6</v>
      </c>
      <c r="J37" s="15">
        <v>130</v>
      </c>
      <c r="K37" s="72">
        <f t="shared" si="5"/>
        <v>780</v>
      </c>
      <c r="L37" s="17" t="s">
        <v>16</v>
      </c>
      <c r="M37" s="18">
        <v>0</v>
      </c>
      <c r="N37" s="89">
        <f t="shared" si="6"/>
        <v>780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+'25'!H38</f>
        <v>4</v>
      </c>
      <c r="D38" s="95">
        <v>0</v>
      </c>
      <c r="E38" s="46">
        <f t="shared" si="0"/>
        <v>4</v>
      </c>
      <c r="F38" s="106">
        <v>0</v>
      </c>
      <c r="G38" s="104">
        <v>0</v>
      </c>
      <c r="H38" s="46">
        <f t="shared" si="1"/>
        <v>4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+'25'!H41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+'25'!H42</f>
        <v>4</v>
      </c>
      <c r="D42" s="95">
        <v>0</v>
      </c>
      <c r="E42" s="46">
        <f t="shared" si="0"/>
        <v>4</v>
      </c>
      <c r="F42" s="106">
        <v>0</v>
      </c>
      <c r="G42" s="104">
        <v>0</v>
      </c>
      <c r="H42" s="46">
        <f t="shared" si="1"/>
        <v>4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+'25'!H43</f>
        <v>4</v>
      </c>
      <c r="D43" s="95">
        <v>0</v>
      </c>
      <c r="E43" s="46">
        <f t="shared" si="0"/>
        <v>4</v>
      </c>
      <c r="F43" s="106">
        <v>1</v>
      </c>
      <c r="G43" s="104">
        <v>0</v>
      </c>
      <c r="H43" s="46">
        <f t="shared" si="1"/>
        <v>3</v>
      </c>
      <c r="I43" s="96"/>
      <c r="J43" s="15">
        <v>50</v>
      </c>
      <c r="K43" s="72">
        <f t="shared" si="5"/>
        <v>0</v>
      </c>
      <c r="L43" s="17" t="s">
        <v>456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+'25'!H44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+'25'!H45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+'25'!H46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+'25'!H47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+'25'!H48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+'25'!H49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+'25'!H50</f>
        <v>8</v>
      </c>
      <c r="D50" s="95">
        <v>0</v>
      </c>
      <c r="E50" s="46">
        <f t="shared" si="0"/>
        <v>8</v>
      </c>
      <c r="F50" s="106">
        <v>0</v>
      </c>
      <c r="G50" s="104">
        <v>0</v>
      </c>
      <c r="H50" s="46">
        <f t="shared" si="1"/>
        <v>7</v>
      </c>
      <c r="I50" s="96">
        <v>1</v>
      </c>
      <c r="J50" s="15">
        <v>50</v>
      </c>
      <c r="K50" s="72">
        <f t="shared" si="5"/>
        <v>50</v>
      </c>
      <c r="L50" s="17" t="s">
        <v>16</v>
      </c>
      <c r="M50" s="18">
        <v>0</v>
      </c>
      <c r="N50" s="89">
        <f t="shared" si="6"/>
        <v>50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+'25'!H51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+'25'!H52</f>
        <v>11</v>
      </c>
      <c r="D52" s="95">
        <v>0</v>
      </c>
      <c r="E52" s="46">
        <f t="shared" si="0"/>
        <v>11</v>
      </c>
      <c r="F52" s="106">
        <v>0</v>
      </c>
      <c r="G52" s="104">
        <v>0</v>
      </c>
      <c r="H52" s="46">
        <f t="shared" si="1"/>
        <v>11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+'25'!H53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+'25'!H54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+'25'!H55</f>
        <v>8</v>
      </c>
      <c r="D55" s="95">
        <v>0</v>
      </c>
      <c r="E55" s="46">
        <f t="shared" si="0"/>
        <v>8</v>
      </c>
      <c r="F55" s="106">
        <v>0</v>
      </c>
      <c r="G55" s="104">
        <v>0</v>
      </c>
      <c r="H55" s="46">
        <f t="shared" si="1"/>
        <v>7</v>
      </c>
      <c r="I55" s="96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89">
        <f t="shared" si="6"/>
        <v>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+'25'!H56</f>
        <v>8</v>
      </c>
      <c r="D56" s="95">
        <v>0</v>
      </c>
      <c r="E56" s="46">
        <f t="shared" si="0"/>
        <v>8</v>
      </c>
      <c r="F56" s="106">
        <v>0</v>
      </c>
      <c r="G56" s="104">
        <v>0</v>
      </c>
      <c r="H56" s="46">
        <f t="shared" si="1"/>
        <v>6</v>
      </c>
      <c r="I56" s="96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89">
        <f t="shared" si="6"/>
        <v>100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+'25'!H57</f>
        <v>19</v>
      </c>
      <c r="D57" s="95">
        <v>0</v>
      </c>
      <c r="E57" s="46">
        <f t="shared" si="0"/>
        <v>19</v>
      </c>
      <c r="F57" s="106">
        <v>0</v>
      </c>
      <c r="G57" s="104">
        <v>0</v>
      </c>
      <c r="H57" s="46">
        <f t="shared" si="1"/>
        <v>17</v>
      </c>
      <c r="I57" s="96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89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+'25'!H58</f>
        <v>13</v>
      </c>
      <c r="D58" s="95">
        <v>0</v>
      </c>
      <c r="E58" s="46">
        <f t="shared" si="0"/>
        <v>13</v>
      </c>
      <c r="F58" s="106">
        <v>0</v>
      </c>
      <c r="G58" s="104">
        <v>0</v>
      </c>
      <c r="H58" s="46">
        <f t="shared" si="1"/>
        <v>12</v>
      </c>
      <c r="I58" s="96">
        <v>1</v>
      </c>
      <c r="J58" s="15">
        <v>50</v>
      </c>
      <c r="K58" s="72">
        <f t="shared" si="5"/>
        <v>50</v>
      </c>
      <c r="L58" s="17" t="s">
        <v>448</v>
      </c>
      <c r="M58" s="18">
        <v>50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+'25'!H59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+'25'!H60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+'25'!H64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+'25'!H66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+'25'!H70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+'25'!H71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0</v>
      </c>
      <c r="I71" s="96">
        <v>1</v>
      </c>
      <c r="J71" s="15">
        <v>50</v>
      </c>
      <c r="K71" s="72">
        <f t="shared" si="5"/>
        <v>50</v>
      </c>
      <c r="L71" s="17" t="s">
        <v>16</v>
      </c>
      <c r="M71" s="18">
        <v>0</v>
      </c>
      <c r="N71" s="89">
        <f t="shared" si="6"/>
        <v>50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+'25'!H72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+'25'!H79</f>
        <v>18</v>
      </c>
      <c r="D79" s="95">
        <v>0</v>
      </c>
      <c r="E79" s="46">
        <f t="shared" si="0"/>
        <v>18</v>
      </c>
      <c r="F79" s="106">
        <v>0</v>
      </c>
      <c r="G79" s="104">
        <v>0</v>
      </c>
      <c r="H79" s="46">
        <f t="shared" si="11"/>
        <v>18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+'25'!H80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+'25'!H82</f>
        <v>4</v>
      </c>
      <c r="D82" s="95">
        <v>0</v>
      </c>
      <c r="E82" s="46">
        <f t="shared" si="0"/>
        <v>4</v>
      </c>
      <c r="F82" s="106">
        <v>0</v>
      </c>
      <c r="G82" s="104">
        <v>0</v>
      </c>
      <c r="H82" s="46">
        <f t="shared" si="11"/>
        <v>1</v>
      </c>
      <c r="I82" s="96">
        <v>3</v>
      </c>
      <c r="J82" s="20">
        <v>50</v>
      </c>
      <c r="K82" s="72">
        <f t="shared" si="12"/>
        <v>150</v>
      </c>
      <c r="L82" s="17" t="s">
        <v>16</v>
      </c>
      <c r="M82" s="18">
        <v>0</v>
      </c>
      <c r="N82" s="89">
        <f t="shared" si="13"/>
        <v>150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+'25'!H83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+'25'!H84</f>
        <v>2</v>
      </c>
      <c r="D84" s="95">
        <v>0</v>
      </c>
      <c r="E84" s="46">
        <f t="shared" si="0"/>
        <v>2</v>
      </c>
      <c r="F84" s="106">
        <v>0</v>
      </c>
      <c r="G84" s="104">
        <v>0</v>
      </c>
      <c r="H84" s="46">
        <f t="shared" si="11"/>
        <v>2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+'25'!H85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+'25'!H86</f>
        <v>0</v>
      </c>
      <c r="D86" s="95">
        <v>10</v>
      </c>
      <c r="E86" s="46">
        <f>C86+D86</f>
        <v>10</v>
      </c>
      <c r="F86" s="106">
        <v>0</v>
      </c>
      <c r="G86" s="104">
        <v>0</v>
      </c>
      <c r="H86" s="46">
        <f>+E86-F86-I86-G86</f>
        <v>10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+'25'!H87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+'25'!H89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+'25'!H90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+'25'!H95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+'25'!H96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+'25'!H98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+'25'!H99</f>
        <v>3</v>
      </c>
      <c r="D99" s="141">
        <v>0</v>
      </c>
      <c r="E99" s="142">
        <f>C99+D99</f>
        <v>3</v>
      </c>
      <c r="F99" s="143">
        <v>0</v>
      </c>
      <c r="G99" s="144">
        <v>0</v>
      </c>
      <c r="H99" s="142">
        <f>+E99-F99-I99-G99</f>
        <v>1</v>
      </c>
      <c r="I99" s="145">
        <v>2</v>
      </c>
      <c r="J99" s="146">
        <v>35</v>
      </c>
      <c r="K99" s="147">
        <f>+J99*I99</f>
        <v>70</v>
      </c>
      <c r="L99" s="148" t="s">
        <v>489</v>
      </c>
      <c r="M99" s="149">
        <v>30</v>
      </c>
      <c r="N99" s="153">
        <f>SUM(K99-M99)</f>
        <v>40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+'25'!H106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+'25'!H107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+'25'!H108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+'25'!H109</f>
        <v>20</v>
      </c>
      <c r="D109" s="95">
        <v>0</v>
      </c>
      <c r="E109" s="46">
        <f t="shared" si="0"/>
        <v>20</v>
      </c>
      <c r="F109" s="106">
        <v>0</v>
      </c>
      <c r="G109" s="104">
        <v>0</v>
      </c>
      <c r="H109" s="46">
        <f t="shared" si="11"/>
        <v>19</v>
      </c>
      <c r="I109" s="96">
        <v>1</v>
      </c>
      <c r="J109" s="20">
        <v>100</v>
      </c>
      <c r="K109" s="72">
        <f t="shared" si="12"/>
        <v>100</v>
      </c>
      <c r="L109" s="17" t="s">
        <v>16</v>
      </c>
      <c r="M109" s="18">
        <v>0</v>
      </c>
      <c r="N109" s="89">
        <f t="shared" si="13"/>
        <v>100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+'25'!H110</f>
        <v>9</v>
      </c>
      <c r="D110" s="95">
        <v>0</v>
      </c>
      <c r="E110" s="46">
        <f t="shared" si="0"/>
        <v>9</v>
      </c>
      <c r="F110" s="106">
        <v>0</v>
      </c>
      <c r="G110" s="104">
        <v>0</v>
      </c>
      <c r="H110" s="46">
        <f t="shared" si="11"/>
        <v>9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+'25'!H111</f>
        <v>9</v>
      </c>
      <c r="D111" s="95">
        <v>0</v>
      </c>
      <c r="E111" s="46">
        <f t="shared" si="0"/>
        <v>9</v>
      </c>
      <c r="F111" s="106">
        <v>0</v>
      </c>
      <c r="G111" s="104">
        <v>0</v>
      </c>
      <c r="H111" s="46">
        <f t="shared" si="11"/>
        <v>9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+'25'!H112</f>
        <v>12</v>
      </c>
      <c r="D112" s="95">
        <v>0</v>
      </c>
      <c r="E112" s="46">
        <f t="shared" si="0"/>
        <v>12</v>
      </c>
      <c r="F112" s="106">
        <v>0</v>
      </c>
      <c r="G112" s="104">
        <v>0</v>
      </c>
      <c r="H112" s="46">
        <f t="shared" si="11"/>
        <v>12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+'25'!H113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+'25'!H125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+'25'!H126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+'25'!H136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+'25'!H138</f>
        <v>1</v>
      </c>
      <c r="D138" s="141">
        <v>0</v>
      </c>
      <c r="E138" s="142">
        <f>C138+D138</f>
        <v>1</v>
      </c>
      <c r="F138" s="143">
        <v>0</v>
      </c>
      <c r="G138" s="144">
        <v>0</v>
      </c>
      <c r="H138" s="142">
        <f>+E138-F138-I138-G138</f>
        <v>1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+'25'!H139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+'25'!H140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1"/>
        <v>0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+'25'!H141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+'25'!H143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ref="H143:H208" si="15">+E143-F143-I143-G143</f>
        <v>0</v>
      </c>
      <c r="I143" s="96"/>
      <c r="J143" s="20">
        <v>60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+'25'!H144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+'25'!H145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+'25'!H146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+'25'!H147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+'25'!H148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+'25'!H149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+'25'!H150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+'25'!H151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+'25'!H152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+'25'!H153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+'25'!H154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+'25'!H155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+'25'!H160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+'25'!H161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+'25'!H162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+'25'!H171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+'25'!H176</f>
        <v>0</v>
      </c>
      <c r="D176" s="95">
        <v>20</v>
      </c>
      <c r="E176" s="46">
        <f>C176+D176</f>
        <v>20</v>
      </c>
      <c r="F176" s="106">
        <v>0</v>
      </c>
      <c r="G176" s="104">
        <v>0</v>
      </c>
      <c r="H176" s="46">
        <f>+E176-F176-I176-G176</f>
        <v>12</v>
      </c>
      <c r="I176" s="96">
        <v>8</v>
      </c>
      <c r="J176" s="20">
        <v>35</v>
      </c>
      <c r="K176" s="72">
        <f>+J176*I176</f>
        <v>280</v>
      </c>
      <c r="L176" s="17" t="s">
        <v>491</v>
      </c>
      <c r="M176" s="18">
        <v>160</v>
      </c>
      <c r="N176" s="23">
        <f>SUM(K176-M176)</f>
        <v>120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+'25'!H177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+'25'!H178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+'25'!H184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+'25'!H190</f>
        <v>22</v>
      </c>
      <c r="D190" s="95">
        <v>0</v>
      </c>
      <c r="E190" s="46">
        <f t="shared" si="19"/>
        <v>22</v>
      </c>
      <c r="F190" s="106">
        <v>0</v>
      </c>
      <c r="G190" s="104">
        <v>0</v>
      </c>
      <c r="H190" s="46">
        <f t="shared" si="15"/>
        <v>21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89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+'25'!H191</f>
        <v>30</v>
      </c>
      <c r="D191" s="95">
        <v>0</v>
      </c>
      <c r="E191" s="46">
        <f t="shared" si="19"/>
        <v>30</v>
      </c>
      <c r="F191" s="106">
        <v>0</v>
      </c>
      <c r="G191" s="104">
        <v>0</v>
      </c>
      <c r="H191" s="46">
        <f t="shared" si="15"/>
        <v>27</v>
      </c>
      <c r="I191" s="96">
        <v>3</v>
      </c>
      <c r="J191" s="20">
        <v>120</v>
      </c>
      <c r="K191" s="72">
        <f t="shared" si="16"/>
        <v>360</v>
      </c>
      <c r="L191" s="17" t="s">
        <v>16</v>
      </c>
      <c r="M191" s="18">
        <v>0</v>
      </c>
      <c r="N191" s="89">
        <f t="shared" si="17"/>
        <v>360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+'25'!H192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+'25'!H203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+'25'!H205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+'25'!H208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+'25'!H209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+'25'!H210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+'25'!H211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+'25'!H212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+'25'!H213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+'25'!H214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+'25'!H215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+'25'!H216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+'25'!H217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+'25'!H218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+'25'!H219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+'25'!H220</f>
        <v>24</v>
      </c>
      <c r="D220" s="95">
        <v>0</v>
      </c>
      <c r="E220" s="46">
        <f t="shared" ref="E220:E271" si="24">C220+D220</f>
        <v>24</v>
      </c>
      <c r="F220" s="106">
        <v>0</v>
      </c>
      <c r="G220" s="104">
        <v>0</v>
      </c>
      <c r="H220" s="46">
        <f t="shared" si="20"/>
        <v>21</v>
      </c>
      <c r="I220" s="96">
        <v>3</v>
      </c>
      <c r="J220" s="20">
        <v>55</v>
      </c>
      <c r="K220" s="72">
        <f t="shared" si="21"/>
        <v>165</v>
      </c>
      <c r="L220" s="17" t="s">
        <v>16</v>
      </c>
      <c r="M220" s="18">
        <v>0</v>
      </c>
      <c r="N220" s="89">
        <f t="shared" si="22"/>
        <v>165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+'25'!H221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+'25'!H232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+'25'!H234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+'25'!H235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+'25'!H237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+'25'!H240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+'25'!H242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+'25'!H244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+'25'!H245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+'25'!H251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+'25'!H252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+'25'!H256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+'25'!H257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+'25'!H258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+'25'!H259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+'25'!H260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+'25'!H261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+'25'!H262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+'25'!H263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+'25'!H264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+'25'!H265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+'25'!H266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+'25'!H267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+'25'!H268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+'25'!H272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+'25'!H273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+'25'!H274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3230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700</v>
      </c>
      <c r="M289" s="2">
        <v>50</v>
      </c>
      <c r="N289" s="2">
        <v>460</v>
      </c>
      <c r="O289" s="2">
        <v>60</v>
      </c>
      <c r="P289" s="2">
        <v>130</v>
      </c>
    </row>
    <row r="290" spans="1:16" ht="24.6">
      <c r="A290" s="1"/>
      <c r="E290" s="31"/>
      <c r="H290" s="31"/>
      <c r="J290" s="192" t="s">
        <v>205</v>
      </c>
      <c r="K290" s="193"/>
      <c r="L290" s="36">
        <v>0</v>
      </c>
    </row>
    <row r="291" spans="1:16" ht="24.6">
      <c r="A291" s="1"/>
      <c r="E291" s="31"/>
      <c r="H291" s="31"/>
      <c r="J291" s="192" t="s">
        <v>206</v>
      </c>
      <c r="K291" s="193"/>
      <c r="L291" s="36">
        <v>0</v>
      </c>
    </row>
    <row r="292" spans="1:16" ht="24.6">
      <c r="A292" s="1"/>
      <c r="E292" s="31"/>
      <c r="H292" s="31"/>
      <c r="J292" s="192" t="s">
        <v>207</v>
      </c>
      <c r="K292" s="193"/>
      <c r="L292" s="37">
        <f>SUM(M5:M285)</f>
        <v>240</v>
      </c>
    </row>
    <row r="293" spans="1:16" ht="24.6">
      <c r="A293" s="1"/>
      <c r="E293" s="31"/>
      <c r="H293" s="31"/>
      <c r="J293" s="192" t="s">
        <v>208</v>
      </c>
      <c r="K293" s="193"/>
      <c r="L293" s="33">
        <f>L287-L288-L289-L291-L292</f>
        <v>2275</v>
      </c>
    </row>
    <row r="294" spans="1:16" ht="24.6">
      <c r="A294" s="1"/>
      <c r="E294" s="31"/>
      <c r="H294" s="31"/>
      <c r="J294" s="192" t="s">
        <v>209</v>
      </c>
      <c r="K294" s="193"/>
      <c r="L294" s="37">
        <v>2275</v>
      </c>
    </row>
    <row r="295" spans="1:16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16" ht="24.6">
      <c r="H296" s="2"/>
      <c r="J296" s="192" t="s">
        <v>211</v>
      </c>
      <c r="K296" s="193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O293" sqref="M290:O293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+'26'!H5</f>
        <v>26</v>
      </c>
      <c r="D5" s="95">
        <v>0</v>
      </c>
      <c r="E5" s="46">
        <f t="shared" ref="E5:E153" si="0">C5+D5</f>
        <v>26</v>
      </c>
      <c r="F5" s="106">
        <v>0</v>
      </c>
      <c r="G5" s="104">
        <v>0</v>
      </c>
      <c r="H5" s="46">
        <f t="shared" ref="H5:H72" si="1">+E5-F5-I5-G5</f>
        <v>26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+'26'!H6</f>
        <v>46</v>
      </c>
      <c r="D6" s="95">
        <v>0</v>
      </c>
      <c r="E6" s="46">
        <f t="shared" si="0"/>
        <v>46</v>
      </c>
      <c r="F6" s="106">
        <v>0</v>
      </c>
      <c r="G6" s="104">
        <v>0</v>
      </c>
      <c r="H6" s="46">
        <f t="shared" si="1"/>
        <v>37</v>
      </c>
      <c r="I6" s="96">
        <v>9</v>
      </c>
      <c r="J6" s="20">
        <v>100</v>
      </c>
      <c r="K6" s="72">
        <f t="shared" ref="K6:K73" si="5">+J6*I6</f>
        <v>900</v>
      </c>
      <c r="L6" s="17" t="s">
        <v>16</v>
      </c>
      <c r="M6" s="18">
        <v>0</v>
      </c>
      <c r="N6" s="23">
        <f t="shared" ref="N6:N73" si="6">SUM(K6-M6)</f>
        <v>900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+'26'!H13</f>
        <v>8</v>
      </c>
      <c r="D13" s="95">
        <v>0</v>
      </c>
      <c r="E13" s="46">
        <f t="shared" si="0"/>
        <v>8</v>
      </c>
      <c r="F13" s="106">
        <v>0</v>
      </c>
      <c r="G13" s="104">
        <v>0</v>
      </c>
      <c r="H13" s="46">
        <f t="shared" si="1"/>
        <v>8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+'26'!H16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+'26'!H17</f>
        <v>13</v>
      </c>
      <c r="D17" s="95">
        <v>0</v>
      </c>
      <c r="E17" s="46">
        <f t="shared" si="0"/>
        <v>13</v>
      </c>
      <c r="F17" s="106">
        <v>0</v>
      </c>
      <c r="G17" s="104">
        <v>0</v>
      </c>
      <c r="H17" s="46">
        <f t="shared" si="1"/>
        <v>13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+'26'!H20</f>
        <v>8</v>
      </c>
      <c r="D20" s="95">
        <v>0</v>
      </c>
      <c r="E20" s="46">
        <f t="shared" si="0"/>
        <v>8</v>
      </c>
      <c r="F20" s="106">
        <v>0</v>
      </c>
      <c r="G20" s="104">
        <v>0</v>
      </c>
      <c r="H20" s="46">
        <f t="shared" si="1"/>
        <v>8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+'26'!H23</f>
        <v>1</v>
      </c>
      <c r="D23" s="95">
        <v>0</v>
      </c>
      <c r="E23" s="46">
        <f t="shared" si="0"/>
        <v>1</v>
      </c>
      <c r="F23" s="106">
        <v>0</v>
      </c>
      <c r="G23" s="104">
        <v>0</v>
      </c>
      <c r="H23" s="46">
        <f t="shared" si="1"/>
        <v>0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+'26'!H24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+'26'!H25</f>
        <v>14</v>
      </c>
      <c r="D25" s="95">
        <v>0</v>
      </c>
      <c r="E25" s="46">
        <f t="shared" si="0"/>
        <v>14</v>
      </c>
      <c r="F25" s="106">
        <v>0</v>
      </c>
      <c r="G25" s="104">
        <v>0</v>
      </c>
      <c r="H25" s="46">
        <f t="shared" si="1"/>
        <v>13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+'26'!H26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+'26'!H27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+'26'!H28</f>
        <v>5</v>
      </c>
      <c r="D28" s="95">
        <v>0</v>
      </c>
      <c r="E28" s="46">
        <f t="shared" si="0"/>
        <v>5</v>
      </c>
      <c r="F28" s="106">
        <v>0</v>
      </c>
      <c r="G28" s="104">
        <v>0</v>
      </c>
      <c r="H28" s="46">
        <f t="shared" si="1"/>
        <v>3</v>
      </c>
      <c r="I28" s="96">
        <v>2</v>
      </c>
      <c r="J28" s="15">
        <v>100</v>
      </c>
      <c r="K28" s="72">
        <f t="shared" si="5"/>
        <v>200</v>
      </c>
      <c r="L28" s="17" t="s">
        <v>16</v>
      </c>
      <c r="M28" s="18">
        <v>0</v>
      </c>
      <c r="N28" s="23">
        <f t="shared" si="6"/>
        <v>200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+'26'!H29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+'26'!H32</f>
        <v>6</v>
      </c>
      <c r="D32" s="95">
        <v>0</v>
      </c>
      <c r="E32" s="46">
        <f t="shared" si="0"/>
        <v>6</v>
      </c>
      <c r="F32" s="106">
        <v>0</v>
      </c>
      <c r="G32" s="104">
        <v>0</v>
      </c>
      <c r="H32" s="46">
        <f t="shared" si="1"/>
        <v>6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+'26'!H35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+'26'!H36</f>
        <v>4</v>
      </c>
      <c r="D36" s="95">
        <v>0</v>
      </c>
      <c r="E36" s="46">
        <f t="shared" si="0"/>
        <v>4</v>
      </c>
      <c r="F36" s="106">
        <v>0</v>
      </c>
      <c r="G36" s="104">
        <v>0</v>
      </c>
      <c r="H36" s="46">
        <f t="shared" si="1"/>
        <v>4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+'26'!H37</f>
        <v>11</v>
      </c>
      <c r="D37" s="95">
        <v>0</v>
      </c>
      <c r="E37" s="46">
        <f t="shared" si="0"/>
        <v>11</v>
      </c>
      <c r="F37" s="106">
        <v>0</v>
      </c>
      <c r="G37" s="104">
        <v>0</v>
      </c>
      <c r="H37" s="46">
        <f t="shared" si="1"/>
        <v>10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+'26'!H38</f>
        <v>4</v>
      </c>
      <c r="D38" s="95">
        <v>0</v>
      </c>
      <c r="E38" s="46">
        <f t="shared" si="0"/>
        <v>4</v>
      </c>
      <c r="F38" s="106">
        <v>0</v>
      </c>
      <c r="G38" s="104">
        <v>0</v>
      </c>
      <c r="H38" s="46">
        <f t="shared" si="1"/>
        <v>3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+'26'!H41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+'26'!H42</f>
        <v>4</v>
      </c>
      <c r="D42" s="95">
        <v>0</v>
      </c>
      <c r="E42" s="46">
        <f t="shared" si="0"/>
        <v>4</v>
      </c>
      <c r="F42" s="106">
        <v>0</v>
      </c>
      <c r="G42" s="104">
        <v>0</v>
      </c>
      <c r="H42" s="46">
        <f t="shared" si="1"/>
        <v>3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+'26'!H43</f>
        <v>3</v>
      </c>
      <c r="D43" s="95">
        <v>0</v>
      </c>
      <c r="E43" s="46">
        <f t="shared" si="0"/>
        <v>3</v>
      </c>
      <c r="F43" s="106">
        <v>0</v>
      </c>
      <c r="G43" s="104">
        <v>0</v>
      </c>
      <c r="H43" s="46">
        <f t="shared" si="1"/>
        <v>2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+'26'!H44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+'26'!H45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+'26'!H46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+'26'!H47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+'26'!H48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+'26'!H49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+'26'!H50</f>
        <v>7</v>
      </c>
      <c r="D50" s="95">
        <v>0</v>
      </c>
      <c r="E50" s="46">
        <f t="shared" si="0"/>
        <v>7</v>
      </c>
      <c r="F50" s="106">
        <v>0</v>
      </c>
      <c r="G50" s="104">
        <v>0</v>
      </c>
      <c r="H50" s="46">
        <f t="shared" si="1"/>
        <v>7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+'26'!H51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+'26'!H52</f>
        <v>11</v>
      </c>
      <c r="D52" s="95">
        <v>0</v>
      </c>
      <c r="E52" s="46">
        <f t="shared" si="0"/>
        <v>11</v>
      </c>
      <c r="F52" s="106">
        <v>0</v>
      </c>
      <c r="G52" s="104">
        <v>0</v>
      </c>
      <c r="H52" s="46">
        <f t="shared" si="1"/>
        <v>11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+'26'!H53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+'26'!H54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+'26'!H55</f>
        <v>7</v>
      </c>
      <c r="D55" s="95">
        <v>0</v>
      </c>
      <c r="E55" s="46">
        <f t="shared" si="0"/>
        <v>7</v>
      </c>
      <c r="F55" s="106">
        <v>0</v>
      </c>
      <c r="G55" s="104">
        <v>0</v>
      </c>
      <c r="H55" s="46">
        <f t="shared" si="1"/>
        <v>7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+'26'!H56</f>
        <v>6</v>
      </c>
      <c r="D56" s="95">
        <v>0</v>
      </c>
      <c r="E56" s="46">
        <f t="shared" si="0"/>
        <v>6</v>
      </c>
      <c r="F56" s="106">
        <v>0</v>
      </c>
      <c r="G56" s="104">
        <v>0</v>
      </c>
      <c r="H56" s="46">
        <f t="shared" si="1"/>
        <v>5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+'26'!H57</f>
        <v>17</v>
      </c>
      <c r="D57" s="95">
        <v>0</v>
      </c>
      <c r="E57" s="46">
        <f t="shared" si="0"/>
        <v>17</v>
      </c>
      <c r="F57" s="106">
        <v>0</v>
      </c>
      <c r="G57" s="104">
        <v>0</v>
      </c>
      <c r="H57" s="46">
        <f t="shared" si="1"/>
        <v>8</v>
      </c>
      <c r="I57" s="96">
        <v>9</v>
      </c>
      <c r="J57" s="15">
        <v>50</v>
      </c>
      <c r="K57" s="72">
        <f t="shared" si="5"/>
        <v>450</v>
      </c>
      <c r="L57" s="17" t="s">
        <v>492</v>
      </c>
      <c r="M57" s="18">
        <f>450-315</f>
        <v>135</v>
      </c>
      <c r="N57" s="23">
        <f t="shared" si="6"/>
        <v>315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+'26'!H58</f>
        <v>12</v>
      </c>
      <c r="D58" s="95">
        <v>0</v>
      </c>
      <c r="E58" s="46">
        <f t="shared" si="0"/>
        <v>12</v>
      </c>
      <c r="F58" s="106">
        <v>0</v>
      </c>
      <c r="G58" s="104">
        <v>0</v>
      </c>
      <c r="H58" s="46">
        <f t="shared" si="1"/>
        <v>12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+'26'!H59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+'26'!H60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+'26'!H64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+'26'!H66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+'26'!H70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+'26'!H71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+'26'!H72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+'26'!H79</f>
        <v>18</v>
      </c>
      <c r="D79" s="95">
        <v>0</v>
      </c>
      <c r="E79" s="46">
        <f t="shared" si="0"/>
        <v>18</v>
      </c>
      <c r="F79" s="106">
        <v>0</v>
      </c>
      <c r="G79" s="104">
        <v>0</v>
      </c>
      <c r="H79" s="46">
        <f t="shared" si="11"/>
        <v>8</v>
      </c>
      <c r="I79" s="96">
        <v>10</v>
      </c>
      <c r="J79" s="20">
        <v>50</v>
      </c>
      <c r="K79" s="72">
        <f t="shared" si="12"/>
        <v>500</v>
      </c>
      <c r="L79" s="17" t="s">
        <v>492</v>
      </c>
      <c r="M79" s="18">
        <f>500-365</f>
        <v>135</v>
      </c>
      <c r="N79" s="23">
        <f t="shared" si="13"/>
        <v>365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+'26'!H80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+'26'!H82</f>
        <v>1</v>
      </c>
      <c r="D82" s="95">
        <v>0</v>
      </c>
      <c r="E82" s="46">
        <f t="shared" si="0"/>
        <v>1</v>
      </c>
      <c r="F82" s="106">
        <v>0</v>
      </c>
      <c r="G82" s="104">
        <v>0</v>
      </c>
      <c r="H82" s="46">
        <f t="shared" si="11"/>
        <v>1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+'26'!H83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+'26'!H84</f>
        <v>2</v>
      </c>
      <c r="D84" s="95">
        <v>0</v>
      </c>
      <c r="E84" s="46">
        <f t="shared" si="0"/>
        <v>2</v>
      </c>
      <c r="F84" s="106">
        <v>0</v>
      </c>
      <c r="G84" s="104">
        <v>0</v>
      </c>
      <c r="H84" s="46">
        <f t="shared" si="11"/>
        <v>2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+'26'!H85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+'26'!H86</f>
        <v>10</v>
      </c>
      <c r="D86" s="95">
        <v>0</v>
      </c>
      <c r="E86" s="46">
        <f>C86+D86</f>
        <v>10</v>
      </c>
      <c r="F86" s="106">
        <v>0</v>
      </c>
      <c r="G86" s="104">
        <v>0</v>
      </c>
      <c r="H86" s="46">
        <f>+E86-F86-I86-G86</f>
        <v>10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+'26'!H87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+'26'!H89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+'26'!H90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+'26'!H95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+'26'!H96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+'26'!H98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+'26'!H99</f>
        <v>1</v>
      </c>
      <c r="D99" s="141">
        <v>0</v>
      </c>
      <c r="E99" s="142">
        <f>C99+D99</f>
        <v>1</v>
      </c>
      <c r="F99" s="143">
        <v>0</v>
      </c>
      <c r="G99" s="144">
        <v>0</v>
      </c>
      <c r="H99" s="142">
        <f>+E99-F99-I99-G99</f>
        <v>1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+'26'!H107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+'26'!H108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+'26'!H109</f>
        <v>19</v>
      </c>
      <c r="D109" s="95">
        <v>0</v>
      </c>
      <c r="E109" s="46">
        <f t="shared" si="0"/>
        <v>19</v>
      </c>
      <c r="F109" s="106">
        <v>0</v>
      </c>
      <c r="G109" s="104">
        <v>0</v>
      </c>
      <c r="H109" s="46">
        <f t="shared" si="11"/>
        <v>19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+'26'!H110</f>
        <v>9</v>
      </c>
      <c r="D110" s="95">
        <v>0</v>
      </c>
      <c r="E110" s="46">
        <f t="shared" si="0"/>
        <v>9</v>
      </c>
      <c r="F110" s="106">
        <v>0</v>
      </c>
      <c r="G110" s="104">
        <v>0</v>
      </c>
      <c r="H110" s="46">
        <f t="shared" si="11"/>
        <v>9</v>
      </c>
      <c r="I110" s="96"/>
      <c r="J110" s="20">
        <v>55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+'26'!H111</f>
        <v>9</v>
      </c>
      <c r="D111" s="95">
        <v>0</v>
      </c>
      <c r="E111" s="46">
        <f t="shared" si="0"/>
        <v>9</v>
      </c>
      <c r="F111" s="106">
        <v>0</v>
      </c>
      <c r="G111" s="104">
        <v>0</v>
      </c>
      <c r="H111" s="46">
        <f t="shared" si="11"/>
        <v>9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+'26'!H112</f>
        <v>12</v>
      </c>
      <c r="D112" s="95">
        <v>0</v>
      </c>
      <c r="E112" s="46">
        <f t="shared" si="0"/>
        <v>12</v>
      </c>
      <c r="F112" s="106">
        <v>0</v>
      </c>
      <c r="G112" s="104">
        <v>0</v>
      </c>
      <c r="H112" s="46">
        <f t="shared" si="11"/>
        <v>11</v>
      </c>
      <c r="I112" s="96">
        <v>1</v>
      </c>
      <c r="J112" s="20">
        <v>100</v>
      </c>
      <c r="K112" s="72">
        <f t="shared" si="12"/>
        <v>100</v>
      </c>
      <c r="L112" s="17" t="s">
        <v>16</v>
      </c>
      <c r="M112" s="18">
        <v>0</v>
      </c>
      <c r="N112" s="23">
        <f t="shared" si="13"/>
        <v>100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+'26'!H113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+'26'!H125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+'26'!H126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+'26'!H136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+'26'!H138</f>
        <v>1</v>
      </c>
      <c r="D138" s="141">
        <v>0</v>
      </c>
      <c r="E138" s="142">
        <f>C138+D138</f>
        <v>1</v>
      </c>
      <c r="F138" s="143">
        <v>0</v>
      </c>
      <c r="G138" s="144">
        <v>0</v>
      </c>
      <c r="H138" s="142">
        <f>+E138-F138-I138-G138</f>
        <v>1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+'26'!H139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+'26'!H140</f>
        <v>0</v>
      </c>
      <c r="D140" s="95">
        <v>0</v>
      </c>
      <c r="E140" s="46">
        <f t="shared" si="0"/>
        <v>0</v>
      </c>
      <c r="F140" s="106">
        <v>0</v>
      </c>
      <c r="G140" s="104">
        <v>0</v>
      </c>
      <c r="H140" s="46">
        <f t="shared" si="11"/>
        <v>0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+'26'!H141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+'26'!H143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ref="H143:H208" si="15">+E143-F143-I143-G143</f>
        <v>0</v>
      </c>
      <c r="I143" s="96"/>
      <c r="J143" s="20">
        <v>60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+'26'!H144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+'26'!H145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+'26'!H146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+'26'!H147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+'26'!H148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+'26'!H149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+'26'!H150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+'26'!H151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+'26'!H152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+'26'!H153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+'26'!H154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+'26'!H155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+'26'!H160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+'26'!H161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+'26'!H162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+'26'!H171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+'26'!H176</f>
        <v>12</v>
      </c>
      <c r="D176" s="95">
        <v>0</v>
      </c>
      <c r="E176" s="46">
        <f>C176+D176</f>
        <v>12</v>
      </c>
      <c r="F176" s="106">
        <v>0</v>
      </c>
      <c r="G176" s="104">
        <v>0</v>
      </c>
      <c r="H176" s="46">
        <f>+E176-F176-I176-G176</f>
        <v>9</v>
      </c>
      <c r="I176" s="96">
        <v>3</v>
      </c>
      <c r="J176" s="20">
        <v>35</v>
      </c>
      <c r="K176" s="72">
        <f>+J176*I176</f>
        <v>105</v>
      </c>
      <c r="L176" s="17" t="s">
        <v>493</v>
      </c>
      <c r="M176" s="18">
        <v>60</v>
      </c>
      <c r="N176" s="23">
        <f>SUM(K176-M176)</f>
        <v>45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+'26'!H177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+'26'!H178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+'26'!H184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+'26'!H190</f>
        <v>21</v>
      </c>
      <c r="D190" s="95">
        <v>0</v>
      </c>
      <c r="E190" s="46">
        <f t="shared" si="19"/>
        <v>21</v>
      </c>
      <c r="F190" s="106">
        <v>0</v>
      </c>
      <c r="G190" s="104">
        <v>0</v>
      </c>
      <c r="H190" s="46">
        <f t="shared" si="15"/>
        <v>21</v>
      </c>
      <c r="I190" s="96"/>
      <c r="J190" s="20">
        <v>60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+'26'!H191</f>
        <v>27</v>
      </c>
      <c r="D191" s="95">
        <v>0</v>
      </c>
      <c r="E191" s="46">
        <f t="shared" si="19"/>
        <v>27</v>
      </c>
      <c r="F191" s="106">
        <v>0</v>
      </c>
      <c r="G191" s="104">
        <v>0</v>
      </c>
      <c r="H191" s="46">
        <f t="shared" si="15"/>
        <v>26</v>
      </c>
      <c r="I191" s="96">
        <v>1</v>
      </c>
      <c r="J191" s="20">
        <v>120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+'26'!H192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+'26'!H203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+'26'!H205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+'26'!H208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+'26'!H209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+'26'!H210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+'26'!H211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+'26'!H212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+'26'!H213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+'26'!H214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+'26'!H215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+'26'!H216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+'26'!H217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+'26'!H218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+'26'!H219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+'26'!H220</f>
        <v>21</v>
      </c>
      <c r="D220" s="95">
        <v>0</v>
      </c>
      <c r="E220" s="46">
        <f t="shared" ref="E220:E271" si="24">C220+D220</f>
        <v>21</v>
      </c>
      <c r="F220" s="106">
        <v>0</v>
      </c>
      <c r="G220" s="104">
        <v>0</v>
      </c>
      <c r="H220" s="46">
        <f t="shared" si="20"/>
        <v>21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+'26'!H221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+'26'!H232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+'26'!H234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+'26'!H235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+'26'!H240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+'26'!H242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+'26'!H244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+'26'!H245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+'26'!H251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+'26'!H252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+'26'!H256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+'26'!H257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+'26'!H258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+'26'!H259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+'26'!H260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+'26'!H261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+'26'!H262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+'26'!H263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+'26'!H264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+'26'!H265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+'26'!H266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+'26'!H267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+'26'!H268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+'26'!H272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+'26'!H273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+'26'!H274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2950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1810</v>
      </c>
      <c r="M289" s="2">
        <v>30</v>
      </c>
      <c r="N289" s="2">
        <v>200</v>
      </c>
      <c r="O289" s="2">
        <v>1530</v>
      </c>
      <c r="P289" s="2">
        <v>50</v>
      </c>
    </row>
    <row r="290" spans="1:16" ht="24.6">
      <c r="A290" s="1"/>
      <c r="E290" s="31"/>
      <c r="H290" s="31"/>
      <c r="J290" s="192" t="s">
        <v>205</v>
      </c>
      <c r="K290" s="193"/>
      <c r="L290" s="36">
        <v>0</v>
      </c>
    </row>
    <row r="291" spans="1:16" ht="24.6">
      <c r="A291" s="1"/>
      <c r="E291" s="31"/>
      <c r="H291" s="31"/>
      <c r="J291" s="192" t="s">
        <v>206</v>
      </c>
      <c r="K291" s="193"/>
      <c r="L291" s="36">
        <v>0</v>
      </c>
    </row>
    <row r="292" spans="1:16" ht="24.6">
      <c r="A292" s="1"/>
      <c r="E292" s="31"/>
      <c r="H292" s="31"/>
      <c r="J292" s="192" t="s">
        <v>207</v>
      </c>
      <c r="K292" s="193"/>
      <c r="L292" s="37">
        <f>SUM(M5:M285)</f>
        <v>330</v>
      </c>
    </row>
    <row r="293" spans="1:16" ht="24.6">
      <c r="A293" s="1"/>
      <c r="E293" s="31"/>
      <c r="H293" s="31"/>
      <c r="J293" s="192" t="s">
        <v>208</v>
      </c>
      <c r="K293" s="193"/>
      <c r="L293" s="33">
        <f>L287-L288-L289-L291-L292</f>
        <v>795</v>
      </c>
    </row>
    <row r="294" spans="1:16" ht="24.6">
      <c r="A294" s="1"/>
      <c r="E294" s="31"/>
      <c r="H294" s="31"/>
      <c r="J294" s="192" t="s">
        <v>209</v>
      </c>
      <c r="K294" s="193"/>
      <c r="L294" s="37">
        <v>825</v>
      </c>
    </row>
    <row r="295" spans="1:16" ht="24.6">
      <c r="A295" s="1"/>
      <c r="E295" s="31"/>
      <c r="H295" s="31"/>
      <c r="J295" s="192" t="s">
        <v>210</v>
      </c>
      <c r="K295" s="193"/>
      <c r="L295" s="33">
        <f>+L294-L293</f>
        <v>30</v>
      </c>
    </row>
    <row r="296" spans="1:16" ht="24.6">
      <c r="H296" s="2"/>
      <c r="J296" s="192" t="s">
        <v>211</v>
      </c>
      <c r="K296" s="193"/>
      <c r="L296" s="33">
        <f>+L294-L293</f>
        <v>30</v>
      </c>
    </row>
    <row r="297" spans="1:16">
      <c r="H297" s="2"/>
      <c r="J297" s="2"/>
    </row>
    <row r="298" spans="1:16" ht="24.6">
      <c r="H298" s="2"/>
      <c r="J298" s="97" t="s">
        <v>332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M36" sqref="M36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+'27'!H5</f>
        <v>26</v>
      </c>
      <c r="D5" s="95">
        <v>0</v>
      </c>
      <c r="E5" s="46">
        <f t="shared" ref="E5:E153" si="0">C5+D5</f>
        <v>26</v>
      </c>
      <c r="F5" s="106">
        <v>0</v>
      </c>
      <c r="G5" s="104">
        <v>0</v>
      </c>
      <c r="H5" s="46">
        <f t="shared" ref="H5:H72" si="1">+E5-F5-I5-G5</f>
        <v>26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+'27'!H6</f>
        <v>37</v>
      </c>
      <c r="D6" s="95">
        <v>10</v>
      </c>
      <c r="E6" s="46">
        <f t="shared" si="0"/>
        <v>47</v>
      </c>
      <c r="F6" s="106">
        <v>0</v>
      </c>
      <c r="G6" s="104">
        <v>0</v>
      </c>
      <c r="H6" s="46">
        <f t="shared" si="1"/>
        <v>47</v>
      </c>
      <c r="I6" s="96"/>
      <c r="J6" s="15">
        <v>100</v>
      </c>
      <c r="K6" s="72">
        <f t="shared" ref="K6:K73" si="5">+J6*I6</f>
        <v>0</v>
      </c>
      <c r="L6" s="17" t="s">
        <v>16</v>
      </c>
      <c r="M6" s="18">
        <v>0</v>
      </c>
      <c r="N6" s="23">
        <f t="shared" ref="N6:N73" si="6">SUM(K6-M6)</f>
        <v>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+'27'!H13</f>
        <v>8</v>
      </c>
      <c r="D13" s="95">
        <v>0</v>
      </c>
      <c r="E13" s="46">
        <f t="shared" si="0"/>
        <v>8</v>
      </c>
      <c r="F13" s="106">
        <v>0</v>
      </c>
      <c r="G13" s="104">
        <v>0</v>
      </c>
      <c r="H13" s="46">
        <f t="shared" si="1"/>
        <v>8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>+K15*O15</f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+'27'!H16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+'27'!H17</f>
        <v>13</v>
      </c>
      <c r="D17" s="95">
        <v>0</v>
      </c>
      <c r="E17" s="46">
        <f t="shared" si="0"/>
        <v>13</v>
      </c>
      <c r="F17" s="106">
        <v>0</v>
      </c>
      <c r="G17" s="104">
        <v>0</v>
      </c>
      <c r="H17" s="46">
        <f t="shared" si="1"/>
        <v>11</v>
      </c>
      <c r="I17" s="96">
        <v>2</v>
      </c>
      <c r="J17" s="15">
        <v>50</v>
      </c>
      <c r="K17" s="72">
        <f t="shared" si="5"/>
        <v>100</v>
      </c>
      <c r="L17" s="17" t="s">
        <v>427</v>
      </c>
      <c r="M17" s="18">
        <v>50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+'27'!H20</f>
        <v>8</v>
      </c>
      <c r="D20" s="95">
        <v>0</v>
      </c>
      <c r="E20" s="46">
        <f t="shared" si="0"/>
        <v>8</v>
      </c>
      <c r="F20" s="106">
        <v>0</v>
      </c>
      <c r="G20" s="104">
        <v>0</v>
      </c>
      <c r="H20" s="46">
        <f t="shared" si="1"/>
        <v>7</v>
      </c>
      <c r="I20" s="96">
        <v>1</v>
      </c>
      <c r="J20" s="15">
        <v>50</v>
      </c>
      <c r="K20" s="72">
        <f t="shared" si="5"/>
        <v>50</v>
      </c>
      <c r="L20" s="17" t="s">
        <v>424</v>
      </c>
      <c r="M20" s="18">
        <v>25</v>
      </c>
      <c r="N20" s="23">
        <f t="shared" si="6"/>
        <v>25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+'27'!H23</f>
        <v>0</v>
      </c>
      <c r="D23" s="95">
        <v>5</v>
      </c>
      <c r="E23" s="46">
        <f t="shared" si="0"/>
        <v>5</v>
      </c>
      <c r="F23" s="106">
        <v>0</v>
      </c>
      <c r="G23" s="104">
        <v>0</v>
      </c>
      <c r="H23" s="46">
        <f t="shared" si="1"/>
        <v>4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+'27'!H24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+'27'!H25</f>
        <v>13</v>
      </c>
      <c r="D25" s="95">
        <v>5</v>
      </c>
      <c r="E25" s="46">
        <f t="shared" si="0"/>
        <v>18</v>
      </c>
      <c r="F25" s="106">
        <v>0</v>
      </c>
      <c r="G25" s="104">
        <v>0</v>
      </c>
      <c r="H25" s="46">
        <f t="shared" si="1"/>
        <v>17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+'27'!H26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+'27'!H27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+'27'!H28</f>
        <v>3</v>
      </c>
      <c r="D28" s="95">
        <v>0</v>
      </c>
      <c r="E28" s="46">
        <f t="shared" si="0"/>
        <v>3</v>
      </c>
      <c r="F28" s="106">
        <v>0</v>
      </c>
      <c r="G28" s="104">
        <v>0</v>
      </c>
      <c r="H28" s="46">
        <f t="shared" si="1"/>
        <v>3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+'27'!H29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+'27'!H32</f>
        <v>6</v>
      </c>
      <c r="D32" s="95">
        <v>0</v>
      </c>
      <c r="E32" s="46">
        <f t="shared" si="0"/>
        <v>6</v>
      </c>
      <c r="F32" s="106">
        <v>0</v>
      </c>
      <c r="G32" s="104">
        <v>0</v>
      </c>
      <c r="H32" s="46">
        <f t="shared" si="1"/>
        <v>4</v>
      </c>
      <c r="I32" s="96">
        <v>2</v>
      </c>
      <c r="J32" s="15">
        <v>100</v>
      </c>
      <c r="K32" s="72">
        <f t="shared" si="5"/>
        <v>200</v>
      </c>
      <c r="L32" s="17" t="s">
        <v>427</v>
      </c>
      <c r="M32" s="18">
        <v>100</v>
      </c>
      <c r="N32" s="23">
        <f t="shared" si="6"/>
        <v>100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+'27'!H35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+'27'!H36</f>
        <v>4</v>
      </c>
      <c r="D36" s="95">
        <v>10</v>
      </c>
      <c r="E36" s="46">
        <f t="shared" si="0"/>
        <v>14</v>
      </c>
      <c r="F36" s="106">
        <v>0</v>
      </c>
      <c r="G36" s="104">
        <v>0</v>
      </c>
      <c r="H36" s="46">
        <f t="shared" si="1"/>
        <v>13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+'27'!H37</f>
        <v>10</v>
      </c>
      <c r="D37" s="95">
        <v>5</v>
      </c>
      <c r="E37" s="46">
        <f t="shared" si="0"/>
        <v>15</v>
      </c>
      <c r="F37" s="106">
        <v>0</v>
      </c>
      <c r="G37" s="104">
        <v>0</v>
      </c>
      <c r="H37" s="46">
        <f t="shared" si="1"/>
        <v>12</v>
      </c>
      <c r="I37" s="96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+'27'!H38</f>
        <v>3</v>
      </c>
      <c r="D38" s="95">
        <v>5</v>
      </c>
      <c r="E38" s="46">
        <f t="shared" si="0"/>
        <v>8</v>
      </c>
      <c r="F38" s="106">
        <v>0</v>
      </c>
      <c r="G38" s="104">
        <v>0</v>
      </c>
      <c r="H38" s="46">
        <f t="shared" si="1"/>
        <v>8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+'27'!H41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+'27'!H42</f>
        <v>3</v>
      </c>
      <c r="D42" s="95">
        <v>3</v>
      </c>
      <c r="E42" s="46">
        <f t="shared" si="0"/>
        <v>6</v>
      </c>
      <c r="F42" s="106">
        <v>0</v>
      </c>
      <c r="G42" s="104">
        <v>0</v>
      </c>
      <c r="H42" s="46">
        <f t="shared" si="1"/>
        <v>5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+'27'!H43</f>
        <v>2</v>
      </c>
      <c r="D43" s="95">
        <v>3</v>
      </c>
      <c r="E43" s="46">
        <f t="shared" si="0"/>
        <v>5</v>
      </c>
      <c r="F43" s="106">
        <v>0</v>
      </c>
      <c r="G43" s="104">
        <v>0</v>
      </c>
      <c r="H43" s="46">
        <f t="shared" si="1"/>
        <v>5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+'27'!H44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+'27'!H45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+'27'!H46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+'27'!H47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+'27'!H48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+'27'!H49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+'27'!H50</f>
        <v>7</v>
      </c>
      <c r="D50" s="95">
        <v>0</v>
      </c>
      <c r="E50" s="46">
        <f t="shared" si="0"/>
        <v>7</v>
      </c>
      <c r="F50" s="106">
        <v>0</v>
      </c>
      <c r="G50" s="104">
        <v>0</v>
      </c>
      <c r="H50" s="46">
        <f t="shared" si="1"/>
        <v>7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+'27'!H51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+'27'!H52</f>
        <v>11</v>
      </c>
      <c r="D52" s="95">
        <v>0</v>
      </c>
      <c r="E52" s="46">
        <f t="shared" si="0"/>
        <v>11</v>
      </c>
      <c r="F52" s="106">
        <v>0</v>
      </c>
      <c r="G52" s="104">
        <v>0</v>
      </c>
      <c r="H52" s="46">
        <f t="shared" si="1"/>
        <v>11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+'27'!H53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+'27'!H54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+'27'!H55</f>
        <v>7</v>
      </c>
      <c r="D55" s="95">
        <v>0</v>
      </c>
      <c r="E55" s="46">
        <f t="shared" si="0"/>
        <v>7</v>
      </c>
      <c r="F55" s="106">
        <v>0</v>
      </c>
      <c r="G55" s="104">
        <v>0</v>
      </c>
      <c r="H55" s="46">
        <f t="shared" si="1"/>
        <v>7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+'27'!H56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5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+'27'!H57</f>
        <v>8</v>
      </c>
      <c r="D57" s="95">
        <v>0</v>
      </c>
      <c r="E57" s="46">
        <f t="shared" si="0"/>
        <v>8</v>
      </c>
      <c r="F57" s="106">
        <v>0</v>
      </c>
      <c r="G57" s="104">
        <v>0</v>
      </c>
      <c r="H57" s="46">
        <f t="shared" si="1"/>
        <v>8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+'27'!H58</f>
        <v>12</v>
      </c>
      <c r="D58" s="95">
        <v>0</v>
      </c>
      <c r="E58" s="46">
        <f t="shared" si="0"/>
        <v>12</v>
      </c>
      <c r="F58" s="106">
        <v>0</v>
      </c>
      <c r="G58" s="104">
        <v>0</v>
      </c>
      <c r="H58" s="46">
        <f t="shared" si="1"/>
        <v>12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+'27'!H59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+'27'!H60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+'27'!H64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+'27'!H65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+'27'!H66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+'27'!H70</f>
        <v>0</v>
      </c>
      <c r="D70" s="95">
        <v>2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+'27'!H71</f>
        <v>0</v>
      </c>
      <c r="D71" s="95">
        <v>2</v>
      </c>
      <c r="E71" s="46">
        <f t="shared" si="0"/>
        <v>2</v>
      </c>
      <c r="F71" s="106">
        <v>0</v>
      </c>
      <c r="G71" s="104">
        <v>0</v>
      </c>
      <c r="H71" s="46">
        <f t="shared" si="1"/>
        <v>1</v>
      </c>
      <c r="I71" s="96">
        <v>1</v>
      </c>
      <c r="J71" s="15">
        <v>50</v>
      </c>
      <c r="K71" s="72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+'27'!H72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+'27'!H79</f>
        <v>8</v>
      </c>
      <c r="D79" s="95">
        <v>5</v>
      </c>
      <c r="E79" s="46">
        <f t="shared" si="0"/>
        <v>13</v>
      </c>
      <c r="F79" s="106">
        <v>0</v>
      </c>
      <c r="G79" s="104">
        <v>0</v>
      </c>
      <c r="H79" s="46">
        <f t="shared" si="11"/>
        <v>13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+'27'!H80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+'27'!H82</f>
        <v>1</v>
      </c>
      <c r="D82" s="95">
        <v>3</v>
      </c>
      <c r="E82" s="46">
        <f t="shared" si="0"/>
        <v>4</v>
      </c>
      <c r="F82" s="106">
        <v>0</v>
      </c>
      <c r="G82" s="104">
        <v>0</v>
      </c>
      <c r="H82" s="46">
        <f t="shared" si="11"/>
        <v>4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+'27'!H83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+'27'!H84</f>
        <v>2</v>
      </c>
      <c r="D84" s="95">
        <v>5</v>
      </c>
      <c r="E84" s="46">
        <f t="shared" si="0"/>
        <v>7</v>
      </c>
      <c r="F84" s="106">
        <v>0</v>
      </c>
      <c r="G84" s="104">
        <v>0</v>
      </c>
      <c r="H84" s="46">
        <f t="shared" si="11"/>
        <v>7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+'27'!H85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+'27'!H86</f>
        <v>10</v>
      </c>
      <c r="D86" s="95">
        <v>0</v>
      </c>
      <c r="E86" s="46">
        <f>C86+D86</f>
        <v>10</v>
      </c>
      <c r="F86" s="106">
        <v>3</v>
      </c>
      <c r="G86" s="104">
        <v>0</v>
      </c>
      <c r="H86" s="46">
        <f>+E86-F86-I86-G86</f>
        <v>0</v>
      </c>
      <c r="I86" s="96">
        <v>7</v>
      </c>
      <c r="J86" s="20">
        <v>35</v>
      </c>
      <c r="K86" s="72">
        <f>+J86*I86</f>
        <v>245</v>
      </c>
      <c r="L86" s="148" t="s">
        <v>494</v>
      </c>
      <c r="M86" s="18">
        <f>245-105</f>
        <v>140</v>
      </c>
      <c r="N86" s="23">
        <f>SUM(K86-M86)</f>
        <v>105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+'27'!H87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+'27'!H89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+'27'!H90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+'27'!H95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+'27'!H96</f>
        <v>0</v>
      </c>
      <c r="D96" s="95">
        <v>10</v>
      </c>
      <c r="E96" s="46">
        <f t="shared" si="0"/>
        <v>10</v>
      </c>
      <c r="F96" s="106">
        <v>0</v>
      </c>
      <c r="G96" s="104">
        <v>0</v>
      </c>
      <c r="H96" s="46">
        <f t="shared" si="11"/>
        <v>9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23">
        <f t="shared" si="13"/>
        <v>35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+'27'!H98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+'27'!H99</f>
        <v>1</v>
      </c>
      <c r="D99" s="141">
        <v>0</v>
      </c>
      <c r="E99" s="142">
        <f>C99+D99</f>
        <v>1</v>
      </c>
      <c r="F99" s="143">
        <v>1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456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+'27'!H107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+'27'!H108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+'27'!H109</f>
        <v>19</v>
      </c>
      <c r="D109" s="95">
        <v>0</v>
      </c>
      <c r="E109" s="46">
        <f t="shared" si="0"/>
        <v>19</v>
      </c>
      <c r="F109" s="106">
        <v>0</v>
      </c>
      <c r="G109" s="104">
        <v>0</v>
      </c>
      <c r="H109" s="46">
        <f t="shared" si="11"/>
        <v>19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+'27'!H110</f>
        <v>9</v>
      </c>
      <c r="D110" s="95">
        <v>0</v>
      </c>
      <c r="E110" s="46">
        <f t="shared" si="0"/>
        <v>9</v>
      </c>
      <c r="F110" s="106">
        <v>0</v>
      </c>
      <c r="G110" s="104">
        <v>0</v>
      </c>
      <c r="H110" s="46">
        <f t="shared" si="11"/>
        <v>7</v>
      </c>
      <c r="I110" s="96">
        <v>2</v>
      </c>
      <c r="J110" s="20">
        <v>55</v>
      </c>
      <c r="K110" s="72">
        <f t="shared" si="12"/>
        <v>110</v>
      </c>
      <c r="L110" s="17" t="s">
        <v>16</v>
      </c>
      <c r="M110" s="18">
        <v>0</v>
      </c>
      <c r="N110" s="23">
        <f t="shared" si="13"/>
        <v>110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+'27'!H111</f>
        <v>9</v>
      </c>
      <c r="D111" s="95">
        <v>5</v>
      </c>
      <c r="E111" s="46">
        <f t="shared" si="0"/>
        <v>14</v>
      </c>
      <c r="F111" s="106">
        <v>0</v>
      </c>
      <c r="G111" s="104">
        <v>0</v>
      </c>
      <c r="H111" s="46">
        <f t="shared" si="11"/>
        <v>13</v>
      </c>
      <c r="I111" s="96">
        <v>1</v>
      </c>
      <c r="J111" s="20">
        <v>60</v>
      </c>
      <c r="K111" s="72">
        <f t="shared" si="12"/>
        <v>60</v>
      </c>
      <c r="L111" s="17" t="s">
        <v>16</v>
      </c>
      <c r="M111" s="18">
        <v>0</v>
      </c>
      <c r="N111" s="23">
        <f t="shared" si="13"/>
        <v>60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+'27'!H112</f>
        <v>11</v>
      </c>
      <c r="D112" s="95">
        <v>5</v>
      </c>
      <c r="E112" s="46">
        <f t="shared" si="0"/>
        <v>16</v>
      </c>
      <c r="F112" s="106">
        <v>0</v>
      </c>
      <c r="G112" s="104">
        <v>0</v>
      </c>
      <c r="H112" s="46">
        <f t="shared" si="11"/>
        <v>16</v>
      </c>
      <c r="I112" s="96"/>
      <c r="J112" s="20">
        <v>100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+'27'!H113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+'27'!H125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+'27'!H126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+'27'!H136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+'27'!H138</f>
        <v>1</v>
      </c>
      <c r="D138" s="141">
        <v>0</v>
      </c>
      <c r="E138" s="142">
        <f>C138+D138</f>
        <v>1</v>
      </c>
      <c r="F138" s="143">
        <v>1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456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+'27'!H139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+'27'!H140</f>
        <v>0</v>
      </c>
      <c r="D140" s="95">
        <v>5</v>
      </c>
      <c r="E140" s="46">
        <f t="shared" si="0"/>
        <v>5</v>
      </c>
      <c r="F140" s="106">
        <v>0</v>
      </c>
      <c r="G140" s="104">
        <v>0</v>
      </c>
      <c r="H140" s="46">
        <f t="shared" si="11"/>
        <v>5</v>
      </c>
      <c r="I140" s="96"/>
      <c r="J140" s="20">
        <v>50</v>
      </c>
      <c r="K140" s="72">
        <f t="shared" si="12"/>
        <v>0</v>
      </c>
      <c r="L140" s="17" t="s">
        <v>16</v>
      </c>
      <c r="M140" s="18">
        <v>0</v>
      </c>
      <c r="N140" s="23">
        <f t="shared" si="13"/>
        <v>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+'27'!H141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+'27'!H143</f>
        <v>0</v>
      </c>
      <c r="D143" s="95">
        <v>5</v>
      </c>
      <c r="E143" s="46">
        <f t="shared" si="0"/>
        <v>5</v>
      </c>
      <c r="F143" s="106">
        <v>0</v>
      </c>
      <c r="G143" s="104">
        <v>0</v>
      </c>
      <c r="H143" s="46">
        <f t="shared" ref="H143:H208" si="15">+E143-F143-I143-G143</f>
        <v>3</v>
      </c>
      <c r="I143" s="96">
        <v>2</v>
      </c>
      <c r="J143" s="20">
        <v>60</v>
      </c>
      <c r="K143" s="72">
        <f t="shared" si="12"/>
        <v>120</v>
      </c>
      <c r="L143" s="17" t="s">
        <v>16</v>
      </c>
      <c r="M143" s="18">
        <v>0</v>
      </c>
      <c r="N143" s="23">
        <f t="shared" si="13"/>
        <v>120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+'27'!H144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+'27'!H145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+'27'!H146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+'27'!H147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+'27'!H148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+'27'!H149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+'27'!H150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+'27'!H151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+'27'!H152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+'27'!H153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+'27'!H154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+'27'!H155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+'27'!H160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+'27'!H161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+'27'!H162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+'27'!H171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+'27'!H176</f>
        <v>9</v>
      </c>
      <c r="D176" s="95">
        <v>0</v>
      </c>
      <c r="E176" s="46">
        <f>C176+D176</f>
        <v>9</v>
      </c>
      <c r="F176" s="106">
        <v>9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48" t="s">
        <v>495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+'27'!H177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+'27'!H178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+'27'!H184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+'27'!H190</f>
        <v>21</v>
      </c>
      <c r="D190" s="95">
        <v>0</v>
      </c>
      <c r="E190" s="46">
        <f t="shared" si="19"/>
        <v>21</v>
      </c>
      <c r="F190" s="106">
        <v>0</v>
      </c>
      <c r="G190" s="104">
        <v>0</v>
      </c>
      <c r="H190" s="46">
        <f t="shared" si="15"/>
        <v>21</v>
      </c>
      <c r="I190" s="96"/>
      <c r="J190" s="20">
        <v>60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+'27'!H191</f>
        <v>26</v>
      </c>
      <c r="D191" s="95">
        <v>0</v>
      </c>
      <c r="E191" s="46">
        <f t="shared" si="19"/>
        <v>26</v>
      </c>
      <c r="F191" s="106">
        <v>0</v>
      </c>
      <c r="G191" s="104">
        <v>0</v>
      </c>
      <c r="H191" s="46">
        <f t="shared" si="15"/>
        <v>25</v>
      </c>
      <c r="I191" s="96">
        <v>1</v>
      </c>
      <c r="J191" s="20">
        <v>120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+'27'!H192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+'27'!H203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+'27'!H205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+'27'!H208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+'27'!H209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+'27'!H210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+'27'!H211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+'27'!H212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+'27'!H213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+'27'!H214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+'27'!H215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+'27'!H216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+'27'!H217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+'27'!H218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+'27'!H219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+'27'!H220</f>
        <v>21</v>
      </c>
      <c r="D220" s="95">
        <v>0</v>
      </c>
      <c r="E220" s="46">
        <f t="shared" ref="E220:E271" si="24">C220+D220</f>
        <v>21</v>
      </c>
      <c r="F220" s="106">
        <v>0</v>
      </c>
      <c r="G220" s="104">
        <v>0</v>
      </c>
      <c r="H220" s="46">
        <f t="shared" si="20"/>
        <v>21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+'27'!H221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+'27'!H232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+'27'!H240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+'27'!H242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+'27'!H244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+'27'!H245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+'27'!H251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+'27'!H252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+'27'!H256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+'27'!H257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+'27'!H258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+'27'!H259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+'27'!H260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+'27'!H261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+'27'!H262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+'27'!H263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+'27'!H264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+'27'!H265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+'27'!H266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+'27'!H267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+'27'!H268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+'27'!H272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+'27'!H273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+'27'!H274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1795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595</v>
      </c>
      <c r="M289" s="2">
        <v>80</v>
      </c>
      <c r="N289" s="2">
        <v>165</v>
      </c>
      <c r="O289" s="2">
        <v>130</v>
      </c>
      <c r="P289" s="2">
        <v>55</v>
      </c>
      <c r="Q289" s="2">
        <v>165</v>
      </c>
    </row>
    <row r="290" spans="1:17" ht="24.6">
      <c r="A290" s="1"/>
      <c r="E290" s="31"/>
      <c r="H290" s="31"/>
      <c r="J290" s="192" t="s">
        <v>205</v>
      </c>
      <c r="K290" s="193"/>
      <c r="L290" s="36">
        <v>0</v>
      </c>
    </row>
    <row r="291" spans="1:17" ht="24.6">
      <c r="A291" s="1"/>
      <c r="E291" s="31"/>
      <c r="H291" s="31"/>
      <c r="J291" s="192" t="s">
        <v>206</v>
      </c>
      <c r="K291" s="193"/>
      <c r="L291" s="36">
        <v>0</v>
      </c>
    </row>
    <row r="292" spans="1:17" ht="24.6">
      <c r="A292" s="1"/>
      <c r="E292" s="31"/>
      <c r="H292" s="31"/>
      <c r="J292" s="192" t="s">
        <v>207</v>
      </c>
      <c r="K292" s="193"/>
      <c r="L292" s="37">
        <f>SUM(M5:M285)</f>
        <v>315</v>
      </c>
    </row>
    <row r="293" spans="1:17" ht="24.6">
      <c r="A293" s="1"/>
      <c r="E293" s="31"/>
      <c r="H293" s="31"/>
      <c r="J293" s="192" t="s">
        <v>208</v>
      </c>
      <c r="K293" s="193"/>
      <c r="L293" s="33">
        <f>L287-L288-L289-L291-L292</f>
        <v>870</v>
      </c>
    </row>
    <row r="294" spans="1:17" ht="24.6">
      <c r="A294" s="1"/>
      <c r="E294" s="31"/>
      <c r="H294" s="31"/>
      <c r="J294" s="192" t="s">
        <v>209</v>
      </c>
      <c r="K294" s="193"/>
      <c r="L294" s="37">
        <v>870</v>
      </c>
    </row>
    <row r="295" spans="1:17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17" ht="24.6">
      <c r="H296" s="2"/>
      <c r="J296" s="192" t="s">
        <v>211</v>
      </c>
      <c r="K296" s="193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E292" sqref="E292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+'28'!H5</f>
        <v>26</v>
      </c>
      <c r="D5" s="95">
        <v>0</v>
      </c>
      <c r="E5" s="46">
        <f t="shared" ref="E5:E153" si="0">C5+D5</f>
        <v>26</v>
      </c>
      <c r="F5" s="106">
        <v>0</v>
      </c>
      <c r="G5" s="104">
        <v>0</v>
      </c>
      <c r="H5" s="46">
        <f t="shared" ref="H5:H72" si="1">+E5-F5-I5-G5</f>
        <v>25</v>
      </c>
      <c r="I5" s="96">
        <v>1</v>
      </c>
      <c r="J5" s="15">
        <v>50</v>
      </c>
      <c r="K5" s="72">
        <f>+J5*I5</f>
        <v>50</v>
      </c>
      <c r="L5" s="17" t="s">
        <v>448</v>
      </c>
      <c r="M5" s="18">
        <v>50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+'28'!H6</f>
        <v>47</v>
      </c>
      <c r="D6" s="95">
        <v>0</v>
      </c>
      <c r="E6" s="46">
        <f t="shared" si="0"/>
        <v>47</v>
      </c>
      <c r="F6" s="106">
        <v>0</v>
      </c>
      <c r="G6" s="104">
        <v>0</v>
      </c>
      <c r="H6" s="46">
        <f t="shared" si="1"/>
        <v>38</v>
      </c>
      <c r="I6" s="96">
        <v>9</v>
      </c>
      <c r="J6" s="15">
        <v>100</v>
      </c>
      <c r="K6" s="72">
        <f t="shared" ref="K6:K73" si="5">+J6*I6</f>
        <v>900</v>
      </c>
      <c r="L6" s="17" t="s">
        <v>16</v>
      </c>
      <c r="M6" s="18">
        <v>0</v>
      </c>
      <c r="N6" s="23">
        <f t="shared" ref="N6:N73" si="6">SUM(K6-M6)</f>
        <v>900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+'28'!H13</f>
        <v>8</v>
      </c>
      <c r="D13" s="95">
        <v>0</v>
      </c>
      <c r="E13" s="46">
        <f t="shared" si="0"/>
        <v>8</v>
      </c>
      <c r="F13" s="106">
        <v>0</v>
      </c>
      <c r="G13" s="104">
        <v>0</v>
      </c>
      <c r="H13" s="46">
        <f t="shared" si="1"/>
        <v>6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+'28'!H16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+'28'!H17</f>
        <v>11</v>
      </c>
      <c r="D17" s="95">
        <v>0</v>
      </c>
      <c r="E17" s="46">
        <f t="shared" si="0"/>
        <v>11</v>
      </c>
      <c r="F17" s="106">
        <v>0</v>
      </c>
      <c r="G17" s="104">
        <v>0</v>
      </c>
      <c r="H17" s="46">
        <f t="shared" si="1"/>
        <v>7</v>
      </c>
      <c r="I17" s="96">
        <v>4</v>
      </c>
      <c r="J17" s="15">
        <v>50</v>
      </c>
      <c r="K17" s="72">
        <f t="shared" si="5"/>
        <v>200</v>
      </c>
      <c r="L17" s="17" t="s">
        <v>496</v>
      </c>
      <c r="M17" s="18">
        <v>100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+'28'!H20</f>
        <v>7</v>
      </c>
      <c r="D20" s="95">
        <v>0</v>
      </c>
      <c r="E20" s="46">
        <f t="shared" si="0"/>
        <v>7</v>
      </c>
      <c r="F20" s="106">
        <v>0</v>
      </c>
      <c r="G20" s="104">
        <v>0</v>
      </c>
      <c r="H20" s="46">
        <f t="shared" si="1"/>
        <v>5</v>
      </c>
      <c r="I20" s="96">
        <v>2</v>
      </c>
      <c r="J20" s="15">
        <v>50</v>
      </c>
      <c r="K20" s="72">
        <f t="shared" si="5"/>
        <v>100</v>
      </c>
      <c r="L20" s="17" t="s">
        <v>424</v>
      </c>
      <c r="M20" s="18">
        <v>25</v>
      </c>
      <c r="N20" s="23">
        <f t="shared" si="6"/>
        <v>75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+'28'!H23</f>
        <v>4</v>
      </c>
      <c r="D23" s="95">
        <v>0</v>
      </c>
      <c r="E23" s="46">
        <f t="shared" si="0"/>
        <v>4</v>
      </c>
      <c r="F23" s="106">
        <v>0</v>
      </c>
      <c r="G23" s="104">
        <v>0</v>
      </c>
      <c r="H23" s="46">
        <f t="shared" si="1"/>
        <v>3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+'28'!H24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+'28'!H25</f>
        <v>17</v>
      </c>
      <c r="D25" s="95">
        <v>0</v>
      </c>
      <c r="E25" s="46">
        <f t="shared" si="0"/>
        <v>17</v>
      </c>
      <c r="F25" s="106">
        <v>0</v>
      </c>
      <c r="G25" s="104">
        <v>0</v>
      </c>
      <c r="H25" s="46">
        <f t="shared" si="1"/>
        <v>15</v>
      </c>
      <c r="I25" s="96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+'28'!H26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+'28'!H27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+'28'!H28</f>
        <v>3</v>
      </c>
      <c r="D28" s="95">
        <v>0</v>
      </c>
      <c r="E28" s="46">
        <f t="shared" si="0"/>
        <v>3</v>
      </c>
      <c r="F28" s="106">
        <v>0</v>
      </c>
      <c r="G28" s="104">
        <v>0</v>
      </c>
      <c r="H28" s="46">
        <f t="shared" si="1"/>
        <v>2</v>
      </c>
      <c r="I28" s="96">
        <v>1</v>
      </c>
      <c r="J28" s="15">
        <v>100</v>
      </c>
      <c r="K28" s="72">
        <f t="shared" si="5"/>
        <v>100</v>
      </c>
      <c r="L28" s="17" t="s">
        <v>16</v>
      </c>
      <c r="M28" s="18">
        <v>0</v>
      </c>
      <c r="N28" s="23">
        <f t="shared" si="6"/>
        <v>100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+'28'!H29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+'28'!H32</f>
        <v>4</v>
      </c>
      <c r="D32" s="95">
        <v>0</v>
      </c>
      <c r="E32" s="46">
        <f t="shared" si="0"/>
        <v>4</v>
      </c>
      <c r="F32" s="106">
        <v>0</v>
      </c>
      <c r="G32" s="104">
        <v>0</v>
      </c>
      <c r="H32" s="46">
        <f t="shared" si="1"/>
        <v>3</v>
      </c>
      <c r="I32" s="96">
        <v>1</v>
      </c>
      <c r="J32" s="15">
        <v>100</v>
      </c>
      <c r="K32" s="72">
        <f t="shared" si="5"/>
        <v>100</v>
      </c>
      <c r="L32" s="17" t="s">
        <v>424</v>
      </c>
      <c r="M32" s="18">
        <v>50</v>
      </c>
      <c r="N32" s="23">
        <f t="shared" si="6"/>
        <v>50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+'28'!H35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+'28'!H36</f>
        <v>13</v>
      </c>
      <c r="D36" s="95">
        <v>0</v>
      </c>
      <c r="E36" s="46">
        <f t="shared" si="0"/>
        <v>13</v>
      </c>
      <c r="F36" s="106">
        <v>0</v>
      </c>
      <c r="G36" s="104">
        <v>0</v>
      </c>
      <c r="H36" s="46">
        <f t="shared" si="1"/>
        <v>11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+'28'!H37</f>
        <v>12</v>
      </c>
      <c r="D37" s="95">
        <v>0</v>
      </c>
      <c r="E37" s="46">
        <f t="shared" si="0"/>
        <v>12</v>
      </c>
      <c r="F37" s="106">
        <v>0</v>
      </c>
      <c r="G37" s="104">
        <v>0</v>
      </c>
      <c r="H37" s="46">
        <f t="shared" si="1"/>
        <v>11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+'28'!H38</f>
        <v>8</v>
      </c>
      <c r="D38" s="95">
        <v>0</v>
      </c>
      <c r="E38" s="46">
        <f t="shared" si="0"/>
        <v>8</v>
      </c>
      <c r="F38" s="106">
        <v>0</v>
      </c>
      <c r="G38" s="104">
        <v>0</v>
      </c>
      <c r="H38" s="46">
        <f t="shared" si="1"/>
        <v>6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+'28'!H41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+'28'!H42</f>
        <v>5</v>
      </c>
      <c r="D42" s="95">
        <v>0</v>
      </c>
      <c r="E42" s="46">
        <f t="shared" si="0"/>
        <v>5</v>
      </c>
      <c r="F42" s="106">
        <v>0</v>
      </c>
      <c r="G42" s="104">
        <v>0</v>
      </c>
      <c r="H42" s="46">
        <f t="shared" si="1"/>
        <v>5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+'28'!H43</f>
        <v>5</v>
      </c>
      <c r="D43" s="95">
        <v>0</v>
      </c>
      <c r="E43" s="46">
        <f t="shared" si="0"/>
        <v>5</v>
      </c>
      <c r="F43" s="106">
        <v>0</v>
      </c>
      <c r="G43" s="104">
        <v>0</v>
      </c>
      <c r="H43" s="46">
        <f t="shared" si="1"/>
        <v>5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+'28'!H44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+'28'!H45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+'28'!H46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+'28'!H47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+'28'!H48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+'28'!H49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+'28'!H50</f>
        <v>7</v>
      </c>
      <c r="D50" s="95">
        <v>0</v>
      </c>
      <c r="E50" s="46">
        <f t="shared" si="0"/>
        <v>7</v>
      </c>
      <c r="F50" s="106">
        <v>0</v>
      </c>
      <c r="G50" s="104">
        <v>0</v>
      </c>
      <c r="H50" s="46">
        <f t="shared" si="1"/>
        <v>6</v>
      </c>
      <c r="I50" s="96">
        <v>1</v>
      </c>
      <c r="J50" s="15">
        <v>50</v>
      </c>
      <c r="K50" s="72">
        <f t="shared" si="5"/>
        <v>50</v>
      </c>
      <c r="L50" s="17" t="s">
        <v>16</v>
      </c>
      <c r="M50" s="18">
        <v>0</v>
      </c>
      <c r="N50" s="23">
        <f t="shared" si="6"/>
        <v>50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+'28'!H51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+'28'!H52</f>
        <v>11</v>
      </c>
      <c r="D52" s="95">
        <v>0</v>
      </c>
      <c r="E52" s="46">
        <f t="shared" si="0"/>
        <v>11</v>
      </c>
      <c r="F52" s="106">
        <v>0</v>
      </c>
      <c r="G52" s="104">
        <v>0</v>
      </c>
      <c r="H52" s="46">
        <f t="shared" si="1"/>
        <v>8</v>
      </c>
      <c r="I52" s="96">
        <v>3</v>
      </c>
      <c r="J52" s="15">
        <v>50</v>
      </c>
      <c r="K52" s="72">
        <f t="shared" si="5"/>
        <v>150</v>
      </c>
      <c r="L52" s="17" t="s">
        <v>16</v>
      </c>
      <c r="M52" s="18">
        <v>0</v>
      </c>
      <c r="N52" s="23">
        <f t="shared" si="6"/>
        <v>150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+'28'!H53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+'28'!H54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+'28'!H55</f>
        <v>7</v>
      </c>
      <c r="D55" s="95">
        <v>0</v>
      </c>
      <c r="E55" s="46">
        <f t="shared" si="0"/>
        <v>7</v>
      </c>
      <c r="F55" s="106">
        <v>0</v>
      </c>
      <c r="G55" s="104">
        <v>0</v>
      </c>
      <c r="H55" s="46">
        <f t="shared" si="1"/>
        <v>5</v>
      </c>
      <c r="I55" s="96">
        <v>2</v>
      </c>
      <c r="J55" s="15">
        <v>50</v>
      </c>
      <c r="K55" s="72">
        <f t="shared" si="5"/>
        <v>100</v>
      </c>
      <c r="L55" s="17" t="s">
        <v>16</v>
      </c>
      <c r="M55" s="18">
        <v>0</v>
      </c>
      <c r="N55" s="23">
        <f t="shared" si="6"/>
        <v>100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+'28'!H56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2</v>
      </c>
      <c r="I56" s="96">
        <v>3</v>
      </c>
      <c r="J56" s="15">
        <v>50</v>
      </c>
      <c r="K56" s="72">
        <f t="shared" si="5"/>
        <v>150</v>
      </c>
      <c r="L56" s="17" t="s">
        <v>16</v>
      </c>
      <c r="M56" s="18">
        <v>0</v>
      </c>
      <c r="N56" s="23">
        <f t="shared" si="6"/>
        <v>150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+'28'!H57</f>
        <v>8</v>
      </c>
      <c r="D57" s="95">
        <v>0</v>
      </c>
      <c r="E57" s="46">
        <f t="shared" si="0"/>
        <v>8</v>
      </c>
      <c r="F57" s="106">
        <v>0</v>
      </c>
      <c r="G57" s="104">
        <v>0</v>
      </c>
      <c r="H57" s="46">
        <f t="shared" si="1"/>
        <v>6</v>
      </c>
      <c r="I57" s="96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+'28'!H58</f>
        <v>12</v>
      </c>
      <c r="D58" s="95">
        <v>0</v>
      </c>
      <c r="E58" s="46">
        <f t="shared" si="0"/>
        <v>12</v>
      </c>
      <c r="F58" s="106">
        <v>0</v>
      </c>
      <c r="G58" s="104">
        <v>0</v>
      </c>
      <c r="H58" s="46">
        <f t="shared" si="1"/>
        <v>9</v>
      </c>
      <c r="I58" s="96">
        <v>3</v>
      </c>
      <c r="J58" s="15">
        <v>50</v>
      </c>
      <c r="K58" s="72">
        <f t="shared" si="5"/>
        <v>150</v>
      </c>
      <c r="L58" s="17" t="s">
        <v>16</v>
      </c>
      <c r="M58" s="18">
        <v>0</v>
      </c>
      <c r="N58" s="23">
        <f t="shared" si="6"/>
        <v>150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+'28'!H59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+'28'!H60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+'28'!H64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+'28'!H65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+'28'!H66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+'28'!H70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+'28'!H71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1</v>
      </c>
      <c r="I71" s="96"/>
      <c r="J71" s="15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+'28'!H72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+'28'!H79</f>
        <v>13</v>
      </c>
      <c r="D79" s="95">
        <v>0</v>
      </c>
      <c r="E79" s="46">
        <f t="shared" si="0"/>
        <v>13</v>
      </c>
      <c r="F79" s="106">
        <v>0</v>
      </c>
      <c r="G79" s="104">
        <v>0</v>
      </c>
      <c r="H79" s="46">
        <f t="shared" si="11"/>
        <v>12</v>
      </c>
      <c r="I79" s="96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+'28'!H80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+'28'!H82</f>
        <v>4</v>
      </c>
      <c r="D82" s="95">
        <v>0</v>
      </c>
      <c r="E82" s="46">
        <f t="shared" si="0"/>
        <v>4</v>
      </c>
      <c r="F82" s="106">
        <v>0</v>
      </c>
      <c r="G82" s="104">
        <v>0</v>
      </c>
      <c r="H82" s="46">
        <f t="shared" si="11"/>
        <v>4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+'28'!H83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+'28'!H84</f>
        <v>7</v>
      </c>
      <c r="D84" s="95">
        <v>0</v>
      </c>
      <c r="E84" s="46">
        <f t="shared" si="0"/>
        <v>7</v>
      </c>
      <c r="F84" s="106">
        <v>0</v>
      </c>
      <c r="G84" s="104">
        <v>0</v>
      </c>
      <c r="H84" s="46">
        <f t="shared" si="11"/>
        <v>7</v>
      </c>
      <c r="I84" s="96"/>
      <c r="J84" s="22">
        <v>50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+'28'!H85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+'28'!H86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+'28'!H87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+'28'!H89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+'28'!H90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+'28'!H95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+'28'!H96</f>
        <v>9</v>
      </c>
      <c r="D96" s="95">
        <v>0</v>
      </c>
      <c r="E96" s="46">
        <f t="shared" si="0"/>
        <v>9</v>
      </c>
      <c r="F96" s="106">
        <v>0</v>
      </c>
      <c r="G96" s="104">
        <v>0</v>
      </c>
      <c r="H96" s="46">
        <f t="shared" si="11"/>
        <v>6</v>
      </c>
      <c r="I96" s="96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23">
        <f t="shared" si="13"/>
        <v>105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+'28'!H98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+'28'!H99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+'28'!H107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+'28'!H108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+'28'!H109</f>
        <v>19</v>
      </c>
      <c r="D109" s="95">
        <v>0</v>
      </c>
      <c r="E109" s="46">
        <f t="shared" si="0"/>
        <v>19</v>
      </c>
      <c r="F109" s="106">
        <v>0</v>
      </c>
      <c r="G109" s="104">
        <v>0</v>
      </c>
      <c r="H109" s="46">
        <f t="shared" si="11"/>
        <v>19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+'28'!H110</f>
        <v>7</v>
      </c>
      <c r="D110" s="95">
        <v>0</v>
      </c>
      <c r="E110" s="46">
        <f t="shared" si="0"/>
        <v>7</v>
      </c>
      <c r="F110" s="106">
        <v>0</v>
      </c>
      <c r="G110" s="104">
        <v>0</v>
      </c>
      <c r="H110" s="46">
        <f t="shared" si="11"/>
        <v>6</v>
      </c>
      <c r="I110" s="96">
        <v>1</v>
      </c>
      <c r="J110" s="20">
        <v>55</v>
      </c>
      <c r="K110" s="72">
        <f t="shared" si="12"/>
        <v>55</v>
      </c>
      <c r="L110" s="17" t="s">
        <v>16</v>
      </c>
      <c r="M110" s="18">
        <v>0</v>
      </c>
      <c r="N110" s="23">
        <f t="shared" si="13"/>
        <v>55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+'28'!H111</f>
        <v>13</v>
      </c>
      <c r="D111" s="95">
        <v>0</v>
      </c>
      <c r="E111" s="46">
        <f t="shared" si="0"/>
        <v>13</v>
      </c>
      <c r="F111" s="106">
        <v>0</v>
      </c>
      <c r="G111" s="104">
        <v>0</v>
      </c>
      <c r="H111" s="46">
        <f t="shared" si="11"/>
        <v>10</v>
      </c>
      <c r="I111" s="96">
        <v>3</v>
      </c>
      <c r="J111" s="20">
        <v>60</v>
      </c>
      <c r="K111" s="72">
        <f t="shared" si="12"/>
        <v>180</v>
      </c>
      <c r="L111" s="17" t="s">
        <v>16</v>
      </c>
      <c r="M111" s="18">
        <v>0</v>
      </c>
      <c r="N111" s="23">
        <f t="shared" si="13"/>
        <v>180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+'28'!H112</f>
        <v>16</v>
      </c>
      <c r="D112" s="95">
        <v>0</v>
      </c>
      <c r="E112" s="46">
        <f t="shared" si="0"/>
        <v>16</v>
      </c>
      <c r="F112" s="106">
        <v>0</v>
      </c>
      <c r="G112" s="104">
        <v>0</v>
      </c>
      <c r="H112" s="46">
        <f t="shared" si="11"/>
        <v>14</v>
      </c>
      <c r="I112" s="96">
        <v>2</v>
      </c>
      <c r="J112" s="20">
        <v>100</v>
      </c>
      <c r="K112" s="72">
        <f t="shared" si="12"/>
        <v>200</v>
      </c>
      <c r="L112" s="17" t="s">
        <v>16</v>
      </c>
      <c r="M112" s="18">
        <v>0</v>
      </c>
      <c r="N112" s="23">
        <f t="shared" si="13"/>
        <v>200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+'28'!H113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+'28'!H125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+'28'!H126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+'28'!H136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+'28'!H138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+'28'!H139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+'28'!H140</f>
        <v>5</v>
      </c>
      <c r="D140" s="95">
        <v>0</v>
      </c>
      <c r="E140" s="46">
        <f t="shared" si="0"/>
        <v>5</v>
      </c>
      <c r="F140" s="106">
        <v>0</v>
      </c>
      <c r="G140" s="104">
        <v>0</v>
      </c>
      <c r="H140" s="46">
        <f t="shared" si="11"/>
        <v>4</v>
      </c>
      <c r="I140" s="96">
        <v>1</v>
      </c>
      <c r="J140" s="20">
        <v>50</v>
      </c>
      <c r="K140" s="72">
        <f t="shared" si="12"/>
        <v>50</v>
      </c>
      <c r="L140" s="17" t="s">
        <v>16</v>
      </c>
      <c r="M140" s="18">
        <v>0</v>
      </c>
      <c r="N140" s="23">
        <f t="shared" si="13"/>
        <v>50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+'28'!H141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+'28'!H143</f>
        <v>3</v>
      </c>
      <c r="D143" s="95">
        <v>0</v>
      </c>
      <c r="E143" s="46">
        <f t="shared" si="0"/>
        <v>3</v>
      </c>
      <c r="F143" s="106">
        <v>0</v>
      </c>
      <c r="G143" s="104">
        <v>0</v>
      </c>
      <c r="H143" s="46">
        <f t="shared" ref="H143:H208" si="15">+E143-F143-I143-G143</f>
        <v>3</v>
      </c>
      <c r="I143" s="96"/>
      <c r="J143" s="20">
        <v>60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+'28'!H144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+'28'!H145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+'28'!H146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+'28'!H147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+'28'!H148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+'28'!H149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+'28'!H150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+'28'!H151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+'28'!H152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+'28'!H153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+'28'!H154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+'28'!H155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+'28'!H160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+'28'!H161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+'28'!H162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+'28'!H171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+'28'!H176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+'28'!H177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+'28'!H178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+'28'!H184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+'28'!H190</f>
        <v>21</v>
      </c>
      <c r="D190" s="95">
        <v>0</v>
      </c>
      <c r="E190" s="46">
        <f t="shared" si="19"/>
        <v>21</v>
      </c>
      <c r="F190" s="106">
        <v>0</v>
      </c>
      <c r="G190" s="104">
        <v>0</v>
      </c>
      <c r="H190" s="46">
        <f t="shared" si="15"/>
        <v>20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23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+'28'!H191</f>
        <v>25</v>
      </c>
      <c r="D191" s="95">
        <v>0</v>
      </c>
      <c r="E191" s="46">
        <f t="shared" si="19"/>
        <v>25</v>
      </c>
      <c r="F191" s="106">
        <v>0</v>
      </c>
      <c r="G191" s="104">
        <v>0</v>
      </c>
      <c r="H191" s="46">
        <f t="shared" si="15"/>
        <v>23</v>
      </c>
      <c r="I191" s="96">
        <v>2</v>
      </c>
      <c r="J191" s="20">
        <v>120</v>
      </c>
      <c r="K191" s="72">
        <f t="shared" si="16"/>
        <v>240</v>
      </c>
      <c r="L191" s="17" t="s">
        <v>16</v>
      </c>
      <c r="M191" s="18">
        <v>0</v>
      </c>
      <c r="N191" s="23">
        <f t="shared" si="17"/>
        <v>240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+'28'!H192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+'28'!H203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+'28'!H205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+'28'!H208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+'28'!H209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+'28'!H210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+'28'!H211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+'28'!H212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+'28'!H213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+'28'!H214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+'28'!H215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+'28'!H216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+'28'!H217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+'28'!H218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+'28'!H219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+'28'!H220</f>
        <v>21</v>
      </c>
      <c r="D220" s="95">
        <v>0</v>
      </c>
      <c r="E220" s="46">
        <f t="shared" ref="E220:E271" si="24">C220+D220</f>
        <v>21</v>
      </c>
      <c r="F220" s="106">
        <v>0</v>
      </c>
      <c r="G220" s="104">
        <v>0</v>
      </c>
      <c r="H220" s="46">
        <f t="shared" si="20"/>
        <v>21</v>
      </c>
      <c r="I220" s="96"/>
      <c r="J220" s="20">
        <v>55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+'28'!H221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+'28'!H232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+'28'!H240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+'28'!H242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+'28'!H244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+'28'!H245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+'28'!H251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+'28'!H252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+'28'!H256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+'28'!H257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+'28'!H258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+'28'!H259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+'28'!H260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+'28'!H261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+'28'!H262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+'28'!H263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+'28'!H264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+'28'!H265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+'28'!H266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+'28'!H267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+'28'!H268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+'28'!H272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+'28'!H273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+'28'!H274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4045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745</v>
      </c>
      <c r="M289" s="2">
        <v>180</v>
      </c>
      <c r="N289" s="2">
        <v>200</v>
      </c>
      <c r="O289" s="2">
        <v>100</v>
      </c>
      <c r="P289" s="2">
        <v>230</v>
      </c>
      <c r="Q289" s="2">
        <v>35</v>
      </c>
    </row>
    <row r="290" spans="1:17" ht="24.6">
      <c r="A290" s="1"/>
      <c r="E290" s="31"/>
      <c r="H290" s="31"/>
      <c r="J290" s="192" t="s">
        <v>205</v>
      </c>
      <c r="K290" s="193"/>
      <c r="L290" s="36">
        <v>0</v>
      </c>
    </row>
    <row r="291" spans="1:17" ht="24.6">
      <c r="A291" s="1"/>
      <c r="E291" s="31"/>
      <c r="H291" s="31"/>
      <c r="J291" s="192" t="s">
        <v>206</v>
      </c>
      <c r="K291" s="193"/>
      <c r="L291" s="36">
        <v>0</v>
      </c>
    </row>
    <row r="292" spans="1:17" ht="24.6">
      <c r="A292" s="1"/>
      <c r="E292" s="31"/>
      <c r="H292" s="31"/>
      <c r="J292" s="192" t="s">
        <v>207</v>
      </c>
      <c r="K292" s="193"/>
      <c r="L292" s="37">
        <f>SUM(M5:M285)</f>
        <v>225</v>
      </c>
    </row>
    <row r="293" spans="1:17" ht="24.6">
      <c r="A293" s="1"/>
      <c r="E293" s="31"/>
      <c r="H293" s="31"/>
      <c r="J293" s="192" t="s">
        <v>208</v>
      </c>
      <c r="K293" s="193"/>
      <c r="L293" s="33">
        <f>L287-L288-L289-L291-L292</f>
        <v>3060</v>
      </c>
    </row>
    <row r="294" spans="1:17" ht="24.6">
      <c r="A294" s="1"/>
      <c r="E294" s="31"/>
      <c r="H294" s="31"/>
      <c r="J294" s="192" t="s">
        <v>209</v>
      </c>
      <c r="K294" s="193"/>
      <c r="L294" s="37">
        <v>3060</v>
      </c>
    </row>
    <row r="295" spans="1:17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17" ht="24.6">
      <c r="H296" s="2"/>
      <c r="J296" s="192" t="s">
        <v>211</v>
      </c>
      <c r="K296" s="193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332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L288" sqref="L288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+'29'!H5</f>
        <v>25</v>
      </c>
      <c r="D5" s="95">
        <v>0</v>
      </c>
      <c r="E5" s="46">
        <f t="shared" ref="E5:E153" si="0">C5+D5</f>
        <v>25</v>
      </c>
      <c r="F5" s="106">
        <v>0</v>
      </c>
      <c r="G5" s="104">
        <v>0</v>
      </c>
      <c r="H5" s="46">
        <f t="shared" ref="H5:H72" si="1">+E5-F5-I5-G5</f>
        <v>24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+'29'!H6</f>
        <v>38</v>
      </c>
      <c r="D6" s="95">
        <v>10</v>
      </c>
      <c r="E6" s="46">
        <f t="shared" si="0"/>
        <v>48</v>
      </c>
      <c r="F6" s="106">
        <v>0</v>
      </c>
      <c r="G6" s="104">
        <v>5</v>
      </c>
      <c r="H6" s="46">
        <f t="shared" si="1"/>
        <v>30</v>
      </c>
      <c r="I6" s="96">
        <v>13</v>
      </c>
      <c r="J6" s="15">
        <v>100</v>
      </c>
      <c r="K6" s="72">
        <f t="shared" ref="K6:K73" si="5">+J6*I6</f>
        <v>1300</v>
      </c>
      <c r="L6" s="17" t="s">
        <v>497</v>
      </c>
      <c r="M6" s="18">
        <v>100</v>
      </c>
      <c r="N6" s="23">
        <f t="shared" ref="N6:N73" si="6">SUM(K6-M6)</f>
        <v>1200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+'29'!H7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+'29'!H8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+'29'!H11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+'29'!H12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+'29'!H13</f>
        <v>6</v>
      </c>
      <c r="D13" s="95">
        <v>5</v>
      </c>
      <c r="E13" s="46">
        <f t="shared" si="0"/>
        <v>11</v>
      </c>
      <c r="F13" s="106">
        <v>0</v>
      </c>
      <c r="G13" s="104">
        <v>0</v>
      </c>
      <c r="H13" s="46">
        <f t="shared" si="1"/>
        <v>10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+'29'!H14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+'29'!H15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+'29'!H16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+'29'!H17</f>
        <v>7</v>
      </c>
      <c r="D17" s="95">
        <v>5</v>
      </c>
      <c r="E17" s="46">
        <f t="shared" si="0"/>
        <v>12</v>
      </c>
      <c r="F17" s="106">
        <v>0</v>
      </c>
      <c r="G17" s="104">
        <v>0</v>
      </c>
      <c r="H17" s="46">
        <f t="shared" si="1"/>
        <v>11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+'29'!H18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+'29'!H19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+'29'!H20</f>
        <v>5</v>
      </c>
      <c r="D20" s="95">
        <v>5</v>
      </c>
      <c r="E20" s="46">
        <f t="shared" si="0"/>
        <v>10</v>
      </c>
      <c r="F20" s="106">
        <v>0</v>
      </c>
      <c r="G20" s="104">
        <v>0</v>
      </c>
      <c r="H20" s="46">
        <f t="shared" si="1"/>
        <v>10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+'29'!H21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+'29'!H22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+'29'!H23</f>
        <v>3</v>
      </c>
      <c r="D23" s="95">
        <v>5</v>
      </c>
      <c r="E23" s="46">
        <f t="shared" si="0"/>
        <v>8</v>
      </c>
      <c r="F23" s="106">
        <v>0</v>
      </c>
      <c r="G23" s="104">
        <v>0</v>
      </c>
      <c r="H23" s="46">
        <f t="shared" si="1"/>
        <v>8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+'29'!H24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+'29'!H25</f>
        <v>15</v>
      </c>
      <c r="D25" s="95">
        <v>5</v>
      </c>
      <c r="E25" s="46">
        <f t="shared" si="0"/>
        <v>20</v>
      </c>
      <c r="F25" s="106">
        <v>0</v>
      </c>
      <c r="G25" s="104">
        <v>2</v>
      </c>
      <c r="H25" s="46">
        <f t="shared" si="1"/>
        <v>16</v>
      </c>
      <c r="I25" s="96">
        <v>2</v>
      </c>
      <c r="J25" s="15">
        <v>100</v>
      </c>
      <c r="K25" s="72">
        <f t="shared" si="5"/>
        <v>200</v>
      </c>
      <c r="L25" s="17" t="s">
        <v>462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+'29'!H26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+'29'!H27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+'29'!H28</f>
        <v>2</v>
      </c>
      <c r="D28" s="95">
        <v>5</v>
      </c>
      <c r="E28" s="46">
        <f t="shared" si="0"/>
        <v>7</v>
      </c>
      <c r="F28" s="106">
        <v>0</v>
      </c>
      <c r="G28" s="104">
        <v>0</v>
      </c>
      <c r="H28" s="46">
        <f t="shared" si="1"/>
        <v>7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+'29'!H29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+'29'!H30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+'29'!H31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+'29'!H32</f>
        <v>3</v>
      </c>
      <c r="D32" s="95">
        <v>5</v>
      </c>
      <c r="E32" s="46">
        <f t="shared" si="0"/>
        <v>8</v>
      </c>
      <c r="F32" s="106">
        <v>0</v>
      </c>
      <c r="G32" s="104">
        <v>0</v>
      </c>
      <c r="H32" s="46">
        <f t="shared" si="1"/>
        <v>8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+'29'!H33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+'29'!H34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+'29'!H35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+'29'!H36</f>
        <v>11</v>
      </c>
      <c r="D36" s="95">
        <v>5</v>
      </c>
      <c r="E36" s="46">
        <f t="shared" si="0"/>
        <v>16</v>
      </c>
      <c r="F36" s="106">
        <v>0</v>
      </c>
      <c r="G36" s="104">
        <v>2</v>
      </c>
      <c r="H36" s="46">
        <f t="shared" si="1"/>
        <v>14</v>
      </c>
      <c r="I36" s="96"/>
      <c r="J36" s="15">
        <v>100</v>
      </c>
      <c r="K36" s="72">
        <f t="shared" si="5"/>
        <v>0</v>
      </c>
      <c r="L36" s="17" t="s">
        <v>462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+'29'!H37</f>
        <v>11</v>
      </c>
      <c r="D37" s="95">
        <v>20</v>
      </c>
      <c r="E37" s="46">
        <f t="shared" si="0"/>
        <v>31</v>
      </c>
      <c r="F37" s="106">
        <v>0</v>
      </c>
      <c r="G37" s="104">
        <v>0</v>
      </c>
      <c r="H37" s="46">
        <f t="shared" si="1"/>
        <v>28</v>
      </c>
      <c r="I37" s="96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+'29'!H38</f>
        <v>6</v>
      </c>
      <c r="D38" s="95">
        <v>3</v>
      </c>
      <c r="E38" s="46">
        <f t="shared" si="0"/>
        <v>9</v>
      </c>
      <c r="F38" s="106">
        <v>0</v>
      </c>
      <c r="G38" s="104">
        <v>0</v>
      </c>
      <c r="H38" s="46">
        <f t="shared" si="1"/>
        <v>7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+'29'!H39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+'29'!H41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+'29'!H42</f>
        <v>5</v>
      </c>
      <c r="D42" s="95">
        <v>5</v>
      </c>
      <c r="E42" s="46">
        <f t="shared" si="0"/>
        <v>10</v>
      </c>
      <c r="F42" s="106">
        <v>0</v>
      </c>
      <c r="G42" s="104">
        <v>0</v>
      </c>
      <c r="H42" s="46">
        <f t="shared" si="1"/>
        <v>7</v>
      </c>
      <c r="I42" s="96">
        <v>3</v>
      </c>
      <c r="J42" s="15">
        <v>50</v>
      </c>
      <c r="K42" s="72">
        <f t="shared" si="5"/>
        <v>150</v>
      </c>
      <c r="L42" s="17" t="s">
        <v>424</v>
      </c>
      <c r="M42" s="18">
        <v>25</v>
      </c>
      <c r="N42" s="23">
        <f t="shared" si="6"/>
        <v>125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+'29'!H43</f>
        <v>5</v>
      </c>
      <c r="D43" s="95">
        <v>5</v>
      </c>
      <c r="E43" s="46">
        <f t="shared" si="0"/>
        <v>10</v>
      </c>
      <c r="F43" s="106">
        <v>0</v>
      </c>
      <c r="G43" s="104">
        <v>0</v>
      </c>
      <c r="H43" s="46">
        <f t="shared" si="1"/>
        <v>7</v>
      </c>
      <c r="I43" s="96">
        <v>3</v>
      </c>
      <c r="J43" s="15">
        <v>50</v>
      </c>
      <c r="K43" s="72">
        <f t="shared" si="5"/>
        <v>150</v>
      </c>
      <c r="L43" s="17" t="s">
        <v>16</v>
      </c>
      <c r="M43" s="18">
        <v>0</v>
      </c>
      <c r="N43" s="23">
        <f t="shared" si="6"/>
        <v>150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+'29'!H44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+'29'!H45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+'29'!H46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+'29'!H47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+'29'!H48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+'29'!H49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+'29'!H50</f>
        <v>6</v>
      </c>
      <c r="D50" s="95">
        <v>5</v>
      </c>
      <c r="E50" s="46">
        <f t="shared" si="0"/>
        <v>11</v>
      </c>
      <c r="F50" s="106">
        <v>0</v>
      </c>
      <c r="G50" s="104">
        <v>0</v>
      </c>
      <c r="H50" s="46">
        <f t="shared" si="1"/>
        <v>11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+'29'!H51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+'29'!H52</f>
        <v>8</v>
      </c>
      <c r="D52" s="95">
        <v>3</v>
      </c>
      <c r="E52" s="46">
        <f t="shared" si="0"/>
        <v>11</v>
      </c>
      <c r="F52" s="106">
        <v>0</v>
      </c>
      <c r="G52" s="104">
        <v>0</v>
      </c>
      <c r="H52" s="46">
        <f t="shared" si="1"/>
        <v>10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+'29'!H53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+'29'!H54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+'29'!H55</f>
        <v>5</v>
      </c>
      <c r="D55" s="95">
        <v>5</v>
      </c>
      <c r="E55" s="46">
        <f t="shared" si="0"/>
        <v>10</v>
      </c>
      <c r="F55" s="106">
        <v>0</v>
      </c>
      <c r="G55" s="104">
        <v>0</v>
      </c>
      <c r="H55" s="46">
        <f t="shared" si="1"/>
        <v>10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+'29'!H56</f>
        <v>2</v>
      </c>
      <c r="D56" s="95">
        <v>5</v>
      </c>
      <c r="E56" s="46">
        <f t="shared" si="0"/>
        <v>7</v>
      </c>
      <c r="F56" s="106">
        <v>0</v>
      </c>
      <c r="G56" s="104">
        <v>0</v>
      </c>
      <c r="H56" s="46">
        <f t="shared" si="1"/>
        <v>7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+'29'!H57</f>
        <v>6</v>
      </c>
      <c r="D57" s="95">
        <v>5</v>
      </c>
      <c r="E57" s="46">
        <f t="shared" si="0"/>
        <v>11</v>
      </c>
      <c r="F57" s="106">
        <v>0</v>
      </c>
      <c r="G57" s="104">
        <v>0</v>
      </c>
      <c r="H57" s="46">
        <f t="shared" si="1"/>
        <v>11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+'29'!H58</f>
        <v>9</v>
      </c>
      <c r="D58" s="95">
        <v>3</v>
      </c>
      <c r="E58" s="46">
        <f t="shared" si="0"/>
        <v>12</v>
      </c>
      <c r="F58" s="106">
        <v>0</v>
      </c>
      <c r="G58" s="104">
        <v>0</v>
      </c>
      <c r="H58" s="46">
        <f t="shared" si="1"/>
        <v>12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+'29'!H59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+'29'!H60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+'29'!H61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+'29'!H62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+'29'!H63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+'29'!H64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+'29'!H65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+'29'!H66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+'29'!H67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+'29'!H68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+'29'!H69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+'29'!H70</f>
        <v>2</v>
      </c>
      <c r="D70" s="95">
        <v>2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+'29'!H71</f>
        <v>1</v>
      </c>
      <c r="D71" s="95">
        <v>2</v>
      </c>
      <c r="E71" s="46">
        <f t="shared" si="0"/>
        <v>3</v>
      </c>
      <c r="F71" s="106">
        <v>0</v>
      </c>
      <c r="G71" s="104">
        <v>0</v>
      </c>
      <c r="H71" s="46">
        <f t="shared" si="1"/>
        <v>1</v>
      </c>
      <c r="I71" s="96">
        <v>2</v>
      </c>
      <c r="J71" s="15">
        <v>50</v>
      </c>
      <c r="K71" s="72">
        <f t="shared" si="5"/>
        <v>100</v>
      </c>
      <c r="L71" s="17" t="s">
        <v>16</v>
      </c>
      <c r="M71" s="18">
        <v>0</v>
      </c>
      <c r="N71" s="23">
        <f t="shared" si="6"/>
        <v>100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+'29'!H72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+'29'!H73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+'29'!H74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+'29'!H75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+'29'!H76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+'29'!H77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+'29'!H78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+'29'!H79</f>
        <v>12</v>
      </c>
      <c r="D79" s="95">
        <v>0</v>
      </c>
      <c r="E79" s="46">
        <f t="shared" si="0"/>
        <v>12</v>
      </c>
      <c r="F79" s="106">
        <v>0</v>
      </c>
      <c r="G79" s="104">
        <v>0</v>
      </c>
      <c r="H79" s="46">
        <f t="shared" si="11"/>
        <v>11</v>
      </c>
      <c r="I79" s="96">
        <v>1</v>
      </c>
      <c r="J79" s="20">
        <v>50</v>
      </c>
      <c r="K79" s="72">
        <f t="shared" si="12"/>
        <v>50</v>
      </c>
      <c r="L79" s="17" t="s">
        <v>16</v>
      </c>
      <c r="M79" s="18">
        <v>0</v>
      </c>
      <c r="N79" s="23">
        <f t="shared" si="13"/>
        <v>50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+'29'!H80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+'29'!H81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+'29'!H82</f>
        <v>4</v>
      </c>
      <c r="D82" s="95">
        <v>0</v>
      </c>
      <c r="E82" s="46">
        <f t="shared" si="0"/>
        <v>4</v>
      </c>
      <c r="F82" s="106">
        <v>0</v>
      </c>
      <c r="G82" s="104">
        <v>0</v>
      </c>
      <c r="H82" s="46">
        <f t="shared" si="11"/>
        <v>2</v>
      </c>
      <c r="I82" s="96">
        <v>2</v>
      </c>
      <c r="J82" s="20">
        <v>50</v>
      </c>
      <c r="K82" s="72">
        <f t="shared" si="12"/>
        <v>100</v>
      </c>
      <c r="L82" s="17" t="s">
        <v>424</v>
      </c>
      <c r="M82" s="18">
        <v>25</v>
      </c>
      <c r="N82" s="23">
        <f t="shared" si="13"/>
        <v>75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+'29'!H83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+'29'!H84</f>
        <v>7</v>
      </c>
      <c r="D84" s="95">
        <v>5</v>
      </c>
      <c r="E84" s="46">
        <f t="shared" si="0"/>
        <v>12</v>
      </c>
      <c r="F84" s="106">
        <v>0</v>
      </c>
      <c r="G84" s="104">
        <v>0</v>
      </c>
      <c r="H84" s="46">
        <f t="shared" si="11"/>
        <v>8</v>
      </c>
      <c r="I84" s="96">
        <v>4</v>
      </c>
      <c r="J84" s="22">
        <v>50</v>
      </c>
      <c r="K84" s="72">
        <f t="shared" si="12"/>
        <v>200</v>
      </c>
      <c r="L84" s="17" t="s">
        <v>16</v>
      </c>
      <c r="M84" s="18">
        <v>0</v>
      </c>
      <c r="N84" s="23">
        <f t="shared" si="13"/>
        <v>200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+'29'!H85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+'29'!H86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+'29'!H87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+'29'!H88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+'29'!H89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+'29'!H90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+'29'!H91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+'29'!H92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+'29'!H93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+'29'!H94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+'29'!H95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+'29'!H96</f>
        <v>6</v>
      </c>
      <c r="D96" s="95">
        <v>5</v>
      </c>
      <c r="E96" s="46">
        <f t="shared" si="0"/>
        <v>11</v>
      </c>
      <c r="F96" s="106">
        <v>0</v>
      </c>
      <c r="G96" s="104">
        <v>0</v>
      </c>
      <c r="H96" s="46">
        <f t="shared" si="11"/>
        <v>11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+'29'!H97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+'29'!H98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+'29'!H99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+'29'!H100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+'29'!H101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+'29'!H102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+'29'!H103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+'29'!H104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+'29'!H105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+'29'!H106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+'29'!H107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+'29'!H108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+'29'!H109</f>
        <v>19</v>
      </c>
      <c r="D109" s="95">
        <v>0</v>
      </c>
      <c r="E109" s="46">
        <f t="shared" si="0"/>
        <v>19</v>
      </c>
      <c r="F109" s="106">
        <v>0</v>
      </c>
      <c r="G109" s="104">
        <v>0</v>
      </c>
      <c r="H109" s="46">
        <f t="shared" si="11"/>
        <v>19</v>
      </c>
      <c r="I109" s="96"/>
      <c r="J109" s="20">
        <v>100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+'29'!H110</f>
        <v>6</v>
      </c>
      <c r="D110" s="95">
        <v>0</v>
      </c>
      <c r="E110" s="46">
        <f t="shared" si="0"/>
        <v>6</v>
      </c>
      <c r="F110" s="106">
        <v>0</v>
      </c>
      <c r="G110" s="104">
        <v>0</v>
      </c>
      <c r="H110" s="46">
        <f t="shared" si="11"/>
        <v>3</v>
      </c>
      <c r="I110" s="96">
        <v>3</v>
      </c>
      <c r="J110" s="20">
        <v>55</v>
      </c>
      <c r="K110" s="72">
        <f t="shared" si="12"/>
        <v>165</v>
      </c>
      <c r="L110" s="17" t="s">
        <v>16</v>
      </c>
      <c r="M110" s="18">
        <v>0</v>
      </c>
      <c r="N110" s="23">
        <f t="shared" si="13"/>
        <v>165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+'29'!H111</f>
        <v>10</v>
      </c>
      <c r="D111" s="95">
        <v>0</v>
      </c>
      <c r="E111" s="46">
        <f t="shared" si="0"/>
        <v>10</v>
      </c>
      <c r="F111" s="106">
        <v>0</v>
      </c>
      <c r="G111" s="104">
        <v>0</v>
      </c>
      <c r="H111" s="46">
        <f t="shared" si="11"/>
        <v>10</v>
      </c>
      <c r="I111" s="96"/>
      <c r="J111" s="20">
        <v>60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+'29'!H112</f>
        <v>14</v>
      </c>
      <c r="D112" s="95">
        <v>0</v>
      </c>
      <c r="E112" s="46">
        <f t="shared" si="0"/>
        <v>14</v>
      </c>
      <c r="F112" s="106">
        <v>0</v>
      </c>
      <c r="G112" s="104">
        <v>0</v>
      </c>
      <c r="H112" s="46">
        <f t="shared" si="11"/>
        <v>11</v>
      </c>
      <c r="I112" s="96">
        <v>3</v>
      </c>
      <c r="J112" s="20">
        <v>100</v>
      </c>
      <c r="K112" s="72">
        <f t="shared" si="12"/>
        <v>300</v>
      </c>
      <c r="L112" s="17" t="s">
        <v>16</v>
      </c>
      <c r="M112" s="18">
        <v>0</v>
      </c>
      <c r="N112" s="23">
        <f t="shared" si="13"/>
        <v>300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+'29'!H113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+'29'!H114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+'29'!H115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+'29'!H116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+'29'!H117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+'29'!H118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+'29'!H119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+'29'!H121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+'29'!H122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+'29'!H123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+'29'!H124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+'29'!H125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+'29'!H126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+'29'!H127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+'29'!H128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+'29'!H129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+'29'!H130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+'29'!H131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+'29'!H132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+'29'!H133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+'29'!H134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+'29'!H135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+'29'!H136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+'29'!H137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+'29'!H138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+'29'!H139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+'29'!H140</f>
        <v>4</v>
      </c>
      <c r="D140" s="95">
        <v>5</v>
      </c>
      <c r="E140" s="46">
        <f t="shared" si="0"/>
        <v>9</v>
      </c>
      <c r="F140" s="106">
        <v>0</v>
      </c>
      <c r="G140" s="104">
        <v>0</v>
      </c>
      <c r="H140" s="46">
        <f t="shared" si="11"/>
        <v>8</v>
      </c>
      <c r="I140" s="96">
        <v>1</v>
      </c>
      <c r="J140" s="20">
        <v>50</v>
      </c>
      <c r="K140" s="72">
        <f t="shared" si="12"/>
        <v>50</v>
      </c>
      <c r="L140" s="17" t="s">
        <v>16</v>
      </c>
      <c r="M140" s="18">
        <v>0</v>
      </c>
      <c r="N140" s="23">
        <f t="shared" si="13"/>
        <v>50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+'29'!H141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+'29'!H142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+'29'!H143</f>
        <v>3</v>
      </c>
      <c r="D143" s="95">
        <v>10</v>
      </c>
      <c r="E143" s="46">
        <f t="shared" si="0"/>
        <v>13</v>
      </c>
      <c r="F143" s="106">
        <v>0</v>
      </c>
      <c r="G143" s="104">
        <v>0</v>
      </c>
      <c r="H143" s="46">
        <f t="shared" ref="H143:H208" si="15">+E143-F143-I143-G143</f>
        <v>11</v>
      </c>
      <c r="I143" s="96">
        <v>2</v>
      </c>
      <c r="J143" s="20">
        <v>60</v>
      </c>
      <c r="K143" s="72">
        <f t="shared" si="12"/>
        <v>120</v>
      </c>
      <c r="L143" s="17" t="s">
        <v>16</v>
      </c>
      <c r="M143" s="18">
        <v>0</v>
      </c>
      <c r="N143" s="23">
        <f t="shared" si="13"/>
        <v>120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+'29'!H144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+'29'!H145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+'29'!H146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+'29'!H147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+'29'!H148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+'29'!H149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+'29'!H150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+'29'!H151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+'29'!H152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+'29'!H153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+'29'!H154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+'29'!H155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+'29'!H156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+'29'!H157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+'29'!H158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+'29'!H159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+'29'!H160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+'29'!H161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+'29'!H162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+'29'!H163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+'29'!H164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+'29'!H165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+'29'!H166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+'29'!H167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+'29'!H168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+'29'!H169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+'29'!H170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+'29'!H171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+'29'!H172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+'29'!H173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+'29'!H174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+'29'!H175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+'29'!H176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+'29'!H177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+'29'!H178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+'29'!H179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+'29'!H180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+'29'!H181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+'29'!H182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+'29'!H183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+'29'!H184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+'29'!H185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+'29'!H186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+'29'!H187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+'29'!H188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+'29'!H189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+'29'!H190</f>
        <v>20</v>
      </c>
      <c r="D190" s="95">
        <v>10</v>
      </c>
      <c r="E190" s="46">
        <f t="shared" si="19"/>
        <v>30</v>
      </c>
      <c r="F190" s="106">
        <v>0</v>
      </c>
      <c r="G190" s="104">
        <v>0</v>
      </c>
      <c r="H190" s="46">
        <f t="shared" si="15"/>
        <v>29</v>
      </c>
      <c r="I190" s="96">
        <v>1</v>
      </c>
      <c r="J190" s="20">
        <v>60</v>
      </c>
      <c r="K190" s="72">
        <f t="shared" si="16"/>
        <v>60</v>
      </c>
      <c r="L190" s="17" t="s">
        <v>16</v>
      </c>
      <c r="M190" s="18">
        <v>0</v>
      </c>
      <c r="N190" s="23">
        <f t="shared" si="17"/>
        <v>60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+'29'!H191</f>
        <v>23</v>
      </c>
      <c r="D191" s="95">
        <v>10</v>
      </c>
      <c r="E191" s="46">
        <f t="shared" si="19"/>
        <v>33</v>
      </c>
      <c r="F191" s="106">
        <v>0</v>
      </c>
      <c r="G191" s="104">
        <v>3</v>
      </c>
      <c r="H191" s="46">
        <f t="shared" si="15"/>
        <v>27</v>
      </c>
      <c r="I191" s="96">
        <v>3</v>
      </c>
      <c r="J191" s="20">
        <v>120</v>
      </c>
      <c r="K191" s="72">
        <f t="shared" si="16"/>
        <v>360</v>
      </c>
      <c r="L191" s="17" t="s">
        <v>428</v>
      </c>
      <c r="M191" s="18">
        <v>0</v>
      </c>
      <c r="N191" s="23">
        <f t="shared" si="17"/>
        <v>360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+'29'!H192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+'29'!H193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+'29'!H194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+'29'!H195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+'29'!H196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+'29'!H197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+'29'!H198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+'29'!H199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+'29'!H200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+'29'!H201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+'29'!H202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+'29'!H203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+'29'!H204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+'29'!H205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+'29'!H206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+'29'!H207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+'29'!H208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+'29'!H209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+'29'!H210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+'29'!H211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+'29'!H212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+'29'!H213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+'29'!H214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+'29'!H215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+'29'!H216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+'29'!H217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+'29'!H218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+'29'!H219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+'29'!H220</f>
        <v>21</v>
      </c>
      <c r="D220" s="95">
        <v>0</v>
      </c>
      <c r="E220" s="46">
        <f t="shared" ref="E220:E271" si="24">C220+D220</f>
        <v>21</v>
      </c>
      <c r="F220" s="106">
        <v>0</v>
      </c>
      <c r="G220" s="104">
        <v>0</v>
      </c>
      <c r="H220" s="46">
        <f t="shared" si="20"/>
        <v>20</v>
      </c>
      <c r="I220" s="96">
        <v>1</v>
      </c>
      <c r="J220" s="20">
        <v>55</v>
      </c>
      <c r="K220" s="72">
        <f t="shared" si="21"/>
        <v>55</v>
      </c>
      <c r="L220" s="17" t="s">
        <v>16</v>
      </c>
      <c r="M220" s="18">
        <v>0</v>
      </c>
      <c r="N220" s="23">
        <f t="shared" si="22"/>
        <v>55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+'29'!H221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+'29'!H222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+'29'!H223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+'29'!H224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+'29'!H225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+'29'!H226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+'29'!H227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+'29'!H228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+'29'!H229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+'29'!H230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+'29'!H231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+'29'!H232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+'29'!H233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+'29'!H234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+'29'!H235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+'29'!H236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+'29'!H237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+'29'!H238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+'29'!H239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+'29'!H240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+'29'!H241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+'29'!H242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+'29'!H243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+'29'!H244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+'29'!H245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+'29'!H246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+'29'!H247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+'29'!H248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+'29'!H249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+'29'!H250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+'29'!H251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+'29'!H252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+'29'!H253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+'29'!H254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+'29'!H255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+'29'!H256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+'29'!H257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+'29'!H258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+'29'!H259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+'29'!H260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+'29'!H261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+'29'!H262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+'29'!H263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+'29'!H264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+'29'!H265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+'29'!H266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+'29'!H267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+'29'!H268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+'29'!H269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+'29'!H270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+'29'!H271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+'29'!H272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+'29'!H273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+'29'!H274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+'29'!H275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+'29'!H276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+'29'!H277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+'29'!H278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+'29'!H279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+'29'!H280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+'29'!H281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+'29'!H282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+'29'!H283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+'29'!H284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4210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20" ht="24.6">
      <c r="A289" s="1"/>
      <c r="E289" s="31"/>
      <c r="H289" s="31"/>
      <c r="J289" s="34" t="s">
        <v>204</v>
      </c>
      <c r="K289" s="35"/>
      <c r="L289" s="36">
        <f>SUM(M289:AR289)</f>
        <v>1280</v>
      </c>
      <c r="M289" s="2">
        <v>210</v>
      </c>
      <c r="N289" s="2">
        <v>290</v>
      </c>
      <c r="O289" s="2">
        <v>55</v>
      </c>
      <c r="P289" s="2">
        <v>110</v>
      </c>
      <c r="Q289" s="2">
        <v>50</v>
      </c>
      <c r="R289" s="2">
        <v>255</v>
      </c>
      <c r="S289" s="2">
        <v>260</v>
      </c>
      <c r="T289" s="2">
        <v>50</v>
      </c>
    </row>
    <row r="290" spans="1:20" ht="24.6">
      <c r="A290" s="1"/>
      <c r="E290" s="31"/>
      <c r="H290" s="31"/>
      <c r="J290" s="192" t="s">
        <v>205</v>
      </c>
      <c r="K290" s="193"/>
      <c r="L290" s="36">
        <v>0</v>
      </c>
    </row>
    <row r="291" spans="1:20" ht="24.6">
      <c r="A291" s="1"/>
      <c r="E291" s="31"/>
      <c r="H291" s="31"/>
      <c r="J291" s="192" t="s">
        <v>206</v>
      </c>
      <c r="K291" s="193"/>
      <c r="L291" s="36">
        <v>0</v>
      </c>
    </row>
    <row r="292" spans="1:20" ht="24.6">
      <c r="A292" s="1"/>
      <c r="E292" s="31"/>
      <c r="H292" s="31"/>
      <c r="J292" s="192" t="s">
        <v>207</v>
      </c>
      <c r="K292" s="193"/>
      <c r="L292" s="37">
        <f>SUM(M5:M285)</f>
        <v>150</v>
      </c>
    </row>
    <row r="293" spans="1:20" ht="24.6">
      <c r="A293" s="1"/>
      <c r="E293" s="31"/>
      <c r="H293" s="31"/>
      <c r="J293" s="192" t="s">
        <v>208</v>
      </c>
      <c r="K293" s="193"/>
      <c r="L293" s="33">
        <f>L287-L288-L289-L291-L292</f>
        <v>2765</v>
      </c>
    </row>
    <row r="294" spans="1:20" ht="24.6">
      <c r="A294" s="1"/>
      <c r="E294" s="31"/>
      <c r="H294" s="31"/>
      <c r="J294" s="192" t="s">
        <v>209</v>
      </c>
      <c r="K294" s="193"/>
      <c r="L294" s="37">
        <v>2765</v>
      </c>
    </row>
    <row r="295" spans="1:20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20" ht="24.6">
      <c r="H296" s="2"/>
      <c r="J296" s="192" t="s">
        <v>211</v>
      </c>
      <c r="K296" s="193"/>
      <c r="L296" s="33">
        <f>+L294-L293</f>
        <v>0</v>
      </c>
    </row>
    <row r="297" spans="1:20">
      <c r="H297" s="2"/>
      <c r="J297" s="2"/>
    </row>
    <row r="298" spans="1:20" ht="24.6">
      <c r="H298" s="2"/>
      <c r="J298" s="97" t="s">
        <v>332</v>
      </c>
    </row>
    <row r="299" spans="1:20">
      <c r="H299" s="2"/>
      <c r="J299" s="2"/>
    </row>
    <row r="300" spans="1:20">
      <c r="H300" s="2"/>
      <c r="J300" s="2"/>
    </row>
    <row r="301" spans="1:20">
      <c r="H301" s="2"/>
      <c r="J301" s="2"/>
    </row>
    <row r="302" spans="1:20">
      <c r="H302" s="2"/>
      <c r="J302" s="2"/>
    </row>
    <row r="303" spans="1:20">
      <c r="H303" s="2"/>
      <c r="J303" s="2"/>
    </row>
    <row r="304" spans="1:20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tabSelected="1" zoomScaleNormal="100" workbookViewId="0">
      <pane xSplit="8" ySplit="4" topLeftCell="I287" activePane="bottomRight" state="frozen"/>
      <selection activeCell="A84" sqref="A84:A280"/>
      <selection pane="topRight" activeCell="A84" sqref="A84:A280"/>
      <selection pane="bottomLeft" activeCell="A84" sqref="A84:A280"/>
      <selection pane="bottomRight" activeCell="M293" sqref="M293:N293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4" t="s">
        <v>1</v>
      </c>
      <c r="B3" s="199" t="s">
        <v>2</v>
      </c>
      <c r="C3" s="194" t="s">
        <v>3</v>
      </c>
      <c r="D3" s="194" t="s">
        <v>4</v>
      </c>
      <c r="E3" s="194" t="s">
        <v>5</v>
      </c>
      <c r="F3" s="105" t="s">
        <v>6</v>
      </c>
      <c r="G3" s="201" t="s">
        <v>334</v>
      </c>
      <c r="H3" s="194" t="s">
        <v>7</v>
      </c>
      <c r="I3" s="200" t="s">
        <v>8</v>
      </c>
      <c r="J3" s="200"/>
      <c r="K3" s="200"/>
      <c r="L3" s="194" t="s">
        <v>9</v>
      </c>
      <c r="M3" s="198" t="s">
        <v>10</v>
      </c>
      <c r="O3" s="188" t="s">
        <v>335</v>
      </c>
      <c r="P3" s="190" t="s">
        <v>336</v>
      </c>
      <c r="R3" s="194" t="s">
        <v>1</v>
      </c>
      <c r="S3" s="194" t="s">
        <v>2</v>
      </c>
      <c r="T3" s="194" t="s">
        <v>3</v>
      </c>
      <c r="U3" s="194" t="s">
        <v>4</v>
      </c>
      <c r="V3" s="194" t="s">
        <v>5</v>
      </c>
      <c r="W3" s="93" t="s">
        <v>6</v>
      </c>
      <c r="X3" s="194" t="s">
        <v>7</v>
      </c>
      <c r="Y3" s="200" t="s">
        <v>8</v>
      </c>
      <c r="Z3" s="200"/>
      <c r="AA3" s="200"/>
      <c r="AB3" s="194" t="s">
        <v>9</v>
      </c>
      <c r="AC3" s="198" t="s">
        <v>10</v>
      </c>
    </row>
    <row r="4" spans="1:29" s="5" customFormat="1" ht="26.4">
      <c r="A4" s="194"/>
      <c r="B4" s="199"/>
      <c r="C4" s="194"/>
      <c r="D4" s="194"/>
      <c r="E4" s="194"/>
      <c r="F4" s="105" t="s">
        <v>11</v>
      </c>
      <c r="G4" s="202"/>
      <c r="H4" s="194"/>
      <c r="I4" s="93" t="s">
        <v>12</v>
      </c>
      <c r="J4" s="94" t="s">
        <v>13</v>
      </c>
      <c r="K4" s="93" t="s">
        <v>14</v>
      </c>
      <c r="L4" s="194"/>
      <c r="M4" s="198"/>
      <c r="O4" s="189"/>
      <c r="P4" s="191"/>
      <c r="R4" s="194"/>
      <c r="S4" s="194"/>
      <c r="T4" s="194"/>
      <c r="U4" s="194"/>
      <c r="V4" s="194"/>
      <c r="W4" s="93" t="s">
        <v>11</v>
      </c>
      <c r="X4" s="194"/>
      <c r="Y4" s="93" t="s">
        <v>12</v>
      </c>
      <c r="Z4" s="94" t="s">
        <v>13</v>
      </c>
      <c r="AA4" s="93" t="s">
        <v>14</v>
      </c>
      <c r="AB4" s="194"/>
      <c r="AC4" s="198"/>
    </row>
    <row r="5" spans="1:29" ht="24.6">
      <c r="A5" s="10">
        <v>1</v>
      </c>
      <c r="B5" s="19" t="s">
        <v>407</v>
      </c>
      <c r="C5" s="71">
        <f>+'30'!H5</f>
        <v>24</v>
      </c>
      <c r="D5" s="95">
        <v>0</v>
      </c>
      <c r="E5" s="46">
        <f t="shared" ref="E5:E153" si="0">C5+D5</f>
        <v>24</v>
      </c>
      <c r="F5" s="106">
        <v>0</v>
      </c>
      <c r="G5" s="104">
        <v>0</v>
      </c>
      <c r="H5" s="46">
        <f t="shared" ref="H5:H72" si="1">+E5-F5-I5-G5</f>
        <v>19</v>
      </c>
      <c r="I5" s="96">
        <v>5</v>
      </c>
      <c r="J5" s="15">
        <v>50</v>
      </c>
      <c r="K5" s="72">
        <f>+J5*I5</f>
        <v>250</v>
      </c>
      <c r="L5" s="17" t="s">
        <v>429</v>
      </c>
      <c r="M5" s="18">
        <v>100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408</v>
      </c>
      <c r="C6" s="71">
        <f>+'30'!H6</f>
        <v>30</v>
      </c>
      <c r="D6" s="95">
        <v>0</v>
      </c>
      <c r="E6" s="46">
        <f t="shared" si="0"/>
        <v>30</v>
      </c>
      <c r="F6" s="106">
        <v>0</v>
      </c>
      <c r="G6" s="104">
        <v>0</v>
      </c>
      <c r="H6" s="46">
        <f t="shared" si="1"/>
        <v>26</v>
      </c>
      <c r="I6" s="96">
        <v>4</v>
      </c>
      <c r="J6" s="15">
        <v>100</v>
      </c>
      <c r="K6" s="72">
        <f t="shared" ref="K6:K73" si="5">+J6*I6</f>
        <v>400</v>
      </c>
      <c r="L6" s="17" t="s">
        <v>16</v>
      </c>
      <c r="M6" s="18">
        <v>0</v>
      </c>
      <c r="N6" s="23">
        <f t="shared" ref="N6:N73" si="6">SUM(K6-M6)</f>
        <v>400</v>
      </c>
      <c r="O6" s="19"/>
      <c r="P6" s="43">
        <f t="shared" ref="P6:P73" si="7">+K6*O6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395</v>
      </c>
      <c r="C7" s="71">
        <f>+'30'!H7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394</v>
      </c>
      <c r="C8" s="71">
        <f>+'30'!H8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401</v>
      </c>
      <c r="C11" s="71">
        <f>+'30'!H11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377</v>
      </c>
      <c r="C12" s="71">
        <f>+'30'!H12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391</v>
      </c>
      <c r="C13" s="71">
        <f>+'30'!H13</f>
        <v>10</v>
      </c>
      <c r="D13" s="95">
        <v>0</v>
      </c>
      <c r="E13" s="46">
        <f t="shared" si="0"/>
        <v>10</v>
      </c>
      <c r="F13" s="106">
        <v>0</v>
      </c>
      <c r="G13" s="104">
        <v>0</v>
      </c>
      <c r="H13" s="46">
        <f t="shared" si="1"/>
        <v>10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400</v>
      </c>
      <c r="C14" s="71">
        <f>+'30'!H14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383</v>
      </c>
      <c r="C15" s="71">
        <f>+'30'!H15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402</v>
      </c>
      <c r="C16" s="71">
        <f>+'30'!H16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381</v>
      </c>
      <c r="C17" s="71">
        <f>+'30'!H17</f>
        <v>11</v>
      </c>
      <c r="D17" s="95">
        <v>0</v>
      </c>
      <c r="E17" s="46">
        <f t="shared" si="0"/>
        <v>11</v>
      </c>
      <c r="F17" s="106">
        <v>0</v>
      </c>
      <c r="G17" s="104">
        <v>0</v>
      </c>
      <c r="H17" s="46">
        <f t="shared" si="1"/>
        <v>11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404</v>
      </c>
      <c r="C18" s="71">
        <f>+'30'!H18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385</v>
      </c>
      <c r="C19" s="71">
        <f>+'30'!H19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399</v>
      </c>
      <c r="C20" s="71">
        <f>+'30'!H20</f>
        <v>10</v>
      </c>
      <c r="D20" s="95">
        <v>0</v>
      </c>
      <c r="E20" s="46">
        <f t="shared" si="0"/>
        <v>10</v>
      </c>
      <c r="F20" s="106">
        <v>0</v>
      </c>
      <c r="G20" s="104">
        <v>0</v>
      </c>
      <c r="H20" s="46">
        <f t="shared" si="1"/>
        <v>9</v>
      </c>
      <c r="I20" s="96">
        <v>1</v>
      </c>
      <c r="J20" s="15">
        <v>50</v>
      </c>
      <c r="K20" s="72">
        <f t="shared" si="5"/>
        <v>50</v>
      </c>
      <c r="L20" s="17" t="s">
        <v>424</v>
      </c>
      <c r="M20" s="18">
        <v>25</v>
      </c>
      <c r="N20" s="23">
        <f t="shared" si="6"/>
        <v>25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388</v>
      </c>
      <c r="C21" s="71">
        <f>+'30'!H21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397</v>
      </c>
      <c r="C22" s="71">
        <f>+'30'!H22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+'30'!H23</f>
        <v>8</v>
      </c>
      <c r="D23" s="95">
        <v>0</v>
      </c>
      <c r="E23" s="46">
        <f t="shared" si="0"/>
        <v>8</v>
      </c>
      <c r="F23" s="106">
        <v>0</v>
      </c>
      <c r="G23" s="104">
        <v>0</v>
      </c>
      <c r="H23" s="46">
        <f t="shared" si="1"/>
        <v>7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405</v>
      </c>
      <c r="C24" s="71">
        <f>+'30'!H24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392</v>
      </c>
      <c r="C25" s="71">
        <f>+'30'!H25</f>
        <v>16</v>
      </c>
      <c r="D25" s="95">
        <v>0</v>
      </c>
      <c r="E25" s="46">
        <f t="shared" si="0"/>
        <v>16</v>
      </c>
      <c r="F25" s="106">
        <v>1</v>
      </c>
      <c r="G25" s="104">
        <v>0</v>
      </c>
      <c r="H25" s="46">
        <f t="shared" si="1"/>
        <v>11</v>
      </c>
      <c r="I25" s="96">
        <v>4</v>
      </c>
      <c r="J25" s="15">
        <v>100</v>
      </c>
      <c r="K25" s="72">
        <f t="shared" si="5"/>
        <v>400</v>
      </c>
      <c r="L25" s="17" t="s">
        <v>452</v>
      </c>
      <c r="M25" s="18">
        <v>0</v>
      </c>
      <c r="N25" s="23">
        <f t="shared" si="6"/>
        <v>400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403</v>
      </c>
      <c r="C26" s="71">
        <f>+'30'!H26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382</v>
      </c>
      <c r="C27" s="71">
        <f>+'30'!H27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387</v>
      </c>
      <c r="C28" s="71">
        <f>+'30'!H28</f>
        <v>7</v>
      </c>
      <c r="D28" s="95">
        <v>0</v>
      </c>
      <c r="E28" s="46">
        <f t="shared" si="0"/>
        <v>7</v>
      </c>
      <c r="F28" s="106">
        <v>0</v>
      </c>
      <c r="G28" s="104">
        <v>0</v>
      </c>
      <c r="H28" s="46">
        <f t="shared" si="1"/>
        <v>7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389</v>
      </c>
      <c r="C29" s="71">
        <f>+'30'!H29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384</v>
      </c>
      <c r="C30" s="71">
        <f>+'30'!H30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398</v>
      </c>
      <c r="C31" s="71">
        <f>+'30'!H31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>
      <c r="A32" s="10">
        <v>28</v>
      </c>
      <c r="B32" s="19" t="s">
        <v>396</v>
      </c>
      <c r="C32" s="71">
        <f>+'30'!H32</f>
        <v>8</v>
      </c>
      <c r="D32" s="95">
        <v>0</v>
      </c>
      <c r="E32" s="46">
        <f t="shared" si="0"/>
        <v>8</v>
      </c>
      <c r="F32" s="106">
        <v>0</v>
      </c>
      <c r="G32" s="104">
        <v>0</v>
      </c>
      <c r="H32" s="46">
        <f t="shared" si="1"/>
        <v>6</v>
      </c>
      <c r="I32" s="96">
        <v>2</v>
      </c>
      <c r="J32" s="15">
        <v>100</v>
      </c>
      <c r="K32" s="72">
        <f t="shared" si="5"/>
        <v>200</v>
      </c>
      <c r="L32" s="17" t="s">
        <v>424</v>
      </c>
      <c r="M32" s="18">
        <v>50</v>
      </c>
      <c r="N32" s="23">
        <f t="shared" si="6"/>
        <v>150</v>
      </c>
      <c r="O32" s="19"/>
      <c r="P32" s="43">
        <f t="shared" si="7"/>
        <v>0</v>
      </c>
      <c r="S32" s="195" t="s">
        <v>119</v>
      </c>
      <c r="T32" s="196"/>
      <c r="U32" s="196"/>
      <c r="V32" s="196"/>
      <c r="W32" s="196"/>
      <c r="X32" s="196"/>
      <c r="Y32" s="196"/>
      <c r="Z32" s="197"/>
      <c r="AA32" s="40">
        <f>SUM(AA5:AA29)</f>
        <v>0</v>
      </c>
    </row>
    <row r="33" spans="1:26" ht="24.6">
      <c r="A33" s="10">
        <v>29</v>
      </c>
      <c r="B33" s="19" t="s">
        <v>382</v>
      </c>
      <c r="C33" s="71">
        <f>+'30'!H33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386</v>
      </c>
      <c r="C34" s="71">
        <f>+'30'!H34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>
      <c r="A35" s="10">
        <v>31</v>
      </c>
      <c r="B35" s="19" t="s">
        <v>390</v>
      </c>
      <c r="C35" s="71">
        <f>+'30'!H35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+'30'!H36</f>
        <v>14</v>
      </c>
      <c r="D36" s="95">
        <v>0</v>
      </c>
      <c r="E36" s="46">
        <f t="shared" si="0"/>
        <v>14</v>
      </c>
      <c r="F36" s="106">
        <v>0</v>
      </c>
      <c r="G36" s="104">
        <v>0</v>
      </c>
      <c r="H36" s="46">
        <f t="shared" si="1"/>
        <v>5</v>
      </c>
      <c r="I36" s="96">
        <v>9</v>
      </c>
      <c r="J36" s="15">
        <v>100</v>
      </c>
      <c r="K36" s="72">
        <f t="shared" si="5"/>
        <v>900</v>
      </c>
      <c r="L36" s="17" t="s">
        <v>16</v>
      </c>
      <c r="M36" s="18">
        <v>0</v>
      </c>
      <c r="N36" s="23">
        <f t="shared" si="6"/>
        <v>900</v>
      </c>
      <c r="O36" s="19"/>
      <c r="P36" s="43">
        <f t="shared" si="7"/>
        <v>0</v>
      </c>
    </row>
    <row r="37" spans="1:26" ht="24.6">
      <c r="A37" s="10">
        <v>33</v>
      </c>
      <c r="B37" s="19" t="s">
        <v>393</v>
      </c>
      <c r="C37" s="71">
        <f>+'30'!H37</f>
        <v>28</v>
      </c>
      <c r="D37" s="95">
        <v>0</v>
      </c>
      <c r="E37" s="46">
        <f t="shared" si="0"/>
        <v>28</v>
      </c>
      <c r="F37" s="106">
        <v>3</v>
      </c>
      <c r="G37" s="104">
        <v>0</v>
      </c>
      <c r="H37" s="46">
        <f t="shared" si="1"/>
        <v>20</v>
      </c>
      <c r="I37" s="96">
        <v>5</v>
      </c>
      <c r="J37" s="15">
        <v>130</v>
      </c>
      <c r="K37" s="72">
        <f t="shared" si="5"/>
        <v>650</v>
      </c>
      <c r="L37" s="17" t="s">
        <v>498</v>
      </c>
      <c r="M37" s="18">
        <v>0</v>
      </c>
      <c r="N37" s="23">
        <f t="shared" si="6"/>
        <v>650</v>
      </c>
      <c r="O37" s="19"/>
      <c r="P37" s="43">
        <f t="shared" si="7"/>
        <v>0</v>
      </c>
    </row>
    <row r="38" spans="1:26" ht="24.6">
      <c r="A38" s="10">
        <v>34</v>
      </c>
      <c r="B38" s="19" t="s">
        <v>406</v>
      </c>
      <c r="C38" s="71">
        <f>+'30'!H38</f>
        <v>7</v>
      </c>
      <c r="D38" s="95">
        <v>0</v>
      </c>
      <c r="E38" s="46">
        <f t="shared" si="0"/>
        <v>7</v>
      </c>
      <c r="F38" s="106">
        <v>0</v>
      </c>
      <c r="G38" s="104">
        <v>0</v>
      </c>
      <c r="H38" s="46">
        <f t="shared" si="1"/>
        <v>7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>
      <c r="A39" s="10">
        <v>35</v>
      </c>
      <c r="B39" s="19" t="s">
        <v>333</v>
      </c>
      <c r="C39" s="71">
        <f>+'30'!H39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+'30'!H40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>
      <c r="A41" s="10">
        <v>37</v>
      </c>
      <c r="B41" s="19" t="s">
        <v>433</v>
      </c>
      <c r="C41" s="71">
        <f>+'30'!H41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19"/>
      <c r="P41" s="43">
        <f>+K41*O41</f>
        <v>0</v>
      </c>
    </row>
    <row r="42" spans="1:26" ht="24.6">
      <c r="A42" s="10">
        <v>38</v>
      </c>
      <c r="B42" s="19" t="s">
        <v>49</v>
      </c>
      <c r="C42" s="71">
        <f>+'30'!H42</f>
        <v>7</v>
      </c>
      <c r="D42" s="95">
        <v>0</v>
      </c>
      <c r="E42" s="46">
        <f t="shared" si="0"/>
        <v>7</v>
      </c>
      <c r="F42" s="106">
        <v>0</v>
      </c>
      <c r="G42" s="104">
        <v>0</v>
      </c>
      <c r="H42" s="46">
        <f t="shared" si="1"/>
        <v>6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23">
        <f t="shared" si="6"/>
        <v>50</v>
      </c>
      <c r="O42" s="19"/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+'30'!H43</f>
        <v>7</v>
      </c>
      <c r="D43" s="95">
        <v>0</v>
      </c>
      <c r="E43" s="46">
        <f t="shared" si="0"/>
        <v>7</v>
      </c>
      <c r="F43" s="106">
        <v>0</v>
      </c>
      <c r="G43" s="104">
        <v>0</v>
      </c>
      <c r="H43" s="46">
        <f t="shared" si="1"/>
        <v>5</v>
      </c>
      <c r="I43" s="96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+'30'!H44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>
      <c r="A45" s="10">
        <v>41</v>
      </c>
      <c r="B45" s="19" t="s">
        <v>264</v>
      </c>
      <c r="C45" s="71">
        <f>+'30'!H45</f>
        <v>0</v>
      </c>
      <c r="D45" s="95">
        <v>0</v>
      </c>
      <c r="E45" s="46">
        <f t="shared" si="0"/>
        <v>0</v>
      </c>
      <c r="F45" s="106">
        <v>0</v>
      </c>
      <c r="G45" s="104">
        <v>0</v>
      </c>
      <c r="H45" s="46">
        <f t="shared" si="1"/>
        <v>0</v>
      </c>
      <c r="I45" s="96"/>
      <c r="J45" s="15">
        <v>25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>
      <c r="A46" s="10">
        <v>42</v>
      </c>
      <c r="B46" s="19" t="s">
        <v>434</v>
      </c>
      <c r="C46" s="71">
        <f>+'30'!H46</f>
        <v>0</v>
      </c>
      <c r="D46" s="95">
        <v>0</v>
      </c>
      <c r="E46" s="46">
        <f>C46+D46</f>
        <v>0</v>
      </c>
      <c r="F46" s="106">
        <v>0</v>
      </c>
      <c r="G46" s="104">
        <v>0</v>
      </c>
      <c r="H46" s="46">
        <f>+E46-F46-I46-G46</f>
        <v>0</v>
      </c>
      <c r="I46" s="96"/>
      <c r="J46" s="20">
        <v>25</v>
      </c>
      <c r="K46" s="72">
        <f>+J46*I46</f>
        <v>0</v>
      </c>
      <c r="L46" s="17" t="s">
        <v>16</v>
      </c>
      <c r="M46" s="18">
        <v>0</v>
      </c>
      <c r="N46" s="23">
        <f>SUM(K46-M46)</f>
        <v>0</v>
      </c>
      <c r="O46" s="19"/>
      <c r="P46" s="43">
        <f>+K46*O46</f>
        <v>0</v>
      </c>
    </row>
    <row r="47" spans="1:26" ht="24.6">
      <c r="A47" s="10">
        <v>43</v>
      </c>
      <c r="B47" s="19" t="s">
        <v>435</v>
      </c>
      <c r="C47" s="71">
        <f>+'30'!H47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>
      <c r="A48" s="10">
        <v>44</v>
      </c>
      <c r="B48" s="19" t="s">
        <v>436</v>
      </c>
      <c r="C48" s="71">
        <f>+'30'!H48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>
      <c r="A49" s="10">
        <v>45</v>
      </c>
      <c r="B49" s="19" t="s">
        <v>265</v>
      </c>
      <c r="C49" s="71">
        <f>+'30'!H49</f>
        <v>0</v>
      </c>
      <c r="D49" s="95">
        <v>0</v>
      </c>
      <c r="E49" s="46">
        <f t="shared" si="0"/>
        <v>0</v>
      </c>
      <c r="F49" s="106">
        <v>0</v>
      </c>
      <c r="G49" s="104">
        <v>0</v>
      </c>
      <c r="H49" s="46">
        <f t="shared" si="1"/>
        <v>0</v>
      </c>
      <c r="I49" s="96"/>
      <c r="J49" s="15">
        <v>50</v>
      </c>
      <c r="K49" s="72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3">
        <f t="shared" si="7"/>
        <v>0</v>
      </c>
    </row>
    <row r="50" spans="1:16" ht="24.6">
      <c r="A50" s="10">
        <v>46</v>
      </c>
      <c r="B50" s="19" t="s">
        <v>52</v>
      </c>
      <c r="C50" s="71">
        <f>+'30'!H50</f>
        <v>11</v>
      </c>
      <c r="D50" s="95">
        <v>0</v>
      </c>
      <c r="E50" s="46">
        <f t="shared" si="0"/>
        <v>11</v>
      </c>
      <c r="F50" s="106">
        <v>0</v>
      </c>
      <c r="G50" s="104">
        <v>0</v>
      </c>
      <c r="H50" s="46">
        <f t="shared" si="1"/>
        <v>9</v>
      </c>
      <c r="I50" s="96">
        <v>2</v>
      </c>
      <c r="J50" s="15">
        <v>50</v>
      </c>
      <c r="K50" s="72">
        <f t="shared" si="5"/>
        <v>100</v>
      </c>
      <c r="L50" s="17" t="s">
        <v>16</v>
      </c>
      <c r="M50" s="18">
        <v>0</v>
      </c>
      <c r="N50" s="23">
        <f t="shared" si="6"/>
        <v>100</v>
      </c>
      <c r="O50" s="19"/>
      <c r="P50" s="43">
        <f t="shared" si="7"/>
        <v>0</v>
      </c>
    </row>
    <row r="51" spans="1:16" ht="24.6">
      <c r="A51" s="10">
        <v>47</v>
      </c>
      <c r="B51" s="19" t="s">
        <v>53</v>
      </c>
      <c r="C51" s="71">
        <f>+'30'!H51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>
      <c r="A52" s="10">
        <v>48</v>
      </c>
      <c r="B52" s="19" t="s">
        <v>54</v>
      </c>
      <c r="C52" s="71">
        <f>+'30'!H52</f>
        <v>10</v>
      </c>
      <c r="D52" s="95">
        <v>0</v>
      </c>
      <c r="E52" s="46">
        <f t="shared" si="0"/>
        <v>10</v>
      </c>
      <c r="F52" s="106">
        <v>0</v>
      </c>
      <c r="G52" s="104">
        <v>0</v>
      </c>
      <c r="H52" s="46">
        <f t="shared" si="1"/>
        <v>10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>
      <c r="A53" s="10">
        <v>49</v>
      </c>
      <c r="B53" s="19" t="s">
        <v>55</v>
      </c>
      <c r="C53" s="71">
        <f>+'30'!H53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>
      <c r="A54" s="10">
        <v>50</v>
      </c>
      <c r="B54" s="19" t="s">
        <v>56</v>
      </c>
      <c r="C54" s="71">
        <f>+'30'!H54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>
      <c r="A55" s="10">
        <v>51</v>
      </c>
      <c r="B55" s="19" t="s">
        <v>57</v>
      </c>
      <c r="C55" s="71">
        <f>+'30'!H55</f>
        <v>10</v>
      </c>
      <c r="D55" s="95">
        <v>0</v>
      </c>
      <c r="E55" s="46">
        <f t="shared" si="0"/>
        <v>10</v>
      </c>
      <c r="F55" s="106">
        <v>0</v>
      </c>
      <c r="G55" s="104">
        <v>0</v>
      </c>
      <c r="H55" s="46">
        <f t="shared" si="1"/>
        <v>9</v>
      </c>
      <c r="I55" s="96">
        <v>1</v>
      </c>
      <c r="J55" s="15">
        <v>50</v>
      </c>
      <c r="K55" s="72">
        <f t="shared" si="5"/>
        <v>50</v>
      </c>
      <c r="L55" s="17" t="s">
        <v>16</v>
      </c>
      <c r="M55" s="18">
        <v>0</v>
      </c>
      <c r="N55" s="23">
        <f t="shared" si="6"/>
        <v>50</v>
      </c>
      <c r="O55" s="19"/>
      <c r="P55" s="43">
        <f t="shared" si="7"/>
        <v>0</v>
      </c>
    </row>
    <row r="56" spans="1:16" ht="24.6">
      <c r="A56" s="10">
        <v>52</v>
      </c>
      <c r="B56" s="19" t="s">
        <v>58</v>
      </c>
      <c r="C56" s="71">
        <f>+'30'!H56</f>
        <v>7</v>
      </c>
      <c r="D56" s="95">
        <v>0</v>
      </c>
      <c r="E56" s="46">
        <f t="shared" si="0"/>
        <v>7</v>
      </c>
      <c r="F56" s="106">
        <v>0</v>
      </c>
      <c r="G56" s="104">
        <v>0</v>
      </c>
      <c r="H56" s="46">
        <f t="shared" si="1"/>
        <v>7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>
      <c r="A57" s="10">
        <v>53</v>
      </c>
      <c r="B57" s="19" t="s">
        <v>59</v>
      </c>
      <c r="C57" s="71">
        <f>+'30'!H57</f>
        <v>11</v>
      </c>
      <c r="D57" s="95">
        <v>0</v>
      </c>
      <c r="E57" s="46">
        <f t="shared" si="0"/>
        <v>11</v>
      </c>
      <c r="F57" s="106">
        <v>0</v>
      </c>
      <c r="G57" s="104">
        <v>0</v>
      </c>
      <c r="H57" s="46">
        <f t="shared" si="1"/>
        <v>9</v>
      </c>
      <c r="I57" s="96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>
      <c r="A58" s="10">
        <v>54</v>
      </c>
      <c r="B58" s="19" t="s">
        <v>60</v>
      </c>
      <c r="C58" s="71">
        <f>+'30'!H58</f>
        <v>12</v>
      </c>
      <c r="D58" s="95">
        <v>0</v>
      </c>
      <c r="E58" s="46">
        <f t="shared" si="0"/>
        <v>12</v>
      </c>
      <c r="F58" s="106">
        <v>0</v>
      </c>
      <c r="G58" s="104">
        <v>0</v>
      </c>
      <c r="H58" s="46">
        <f t="shared" si="1"/>
        <v>12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>
      <c r="A59" s="10">
        <v>55</v>
      </c>
      <c r="B59" s="19" t="s">
        <v>61</v>
      </c>
      <c r="C59" s="71">
        <f>+'30'!H59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120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>
      <c r="A60" s="10">
        <v>56</v>
      </c>
      <c r="B60" s="19" t="s">
        <v>62</v>
      </c>
      <c r="C60" s="71">
        <f>+'30'!H60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>
      <c r="A61" s="10">
        <v>57</v>
      </c>
      <c r="B61" s="19" t="s">
        <v>63</v>
      </c>
      <c r="C61" s="71">
        <f>+'30'!H61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>
      <c r="A62" s="10">
        <v>58</v>
      </c>
      <c r="B62" s="19" t="s">
        <v>64</v>
      </c>
      <c r="C62" s="71">
        <f>+'30'!H62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>
      <c r="A63" s="10">
        <v>59</v>
      </c>
      <c r="B63" s="19" t="s">
        <v>65</v>
      </c>
      <c r="C63" s="71">
        <f>+'30'!H63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>
      <c r="A64" s="10">
        <v>60</v>
      </c>
      <c r="B64" s="19" t="s">
        <v>66</v>
      </c>
      <c r="C64" s="71">
        <f>+'30'!H64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>
      <c r="A65" s="10">
        <v>61</v>
      </c>
      <c r="B65" s="19" t="s">
        <v>266</v>
      </c>
      <c r="C65" s="71">
        <f>+'30'!H65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>
      <c r="A66" s="10">
        <v>62</v>
      </c>
      <c r="B66" s="19" t="s">
        <v>340</v>
      </c>
      <c r="C66" s="71">
        <f>+'30'!H66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30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>
      <c r="A67" s="10">
        <v>63</v>
      </c>
      <c r="B67" s="19" t="s">
        <v>341</v>
      </c>
      <c r="C67" s="71">
        <f>+'30'!H67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1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>
      <c r="A68" s="10">
        <v>64</v>
      </c>
      <c r="B68" s="19" t="s">
        <v>342</v>
      </c>
      <c r="C68" s="71">
        <f>+'30'!H68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>
      <c r="A69" s="10">
        <v>65</v>
      </c>
      <c r="B69" s="19" t="s">
        <v>72</v>
      </c>
      <c r="C69" s="71">
        <f>+'30'!H69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50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>
      <c r="A70" s="10">
        <v>66</v>
      </c>
      <c r="B70" s="19" t="s">
        <v>73</v>
      </c>
      <c r="C70" s="71">
        <f>+'30'!H70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>
      <c r="A71" s="10">
        <v>67</v>
      </c>
      <c r="B71" s="19" t="s">
        <v>74</v>
      </c>
      <c r="C71" s="71">
        <f>+'30'!H71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0</v>
      </c>
      <c r="I71" s="96">
        <v>1</v>
      </c>
      <c r="J71" s="15">
        <v>50</v>
      </c>
      <c r="K71" s="72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19"/>
      <c r="P71" s="43">
        <f t="shared" si="7"/>
        <v>0</v>
      </c>
    </row>
    <row r="72" spans="1:16" ht="24.6">
      <c r="A72" s="10">
        <v>68</v>
      </c>
      <c r="B72" s="19" t="s">
        <v>175</v>
      </c>
      <c r="C72" s="71">
        <f>+'30'!H72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21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>
      <c r="A73" s="10">
        <v>69</v>
      </c>
      <c r="B73" s="19" t="s">
        <v>267</v>
      </c>
      <c r="C73" s="71">
        <f>+'30'!H73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ref="H73:H142" si="11">+E73-F73-I73-G73</f>
        <v>0</v>
      </c>
      <c r="I73" s="96"/>
      <c r="J73" s="15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>
      <c r="A74" s="10">
        <v>70</v>
      </c>
      <c r="B74" s="19" t="s">
        <v>70</v>
      </c>
      <c r="C74" s="71">
        <f>+'30'!H74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si="11"/>
        <v>0</v>
      </c>
      <c r="I74" s="96"/>
      <c r="J74" s="20">
        <v>70</v>
      </c>
      <c r="K74" s="72">
        <f t="shared" ref="K74:K143" si="12">+J74*I74</f>
        <v>0</v>
      </c>
      <c r="L74" s="17" t="s">
        <v>16</v>
      </c>
      <c r="M74" s="18">
        <v>0</v>
      </c>
      <c r="N74" s="23">
        <f t="shared" ref="N74:N143" si="13">SUM(K74-M74)</f>
        <v>0</v>
      </c>
      <c r="O74" s="19"/>
      <c r="P74" s="43">
        <f t="shared" ref="P74:P143" si="14">+K74*O74</f>
        <v>0</v>
      </c>
    </row>
    <row r="75" spans="1:16" ht="24.6">
      <c r="A75" s="10">
        <v>71</v>
      </c>
      <c r="B75" s="19" t="s">
        <v>71</v>
      </c>
      <c r="C75" s="71">
        <f>+'30'!H75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80</v>
      </c>
      <c r="K75" s="72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3">
        <f t="shared" si="14"/>
        <v>0</v>
      </c>
    </row>
    <row r="76" spans="1:16" ht="24.6">
      <c r="A76" s="10">
        <v>72</v>
      </c>
      <c r="B76" s="19" t="s">
        <v>199</v>
      </c>
      <c r="C76" s="71">
        <f>+'30'!H76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1">
        <v>150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>
      <c r="A77" s="10">
        <v>73</v>
      </c>
      <c r="B77" s="19" t="s">
        <v>200</v>
      </c>
      <c r="C77" s="71">
        <f>+'30'!H77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>
      <c r="A78" s="10">
        <v>74</v>
      </c>
      <c r="B78" s="19" t="s">
        <v>201</v>
      </c>
      <c r="C78" s="71">
        <f>+'30'!H78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0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>
      <c r="A79" s="10">
        <v>75</v>
      </c>
      <c r="B79" s="19" t="s">
        <v>77</v>
      </c>
      <c r="C79" s="71">
        <f>+'30'!H79</f>
        <v>11</v>
      </c>
      <c r="D79" s="95">
        <v>0</v>
      </c>
      <c r="E79" s="46">
        <f t="shared" si="0"/>
        <v>11</v>
      </c>
      <c r="F79" s="106">
        <v>0</v>
      </c>
      <c r="G79" s="104">
        <v>0</v>
      </c>
      <c r="H79" s="46">
        <f t="shared" si="11"/>
        <v>11</v>
      </c>
      <c r="I79" s="96"/>
      <c r="J79" s="20">
        <v>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>
      <c r="A80" s="10">
        <v>76</v>
      </c>
      <c r="B80" s="19" t="s">
        <v>409</v>
      </c>
      <c r="C80" s="71">
        <f>+'30'!H80</f>
        <v>5</v>
      </c>
      <c r="D80" s="95">
        <v>0</v>
      </c>
      <c r="E80" s="46">
        <f t="shared" si="0"/>
        <v>5</v>
      </c>
      <c r="F80" s="106">
        <v>0</v>
      </c>
      <c r="G80" s="104">
        <v>0</v>
      </c>
      <c r="H80" s="46">
        <f t="shared" si="11"/>
        <v>5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>
      <c r="A81" s="10">
        <v>77</v>
      </c>
      <c r="B81" s="19" t="s">
        <v>410</v>
      </c>
      <c r="C81" s="71">
        <f>+'30'!H81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120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>
      <c r="A82" s="10">
        <v>78</v>
      </c>
      <c r="B82" s="19" t="s">
        <v>411</v>
      </c>
      <c r="C82" s="71">
        <f>+'30'!H82</f>
        <v>2</v>
      </c>
      <c r="D82" s="95">
        <v>0</v>
      </c>
      <c r="E82" s="46">
        <f t="shared" si="0"/>
        <v>2</v>
      </c>
      <c r="F82" s="106">
        <v>0</v>
      </c>
      <c r="G82" s="104">
        <v>0</v>
      </c>
      <c r="H82" s="46">
        <f t="shared" si="11"/>
        <v>2</v>
      </c>
      <c r="I82" s="96"/>
      <c r="J82" s="20">
        <v>50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>
      <c r="A83" s="10">
        <v>79</v>
      </c>
      <c r="B83" s="19" t="s">
        <v>412</v>
      </c>
      <c r="C83" s="71">
        <f>+'30'!H83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120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>
      <c r="A84" s="10">
        <v>80</v>
      </c>
      <c r="B84" s="19" t="s">
        <v>346</v>
      </c>
      <c r="C84" s="71">
        <f>+'30'!H84</f>
        <v>8</v>
      </c>
      <c r="D84" s="95">
        <v>0</v>
      </c>
      <c r="E84" s="46">
        <f t="shared" si="0"/>
        <v>8</v>
      </c>
      <c r="F84" s="106">
        <v>0</v>
      </c>
      <c r="G84" s="104">
        <v>0</v>
      </c>
      <c r="H84" s="46">
        <f t="shared" si="11"/>
        <v>3</v>
      </c>
      <c r="I84" s="96">
        <v>5</v>
      </c>
      <c r="J84" s="22">
        <v>50</v>
      </c>
      <c r="K84" s="72">
        <f t="shared" si="12"/>
        <v>250</v>
      </c>
      <c r="L84" s="17" t="s">
        <v>448</v>
      </c>
      <c r="M84" s="18">
        <v>50</v>
      </c>
      <c r="N84" s="23">
        <f t="shared" si="13"/>
        <v>200</v>
      </c>
      <c r="O84" s="19"/>
      <c r="P84" s="43">
        <f t="shared" si="14"/>
        <v>0</v>
      </c>
    </row>
    <row r="85" spans="1:16" ht="24.6">
      <c r="A85" s="10">
        <v>81</v>
      </c>
      <c r="B85" s="19" t="s">
        <v>268</v>
      </c>
      <c r="C85" s="71">
        <f>+'30'!H85</f>
        <v>0</v>
      </c>
      <c r="D85" s="95">
        <v>0</v>
      </c>
      <c r="E85" s="46">
        <f t="shared" si="0"/>
        <v>0</v>
      </c>
      <c r="F85" s="106">
        <v>0</v>
      </c>
      <c r="G85" s="104">
        <v>0</v>
      </c>
      <c r="H85" s="46">
        <f t="shared" si="11"/>
        <v>0</v>
      </c>
      <c r="I85" s="96"/>
      <c r="J85" s="20">
        <v>45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>
      <c r="A86" s="10">
        <v>82</v>
      </c>
      <c r="B86" s="19" t="s">
        <v>490</v>
      </c>
      <c r="C86" s="71">
        <f>+'30'!H86</f>
        <v>0</v>
      </c>
      <c r="D86" s="95">
        <v>0</v>
      </c>
      <c r="E86" s="46">
        <f>C86+D86</f>
        <v>0</v>
      </c>
      <c r="F86" s="106">
        <v>0</v>
      </c>
      <c r="G86" s="104">
        <v>0</v>
      </c>
      <c r="H86" s="46">
        <f>+E86-F86-I86-G86</f>
        <v>0</v>
      </c>
      <c r="I86" s="96"/>
      <c r="J86" s="20">
        <v>35</v>
      </c>
      <c r="K86" s="72">
        <f>+J86*I86</f>
        <v>0</v>
      </c>
      <c r="L86" s="17" t="s">
        <v>16</v>
      </c>
      <c r="M86" s="18">
        <v>0</v>
      </c>
      <c r="N86" s="23">
        <f>SUM(K86-M86)</f>
        <v>0</v>
      </c>
      <c r="O86" s="19"/>
      <c r="P86" s="43">
        <f>+K86*O86</f>
        <v>0</v>
      </c>
    </row>
    <row r="87" spans="1:16" ht="24.6">
      <c r="A87" s="10">
        <v>83</v>
      </c>
      <c r="B87" s="19" t="s">
        <v>347</v>
      </c>
      <c r="C87" s="71">
        <f>+'30'!H87</f>
        <v>0</v>
      </c>
      <c r="D87" s="95">
        <v>0</v>
      </c>
      <c r="E87" s="46">
        <f t="shared" si="0"/>
        <v>0</v>
      </c>
      <c r="F87" s="106">
        <v>0</v>
      </c>
      <c r="G87" s="104">
        <v>0</v>
      </c>
      <c r="H87" s="46">
        <f t="shared" si="11"/>
        <v>0</v>
      </c>
      <c r="I87" s="96"/>
      <c r="J87" s="20">
        <v>50</v>
      </c>
      <c r="K87" s="72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3">
        <f t="shared" si="14"/>
        <v>0</v>
      </c>
    </row>
    <row r="88" spans="1:16" ht="24.6">
      <c r="A88" s="10">
        <v>84</v>
      </c>
      <c r="B88" s="19" t="s">
        <v>269</v>
      </c>
      <c r="C88" s="71">
        <f>+'30'!H88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2">
        <v>55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>
      <c r="A89" s="10">
        <v>85</v>
      </c>
      <c r="B89" s="19" t="s">
        <v>93</v>
      </c>
      <c r="C89" s="71">
        <f>+'30'!H89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>
      <c r="A90" s="10">
        <v>86</v>
      </c>
      <c r="B90" s="19" t="s">
        <v>94</v>
      </c>
      <c r="C90" s="71">
        <f>+'30'!H90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>
      <c r="A91" s="10">
        <v>87</v>
      </c>
      <c r="B91" s="19" t="s">
        <v>369</v>
      </c>
      <c r="C91" s="71">
        <f>+'30'!H91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30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>
      <c r="A92" s="10">
        <v>88</v>
      </c>
      <c r="B92" s="19" t="s">
        <v>370</v>
      </c>
      <c r="C92" s="71">
        <f>+'30'!H92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>
      <c r="A93" s="10">
        <v>89</v>
      </c>
      <c r="B93" s="19" t="s">
        <v>270</v>
      </c>
      <c r="C93" s="71">
        <f>+'30'!H93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0"/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>
      <c r="A94" s="10">
        <v>90</v>
      </c>
      <c r="B94" s="19" t="s">
        <v>271</v>
      </c>
      <c r="C94" s="71">
        <f>+'30'!H94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2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s="152" customFormat="1" ht="24" customHeight="1">
      <c r="A95" s="10">
        <v>91</v>
      </c>
      <c r="B95" s="139" t="s">
        <v>479</v>
      </c>
      <c r="C95" s="140">
        <f>+'30'!H95</f>
        <v>0</v>
      </c>
      <c r="D95" s="141">
        <v>0</v>
      </c>
      <c r="E95" s="142">
        <f>C95+D95</f>
        <v>0</v>
      </c>
      <c r="F95" s="143">
        <v>0</v>
      </c>
      <c r="G95" s="144">
        <v>0</v>
      </c>
      <c r="H95" s="142">
        <f>+E95-F95-I95-G95</f>
        <v>0</v>
      </c>
      <c r="I95" s="145"/>
      <c r="J95" s="146">
        <v>35</v>
      </c>
      <c r="K95" s="147">
        <f>+J95*I95</f>
        <v>0</v>
      </c>
      <c r="L95" s="148" t="s">
        <v>16</v>
      </c>
      <c r="M95" s="149">
        <v>0</v>
      </c>
      <c r="N95" s="150">
        <f>SUM(K95-M95)</f>
        <v>0</v>
      </c>
      <c r="O95" s="139"/>
      <c r="P95" s="151">
        <f>+K95*O95</f>
        <v>0</v>
      </c>
    </row>
    <row r="96" spans="1:16" ht="24.6">
      <c r="A96" s="10">
        <v>92</v>
      </c>
      <c r="B96" s="19" t="s">
        <v>244</v>
      </c>
      <c r="C96" s="71">
        <f>+'30'!H96</f>
        <v>11</v>
      </c>
      <c r="D96" s="95">
        <v>0</v>
      </c>
      <c r="E96" s="46">
        <f t="shared" si="0"/>
        <v>11</v>
      </c>
      <c r="F96" s="106">
        <v>0</v>
      </c>
      <c r="G96" s="104">
        <v>0</v>
      </c>
      <c r="H96" s="46">
        <f t="shared" si="11"/>
        <v>6</v>
      </c>
      <c r="I96" s="96">
        <v>5</v>
      </c>
      <c r="J96" s="15">
        <v>35</v>
      </c>
      <c r="K96" s="72">
        <f t="shared" si="12"/>
        <v>175</v>
      </c>
      <c r="L96" s="17" t="s">
        <v>16</v>
      </c>
      <c r="M96" s="18">
        <v>0</v>
      </c>
      <c r="N96" s="23">
        <f t="shared" si="13"/>
        <v>175</v>
      </c>
      <c r="O96" s="19"/>
      <c r="P96" s="43">
        <f t="shared" si="14"/>
        <v>0</v>
      </c>
    </row>
    <row r="97" spans="1:16" ht="24.6">
      <c r="A97" s="10">
        <v>93</v>
      </c>
      <c r="B97" s="19" t="s">
        <v>272</v>
      </c>
      <c r="C97" s="71">
        <f>+'30'!H97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>
      <c r="A98" s="10">
        <v>94</v>
      </c>
      <c r="B98" s="19" t="s">
        <v>273</v>
      </c>
      <c r="C98" s="71">
        <f>+'30'!H98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s="152" customFormat="1" ht="24" customHeight="1">
      <c r="A99" s="10">
        <v>95</v>
      </c>
      <c r="B99" s="139" t="s">
        <v>480</v>
      </c>
      <c r="C99" s="140">
        <f>+'30'!H99</f>
        <v>0</v>
      </c>
      <c r="D99" s="141">
        <v>0</v>
      </c>
      <c r="E99" s="142">
        <f>C99+D99</f>
        <v>0</v>
      </c>
      <c r="F99" s="143">
        <v>0</v>
      </c>
      <c r="G99" s="144">
        <v>0</v>
      </c>
      <c r="H99" s="142">
        <f>+E99-F99-I99-G99</f>
        <v>0</v>
      </c>
      <c r="I99" s="145"/>
      <c r="J99" s="146">
        <v>35</v>
      </c>
      <c r="K99" s="147">
        <f>+J99*I99</f>
        <v>0</v>
      </c>
      <c r="L99" s="148" t="s">
        <v>16</v>
      </c>
      <c r="M99" s="149">
        <v>0</v>
      </c>
      <c r="N99" s="150">
        <f>SUM(K99-M99)</f>
        <v>0</v>
      </c>
      <c r="O99" s="139"/>
      <c r="P99" s="151">
        <f>+K99*O99</f>
        <v>0</v>
      </c>
    </row>
    <row r="100" spans="1:16" ht="24.6">
      <c r="A100" s="10">
        <v>96</v>
      </c>
      <c r="B100" s="19" t="s">
        <v>246</v>
      </c>
      <c r="C100" s="71">
        <f>+'30'!H100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3">
        <f t="shared" si="14"/>
        <v>0</v>
      </c>
    </row>
    <row r="101" spans="1:16" ht="24.6">
      <c r="A101" s="10">
        <v>97</v>
      </c>
      <c r="B101" s="19" t="s">
        <v>348</v>
      </c>
      <c r="C101" s="71">
        <f>+'30'!H101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>
      <c r="A102" s="10">
        <v>98</v>
      </c>
      <c r="B102" s="19" t="s">
        <v>349</v>
      </c>
      <c r="C102" s="71">
        <f>+'30'!H102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>
      <c r="A103" s="10">
        <v>99</v>
      </c>
      <c r="B103" s="19" t="s">
        <v>350</v>
      </c>
      <c r="C103" s="71">
        <f>+'30'!H103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>
      <c r="A104" s="10">
        <v>100</v>
      </c>
      <c r="B104" s="19" t="s">
        <v>274</v>
      </c>
      <c r="C104" s="71">
        <f>+'30'!H104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>
      <c r="A105" s="10">
        <v>101</v>
      </c>
      <c r="B105" s="19" t="s">
        <v>351</v>
      </c>
      <c r="C105" s="71">
        <f>+'30'!H105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>
      <c r="A106" s="10">
        <v>102</v>
      </c>
      <c r="B106" s="19" t="s">
        <v>275</v>
      </c>
      <c r="C106" s="71">
        <f>+'30'!H106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>
      <c r="A107" s="10">
        <v>103</v>
      </c>
      <c r="B107" s="19" t="s">
        <v>276</v>
      </c>
      <c r="C107" s="71">
        <f>+'30'!H107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>
      <c r="A108" s="10">
        <v>104</v>
      </c>
      <c r="B108" s="19" t="s">
        <v>277</v>
      </c>
      <c r="C108" s="71">
        <f>+'30'!H108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>
      <c r="A109" s="10">
        <v>105</v>
      </c>
      <c r="B109" s="19" t="s">
        <v>278</v>
      </c>
      <c r="C109" s="71">
        <f>+'30'!H109</f>
        <v>19</v>
      </c>
      <c r="D109" s="95">
        <v>0</v>
      </c>
      <c r="E109" s="46">
        <f t="shared" si="0"/>
        <v>19</v>
      </c>
      <c r="F109" s="106">
        <v>0</v>
      </c>
      <c r="G109" s="104">
        <v>0</v>
      </c>
      <c r="H109" s="46">
        <f t="shared" si="11"/>
        <v>15</v>
      </c>
      <c r="I109" s="96">
        <v>4</v>
      </c>
      <c r="J109" s="20">
        <v>100</v>
      </c>
      <c r="K109" s="72">
        <f t="shared" si="12"/>
        <v>400</v>
      </c>
      <c r="L109" s="17" t="s">
        <v>16</v>
      </c>
      <c r="M109" s="18">
        <v>0</v>
      </c>
      <c r="N109" s="23">
        <f t="shared" si="13"/>
        <v>400</v>
      </c>
      <c r="O109" s="19"/>
      <c r="P109" s="43">
        <f t="shared" si="14"/>
        <v>0</v>
      </c>
    </row>
    <row r="110" spans="1:16" ht="24.6">
      <c r="A110" s="10">
        <v>106</v>
      </c>
      <c r="B110" s="19" t="s">
        <v>279</v>
      </c>
      <c r="C110" s="71">
        <f>+'30'!H110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2</v>
      </c>
      <c r="I110" s="96">
        <v>1</v>
      </c>
      <c r="J110" s="20">
        <v>55</v>
      </c>
      <c r="K110" s="72">
        <f t="shared" si="12"/>
        <v>55</v>
      </c>
      <c r="L110" s="17" t="s">
        <v>16</v>
      </c>
      <c r="M110" s="18">
        <v>0</v>
      </c>
      <c r="N110" s="23">
        <f t="shared" si="13"/>
        <v>55</v>
      </c>
      <c r="O110" s="19"/>
      <c r="P110" s="43">
        <f t="shared" si="14"/>
        <v>0</v>
      </c>
    </row>
    <row r="111" spans="1:16" ht="24.6">
      <c r="A111" s="10">
        <v>107</v>
      </c>
      <c r="B111" s="19" t="s">
        <v>280</v>
      </c>
      <c r="C111" s="71">
        <f>+'30'!H111</f>
        <v>10</v>
      </c>
      <c r="D111" s="95">
        <v>0</v>
      </c>
      <c r="E111" s="46">
        <f t="shared" si="0"/>
        <v>10</v>
      </c>
      <c r="F111" s="106">
        <v>0</v>
      </c>
      <c r="G111" s="104">
        <v>0</v>
      </c>
      <c r="H111" s="46">
        <f t="shared" si="11"/>
        <v>9</v>
      </c>
      <c r="I111" s="96">
        <v>1</v>
      </c>
      <c r="J111" s="20">
        <v>60</v>
      </c>
      <c r="K111" s="72">
        <f t="shared" si="12"/>
        <v>60</v>
      </c>
      <c r="L111" s="17" t="s">
        <v>16</v>
      </c>
      <c r="M111" s="18">
        <v>0</v>
      </c>
      <c r="N111" s="23">
        <f t="shared" si="13"/>
        <v>60</v>
      </c>
      <c r="O111" s="19"/>
      <c r="P111" s="43">
        <f t="shared" si="14"/>
        <v>0</v>
      </c>
    </row>
    <row r="112" spans="1:16" ht="24.6">
      <c r="A112" s="10">
        <v>108</v>
      </c>
      <c r="B112" s="19" t="s">
        <v>281</v>
      </c>
      <c r="C112" s="71">
        <f>+'30'!H112</f>
        <v>11</v>
      </c>
      <c r="D112" s="95">
        <v>0</v>
      </c>
      <c r="E112" s="46">
        <f t="shared" si="0"/>
        <v>11</v>
      </c>
      <c r="F112" s="106">
        <v>0</v>
      </c>
      <c r="G112" s="104">
        <v>0</v>
      </c>
      <c r="H112" s="46">
        <f t="shared" si="11"/>
        <v>8</v>
      </c>
      <c r="I112" s="96">
        <v>3</v>
      </c>
      <c r="J112" s="20">
        <v>100</v>
      </c>
      <c r="K112" s="72">
        <f t="shared" si="12"/>
        <v>300</v>
      </c>
      <c r="L112" s="17" t="s">
        <v>16</v>
      </c>
      <c r="M112" s="18">
        <v>0</v>
      </c>
      <c r="N112" s="23">
        <f t="shared" si="13"/>
        <v>300</v>
      </c>
      <c r="O112" s="19"/>
      <c r="P112" s="43">
        <f t="shared" si="14"/>
        <v>0</v>
      </c>
    </row>
    <row r="113" spans="1:16" ht="24.6">
      <c r="A113" s="10">
        <v>109</v>
      </c>
      <c r="B113" s="19" t="s">
        <v>100</v>
      </c>
      <c r="C113" s="71">
        <f>+'30'!H113</f>
        <v>0</v>
      </c>
      <c r="D113" s="95">
        <v>0</v>
      </c>
      <c r="E113" s="46">
        <f t="shared" si="0"/>
        <v>0</v>
      </c>
      <c r="F113" s="106">
        <v>0</v>
      </c>
      <c r="G113" s="104">
        <v>0</v>
      </c>
      <c r="H113" s="46">
        <f t="shared" si="11"/>
        <v>0</v>
      </c>
      <c r="I113" s="96"/>
      <c r="J113" s="20">
        <v>55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>
      <c r="A114" s="10">
        <v>110</v>
      </c>
      <c r="B114" s="19" t="s">
        <v>101</v>
      </c>
      <c r="C114" s="71">
        <f>+'30'!H114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2">
        <v>50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>
      <c r="A115" s="10">
        <v>111</v>
      </c>
      <c r="B115" s="19" t="s">
        <v>102</v>
      </c>
      <c r="C115" s="71">
        <f>+'30'!H115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>
      <c r="A116" s="10">
        <v>112</v>
      </c>
      <c r="B116" s="19" t="s">
        <v>282</v>
      </c>
      <c r="C116" s="71">
        <f>+'30'!H116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0">
        <v>35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>
      <c r="A117" s="10">
        <v>113</v>
      </c>
      <c r="B117" s="19" t="s">
        <v>283</v>
      </c>
      <c r="C117" s="71">
        <f>+'30'!H117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50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>
      <c r="A118" s="10">
        <v>114</v>
      </c>
      <c r="B118" s="19" t="s">
        <v>352</v>
      </c>
      <c r="C118" s="71">
        <f>+'30'!H118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>
      <c r="A119" s="10">
        <v>115</v>
      </c>
      <c r="B119" s="19" t="s">
        <v>354</v>
      </c>
      <c r="C119" s="71">
        <f>+'30'!H119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+'30'!H120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>
      <c r="A121" s="10">
        <v>117</v>
      </c>
      <c r="B121" s="19" t="s">
        <v>355</v>
      </c>
      <c r="C121" s="71">
        <f>+'30'!H121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>
      <c r="A122" s="10">
        <v>118</v>
      </c>
      <c r="B122" s="19" t="s">
        <v>145</v>
      </c>
      <c r="C122" s="71">
        <f>+'30'!H122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45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>
      <c r="A123" s="10">
        <v>119</v>
      </c>
      <c r="B123" s="19" t="s">
        <v>146</v>
      </c>
      <c r="C123" s="71">
        <f>+'30'!H123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>
      <c r="A124" s="10">
        <v>120</v>
      </c>
      <c r="B124" s="19" t="s">
        <v>147</v>
      </c>
      <c r="C124" s="71">
        <f>+'30'!H124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55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>
      <c r="A125" s="10">
        <v>121</v>
      </c>
      <c r="B125" s="19" t="s">
        <v>437</v>
      </c>
      <c r="C125" s="71">
        <f>+'30'!H125</f>
        <v>0</v>
      </c>
      <c r="D125" s="95">
        <v>0</v>
      </c>
      <c r="E125" s="46">
        <f>C125+D125</f>
        <v>0</v>
      </c>
      <c r="F125" s="106">
        <v>0</v>
      </c>
      <c r="G125" s="104">
        <v>0</v>
      </c>
      <c r="H125" s="46">
        <f>+E125-F125-I125-G125</f>
        <v>0</v>
      </c>
      <c r="I125" s="96"/>
      <c r="J125" s="20">
        <v>45</v>
      </c>
      <c r="K125" s="72">
        <f>+J125*I125</f>
        <v>0</v>
      </c>
      <c r="L125" s="17" t="s">
        <v>16</v>
      </c>
      <c r="M125" s="18">
        <v>0</v>
      </c>
      <c r="N125" s="23">
        <f>SUM(K125-M125)</f>
        <v>0</v>
      </c>
      <c r="O125" s="19"/>
      <c r="P125" s="43">
        <f>+K125*O125</f>
        <v>0</v>
      </c>
    </row>
    <row r="126" spans="1:16" ht="24.6">
      <c r="A126" s="10">
        <v>122</v>
      </c>
      <c r="B126" s="19" t="s">
        <v>356</v>
      </c>
      <c r="C126" s="71">
        <f>+'30'!H126</f>
        <v>0</v>
      </c>
      <c r="D126" s="95">
        <v>0</v>
      </c>
      <c r="E126" s="46">
        <f t="shared" si="0"/>
        <v>0</v>
      </c>
      <c r="F126" s="106">
        <v>0</v>
      </c>
      <c r="G126" s="104">
        <v>0</v>
      </c>
      <c r="H126" s="46">
        <f t="shared" si="11"/>
        <v>0</v>
      </c>
      <c r="I126" s="96"/>
      <c r="J126" s="20">
        <v>50</v>
      </c>
      <c r="K126" s="72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3">
        <f t="shared" si="14"/>
        <v>0</v>
      </c>
    </row>
    <row r="127" spans="1:16" ht="24.6">
      <c r="A127" s="10">
        <v>123</v>
      </c>
      <c r="B127" s="19" t="s">
        <v>375</v>
      </c>
      <c r="C127" s="71">
        <f>+'30'!H127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>
      <c r="A128" s="10">
        <v>124</v>
      </c>
      <c r="B128" s="19" t="s">
        <v>376</v>
      </c>
      <c r="C128" s="71">
        <f>+'30'!H128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>
      <c r="A129" s="10">
        <v>125</v>
      </c>
      <c r="B129" s="19" t="s">
        <v>133</v>
      </c>
      <c r="C129" s="71">
        <f>+'30'!H129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40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>
      <c r="A130" s="10">
        <v>126</v>
      </c>
      <c r="B130" s="19" t="s">
        <v>284</v>
      </c>
      <c r="C130" s="71">
        <f>+'30'!H130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>
      <c r="A131" s="10">
        <v>127</v>
      </c>
      <c r="B131" s="19" t="s">
        <v>108</v>
      </c>
      <c r="C131" s="71">
        <f>+'30'!H131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>
      <c r="A132" s="10">
        <v>128</v>
      </c>
      <c r="B132" s="19" t="s">
        <v>245</v>
      </c>
      <c r="C132" s="71">
        <f>+'30'!H132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>
      <c r="A133" s="10">
        <v>129</v>
      </c>
      <c r="B133" s="19" t="s">
        <v>285</v>
      </c>
      <c r="C133" s="71">
        <f>+'30'!H133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55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>
      <c r="A134" s="10">
        <v>130</v>
      </c>
      <c r="B134" s="19" t="s">
        <v>121</v>
      </c>
      <c r="C134" s="71">
        <f>+'30'!H134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60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>
      <c r="A135" s="10">
        <v>131</v>
      </c>
      <c r="B135" s="19" t="s">
        <v>113</v>
      </c>
      <c r="C135" s="71">
        <f>+'30'!H135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50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>
      <c r="A136" s="10">
        <v>132</v>
      </c>
      <c r="B136" s="19" t="s">
        <v>114</v>
      </c>
      <c r="C136" s="71">
        <f>+'30'!H136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100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>
      <c r="A137" s="10">
        <v>133</v>
      </c>
      <c r="B137" s="19" t="s">
        <v>198</v>
      </c>
      <c r="C137" s="71">
        <f>+'30'!H137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25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s="152" customFormat="1" ht="24" customHeight="1">
      <c r="A138" s="10">
        <v>134</v>
      </c>
      <c r="B138" s="139" t="s">
        <v>477</v>
      </c>
      <c r="C138" s="140">
        <f>+'30'!H138</f>
        <v>0</v>
      </c>
      <c r="D138" s="141">
        <v>0</v>
      </c>
      <c r="E138" s="142">
        <f>C138+D138</f>
        <v>0</v>
      </c>
      <c r="F138" s="143">
        <v>0</v>
      </c>
      <c r="G138" s="144">
        <v>0</v>
      </c>
      <c r="H138" s="142">
        <f>+E138-F138-I138-G138</f>
        <v>0</v>
      </c>
      <c r="I138" s="145"/>
      <c r="J138" s="146">
        <v>35</v>
      </c>
      <c r="K138" s="147">
        <f>+J138*I138</f>
        <v>0</v>
      </c>
      <c r="L138" s="148" t="s">
        <v>16</v>
      </c>
      <c r="M138" s="149">
        <v>0</v>
      </c>
      <c r="N138" s="150">
        <f>SUM(K138-M138)</f>
        <v>0</v>
      </c>
      <c r="O138" s="139"/>
      <c r="P138" s="151">
        <f>+K138*O138</f>
        <v>0</v>
      </c>
    </row>
    <row r="139" spans="1:16" s="152" customFormat="1" ht="24" customHeight="1">
      <c r="A139" s="10">
        <v>135</v>
      </c>
      <c r="B139" s="139" t="s">
        <v>478</v>
      </c>
      <c r="C139" s="140">
        <f>+'30'!H139</f>
        <v>0</v>
      </c>
      <c r="D139" s="141">
        <v>0</v>
      </c>
      <c r="E139" s="142">
        <f>C139+D139</f>
        <v>0</v>
      </c>
      <c r="F139" s="143">
        <v>0</v>
      </c>
      <c r="G139" s="144">
        <v>0</v>
      </c>
      <c r="H139" s="142">
        <f>+E139-F139-I139-G139</f>
        <v>0</v>
      </c>
      <c r="I139" s="145"/>
      <c r="J139" s="146">
        <v>35</v>
      </c>
      <c r="K139" s="147">
        <f>+J139*I139</f>
        <v>0</v>
      </c>
      <c r="L139" s="148" t="s">
        <v>16</v>
      </c>
      <c r="M139" s="149">
        <v>0</v>
      </c>
      <c r="N139" s="150">
        <f>SUM(K139-M139)</f>
        <v>0</v>
      </c>
      <c r="O139" s="139"/>
      <c r="P139" s="151">
        <f>+K139*O139</f>
        <v>0</v>
      </c>
    </row>
    <row r="140" spans="1:16" ht="24.6">
      <c r="A140" s="10">
        <v>136</v>
      </c>
      <c r="B140" s="19" t="s">
        <v>286</v>
      </c>
      <c r="C140" s="71">
        <f>+'30'!H140</f>
        <v>8</v>
      </c>
      <c r="D140" s="95">
        <v>0</v>
      </c>
      <c r="E140" s="46">
        <f t="shared" si="0"/>
        <v>8</v>
      </c>
      <c r="F140" s="106">
        <v>0</v>
      </c>
      <c r="G140" s="104">
        <v>0</v>
      </c>
      <c r="H140" s="46">
        <f t="shared" si="11"/>
        <v>6</v>
      </c>
      <c r="I140" s="96">
        <v>2</v>
      </c>
      <c r="J140" s="20">
        <v>50</v>
      </c>
      <c r="K140" s="72">
        <f t="shared" si="12"/>
        <v>100</v>
      </c>
      <c r="L140" s="17" t="s">
        <v>16</v>
      </c>
      <c r="M140" s="18">
        <v>0</v>
      </c>
      <c r="N140" s="23">
        <f t="shared" si="13"/>
        <v>100</v>
      </c>
      <c r="O140" s="19"/>
      <c r="P140" s="43">
        <f t="shared" si="14"/>
        <v>0</v>
      </c>
    </row>
    <row r="141" spans="1:16" ht="24.6">
      <c r="A141" s="10">
        <v>137</v>
      </c>
      <c r="B141" s="19" t="s">
        <v>287</v>
      </c>
      <c r="C141" s="71">
        <f>+'30'!H141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2">
        <v>40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>
      <c r="A142" s="10">
        <v>138</v>
      </c>
      <c r="B142" s="19" t="s">
        <v>288</v>
      </c>
      <c r="C142" s="71">
        <f>+'30'!H142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50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>
      <c r="A143" s="10">
        <v>139</v>
      </c>
      <c r="B143" s="19" t="s">
        <v>289</v>
      </c>
      <c r="C143" s="71">
        <f>+'30'!H143</f>
        <v>11</v>
      </c>
      <c r="D143" s="95">
        <v>0</v>
      </c>
      <c r="E143" s="46">
        <f t="shared" si="0"/>
        <v>11</v>
      </c>
      <c r="F143" s="106">
        <v>0</v>
      </c>
      <c r="G143" s="104">
        <v>0</v>
      </c>
      <c r="H143" s="46">
        <f t="shared" ref="H143:H208" si="15">+E143-F143-I143-G143</f>
        <v>9</v>
      </c>
      <c r="I143" s="96">
        <v>2</v>
      </c>
      <c r="J143" s="20">
        <v>60</v>
      </c>
      <c r="K143" s="72">
        <f t="shared" si="12"/>
        <v>120</v>
      </c>
      <c r="L143" s="17" t="s">
        <v>16</v>
      </c>
      <c r="M143" s="18">
        <v>0</v>
      </c>
      <c r="N143" s="23">
        <f t="shared" si="13"/>
        <v>120</v>
      </c>
      <c r="O143" s="19"/>
      <c r="P143" s="43">
        <f t="shared" si="14"/>
        <v>0</v>
      </c>
    </row>
    <row r="144" spans="1:16" ht="24.6">
      <c r="A144" s="10">
        <v>140</v>
      </c>
      <c r="B144" s="19" t="s">
        <v>343</v>
      </c>
      <c r="C144" s="71">
        <f>+'30'!H144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si="15"/>
        <v>0</v>
      </c>
      <c r="I144" s="96"/>
      <c r="J144" s="20">
        <v>50</v>
      </c>
      <c r="K144" s="72">
        <f t="shared" ref="K144:K209" si="16">+J144*I144</f>
        <v>0</v>
      </c>
      <c r="L144" s="17" t="s">
        <v>16</v>
      </c>
      <c r="M144" s="18">
        <v>0</v>
      </c>
      <c r="N144" s="23">
        <f t="shared" ref="N144:N209" si="17">SUM(K144-M144)</f>
        <v>0</v>
      </c>
      <c r="O144" s="19"/>
      <c r="P144" s="43">
        <f t="shared" ref="P144:P209" si="18">+K144*O144</f>
        <v>0</v>
      </c>
    </row>
    <row r="145" spans="1:16" ht="24.6">
      <c r="A145" s="10">
        <v>141</v>
      </c>
      <c r="B145" s="19" t="s">
        <v>134</v>
      </c>
      <c r="C145" s="71">
        <f>+'30'!H145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35</v>
      </c>
      <c r="K145" s="72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3">
        <f t="shared" si="18"/>
        <v>0</v>
      </c>
    </row>
    <row r="146" spans="1:16" ht="24.6">
      <c r="A146" s="10">
        <v>142</v>
      </c>
      <c r="B146" s="19" t="s">
        <v>358</v>
      </c>
      <c r="C146" s="71">
        <f>+'30'!H146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10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+'30'!H147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>
      <c r="A148" s="10">
        <v>144</v>
      </c>
      <c r="B148" s="19" t="s">
        <v>193</v>
      </c>
      <c r="C148" s="71">
        <f>+'30'!H148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>
      <c r="A149" s="10">
        <v>145</v>
      </c>
      <c r="B149" s="19" t="s">
        <v>196</v>
      </c>
      <c r="C149" s="71">
        <f>+'30'!H149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>
      <c r="A150" s="10">
        <v>146</v>
      </c>
      <c r="B150" s="19" t="s">
        <v>195</v>
      </c>
      <c r="C150" s="71">
        <f>+'30'!H150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75" customHeight="1">
      <c r="A151" s="10">
        <v>147</v>
      </c>
      <c r="B151" s="19" t="s">
        <v>197</v>
      </c>
      <c r="C151" s="71">
        <f>+'30'!H151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>
      <c r="A152" s="10">
        <v>148</v>
      </c>
      <c r="B152" s="19" t="s">
        <v>194</v>
      </c>
      <c r="C152" s="71">
        <f>+'30'!H152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>
      <c r="A153" s="10">
        <v>149</v>
      </c>
      <c r="B153" s="19" t="s">
        <v>290</v>
      </c>
      <c r="C153" s="71">
        <f>+'30'!H153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>
      <c r="A154" s="10">
        <v>150</v>
      </c>
      <c r="B154" s="19" t="s">
        <v>141</v>
      </c>
      <c r="C154" s="71">
        <f>+'30'!H154</f>
        <v>0</v>
      </c>
      <c r="D154" s="95">
        <v>0</v>
      </c>
      <c r="E154" s="46">
        <f t="shared" ref="E154:E219" si="19">C154+D154</f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40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>
      <c r="A155" s="10">
        <v>151</v>
      </c>
      <c r="B155" s="19" t="s">
        <v>142</v>
      </c>
      <c r="C155" s="71">
        <f>+'30'!H155</f>
        <v>0</v>
      </c>
      <c r="D155" s="95">
        <v>0</v>
      </c>
      <c r="E155" s="46">
        <f t="shared" si="19"/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50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6">
      <c r="A156" s="10">
        <v>152</v>
      </c>
      <c r="B156" s="19" t="s">
        <v>135</v>
      </c>
      <c r="C156" s="71">
        <f>+'30'!H156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55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>
      <c r="A157" s="10">
        <v>153</v>
      </c>
      <c r="B157" s="19" t="s">
        <v>144</v>
      </c>
      <c r="C157" s="71">
        <f>+'30'!H157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>
      <c r="A158" s="10">
        <v>154</v>
      </c>
      <c r="B158" s="19" t="s">
        <v>143</v>
      </c>
      <c r="C158" s="71">
        <f>+'30'!H158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>
      <c r="A159" s="10">
        <v>155</v>
      </c>
      <c r="B159" s="19" t="s">
        <v>137</v>
      </c>
      <c r="C159" s="71">
        <f>+'30'!H159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30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>
      <c r="A160" s="10">
        <v>156</v>
      </c>
      <c r="B160" s="19" t="s">
        <v>291</v>
      </c>
      <c r="C160" s="71">
        <f>+'30'!H160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25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>
      <c r="A161" s="10">
        <v>157</v>
      </c>
      <c r="B161" s="19" t="s">
        <v>292</v>
      </c>
      <c r="C161" s="71">
        <f>+'30'!H161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>
      <c r="A162" s="10">
        <v>158</v>
      </c>
      <c r="B162" s="19" t="s">
        <v>293</v>
      </c>
      <c r="C162" s="71">
        <f>+'30'!H162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55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>
      <c r="A163" s="10">
        <v>159</v>
      </c>
      <c r="B163" s="19" t="s">
        <v>294</v>
      </c>
      <c r="C163" s="71">
        <f>+'30'!H163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50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>
      <c r="A164" s="10">
        <v>160</v>
      </c>
      <c r="B164" s="19" t="s">
        <v>362</v>
      </c>
      <c r="C164" s="71">
        <f>+'30'!H164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65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>
      <c r="A165" s="10">
        <v>161</v>
      </c>
      <c r="B165" s="19" t="s">
        <v>363</v>
      </c>
      <c r="C165" s="71">
        <f>+'30'!H165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50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>
      <c r="A166" s="10">
        <v>162</v>
      </c>
      <c r="B166" s="19" t="s">
        <v>364</v>
      </c>
      <c r="C166" s="71">
        <f>+'30'!H166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>
      <c r="A167" s="10">
        <v>163</v>
      </c>
      <c r="B167" s="19" t="s">
        <v>365</v>
      </c>
      <c r="C167" s="71">
        <f>+'30'!H167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60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>
      <c r="A168" s="10">
        <v>164</v>
      </c>
      <c r="B168" s="19" t="s">
        <v>366</v>
      </c>
      <c r="C168" s="71">
        <f>+'30'!H168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>
      <c r="A169" s="10">
        <v>165</v>
      </c>
      <c r="B169" s="19" t="s">
        <v>359</v>
      </c>
      <c r="C169" s="71">
        <f>+'30'!H169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40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>
      <c r="A170" s="10">
        <v>166</v>
      </c>
      <c r="B170" s="19" t="s">
        <v>148</v>
      </c>
      <c r="C170" s="71">
        <f>+'30'!H170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45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>
      <c r="A171" s="10">
        <v>167</v>
      </c>
      <c r="B171" s="19" t="s">
        <v>149</v>
      </c>
      <c r="C171" s="71">
        <f>+'30'!H171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>
      <c r="A172" s="10">
        <v>168</v>
      </c>
      <c r="B172" s="19" t="s">
        <v>150</v>
      </c>
      <c r="C172" s="71">
        <f>+'30'!H172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>
      <c r="A173" s="10">
        <v>169</v>
      </c>
      <c r="B173" s="19" t="s">
        <v>151</v>
      </c>
      <c r="C173" s="71">
        <f>+'30'!H173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>
      <c r="A174" s="10">
        <v>170</v>
      </c>
      <c r="B174" s="19" t="s">
        <v>152</v>
      </c>
      <c r="C174" s="71">
        <f>+'30'!H174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>
      <c r="A175" s="10">
        <v>171</v>
      </c>
      <c r="B175" s="19" t="s">
        <v>153</v>
      </c>
      <c r="C175" s="71">
        <f>+'30'!H175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>
      <c r="A176" s="10">
        <v>172</v>
      </c>
      <c r="B176" s="19" t="s">
        <v>444</v>
      </c>
      <c r="C176" s="71">
        <f>+'30'!H176</f>
        <v>0</v>
      </c>
      <c r="D176" s="95">
        <v>0</v>
      </c>
      <c r="E176" s="46">
        <f>C176+D176</f>
        <v>0</v>
      </c>
      <c r="F176" s="106">
        <v>0</v>
      </c>
      <c r="G176" s="104">
        <v>0</v>
      </c>
      <c r="H176" s="46">
        <f>+E176-F176-I176-G176</f>
        <v>0</v>
      </c>
      <c r="I176" s="96"/>
      <c r="J176" s="20">
        <v>35</v>
      </c>
      <c r="K176" s="72">
        <f>+J176*I176</f>
        <v>0</v>
      </c>
      <c r="L176" s="17" t="s">
        <v>16</v>
      </c>
      <c r="M176" s="18">
        <v>0</v>
      </c>
      <c r="N176" s="23">
        <f>SUM(K176-M176)</f>
        <v>0</v>
      </c>
      <c r="O176" s="19"/>
      <c r="P176" s="43">
        <f>+K176*O176</f>
        <v>0</v>
      </c>
    </row>
    <row r="177" spans="1:16" ht="24.6">
      <c r="A177" s="10">
        <v>173</v>
      </c>
      <c r="B177" s="19" t="s">
        <v>471</v>
      </c>
      <c r="C177" s="71">
        <f>+'30'!H177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15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>
      <c r="A178" s="10">
        <v>174</v>
      </c>
      <c r="B178" s="19" t="s">
        <v>118</v>
      </c>
      <c r="C178" s="71">
        <f>+'30'!H178</f>
        <v>0</v>
      </c>
      <c r="D178" s="95">
        <v>0</v>
      </c>
      <c r="E178" s="46">
        <f t="shared" si="19"/>
        <v>0</v>
      </c>
      <c r="F178" s="106">
        <v>0</v>
      </c>
      <c r="G178" s="104">
        <v>0</v>
      </c>
      <c r="H178" s="46">
        <f t="shared" si="15"/>
        <v>0</v>
      </c>
      <c r="I178" s="96"/>
      <c r="J178" s="20">
        <v>100</v>
      </c>
      <c r="K178" s="72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3">
        <f t="shared" si="18"/>
        <v>0</v>
      </c>
    </row>
    <row r="179" spans="1:16" ht="24.6">
      <c r="A179" s="10">
        <v>175</v>
      </c>
      <c r="B179" s="19" t="s">
        <v>112</v>
      </c>
      <c r="C179" s="71">
        <f>+'30'!H179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55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>
      <c r="A180" s="10">
        <v>176</v>
      </c>
      <c r="B180" s="19" t="s">
        <v>120</v>
      </c>
      <c r="C180" s="71">
        <f>+'30'!H180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80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>
      <c r="A181" s="10">
        <v>177</v>
      </c>
      <c r="B181" s="19" t="s">
        <v>139</v>
      </c>
      <c r="C181" s="71">
        <f>+'30'!H181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10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>
      <c r="A182" s="10">
        <v>178</v>
      </c>
      <c r="B182" s="19" t="s">
        <v>261</v>
      </c>
      <c r="C182" s="71">
        <f>+'30'!H182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35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>
      <c r="A183" s="10">
        <v>179</v>
      </c>
      <c r="B183" s="19" t="s">
        <v>262</v>
      </c>
      <c r="C183" s="71">
        <f>+'30'!H183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40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>
      <c r="A184" s="10">
        <v>180</v>
      </c>
      <c r="B184" s="19" t="s">
        <v>176</v>
      </c>
      <c r="C184" s="71">
        <f>+'30'!H184</f>
        <v>0</v>
      </c>
      <c r="D184" s="95">
        <v>0</v>
      </c>
      <c r="E184" s="46">
        <f t="shared" si="19"/>
        <v>0</v>
      </c>
      <c r="F184" s="106">
        <v>0</v>
      </c>
      <c r="G184" s="104">
        <v>0</v>
      </c>
      <c r="H184" s="46">
        <f t="shared" si="15"/>
        <v>0</v>
      </c>
      <c r="I184" s="96"/>
      <c r="J184" s="20">
        <v>50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>
      <c r="A185" s="10">
        <v>181</v>
      </c>
      <c r="B185" s="19" t="s">
        <v>177</v>
      </c>
      <c r="C185" s="71">
        <f>+'30'!H185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>
      <c r="A186" s="10">
        <v>182</v>
      </c>
      <c r="B186" s="19" t="s">
        <v>178</v>
      </c>
      <c r="C186" s="71">
        <f>+'30'!H186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>
      <c r="A187" s="10">
        <v>183</v>
      </c>
      <c r="B187" s="19" t="s">
        <v>182</v>
      </c>
      <c r="C187" s="71">
        <f>+'30'!H187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90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>
      <c r="A188" s="10">
        <v>184</v>
      </c>
      <c r="B188" s="19" t="s">
        <v>360</v>
      </c>
      <c r="C188" s="71">
        <f>+'30'!H188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35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>
      <c r="A189" s="10">
        <v>185</v>
      </c>
      <c r="B189" s="19" t="s">
        <v>295</v>
      </c>
      <c r="C189" s="71">
        <f>+'30'!H189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>
      <c r="A190" s="10">
        <v>186</v>
      </c>
      <c r="B190" s="19" t="s">
        <v>296</v>
      </c>
      <c r="C190" s="71">
        <f>+'30'!H190</f>
        <v>29</v>
      </c>
      <c r="D190" s="95">
        <v>0</v>
      </c>
      <c r="E190" s="46">
        <f t="shared" si="19"/>
        <v>29</v>
      </c>
      <c r="F190" s="106">
        <v>0</v>
      </c>
      <c r="G190" s="104">
        <v>0</v>
      </c>
      <c r="H190" s="46">
        <f t="shared" si="15"/>
        <v>24</v>
      </c>
      <c r="I190" s="96">
        <v>5</v>
      </c>
      <c r="J190" s="20">
        <v>60</v>
      </c>
      <c r="K190" s="72">
        <f t="shared" si="16"/>
        <v>300</v>
      </c>
      <c r="L190" s="17" t="s">
        <v>16</v>
      </c>
      <c r="M190" s="18">
        <v>0</v>
      </c>
      <c r="N190" s="23">
        <f t="shared" si="17"/>
        <v>300</v>
      </c>
      <c r="O190" s="19"/>
      <c r="P190" s="43">
        <f t="shared" si="18"/>
        <v>0</v>
      </c>
    </row>
    <row r="191" spans="1:16" ht="24.6">
      <c r="A191" s="10">
        <v>187</v>
      </c>
      <c r="B191" s="19" t="s">
        <v>297</v>
      </c>
      <c r="C191" s="71">
        <f>+'30'!H191</f>
        <v>27</v>
      </c>
      <c r="D191" s="95">
        <v>0</v>
      </c>
      <c r="E191" s="46">
        <f t="shared" si="19"/>
        <v>27</v>
      </c>
      <c r="F191" s="106">
        <v>0</v>
      </c>
      <c r="G191" s="104">
        <v>0</v>
      </c>
      <c r="H191" s="46">
        <f t="shared" si="15"/>
        <v>23</v>
      </c>
      <c r="I191" s="96">
        <v>4</v>
      </c>
      <c r="J191" s="20">
        <v>120</v>
      </c>
      <c r="K191" s="72">
        <f t="shared" si="16"/>
        <v>480</v>
      </c>
      <c r="L191" s="17" t="s">
        <v>16</v>
      </c>
      <c r="M191" s="18">
        <v>0</v>
      </c>
      <c r="N191" s="23">
        <f t="shared" si="17"/>
        <v>480</v>
      </c>
      <c r="O191" s="19"/>
      <c r="P191" s="43">
        <f t="shared" si="18"/>
        <v>0</v>
      </c>
    </row>
    <row r="192" spans="1:16" ht="24.6">
      <c r="A192" s="10">
        <v>188</v>
      </c>
      <c r="B192" s="19" t="s">
        <v>344</v>
      </c>
      <c r="C192" s="71">
        <f>+'30'!H192</f>
        <v>0</v>
      </c>
      <c r="D192" s="95">
        <v>0</v>
      </c>
      <c r="E192" s="46">
        <f t="shared" si="19"/>
        <v>0</v>
      </c>
      <c r="F192" s="106">
        <v>0</v>
      </c>
      <c r="G192" s="104">
        <v>0</v>
      </c>
      <c r="H192" s="46">
        <f t="shared" si="15"/>
        <v>0</v>
      </c>
      <c r="I192" s="96"/>
      <c r="J192" s="20">
        <v>60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>
      <c r="A193" s="10">
        <v>189</v>
      </c>
      <c r="B193" s="19" t="s">
        <v>345</v>
      </c>
      <c r="C193" s="71">
        <f>+'30'!H193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120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>
      <c r="A194" s="10">
        <v>190</v>
      </c>
      <c r="B194" s="19" t="s">
        <v>109</v>
      </c>
      <c r="C194" s="71">
        <f>+'30'!H194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50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>
      <c r="A195" s="10">
        <v>191</v>
      </c>
      <c r="B195" s="19" t="s">
        <v>110</v>
      </c>
      <c r="C195" s="71">
        <f>+'30'!H195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>
      <c r="A196" s="10">
        <v>192</v>
      </c>
      <c r="B196" s="19" t="s">
        <v>162</v>
      </c>
      <c r="C196" s="71">
        <f>+'30'!H196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120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>
      <c r="A197" s="10">
        <v>193</v>
      </c>
      <c r="B197" s="19" t="s">
        <v>163</v>
      </c>
      <c r="C197" s="71">
        <f>+'30'!H197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>
      <c r="A198" s="10">
        <v>194</v>
      </c>
      <c r="B198" s="19" t="s">
        <v>154</v>
      </c>
      <c r="C198" s="71">
        <f>+'30'!H198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>
      <c r="A199" s="10">
        <v>195</v>
      </c>
      <c r="B199" s="19" t="s">
        <v>155</v>
      </c>
      <c r="C199" s="71">
        <f>+'30'!H199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>
      <c r="A200" s="10">
        <v>196</v>
      </c>
      <c r="B200" s="19" t="s">
        <v>164</v>
      </c>
      <c r="C200" s="71">
        <f>+'30'!H200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>
      <c r="A201" s="10">
        <v>197</v>
      </c>
      <c r="B201" s="19" t="s">
        <v>165</v>
      </c>
      <c r="C201" s="71">
        <f>+'30'!H201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>
      <c r="A202" s="10">
        <v>198</v>
      </c>
      <c r="B202" s="19" t="s">
        <v>247</v>
      </c>
      <c r="C202" s="71">
        <f>+'30'!H202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150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>
      <c r="A203" s="10">
        <v>199</v>
      </c>
      <c r="B203" s="19" t="s">
        <v>248</v>
      </c>
      <c r="C203" s="71">
        <f>+'30'!H203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>
      <c r="A204" s="10">
        <v>200</v>
      </c>
      <c r="B204" s="19" t="s">
        <v>249</v>
      </c>
      <c r="C204" s="71">
        <f>+'30'!H204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>
      <c r="A205" s="10">
        <v>201</v>
      </c>
      <c r="B205" s="19" t="s">
        <v>250</v>
      </c>
      <c r="C205" s="71">
        <f>+'30'!H205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>
      <c r="A206" s="10">
        <v>202</v>
      </c>
      <c r="B206" s="19" t="s">
        <v>166</v>
      </c>
      <c r="C206" s="71">
        <f>+'30'!H206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185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>
      <c r="A207" s="10">
        <v>203</v>
      </c>
      <c r="B207" s="19" t="s">
        <v>167</v>
      </c>
      <c r="C207" s="71">
        <f>+'30'!H207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>
      <c r="A208" s="10">
        <v>204</v>
      </c>
      <c r="B208" s="19" t="s">
        <v>168</v>
      </c>
      <c r="C208" s="71">
        <f>+'30'!H208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>
      <c r="A209" s="10">
        <v>205</v>
      </c>
      <c r="B209" s="19" t="s">
        <v>169</v>
      </c>
      <c r="C209" s="71">
        <f>+'30'!H209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ref="H209:H270" si="20">+E209-F209-I209-G209</f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  <c r="AC209" s="29"/>
    </row>
    <row r="210" spans="1:29" ht="24.6">
      <c r="A210" s="10">
        <v>206</v>
      </c>
      <c r="B210" s="19" t="s">
        <v>168</v>
      </c>
      <c r="C210" s="71">
        <f>+'30'!H210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si="20"/>
        <v>0</v>
      </c>
      <c r="I210" s="96"/>
      <c r="J210" s="20">
        <v>185</v>
      </c>
      <c r="K210" s="72">
        <f t="shared" ref="K210:K270" si="21">+J210*I210</f>
        <v>0</v>
      </c>
      <c r="L210" s="17" t="s">
        <v>16</v>
      </c>
      <c r="M210" s="18">
        <v>0</v>
      </c>
      <c r="N210" s="23">
        <f t="shared" ref="N210:N270" si="22">SUM(K210-M210)</f>
        <v>0</v>
      </c>
      <c r="O210" s="19"/>
      <c r="P210" s="43">
        <f t="shared" ref="P210:P270" si="23">+K210*O210</f>
        <v>0</v>
      </c>
      <c r="AC210" s="29"/>
    </row>
    <row r="211" spans="1:29" ht="24.6">
      <c r="A211" s="10">
        <v>207</v>
      </c>
      <c r="B211" s="19" t="s">
        <v>169</v>
      </c>
      <c r="C211" s="71">
        <f>+'30'!H211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3">
        <f t="shared" si="23"/>
        <v>0</v>
      </c>
    </row>
    <row r="212" spans="1:29" ht="24.6">
      <c r="A212" s="10">
        <v>208</v>
      </c>
      <c r="B212" s="19" t="s">
        <v>170</v>
      </c>
      <c r="C212" s="71">
        <f>+'30'!H212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135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>
      <c r="A213" s="10">
        <v>209</v>
      </c>
      <c r="B213" s="19" t="s">
        <v>115</v>
      </c>
      <c r="C213" s="71">
        <f>+'30'!H213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100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>
      <c r="A214" s="10">
        <v>210</v>
      </c>
      <c r="B214" s="19" t="s">
        <v>171</v>
      </c>
      <c r="C214" s="71">
        <f>+'30'!H214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90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>
      <c r="A215" s="10">
        <v>211</v>
      </c>
      <c r="B215" s="19" t="s">
        <v>172</v>
      </c>
      <c r="C215" s="71">
        <f>+'30'!H215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>
      <c r="A216" s="10">
        <v>212</v>
      </c>
      <c r="B216" s="19" t="s">
        <v>173</v>
      </c>
      <c r="C216" s="71">
        <f>+'30'!H216</f>
        <v>0</v>
      </c>
      <c r="D216" s="95">
        <v>0</v>
      </c>
      <c r="E216" s="46">
        <f t="shared" si="19"/>
        <v>0</v>
      </c>
      <c r="F216" s="106">
        <v>0</v>
      </c>
      <c r="G216" s="104">
        <v>0</v>
      </c>
      <c r="H216" s="46">
        <f t="shared" si="20"/>
        <v>0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>
      <c r="A217" s="10">
        <v>213</v>
      </c>
      <c r="B217" s="19" t="s">
        <v>174</v>
      </c>
      <c r="C217" s="71">
        <f>+'30'!H217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>
      <c r="A218" s="10">
        <v>214</v>
      </c>
      <c r="B218" s="19" t="s">
        <v>367</v>
      </c>
      <c r="C218" s="71">
        <f>+'30'!H218</f>
        <v>0</v>
      </c>
      <c r="D218" s="95">
        <v>0</v>
      </c>
      <c r="E218" s="46">
        <f t="shared" si="19"/>
        <v>0</v>
      </c>
      <c r="F218" s="106">
        <v>0</v>
      </c>
      <c r="G218" s="104">
        <v>0</v>
      </c>
      <c r="H218" s="46">
        <f t="shared" si="20"/>
        <v>0</v>
      </c>
      <c r="I218" s="96"/>
      <c r="J218" s="20">
        <v>50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>
      <c r="A219" s="10">
        <v>215</v>
      </c>
      <c r="B219" s="19" t="s">
        <v>179</v>
      </c>
      <c r="C219" s="71">
        <f>+'30'!H219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>
      <c r="A220" s="10">
        <v>216</v>
      </c>
      <c r="B220" s="19" t="s">
        <v>180</v>
      </c>
      <c r="C220" s="71">
        <f>+'30'!H220</f>
        <v>20</v>
      </c>
      <c r="D220" s="95">
        <v>0</v>
      </c>
      <c r="E220" s="46">
        <f t="shared" ref="E220:E271" si="24">C220+D220</f>
        <v>20</v>
      </c>
      <c r="F220" s="106">
        <v>0</v>
      </c>
      <c r="G220" s="104">
        <v>0</v>
      </c>
      <c r="H220" s="46">
        <f t="shared" si="20"/>
        <v>18</v>
      </c>
      <c r="I220" s="96">
        <v>2</v>
      </c>
      <c r="J220" s="20">
        <v>55</v>
      </c>
      <c r="K220" s="72">
        <f t="shared" si="21"/>
        <v>110</v>
      </c>
      <c r="L220" s="17" t="s">
        <v>16</v>
      </c>
      <c r="M220" s="18">
        <v>0</v>
      </c>
      <c r="N220" s="23">
        <f t="shared" si="22"/>
        <v>110</v>
      </c>
      <c r="O220" s="19"/>
      <c r="P220" s="43">
        <f t="shared" si="23"/>
        <v>0</v>
      </c>
    </row>
    <row r="221" spans="1:29" ht="24.6">
      <c r="A221" s="10">
        <v>217</v>
      </c>
      <c r="B221" s="19" t="s">
        <v>181</v>
      </c>
      <c r="C221" s="71">
        <f>+'30'!H221</f>
        <v>0</v>
      </c>
      <c r="D221" s="95">
        <v>0</v>
      </c>
      <c r="E221" s="46">
        <f t="shared" si="24"/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85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>
      <c r="A222" s="10">
        <v>218</v>
      </c>
      <c r="B222" s="19" t="s">
        <v>298</v>
      </c>
      <c r="C222" s="71">
        <f>+'30'!H222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55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>
      <c r="A223" s="10">
        <v>219</v>
      </c>
      <c r="B223" s="19" t="s">
        <v>299</v>
      </c>
      <c r="C223" s="71">
        <f>+'30'!H223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>
      <c r="A224" s="10">
        <v>220</v>
      </c>
      <c r="B224" s="19" t="s">
        <v>300</v>
      </c>
      <c r="C224" s="71">
        <f>+'30'!H224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>
      <c r="A225" s="10">
        <v>221</v>
      </c>
      <c r="B225" s="19" t="s">
        <v>301</v>
      </c>
      <c r="C225" s="71">
        <f>+'30'!H225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>
      <c r="A226" s="10">
        <v>222</v>
      </c>
      <c r="B226" s="19" t="s">
        <v>372</v>
      </c>
      <c r="C226" s="71">
        <f>+'30'!H226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40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>
      <c r="A227" s="10">
        <v>223</v>
      </c>
      <c r="B227" s="19" t="s">
        <v>184</v>
      </c>
      <c r="C227" s="71">
        <f>+'30'!H227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120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>
      <c r="A228" s="10">
        <v>224</v>
      </c>
      <c r="B228" s="19" t="s">
        <v>185</v>
      </c>
      <c r="C228" s="71">
        <f>+'30'!H228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>
      <c r="A229" s="10">
        <v>225</v>
      </c>
      <c r="B229" s="19" t="s">
        <v>187</v>
      </c>
      <c r="C229" s="71">
        <f>+'30'!H229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50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>
      <c r="A230" s="10">
        <v>226</v>
      </c>
      <c r="B230" s="19" t="s">
        <v>188</v>
      </c>
      <c r="C230" s="71">
        <f>+'30'!H230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>
      <c r="A231" s="10">
        <v>227</v>
      </c>
      <c r="B231" s="19" t="s">
        <v>302</v>
      </c>
      <c r="C231" s="71">
        <f>+'30'!H231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120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>
      <c r="A232" s="10">
        <v>228</v>
      </c>
      <c r="B232" s="19" t="s">
        <v>303</v>
      </c>
      <c r="C232" s="71">
        <f>+'30'!H232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25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>
      <c r="A233" s="10">
        <v>229</v>
      </c>
      <c r="B233" s="19" t="s">
        <v>304</v>
      </c>
      <c r="C233" s="71">
        <f>+'30'!H233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>
      <c r="A234" s="10">
        <v>230</v>
      </c>
      <c r="B234" s="19" t="s">
        <v>305</v>
      </c>
      <c r="C234" s="71">
        <f>+'30'!H234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>
      <c r="A235" s="10">
        <v>231</v>
      </c>
      <c r="B235" s="19" t="s">
        <v>306</v>
      </c>
      <c r="C235" s="71">
        <f>+'30'!H235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>
      <c r="A236" s="10">
        <v>232</v>
      </c>
      <c r="B236" s="19" t="s">
        <v>307</v>
      </c>
      <c r="C236" s="71">
        <f>+'30'!H236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>
      <c r="A237" s="10">
        <v>233</v>
      </c>
      <c r="B237" s="19" t="s">
        <v>308</v>
      </c>
      <c r="C237" s="71">
        <f>+'30'!H237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>
      <c r="A238" s="10">
        <v>234</v>
      </c>
      <c r="B238" s="19" t="s">
        <v>361</v>
      </c>
      <c r="C238" s="71">
        <f>+'30'!H238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10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>
      <c r="A239" s="10">
        <v>235</v>
      </c>
      <c r="B239" s="19" t="s">
        <v>309</v>
      </c>
      <c r="C239" s="71">
        <f>+'30'!H239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>
      <c r="A240" s="10">
        <v>236</v>
      </c>
      <c r="B240" s="19" t="s">
        <v>310</v>
      </c>
      <c r="C240" s="71">
        <f>+'30'!H240</f>
        <v>0</v>
      </c>
      <c r="D240" s="95">
        <v>0</v>
      </c>
      <c r="E240" s="46">
        <f t="shared" si="24"/>
        <v>0</v>
      </c>
      <c r="F240" s="106">
        <v>0</v>
      </c>
      <c r="G240" s="104">
        <v>0</v>
      </c>
      <c r="H240" s="46">
        <f t="shared" si="20"/>
        <v>0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>
      <c r="A241" s="10">
        <v>237</v>
      </c>
      <c r="B241" s="19" t="s">
        <v>311</v>
      </c>
      <c r="C241" s="71">
        <f>+'30'!H241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>
      <c r="A242" s="10">
        <v>238</v>
      </c>
      <c r="B242" s="19" t="s">
        <v>312</v>
      </c>
      <c r="C242" s="71">
        <f>+'30'!H242</f>
        <v>0</v>
      </c>
      <c r="D242" s="95">
        <v>0</v>
      </c>
      <c r="E242" s="46">
        <f t="shared" si="24"/>
        <v>0</v>
      </c>
      <c r="F242" s="106">
        <v>0</v>
      </c>
      <c r="G242" s="104">
        <v>0</v>
      </c>
      <c r="H242" s="46">
        <f t="shared" si="20"/>
        <v>0</v>
      </c>
      <c r="I242" s="96"/>
      <c r="J242" s="20"/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>
      <c r="A243" s="10">
        <v>239</v>
      </c>
      <c r="B243" s="19" t="s">
        <v>183</v>
      </c>
      <c r="C243" s="71">
        <f>+'30'!H243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>
        <v>40</v>
      </c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>
      <c r="A244" s="10">
        <v>240</v>
      </c>
      <c r="B244" s="19" t="s">
        <v>117</v>
      </c>
      <c r="C244" s="71">
        <f>+'30'!H244</f>
        <v>12</v>
      </c>
      <c r="D244" s="95">
        <v>0</v>
      </c>
      <c r="E244" s="46">
        <f t="shared" si="24"/>
        <v>12</v>
      </c>
      <c r="F244" s="106">
        <v>0</v>
      </c>
      <c r="G244" s="104">
        <v>0</v>
      </c>
      <c r="H244" s="46">
        <f t="shared" si="20"/>
        <v>12</v>
      </c>
      <c r="I244" s="96"/>
      <c r="J244" s="20">
        <v>20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>
      <c r="A245" s="10">
        <v>241</v>
      </c>
      <c r="B245" s="19" t="s">
        <v>313</v>
      </c>
      <c r="C245" s="71">
        <f>+'30'!H245</f>
        <v>0</v>
      </c>
      <c r="D245" s="95">
        <v>0</v>
      </c>
      <c r="E245" s="46">
        <f t="shared" si="24"/>
        <v>0</v>
      </c>
      <c r="F245" s="106">
        <v>0</v>
      </c>
      <c r="G245" s="104">
        <v>0</v>
      </c>
      <c r="H245" s="46">
        <f t="shared" si="20"/>
        <v>0</v>
      </c>
      <c r="I245" s="96"/>
      <c r="J245" s="20">
        <v>30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>
      <c r="A246" s="10">
        <v>242</v>
      </c>
      <c r="B246" s="19" t="s">
        <v>371</v>
      </c>
      <c r="C246" s="71">
        <f>+'30'!H246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800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>
      <c r="A247" s="10">
        <v>243</v>
      </c>
      <c r="B247" s="19" t="s">
        <v>373</v>
      </c>
      <c r="C247" s="71">
        <f>+'30'!H247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150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>
      <c r="A248" s="10">
        <v>244</v>
      </c>
      <c r="B248" s="19" t="s">
        <v>315</v>
      </c>
      <c r="C248" s="71">
        <f>+'30'!H248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200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>
      <c r="A249" s="10">
        <v>245</v>
      </c>
      <c r="B249" s="19" t="s">
        <v>374</v>
      </c>
      <c r="C249" s="71">
        <f>+'30'!H249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250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>
      <c r="A250" s="10">
        <v>246</v>
      </c>
      <c r="B250" s="19" t="s">
        <v>316</v>
      </c>
      <c r="C250" s="71">
        <f>+'30'!H250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>
      <c r="A251" s="10">
        <v>247</v>
      </c>
      <c r="B251" s="19" t="s">
        <v>314</v>
      </c>
      <c r="C251" s="71">
        <f>+'30'!H251</f>
        <v>0</v>
      </c>
      <c r="D251" s="95">
        <v>0</v>
      </c>
      <c r="E251" s="46">
        <f t="shared" si="24"/>
        <v>0</v>
      </c>
      <c r="F251" s="106">
        <v>0</v>
      </c>
      <c r="G251" s="104">
        <v>0</v>
      </c>
      <c r="H251" s="46">
        <f t="shared" si="20"/>
        <v>0</v>
      </c>
      <c r="I251" s="96"/>
      <c r="J251" s="20">
        <v>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" customHeight="1">
      <c r="A252" s="10">
        <v>248</v>
      </c>
      <c r="B252" s="19" t="s">
        <v>337</v>
      </c>
      <c r="C252" s="71">
        <f>+'30'!H252</f>
        <v>0</v>
      </c>
      <c r="D252" s="95">
        <v>0</v>
      </c>
      <c r="E252" s="46">
        <f t="shared" si="24"/>
        <v>0</v>
      </c>
      <c r="F252" s="106">
        <v>0</v>
      </c>
      <c r="G252" s="104">
        <v>0</v>
      </c>
      <c r="H252" s="46">
        <f t="shared" si="20"/>
        <v>0</v>
      </c>
      <c r="I252" s="96"/>
      <c r="J252" s="20">
        <v>45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.6">
      <c r="A253" s="10">
        <v>249</v>
      </c>
      <c r="B253" s="19" t="s">
        <v>338</v>
      </c>
      <c r="C253" s="71">
        <f>+'30'!H253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35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>
      <c r="A254" s="10">
        <v>250</v>
      </c>
      <c r="B254" s="19" t="s">
        <v>339</v>
      </c>
      <c r="C254" s="71">
        <f>+'30'!H254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25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>
      <c r="A255" s="10">
        <v>251</v>
      </c>
      <c r="B255" s="19" t="s">
        <v>317</v>
      </c>
      <c r="C255" s="71">
        <f>+'30'!H255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50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>
      <c r="A256" s="10">
        <v>252</v>
      </c>
      <c r="B256" s="19" t="s">
        <v>318</v>
      </c>
      <c r="C256" s="71">
        <f>+'30'!H256</f>
        <v>0</v>
      </c>
      <c r="D256" s="95">
        <v>0</v>
      </c>
      <c r="E256" s="46">
        <f t="shared" si="24"/>
        <v>0</v>
      </c>
      <c r="F256" s="106">
        <v>0</v>
      </c>
      <c r="G256" s="104">
        <v>0</v>
      </c>
      <c r="H256" s="46">
        <f t="shared" si="20"/>
        <v>0</v>
      </c>
      <c r="I256" s="96"/>
      <c r="J256" s="20">
        <v>60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>
      <c r="A257" s="10">
        <v>253</v>
      </c>
      <c r="B257" s="19" t="s">
        <v>319</v>
      </c>
      <c r="C257" s="71">
        <f>+'30'!H257</f>
        <v>0</v>
      </c>
      <c r="D257" s="95">
        <v>0</v>
      </c>
      <c r="E257" s="46">
        <f t="shared" si="24"/>
        <v>0</v>
      </c>
      <c r="F257" s="106">
        <v>0</v>
      </c>
      <c r="G257" s="104">
        <v>0</v>
      </c>
      <c r="H257" s="46">
        <f t="shared" si="20"/>
        <v>0</v>
      </c>
      <c r="I257" s="96"/>
      <c r="J257" s="20">
        <v>250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>
      <c r="A258" s="10">
        <v>254</v>
      </c>
      <c r="B258" s="19" t="s">
        <v>320</v>
      </c>
      <c r="C258" s="71">
        <f>+'30'!H258</f>
        <v>0</v>
      </c>
      <c r="D258" s="95">
        <v>0</v>
      </c>
      <c r="E258" s="46">
        <f t="shared" si="24"/>
        <v>0</v>
      </c>
      <c r="F258" s="106">
        <v>0</v>
      </c>
      <c r="G258" s="104">
        <v>0</v>
      </c>
      <c r="H258" s="46">
        <f t="shared" si="20"/>
        <v>0</v>
      </c>
      <c r="I258" s="96"/>
      <c r="J258" s="15">
        <v>100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>
      <c r="A259" s="10">
        <v>255</v>
      </c>
      <c r="B259" s="19" t="s">
        <v>321</v>
      </c>
      <c r="C259" s="71">
        <f>+'30'!H259</f>
        <v>0</v>
      </c>
      <c r="D259" s="95">
        <v>0</v>
      </c>
      <c r="E259" s="46">
        <f t="shared" si="24"/>
        <v>0</v>
      </c>
      <c r="F259" s="106">
        <v>0</v>
      </c>
      <c r="G259" s="104">
        <v>0</v>
      </c>
      <c r="H259" s="46">
        <f t="shared" si="20"/>
        <v>0</v>
      </c>
      <c r="I259" s="96"/>
      <c r="J259" s="15">
        <v>350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>
      <c r="A260" s="10">
        <v>256</v>
      </c>
      <c r="B260" s="19" t="s">
        <v>322</v>
      </c>
      <c r="C260" s="71">
        <f>+'30'!H260</f>
        <v>0</v>
      </c>
      <c r="D260" s="95">
        <v>0</v>
      </c>
      <c r="E260" s="46">
        <f t="shared" si="24"/>
        <v>0</v>
      </c>
      <c r="F260" s="106">
        <v>0</v>
      </c>
      <c r="G260" s="104">
        <v>0</v>
      </c>
      <c r="H260" s="46">
        <f t="shared" si="20"/>
        <v>0</v>
      </c>
      <c r="I260" s="96"/>
      <c r="J260" s="15">
        <v>60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>
      <c r="A261" s="10">
        <v>257</v>
      </c>
      <c r="B261" s="19" t="s">
        <v>323</v>
      </c>
      <c r="C261" s="71">
        <f>+'30'!H261</f>
        <v>0</v>
      </c>
      <c r="D261" s="95">
        <v>0</v>
      </c>
      <c r="E261" s="46">
        <f t="shared" si="24"/>
        <v>0</v>
      </c>
      <c r="F261" s="106">
        <v>0</v>
      </c>
      <c r="G261" s="104">
        <v>0</v>
      </c>
      <c r="H261" s="46">
        <f t="shared" si="20"/>
        <v>0</v>
      </c>
      <c r="I261" s="96"/>
      <c r="J261" s="15">
        <v>50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>
      <c r="A262" s="10">
        <v>258</v>
      </c>
      <c r="B262" s="19" t="s">
        <v>324</v>
      </c>
      <c r="C262" s="71">
        <f>+'30'!H262</f>
        <v>0</v>
      </c>
      <c r="D262" s="95">
        <v>0</v>
      </c>
      <c r="E262" s="46">
        <f t="shared" si="24"/>
        <v>0</v>
      </c>
      <c r="F262" s="106">
        <v>0</v>
      </c>
      <c r="G262" s="104">
        <v>0</v>
      </c>
      <c r="H262" s="46">
        <f t="shared" si="20"/>
        <v>0</v>
      </c>
      <c r="I262" s="96"/>
      <c r="J262" s="15">
        <v>100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>
      <c r="A263" s="10">
        <v>259</v>
      </c>
      <c r="B263" s="19" t="s">
        <v>325</v>
      </c>
      <c r="C263" s="71">
        <f>+'30'!H263</f>
        <v>0</v>
      </c>
      <c r="D263" s="95">
        <v>0</v>
      </c>
      <c r="E263" s="46">
        <f t="shared" si="24"/>
        <v>0</v>
      </c>
      <c r="F263" s="106">
        <v>0</v>
      </c>
      <c r="G263" s="104">
        <v>0</v>
      </c>
      <c r="H263" s="46">
        <f t="shared" si="20"/>
        <v>0</v>
      </c>
      <c r="I263" s="96"/>
      <c r="J263" s="15">
        <v>120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>
      <c r="A264" s="10">
        <v>260</v>
      </c>
      <c r="B264" s="19" t="s">
        <v>326</v>
      </c>
      <c r="C264" s="71">
        <f>+'30'!H264</f>
        <v>0</v>
      </c>
      <c r="D264" s="95">
        <v>0</v>
      </c>
      <c r="E264" s="46">
        <f t="shared" si="24"/>
        <v>0</v>
      </c>
      <c r="F264" s="106">
        <v>0</v>
      </c>
      <c r="G264" s="104">
        <v>0</v>
      </c>
      <c r="H264" s="46">
        <f t="shared" si="20"/>
        <v>0</v>
      </c>
      <c r="I264" s="96"/>
      <c r="J264" s="15">
        <v>60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>
      <c r="A265" s="10">
        <v>261</v>
      </c>
      <c r="B265" s="19" t="s">
        <v>327</v>
      </c>
      <c r="C265" s="71">
        <f>+'30'!H265</f>
        <v>0</v>
      </c>
      <c r="D265" s="95">
        <v>0</v>
      </c>
      <c r="E265" s="46">
        <f t="shared" si="24"/>
        <v>0</v>
      </c>
      <c r="F265" s="106">
        <v>0</v>
      </c>
      <c r="G265" s="104">
        <v>0</v>
      </c>
      <c r="H265" s="46">
        <f t="shared" si="20"/>
        <v>0</v>
      </c>
      <c r="I265" s="96"/>
      <c r="J265" s="15">
        <v>150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>
      <c r="A266" s="10">
        <v>262</v>
      </c>
      <c r="B266" s="19" t="s">
        <v>328</v>
      </c>
      <c r="C266" s="71">
        <f>+'30'!H266</f>
        <v>0</v>
      </c>
      <c r="D266" s="95">
        <v>0</v>
      </c>
      <c r="E266" s="46">
        <f t="shared" si="24"/>
        <v>0</v>
      </c>
      <c r="F266" s="106">
        <v>0</v>
      </c>
      <c r="G266" s="104">
        <v>0</v>
      </c>
      <c r="H266" s="46">
        <f t="shared" si="20"/>
        <v>0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>
      <c r="A267" s="10">
        <v>263</v>
      </c>
      <c r="B267" s="19" t="s">
        <v>329</v>
      </c>
      <c r="C267" s="71">
        <f>+'30'!H267</f>
        <v>0</v>
      </c>
      <c r="D267" s="95">
        <v>0</v>
      </c>
      <c r="E267" s="46">
        <f t="shared" si="24"/>
        <v>0</v>
      </c>
      <c r="F267" s="106">
        <v>0</v>
      </c>
      <c r="G267" s="104">
        <v>0</v>
      </c>
      <c r="H267" s="46">
        <f t="shared" si="20"/>
        <v>0</v>
      </c>
      <c r="I267" s="96"/>
      <c r="J267" s="15">
        <v>200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>
      <c r="A268" s="10">
        <v>264</v>
      </c>
      <c r="B268" s="19" t="s">
        <v>330</v>
      </c>
      <c r="C268" s="71">
        <f>+'30'!H268</f>
        <v>0</v>
      </c>
      <c r="D268" s="95">
        <v>0</v>
      </c>
      <c r="E268" s="46">
        <f t="shared" si="24"/>
        <v>0</v>
      </c>
      <c r="F268" s="106">
        <v>0</v>
      </c>
      <c r="G268" s="104">
        <v>0</v>
      </c>
      <c r="H268" s="46">
        <f t="shared" si="20"/>
        <v>0</v>
      </c>
      <c r="I268" s="96"/>
      <c r="J268" s="15"/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>
      <c r="A269" s="10">
        <v>265</v>
      </c>
      <c r="B269" s="19" t="s">
        <v>331</v>
      </c>
      <c r="C269" s="71">
        <f>+'30'!H269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>
      <c r="A270" s="10">
        <v>266</v>
      </c>
      <c r="B270" s="19" t="s">
        <v>368</v>
      </c>
      <c r="C270" s="71">
        <f>+'30'!H270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>
      <c r="A271" s="10">
        <v>267</v>
      </c>
      <c r="B271" s="19"/>
      <c r="C271" s="71">
        <f>+'30'!H271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ref="H271:H284" si="25">+E271-F271-I271-G271</f>
        <v>0</v>
      </c>
      <c r="I271" s="96"/>
      <c r="J271" s="20"/>
      <c r="K271" s="72">
        <f t="shared" ref="K271:K284" si="26">+J271*I271</f>
        <v>0</v>
      </c>
      <c r="L271" s="17" t="s">
        <v>16</v>
      </c>
      <c r="M271" s="18">
        <v>0</v>
      </c>
      <c r="N271" s="23">
        <f t="shared" ref="N271:N284" si="27">SUM(K271-M271)</f>
        <v>0</v>
      </c>
      <c r="O271" s="19"/>
      <c r="P271" s="43">
        <f t="shared" ref="P271:P284" si="28">+K271*O271</f>
        <v>0</v>
      </c>
    </row>
    <row r="272" spans="1:16" ht="24.6">
      <c r="A272" s="10">
        <v>268</v>
      </c>
      <c r="B272" s="19"/>
      <c r="C272" s="71">
        <f>+'30'!H272</f>
        <v>0</v>
      </c>
      <c r="D272" s="95">
        <v>0</v>
      </c>
      <c r="E272" s="46">
        <f t="shared" ref="E272:E284" si="29">C272+D272</f>
        <v>0</v>
      </c>
      <c r="F272" s="106">
        <v>0</v>
      </c>
      <c r="G272" s="104">
        <v>0</v>
      </c>
      <c r="H272" s="46">
        <f t="shared" si="25"/>
        <v>0</v>
      </c>
      <c r="I272" s="96"/>
      <c r="J272" s="20"/>
      <c r="K272" s="72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3">
        <f t="shared" si="28"/>
        <v>0</v>
      </c>
    </row>
    <row r="273" spans="1:17" ht="24.6">
      <c r="A273" s="10">
        <v>269</v>
      </c>
      <c r="B273" s="19"/>
      <c r="C273" s="71">
        <f>+'30'!H273</f>
        <v>0</v>
      </c>
      <c r="D273" s="95">
        <v>0</v>
      </c>
      <c r="E273" s="46">
        <f t="shared" si="29"/>
        <v>0</v>
      </c>
      <c r="F273" s="106">
        <v>0</v>
      </c>
      <c r="G273" s="104">
        <v>0</v>
      </c>
      <c r="H273" s="46">
        <f t="shared" si="25"/>
        <v>0</v>
      </c>
      <c r="I273" s="96"/>
      <c r="J273" s="20"/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3">
        <f t="shared" si="28"/>
        <v>0</v>
      </c>
    </row>
    <row r="274" spans="1:17" ht="24.6">
      <c r="A274" s="10">
        <v>270</v>
      </c>
      <c r="B274" s="19"/>
      <c r="C274" s="71">
        <f>+'30'!H274</f>
        <v>0</v>
      </c>
      <c r="D274" s="95">
        <v>0</v>
      </c>
      <c r="E274" s="46">
        <f t="shared" si="29"/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3">
        <f t="shared" si="28"/>
        <v>0</v>
      </c>
    </row>
    <row r="275" spans="1:17" ht="24.6">
      <c r="A275" s="10">
        <v>271</v>
      </c>
      <c r="B275" s="19"/>
      <c r="C275" s="71">
        <f>+'30'!H275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3">
        <f t="shared" si="28"/>
        <v>0</v>
      </c>
    </row>
    <row r="276" spans="1:17" ht="24.6">
      <c r="A276" s="10">
        <v>272</v>
      </c>
      <c r="B276" s="19"/>
      <c r="C276" s="71">
        <f>+'30'!H276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3">
        <f t="shared" si="28"/>
        <v>0</v>
      </c>
    </row>
    <row r="277" spans="1:17" ht="24.6">
      <c r="A277" s="10">
        <v>273</v>
      </c>
      <c r="B277" s="19"/>
      <c r="C277" s="71">
        <f>+'30'!H277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3">
        <f t="shared" si="28"/>
        <v>0</v>
      </c>
    </row>
    <row r="278" spans="1:17" ht="24.6">
      <c r="A278" s="10">
        <v>274</v>
      </c>
      <c r="B278" s="19"/>
      <c r="C278" s="71">
        <f>+'30'!H278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3">
        <f t="shared" si="28"/>
        <v>0</v>
      </c>
    </row>
    <row r="279" spans="1:17" ht="24.6">
      <c r="A279" s="10">
        <v>275</v>
      </c>
      <c r="B279" s="19"/>
      <c r="C279" s="71">
        <f>+'30'!H279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3">
        <f t="shared" si="28"/>
        <v>0</v>
      </c>
    </row>
    <row r="280" spans="1:17" ht="24.6">
      <c r="A280" s="10">
        <v>276</v>
      </c>
      <c r="B280" s="19"/>
      <c r="C280" s="71">
        <f>+'30'!H280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3">
        <f t="shared" si="28"/>
        <v>0</v>
      </c>
    </row>
    <row r="281" spans="1:17" ht="24.6">
      <c r="A281" s="10">
        <v>277</v>
      </c>
      <c r="B281" s="19"/>
      <c r="C281" s="71">
        <f>+'30'!H281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3">
        <f t="shared" si="28"/>
        <v>0</v>
      </c>
    </row>
    <row r="282" spans="1:17" ht="24.6">
      <c r="A282" s="10">
        <v>278</v>
      </c>
      <c r="B282" s="19"/>
      <c r="C282" s="71">
        <f>+'30'!H282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3">
        <f t="shared" si="28"/>
        <v>0</v>
      </c>
    </row>
    <row r="283" spans="1:17" ht="24.6">
      <c r="A283" s="10">
        <v>279</v>
      </c>
      <c r="B283" s="19"/>
      <c r="C283" s="71">
        <f>+'30'!H283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3">
        <f t="shared" si="28"/>
        <v>0</v>
      </c>
    </row>
    <row r="284" spans="1:17" ht="24.6">
      <c r="A284" s="10">
        <v>280</v>
      </c>
      <c r="B284" s="19"/>
      <c r="C284" s="71">
        <f>+'30'!H284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+AA196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5715</v>
      </c>
    </row>
    <row r="288" spans="1:17" ht="24.6">
      <c r="A288" s="1"/>
      <c r="E288" s="31"/>
      <c r="H288" s="31"/>
      <c r="J288" s="192" t="s">
        <v>203</v>
      </c>
      <c r="K288" s="193"/>
      <c r="L288" s="36">
        <v>15</v>
      </c>
    </row>
    <row r="289" spans="1:18" ht="24.6">
      <c r="A289" s="1"/>
      <c r="E289" s="31"/>
      <c r="H289" s="31"/>
      <c r="J289" s="34" t="s">
        <v>204</v>
      </c>
      <c r="K289" s="35"/>
      <c r="L289" s="36">
        <f>SUM(M289:AR289)</f>
        <v>1110</v>
      </c>
      <c r="M289" s="2">
        <v>260</v>
      </c>
      <c r="N289" s="2">
        <v>130</v>
      </c>
      <c r="O289" s="2">
        <v>250</v>
      </c>
      <c r="P289" s="2">
        <v>180</v>
      </c>
      <c r="Q289" s="2">
        <v>235</v>
      </c>
      <c r="R289" s="2">
        <v>55</v>
      </c>
    </row>
    <row r="290" spans="1:18" ht="24.6">
      <c r="A290" s="1"/>
      <c r="E290" s="31"/>
      <c r="H290" s="31"/>
      <c r="J290" s="192" t="s">
        <v>205</v>
      </c>
      <c r="K290" s="193"/>
      <c r="L290" s="36">
        <v>0</v>
      </c>
    </row>
    <row r="291" spans="1:18" ht="24.6">
      <c r="A291" s="1"/>
      <c r="E291" s="31"/>
      <c r="H291" s="31"/>
      <c r="J291" s="192" t="s">
        <v>206</v>
      </c>
      <c r="K291" s="193"/>
      <c r="L291" s="36">
        <v>0</v>
      </c>
    </row>
    <row r="292" spans="1:18" ht="24.6">
      <c r="A292" s="1"/>
      <c r="E292" s="31"/>
      <c r="H292" s="31"/>
      <c r="J292" s="192" t="s">
        <v>207</v>
      </c>
      <c r="K292" s="193"/>
      <c r="L292" s="37">
        <f>SUM(M5:M285)</f>
        <v>225</v>
      </c>
    </row>
    <row r="293" spans="1:18" ht="24.6">
      <c r="A293" s="1"/>
      <c r="E293" s="31"/>
      <c r="H293" s="31"/>
      <c r="J293" s="192" t="s">
        <v>208</v>
      </c>
      <c r="K293" s="193"/>
      <c r="L293" s="33">
        <f>L287-L288-L289-L291-L292</f>
        <v>4365</v>
      </c>
    </row>
    <row r="294" spans="1:18" ht="24.6">
      <c r="A294" s="1"/>
      <c r="E294" s="31"/>
      <c r="H294" s="31"/>
      <c r="J294" s="192" t="s">
        <v>209</v>
      </c>
      <c r="K294" s="193"/>
      <c r="L294" s="37">
        <v>4365</v>
      </c>
    </row>
    <row r="295" spans="1:18" ht="24.6">
      <c r="A295" s="1"/>
      <c r="E295" s="31"/>
      <c r="H295" s="31"/>
      <c r="J295" s="192" t="s">
        <v>210</v>
      </c>
      <c r="K295" s="193"/>
      <c r="L295" s="33">
        <f>+L294-L293</f>
        <v>0</v>
      </c>
    </row>
    <row r="296" spans="1:18" ht="24.6">
      <c r="H296" s="2"/>
      <c r="J296" s="192" t="s">
        <v>211</v>
      </c>
      <c r="K296" s="193"/>
      <c r="L296" s="33">
        <f>+L294-L293</f>
        <v>0</v>
      </c>
    </row>
    <row r="297" spans="1:18">
      <c r="H297" s="2"/>
      <c r="J297" s="2"/>
    </row>
    <row r="298" spans="1:18" ht="24.6">
      <c r="H298" s="2"/>
      <c r="J298" s="97" t="s">
        <v>332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/>
  <cols>
    <col min="1" max="1" width="6.77734375" style="2" customWidth="1"/>
    <col min="2" max="2" width="33.77734375" style="2" customWidth="1"/>
    <col min="3" max="6" width="9.77734375" style="2" customWidth="1"/>
    <col min="7" max="7" width="9.77734375" style="38" customWidth="1"/>
    <col min="8" max="8" width="9.77734375" style="2" customWidth="1"/>
    <col min="9" max="9" width="8.77734375" style="39" customWidth="1"/>
    <col min="10" max="10" width="10.77734375" style="2" customWidth="1"/>
    <col min="11" max="11" width="17.77734375" style="2" bestFit="1" customWidth="1"/>
    <col min="12" max="12" width="9" style="2"/>
    <col min="13" max="14" width="10.109375" style="2" bestFit="1" customWidth="1"/>
    <col min="15" max="15" width="9" style="2"/>
    <col min="16" max="16" width="34.77734375" style="2" bestFit="1" customWidth="1"/>
    <col min="17" max="24" width="9" style="2"/>
    <col min="25" max="25" width="15.77734375" style="2" customWidth="1"/>
    <col min="26" max="16384" width="9" style="2"/>
  </cols>
  <sheetData>
    <row r="1" spans="1:26">
      <c r="A1" s="1"/>
      <c r="G1" s="2"/>
      <c r="I1" s="2"/>
    </row>
    <row r="2" spans="1:26" s="3" customFormat="1" ht="29.4" thickBot="1">
      <c r="A2" s="203" t="s">
        <v>243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O2" s="204" t="s">
        <v>0</v>
      </c>
      <c r="P2" s="204"/>
      <c r="Q2" s="204"/>
      <c r="R2" s="204"/>
      <c r="S2" s="204"/>
      <c r="T2" s="204"/>
      <c r="U2" s="204"/>
      <c r="V2" s="204"/>
      <c r="W2" s="204"/>
      <c r="X2" s="204"/>
      <c r="Y2" s="204"/>
    </row>
    <row r="3" spans="1:26" s="5" customFormat="1" ht="26.4">
      <c r="A3" s="211" t="s">
        <v>1</v>
      </c>
      <c r="B3" s="211" t="s">
        <v>2</v>
      </c>
      <c r="C3" s="208" t="s">
        <v>3</v>
      </c>
      <c r="D3" s="208" t="s">
        <v>4</v>
      </c>
      <c r="E3" s="208" t="s">
        <v>5</v>
      </c>
      <c r="F3" s="4" t="s">
        <v>6</v>
      </c>
      <c r="G3" s="212" t="s">
        <v>7</v>
      </c>
      <c r="H3" s="214" t="s">
        <v>8</v>
      </c>
      <c r="I3" s="215"/>
      <c r="J3" s="216"/>
      <c r="K3" s="217" t="s">
        <v>9</v>
      </c>
      <c r="L3" s="198" t="s">
        <v>10</v>
      </c>
      <c r="O3" s="211" t="s">
        <v>1</v>
      </c>
      <c r="P3" s="211" t="s">
        <v>2</v>
      </c>
      <c r="Q3" s="208" t="s">
        <v>3</v>
      </c>
      <c r="R3" s="208" t="s">
        <v>4</v>
      </c>
      <c r="S3" s="208" t="s">
        <v>5</v>
      </c>
      <c r="T3" s="4" t="s">
        <v>6</v>
      </c>
      <c r="U3" s="212" t="s">
        <v>7</v>
      </c>
      <c r="V3" s="214" t="s">
        <v>8</v>
      </c>
      <c r="W3" s="215"/>
      <c r="X3" s="216"/>
      <c r="Y3" s="217" t="s">
        <v>9</v>
      </c>
      <c r="Z3" s="198" t="s">
        <v>10</v>
      </c>
    </row>
    <row r="4" spans="1:26" s="5" customFormat="1" ht="27" thickBot="1">
      <c r="A4" s="211"/>
      <c r="B4" s="211"/>
      <c r="C4" s="209"/>
      <c r="D4" s="209"/>
      <c r="E4" s="209"/>
      <c r="F4" s="6" t="s">
        <v>11</v>
      </c>
      <c r="G4" s="213"/>
      <c r="H4" s="7" t="s">
        <v>12</v>
      </c>
      <c r="I4" s="8" t="s">
        <v>13</v>
      </c>
      <c r="J4" s="9" t="s">
        <v>14</v>
      </c>
      <c r="K4" s="218"/>
      <c r="L4" s="198"/>
      <c r="O4" s="211"/>
      <c r="P4" s="211"/>
      <c r="Q4" s="209"/>
      <c r="R4" s="209"/>
      <c r="S4" s="209"/>
      <c r="T4" s="6" t="s">
        <v>11</v>
      </c>
      <c r="U4" s="213"/>
      <c r="V4" s="7" t="s">
        <v>12</v>
      </c>
      <c r="W4" s="8" t="s">
        <v>13</v>
      </c>
      <c r="X4" s="9" t="s">
        <v>14</v>
      </c>
      <c r="Y4" s="218"/>
      <c r="Z4" s="198"/>
    </row>
    <row r="5" spans="1:26" ht="24.6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4.6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0" t="s">
        <v>213</v>
      </c>
      <c r="N205" s="21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205" t="s">
        <v>212</v>
      </c>
      <c r="I206" s="206"/>
      <c r="J206" s="30">
        <f>+X107</f>
        <v>0</v>
      </c>
      <c r="K206" s="27"/>
      <c r="L206" s="29"/>
      <c r="Z206" s="29"/>
    </row>
    <row r="207" spans="1:26" ht="24.6">
      <c r="A207" s="1"/>
      <c r="C207" s="31"/>
      <c r="E207" s="31"/>
      <c r="G207" s="31"/>
      <c r="H207" s="32"/>
      <c r="I207" s="207" t="s">
        <v>202</v>
      </c>
      <c r="J207" s="207"/>
      <c r="K207" s="33">
        <f>SUM(J5:J206)</f>
        <v>0</v>
      </c>
    </row>
    <row r="208" spans="1:26" ht="24.6">
      <c r="A208" s="1"/>
      <c r="C208" s="31"/>
      <c r="E208" s="31"/>
      <c r="G208" s="31"/>
      <c r="I208" s="192" t="s">
        <v>203</v>
      </c>
      <c r="J208" s="193"/>
      <c r="K208" s="36">
        <v>0</v>
      </c>
    </row>
    <row r="209" spans="1:11" ht="24.6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>
      <c r="A210" s="1"/>
      <c r="C210" s="31"/>
      <c r="E210" s="31"/>
      <c r="G210" s="31"/>
      <c r="I210" s="192" t="s">
        <v>205</v>
      </c>
      <c r="J210" s="193"/>
      <c r="K210" s="36">
        <v>0</v>
      </c>
    </row>
    <row r="211" spans="1:11" ht="24.6">
      <c r="A211" s="1"/>
      <c r="C211" s="31"/>
      <c r="E211" s="31"/>
      <c r="G211" s="31"/>
      <c r="I211" s="192" t="s">
        <v>206</v>
      </c>
      <c r="J211" s="193"/>
      <c r="K211" s="36">
        <v>0</v>
      </c>
    </row>
    <row r="212" spans="1:11" ht="24.6">
      <c r="A212" s="1"/>
      <c r="C212" s="31"/>
      <c r="E212" s="31"/>
      <c r="G212" s="31"/>
      <c r="I212" s="192" t="s">
        <v>207</v>
      </c>
      <c r="J212" s="193"/>
      <c r="K212" s="37">
        <f>SUM(L5:L205)</f>
        <v>0</v>
      </c>
    </row>
    <row r="213" spans="1:11" ht="24.6">
      <c r="A213" s="1"/>
      <c r="C213" s="31"/>
      <c r="E213" s="31"/>
      <c r="G213" s="31"/>
      <c r="I213" s="192" t="s">
        <v>208</v>
      </c>
      <c r="J213" s="193"/>
      <c r="K213" s="33">
        <f>K207-K208-K209-K211-K212</f>
        <v>0</v>
      </c>
    </row>
    <row r="214" spans="1:11" ht="24.6">
      <c r="A214" s="1"/>
      <c r="C214" s="31"/>
      <c r="E214" s="31"/>
      <c r="G214" s="31"/>
      <c r="I214" s="192" t="s">
        <v>209</v>
      </c>
      <c r="J214" s="193"/>
      <c r="K214" s="37">
        <v>0</v>
      </c>
    </row>
    <row r="215" spans="1:11" ht="24.6">
      <c r="A215" s="1"/>
      <c r="C215" s="31"/>
      <c r="E215" s="31"/>
      <c r="G215" s="31"/>
      <c r="I215" s="192" t="s">
        <v>210</v>
      </c>
      <c r="J215" s="193"/>
      <c r="K215" s="33">
        <f>+K214-K213</f>
        <v>0</v>
      </c>
    </row>
    <row r="216" spans="1:11" ht="24.6">
      <c r="G216" s="2"/>
      <c r="I216" s="192" t="s">
        <v>211</v>
      </c>
      <c r="J216" s="193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39</vt:i4>
      </vt:variant>
    </vt:vector>
  </HeadingPairs>
  <TitlesOfParts>
    <vt:vector size="39" baseType="lpstr">
      <vt:lpstr>ค่าใช้จ่าย</vt:lpstr>
      <vt:lpstr>รายการส่วนลด</vt:lpstr>
      <vt:lpstr>รายการคืนสินค้า</vt:lpstr>
      <vt:lpstr>รายการโยกย้ายสินค้า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user</cp:lastModifiedBy>
  <cp:lastPrinted>2024-08-31T17:11:44Z</cp:lastPrinted>
  <dcterms:created xsi:type="dcterms:W3CDTF">2023-12-01T06:41:03Z</dcterms:created>
  <dcterms:modified xsi:type="dcterms:W3CDTF">2024-09-01T05:11:13Z</dcterms:modified>
</cp:coreProperties>
</file>