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D5ABDD30-A3B5-4128-ACE0-B3E3314D56A6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72" r:id="rId9"/>
    <sheet name="7" sheetId="69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0" i="8" l="1"/>
  <c r="Y36" i="8"/>
  <c r="W33" i="8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N234" i="82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5" i="88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5" i="87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C182" i="84"/>
  <c r="C183" i="84"/>
  <c r="C184" i="84"/>
  <c r="C185" i="84"/>
  <c r="C186" i="84"/>
  <c r="C187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5" i="84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M76" i="82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5" i="82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79" i="81"/>
  <c r="C180" i="81"/>
  <c r="C181" i="81"/>
  <c r="C182" i="81"/>
  <c r="C183" i="81"/>
  <c r="C184" i="81"/>
  <c r="C185" i="81"/>
  <c r="C186" i="81"/>
  <c r="C187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5" i="81"/>
  <c r="M73" i="81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C102" i="80"/>
  <c r="C103" i="80"/>
  <c r="C104" i="80"/>
  <c r="C105" i="80"/>
  <c r="C106" i="80"/>
  <c r="C107" i="80"/>
  <c r="C108" i="80"/>
  <c r="C109" i="80"/>
  <c r="C110" i="80"/>
  <c r="C111" i="80"/>
  <c r="C112" i="80"/>
  <c r="C113" i="80"/>
  <c r="C114" i="80"/>
  <c r="C115" i="80"/>
  <c r="C116" i="80"/>
  <c r="C117" i="80"/>
  <c r="C118" i="80"/>
  <c r="C119" i="80"/>
  <c r="C120" i="80"/>
  <c r="C121" i="80"/>
  <c r="C122" i="80"/>
  <c r="C123" i="80"/>
  <c r="C124" i="80"/>
  <c r="C125" i="80"/>
  <c r="C126" i="80"/>
  <c r="C127" i="80"/>
  <c r="C128" i="80"/>
  <c r="C129" i="80"/>
  <c r="C130" i="80"/>
  <c r="C131" i="80"/>
  <c r="C132" i="80"/>
  <c r="C133" i="80"/>
  <c r="C134" i="80"/>
  <c r="C135" i="80"/>
  <c r="C136" i="80"/>
  <c r="C137" i="80"/>
  <c r="C138" i="80"/>
  <c r="C139" i="80"/>
  <c r="C140" i="80"/>
  <c r="C141" i="80"/>
  <c r="C142" i="80"/>
  <c r="C143" i="80"/>
  <c r="C144" i="80"/>
  <c r="C145" i="80"/>
  <c r="C146" i="80"/>
  <c r="C147" i="80"/>
  <c r="C148" i="80"/>
  <c r="C149" i="80"/>
  <c r="C150" i="80"/>
  <c r="C151" i="80"/>
  <c r="C152" i="80"/>
  <c r="C153" i="80"/>
  <c r="C154" i="80"/>
  <c r="C155" i="80"/>
  <c r="C156" i="80"/>
  <c r="C157" i="80"/>
  <c r="C158" i="80"/>
  <c r="C159" i="80"/>
  <c r="C160" i="80"/>
  <c r="C161" i="80"/>
  <c r="C162" i="80"/>
  <c r="C163" i="80"/>
  <c r="C164" i="80"/>
  <c r="C165" i="80"/>
  <c r="C166" i="80"/>
  <c r="C167" i="80"/>
  <c r="C168" i="80"/>
  <c r="C169" i="80"/>
  <c r="C170" i="80"/>
  <c r="C171" i="80"/>
  <c r="C172" i="80"/>
  <c r="C173" i="80"/>
  <c r="C174" i="80"/>
  <c r="C175" i="80"/>
  <c r="C176" i="80"/>
  <c r="C177" i="80"/>
  <c r="C178" i="80"/>
  <c r="C179" i="80"/>
  <c r="C180" i="80"/>
  <c r="C181" i="80"/>
  <c r="C182" i="80"/>
  <c r="C183" i="80"/>
  <c r="C184" i="80"/>
  <c r="C185" i="80"/>
  <c r="C186" i="80"/>
  <c r="C187" i="80"/>
  <c r="C188" i="80"/>
  <c r="C189" i="80"/>
  <c r="C190" i="80"/>
  <c r="C191" i="80"/>
  <c r="C192" i="80"/>
  <c r="C193" i="80"/>
  <c r="C194" i="80"/>
  <c r="C195" i="80"/>
  <c r="C196" i="80"/>
  <c r="C197" i="80"/>
  <c r="C198" i="80"/>
  <c r="C199" i="80"/>
  <c r="C200" i="80"/>
  <c r="C201" i="80"/>
  <c r="C202" i="80"/>
  <c r="C203" i="80"/>
  <c r="C204" i="80"/>
  <c r="C205" i="80"/>
  <c r="C206" i="80"/>
  <c r="C207" i="80"/>
  <c r="C208" i="80"/>
  <c r="C209" i="80"/>
  <c r="C210" i="80"/>
  <c r="C211" i="80"/>
  <c r="C212" i="80"/>
  <c r="C213" i="80"/>
  <c r="C214" i="80"/>
  <c r="C215" i="80"/>
  <c r="C216" i="80"/>
  <c r="C217" i="80"/>
  <c r="C218" i="80"/>
  <c r="C219" i="80"/>
  <c r="C220" i="80"/>
  <c r="C221" i="80"/>
  <c r="C222" i="80"/>
  <c r="C223" i="80"/>
  <c r="C224" i="80"/>
  <c r="C5" i="80"/>
  <c r="M204" i="79" l="1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C118" i="78"/>
  <c r="C119" i="78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C144" i="78"/>
  <c r="C145" i="78"/>
  <c r="C146" i="78"/>
  <c r="C147" i="78"/>
  <c r="C148" i="78"/>
  <c r="C149" i="78"/>
  <c r="C150" i="78"/>
  <c r="C151" i="78"/>
  <c r="C152" i="78"/>
  <c r="C153" i="78"/>
  <c r="C154" i="78"/>
  <c r="C155" i="78"/>
  <c r="C156" i="78"/>
  <c r="C157" i="78"/>
  <c r="C158" i="78"/>
  <c r="C159" i="78"/>
  <c r="C160" i="78"/>
  <c r="C161" i="78"/>
  <c r="C162" i="78"/>
  <c r="C163" i="78"/>
  <c r="C164" i="78"/>
  <c r="C165" i="78"/>
  <c r="C166" i="78"/>
  <c r="C167" i="78"/>
  <c r="C168" i="78"/>
  <c r="C169" i="78"/>
  <c r="C170" i="78"/>
  <c r="C171" i="78"/>
  <c r="C172" i="78"/>
  <c r="C173" i="78"/>
  <c r="C174" i="78"/>
  <c r="C175" i="78"/>
  <c r="C176" i="78"/>
  <c r="C177" i="78"/>
  <c r="C178" i="78"/>
  <c r="C179" i="78"/>
  <c r="C180" i="78"/>
  <c r="C181" i="78"/>
  <c r="C182" i="78"/>
  <c r="C183" i="78"/>
  <c r="C184" i="78"/>
  <c r="C185" i="78"/>
  <c r="C186" i="78"/>
  <c r="C187" i="78"/>
  <c r="C188" i="78"/>
  <c r="C189" i="78"/>
  <c r="C190" i="78"/>
  <c r="C191" i="78"/>
  <c r="C192" i="78"/>
  <c r="C193" i="78"/>
  <c r="C194" i="78"/>
  <c r="C195" i="78"/>
  <c r="C196" i="78"/>
  <c r="C197" i="78"/>
  <c r="C198" i="78"/>
  <c r="C199" i="78"/>
  <c r="C200" i="78"/>
  <c r="C201" i="78"/>
  <c r="C202" i="78"/>
  <c r="C203" i="78"/>
  <c r="C204" i="78"/>
  <c r="C205" i="78"/>
  <c r="C206" i="78"/>
  <c r="C207" i="78"/>
  <c r="C208" i="78"/>
  <c r="C209" i="78"/>
  <c r="C210" i="78"/>
  <c r="C211" i="78"/>
  <c r="C212" i="78"/>
  <c r="C213" i="78"/>
  <c r="C214" i="78"/>
  <c r="C215" i="78"/>
  <c r="C216" i="78"/>
  <c r="C217" i="78"/>
  <c r="C218" i="78"/>
  <c r="C219" i="78"/>
  <c r="C220" i="78"/>
  <c r="C221" i="78"/>
  <c r="C222" i="78"/>
  <c r="C223" i="78"/>
  <c r="C224" i="78"/>
  <c r="C5" i="78"/>
  <c r="W15" i="8"/>
  <c r="M3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M35" i="76"/>
  <c r="C6" i="76" l="1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5" i="76"/>
  <c r="W11" i="8" l="1"/>
  <c r="T11" i="8"/>
  <c r="S11" i="8"/>
  <c r="R11" i="8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5" i="66"/>
  <c r="T12" i="8" l="1"/>
  <c r="C223" i="8"/>
  <c r="D223" i="8"/>
  <c r="F223" i="8"/>
  <c r="G223" i="8"/>
  <c r="C224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C176" i="8" s="1"/>
  <c r="H176" i="8" s="1"/>
  <c r="P109" i="33"/>
  <c r="K109" i="33"/>
  <c r="E109" i="33"/>
  <c r="H109" i="33" s="1"/>
  <c r="C108" i="8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33" l="1"/>
  <c r="N109" i="93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T33" i="8" l="1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E12" i="66" s="1"/>
  <c r="H12" i="66" s="1"/>
  <c r="C12" i="67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7" i="66" s="1"/>
  <c r="H37" i="66" s="1"/>
  <c r="C37" i="67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E92" i="66" s="1"/>
  <c r="H92" i="66" s="1"/>
  <c r="C92" i="67" s="1"/>
  <c r="E93" i="33"/>
  <c r="H93" i="33" s="1"/>
  <c r="E93" i="66" s="1"/>
  <c r="H93" i="66" s="1"/>
  <c r="C93" i="67" s="1"/>
  <c r="E94" i="33"/>
  <c r="E95" i="33"/>
  <c r="E96" i="33"/>
  <c r="E97" i="33"/>
  <c r="E98" i="33"/>
  <c r="E100" i="33"/>
  <c r="E101" i="33"/>
  <c r="E102" i="33"/>
  <c r="H102" i="33" s="1"/>
  <c r="E102" i="66" s="1"/>
  <c r="H102" i="66" s="1"/>
  <c r="C102" i="67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E123" i="66" s="1"/>
  <c r="H123" i="66" s="1"/>
  <c r="C123" i="67" s="1"/>
  <c r="E124" i="33"/>
  <c r="H124" i="33" s="1"/>
  <c r="E124" i="66" s="1"/>
  <c r="H124" i="66" s="1"/>
  <c r="C124" i="67" s="1"/>
  <c r="E125" i="33"/>
  <c r="E127" i="33"/>
  <c r="H127" i="33" s="1"/>
  <c r="E127" i="66" s="1"/>
  <c r="H127" i="66" s="1"/>
  <c r="C127" i="67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5" i="66" s="1"/>
  <c r="H145" i="66" s="1"/>
  <c r="C145" i="67" s="1"/>
  <c r="E146" i="33"/>
  <c r="E147" i="33"/>
  <c r="E148" i="33"/>
  <c r="E149" i="33"/>
  <c r="E150" i="33"/>
  <c r="E151" i="33"/>
  <c r="E152" i="33"/>
  <c r="E153" i="33"/>
  <c r="H153" i="33" s="1"/>
  <c r="E153" i="66" s="1"/>
  <c r="H153" i="66" s="1"/>
  <c r="C153" i="67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E159" i="66" s="1"/>
  <c r="H159" i="66" s="1"/>
  <c r="C159" i="67" s="1"/>
  <c r="E160" i="33"/>
  <c r="H160" i="33" s="1"/>
  <c r="E160" i="66" s="1"/>
  <c r="H160" i="66" s="1"/>
  <c r="C160" i="67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E168" i="66" s="1"/>
  <c r="H168" i="66" s="1"/>
  <c r="C168" i="67" s="1"/>
  <c r="E169" i="33"/>
  <c r="H169" i="33" s="1"/>
  <c r="E169" i="66" s="1"/>
  <c r="H169" i="66" s="1"/>
  <c r="C169" i="67" s="1"/>
  <c r="E170" i="33"/>
  <c r="H170" i="33" s="1"/>
  <c r="E170" i="66" s="1"/>
  <c r="H170" i="66" s="1"/>
  <c r="C170" i="67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E176" i="66" s="1"/>
  <c r="H176" i="66" s="1"/>
  <c r="C176" i="67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3" i="66" s="1"/>
  <c r="H193" i="66" s="1"/>
  <c r="C193" i="67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19" i="66" s="1"/>
  <c r="H219" i="66" s="1"/>
  <c r="C219" i="67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E103" i="66" s="1"/>
  <c r="H103" i="66" s="1"/>
  <c r="C103" i="67" s="1"/>
  <c r="H104" i="33"/>
  <c r="E104" i="66" s="1"/>
  <c r="H104" i="66" s="1"/>
  <c r="C104" i="67" s="1"/>
  <c r="H120" i="33"/>
  <c r="C119" i="8" s="1"/>
  <c r="H119" i="8" s="1"/>
  <c r="H121" i="33"/>
  <c r="C120" i="8" s="1"/>
  <c r="H120" i="8" s="1"/>
  <c r="H125" i="33"/>
  <c r="E125" i="66" s="1"/>
  <c r="H125" i="66" s="1"/>
  <c r="C125" i="67" s="1"/>
  <c r="H129" i="33"/>
  <c r="C128" i="8" s="1"/>
  <c r="H128" i="8" s="1"/>
  <c r="H148" i="33"/>
  <c r="C147" i="8" s="1"/>
  <c r="H147" i="8" s="1"/>
  <c r="H154" i="33"/>
  <c r="E154" i="66" s="1"/>
  <c r="H154" i="66" s="1"/>
  <c r="C154" i="67" s="1"/>
  <c r="H155" i="33"/>
  <c r="C154" i="8" s="1"/>
  <c r="H154" i="8" s="1"/>
  <c r="H156" i="33"/>
  <c r="C155" i="8" s="1"/>
  <c r="H155" i="8" s="1"/>
  <c r="H171" i="33"/>
  <c r="E171" i="66" s="1"/>
  <c r="H171" i="66" s="1"/>
  <c r="C171" i="67" s="1"/>
  <c r="H172" i="33"/>
  <c r="C171" i="8" s="1"/>
  <c r="H171" i="8" s="1"/>
  <c r="H174" i="33"/>
  <c r="C173" i="8" s="1"/>
  <c r="H173" i="8" s="1"/>
  <c r="H189" i="33"/>
  <c r="E189" i="66" s="1"/>
  <c r="H189" i="66" s="1"/>
  <c r="C189" i="67" s="1"/>
  <c r="L227" i="33" l="1"/>
  <c r="K223" i="8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192" i="8"/>
  <c r="H192" i="8" s="1"/>
  <c r="C170" i="8"/>
  <c r="C153" i="8"/>
  <c r="C126" i="8"/>
  <c r="C103" i="8"/>
  <c r="H103" i="8" s="1"/>
  <c r="C39" i="8"/>
  <c r="H39" i="8" s="1"/>
  <c r="C12" i="8"/>
  <c r="H12" i="8" s="1"/>
  <c r="E175" i="66"/>
  <c r="H175" i="66" s="1"/>
  <c r="C175" i="67" s="1"/>
  <c r="E167" i="66"/>
  <c r="H167" i="66" s="1"/>
  <c r="C167" i="67" s="1"/>
  <c r="E158" i="66"/>
  <c r="H158" i="66" s="1"/>
  <c r="C158" i="67" s="1"/>
  <c r="E122" i="66"/>
  <c r="H122" i="66" s="1"/>
  <c r="C122" i="67" s="1"/>
  <c r="E88" i="66"/>
  <c r="H88" i="66" s="1"/>
  <c r="C88" i="67" s="1"/>
  <c r="E11" i="66"/>
  <c r="H11" i="66" s="1"/>
  <c r="C11" i="67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E174" i="66"/>
  <c r="H174" i="66" s="1"/>
  <c r="C174" i="67" s="1"/>
  <c r="E166" i="66"/>
  <c r="H166" i="66" s="1"/>
  <c r="C166" i="67" s="1"/>
  <c r="E157" i="66"/>
  <c r="H157" i="66" s="1"/>
  <c r="C157" i="67" s="1"/>
  <c r="E121" i="66"/>
  <c r="H121" i="66" s="1"/>
  <c r="C121" i="67" s="1"/>
  <c r="E10" i="66"/>
  <c r="H10" i="66" s="1"/>
  <c r="C10" i="67" s="1"/>
  <c r="C188" i="8"/>
  <c r="C168" i="8"/>
  <c r="H168" i="8" s="1"/>
  <c r="C159" i="8"/>
  <c r="H159" i="8" s="1"/>
  <c r="C123" i="8"/>
  <c r="H123" i="8" s="1"/>
  <c r="C101" i="8"/>
  <c r="C91" i="8"/>
  <c r="H91" i="8" s="1"/>
  <c r="E173" i="66"/>
  <c r="H173" i="66" s="1"/>
  <c r="C173" i="67" s="1"/>
  <c r="E165" i="66"/>
  <c r="H165" i="66" s="1"/>
  <c r="C165" i="67" s="1"/>
  <c r="E156" i="66"/>
  <c r="H156" i="66" s="1"/>
  <c r="C156" i="67" s="1"/>
  <c r="E148" i="66"/>
  <c r="H148" i="66" s="1"/>
  <c r="C148" i="67" s="1"/>
  <c r="E129" i="66"/>
  <c r="H129" i="66" s="1"/>
  <c r="C129" i="67" s="1"/>
  <c r="E9" i="66"/>
  <c r="H9" i="66" s="1"/>
  <c r="C9" i="67" s="1"/>
  <c r="C175" i="8"/>
  <c r="H175" i="8" s="1"/>
  <c r="C167" i="8"/>
  <c r="H167" i="8" s="1"/>
  <c r="C158" i="8"/>
  <c r="H158" i="8" s="1"/>
  <c r="C122" i="8"/>
  <c r="E194" i="66"/>
  <c r="H194" i="66" s="1"/>
  <c r="C194" i="67" s="1"/>
  <c r="E172" i="66"/>
  <c r="H172" i="66" s="1"/>
  <c r="C172" i="67" s="1"/>
  <c r="E155" i="66"/>
  <c r="H155" i="66" s="1"/>
  <c r="C155" i="67" s="1"/>
  <c r="E128" i="66"/>
  <c r="H128" i="66" s="1"/>
  <c r="C128" i="67" s="1"/>
  <c r="E119" i="66"/>
  <c r="H119" i="66" s="1"/>
  <c r="C119" i="67" s="1"/>
  <c r="E105" i="66"/>
  <c r="H105" i="66" s="1"/>
  <c r="C105" i="67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01" i="8"/>
  <c r="H101" i="8"/>
  <c r="E169" i="8"/>
  <c r="H169" i="8"/>
  <c r="E92" i="67"/>
  <c r="H92" i="67" s="1"/>
  <c r="C92" i="70" s="1"/>
  <c r="E127" i="67"/>
  <c r="H127" i="67" s="1"/>
  <c r="C127" i="70" s="1"/>
  <c r="E145" i="67"/>
  <c r="H145" i="67" s="1"/>
  <c r="C145" i="70" s="1"/>
  <c r="E168" i="67"/>
  <c r="H168" i="67" s="1"/>
  <c r="C168" i="70" s="1"/>
  <c r="E159" i="67"/>
  <c r="H159" i="67" s="1"/>
  <c r="C159" i="70" s="1"/>
  <c r="E103" i="67"/>
  <c r="H103" i="67" s="1"/>
  <c r="C103" i="70" s="1"/>
  <c r="E169" i="67"/>
  <c r="H169" i="67" s="1"/>
  <c r="C169" i="70" s="1"/>
  <c r="E93" i="67"/>
  <c r="H93" i="67" s="1"/>
  <c r="C93" i="70" s="1"/>
  <c r="E124" i="67"/>
  <c r="H124" i="67" s="1"/>
  <c r="C124" i="70" s="1"/>
  <c r="E171" i="67"/>
  <c r="H171" i="67" s="1"/>
  <c r="C171" i="70" s="1"/>
  <c r="E160" i="67"/>
  <c r="H160" i="67" s="1"/>
  <c r="C160" i="70" s="1"/>
  <c r="E154" i="67"/>
  <c r="H154" i="67" s="1"/>
  <c r="C154" i="70" s="1"/>
  <c r="E176" i="67"/>
  <c r="H176" i="67" s="1"/>
  <c r="C176" i="70" s="1"/>
  <c r="E153" i="67"/>
  <c r="H153" i="67" s="1"/>
  <c r="C153" i="70" s="1"/>
  <c r="E170" i="67"/>
  <c r="H170" i="67" s="1"/>
  <c r="C170" i="70" s="1"/>
  <c r="E219" i="67"/>
  <c r="H219" i="67" s="1"/>
  <c r="C219" i="70" s="1"/>
  <c r="E104" i="67"/>
  <c r="H104" i="67" s="1"/>
  <c r="C104" i="70" s="1"/>
  <c r="E189" i="67"/>
  <c r="H189" i="67" s="1"/>
  <c r="C189" i="70" s="1"/>
  <c r="E193" i="67"/>
  <c r="H193" i="67" s="1"/>
  <c r="C193" i="70" s="1"/>
  <c r="E102" i="67"/>
  <c r="H102" i="67" s="1"/>
  <c r="C102" i="70" s="1"/>
  <c r="E125" i="67"/>
  <c r="H125" i="67" s="1"/>
  <c r="C125" i="70" s="1"/>
  <c r="E37" i="67"/>
  <c r="H37" i="67" s="1"/>
  <c r="C37" i="70" s="1"/>
  <c r="E123" i="67"/>
  <c r="H123" i="67" s="1"/>
  <c r="C123" i="70" s="1"/>
  <c r="E12" i="67"/>
  <c r="H12" i="67" s="1"/>
  <c r="C12" i="70" s="1"/>
  <c r="E175" i="8"/>
  <c r="E124" i="8"/>
  <c r="C120" i="67" l="1"/>
  <c r="E120" i="67" s="1"/>
  <c r="H120" i="67" s="1"/>
  <c r="C120" i="70" s="1"/>
  <c r="E120" i="70" s="1"/>
  <c r="H120" i="70" s="1"/>
  <c r="C120" i="71" s="1"/>
  <c r="E160" i="70"/>
  <c r="H160" i="70" s="1"/>
  <c r="C160" i="71" s="1"/>
  <c r="E93" i="70"/>
  <c r="H93" i="70" s="1"/>
  <c r="C93" i="71" s="1"/>
  <c r="E92" i="70"/>
  <c r="H92" i="70" s="1"/>
  <c r="C92" i="71" s="1"/>
  <c r="E193" i="70"/>
  <c r="H193" i="70" s="1"/>
  <c r="C193" i="71" s="1"/>
  <c r="E189" i="70"/>
  <c r="H189" i="70" s="1"/>
  <c r="C189" i="71" s="1"/>
  <c r="E104" i="70"/>
  <c r="H104" i="70" s="1"/>
  <c r="C104" i="71" s="1"/>
  <c r="E219" i="70"/>
  <c r="H219" i="70" s="1"/>
  <c r="C219" i="71" s="1"/>
  <c r="E154" i="70"/>
  <c r="H154" i="70" s="1"/>
  <c r="C154" i="71" s="1"/>
  <c r="E171" i="70"/>
  <c r="H171" i="70" s="1"/>
  <c r="C171" i="71" s="1"/>
  <c r="E127" i="70"/>
  <c r="H127" i="70" s="1"/>
  <c r="C127" i="71" s="1"/>
  <c r="E153" i="70"/>
  <c r="H153" i="70" s="1"/>
  <c r="C153" i="71" s="1"/>
  <c r="E168" i="70"/>
  <c r="H168" i="70" s="1"/>
  <c r="C168" i="71" s="1"/>
  <c r="E12" i="70"/>
  <c r="H12" i="70" s="1"/>
  <c r="C12" i="71" s="1"/>
  <c r="E145" i="70"/>
  <c r="H145" i="70" s="1"/>
  <c r="C145" i="71" s="1"/>
  <c r="E123" i="70"/>
  <c r="H123" i="70" s="1"/>
  <c r="C123" i="71" s="1"/>
  <c r="E124" i="70"/>
  <c r="H124" i="70" s="1"/>
  <c r="C124" i="71" s="1"/>
  <c r="E170" i="70"/>
  <c r="H170" i="70" s="1"/>
  <c r="C170" i="71" s="1"/>
  <c r="E37" i="70"/>
  <c r="H37" i="70" s="1"/>
  <c r="C37" i="71" s="1"/>
  <c r="E169" i="70"/>
  <c r="H169" i="70" s="1"/>
  <c r="C169" i="71" s="1"/>
  <c r="E125" i="70"/>
  <c r="H125" i="70" s="1"/>
  <c r="C125" i="71" s="1"/>
  <c r="E103" i="70"/>
  <c r="H103" i="70" s="1"/>
  <c r="C103" i="71" s="1"/>
  <c r="E102" i="70"/>
  <c r="H102" i="70" s="1"/>
  <c r="C102" i="71" s="1"/>
  <c r="E176" i="70"/>
  <c r="H176" i="70" s="1"/>
  <c r="C176" i="71" s="1"/>
  <c r="E159" i="70"/>
  <c r="H159" i="70" s="1"/>
  <c r="C159" i="71" s="1"/>
  <c r="E119" i="67"/>
  <c r="H119" i="67" s="1"/>
  <c r="C119" i="70" s="1"/>
  <c r="E9" i="67"/>
  <c r="H9" i="67" s="1"/>
  <c r="C9" i="70" s="1"/>
  <c r="E172" i="67"/>
  <c r="H172" i="67" s="1"/>
  <c r="C172" i="70" s="1"/>
  <c r="E88" i="67"/>
  <c r="H88" i="67" s="1"/>
  <c r="C88" i="70" s="1"/>
  <c r="E129" i="67"/>
  <c r="H129" i="67" s="1"/>
  <c r="C129" i="70" s="1"/>
  <c r="E121" i="67"/>
  <c r="H121" i="67" s="1"/>
  <c r="C121" i="70" s="1"/>
  <c r="E165" i="67"/>
  <c r="H165" i="67" s="1"/>
  <c r="C165" i="70" s="1"/>
  <c r="E158" i="67"/>
  <c r="H158" i="67" s="1"/>
  <c r="C158" i="70" s="1"/>
  <c r="E105" i="67"/>
  <c r="H105" i="67" s="1"/>
  <c r="C105" i="70" s="1"/>
  <c r="E155" i="67"/>
  <c r="H155" i="67" s="1"/>
  <c r="C155" i="70" s="1"/>
  <c r="E148" i="67"/>
  <c r="H148" i="67" s="1"/>
  <c r="C148" i="70" s="1"/>
  <c r="E11" i="67"/>
  <c r="H11" i="67" s="1"/>
  <c r="C11" i="70" s="1"/>
  <c r="E156" i="67"/>
  <c r="H156" i="67" s="1"/>
  <c r="C156" i="70" s="1"/>
  <c r="E175" i="67"/>
  <c r="H175" i="67" s="1"/>
  <c r="C175" i="70" s="1"/>
  <c r="E194" i="67"/>
  <c r="H194" i="67" s="1"/>
  <c r="C194" i="70" s="1"/>
  <c r="E173" i="67"/>
  <c r="H173" i="67" s="1"/>
  <c r="C173" i="70" s="1"/>
  <c r="E174" i="67"/>
  <c r="H174" i="67" s="1"/>
  <c r="C174" i="70" s="1"/>
  <c r="E166" i="67"/>
  <c r="H166" i="67" s="1"/>
  <c r="C166" i="70" s="1"/>
  <c r="E157" i="67"/>
  <c r="H157" i="67" s="1"/>
  <c r="C157" i="70" s="1"/>
  <c r="E128" i="67"/>
  <c r="H128" i="67" s="1"/>
  <c r="C128" i="70" s="1"/>
  <c r="E122" i="67"/>
  <c r="H122" i="67" s="1"/>
  <c r="C122" i="70" s="1"/>
  <c r="E167" i="67"/>
  <c r="H167" i="67" s="1"/>
  <c r="C167" i="70" s="1"/>
  <c r="E10" i="67"/>
  <c r="H10" i="67" s="1"/>
  <c r="C10" i="70" s="1"/>
  <c r="E169" i="71" l="1"/>
  <c r="H169" i="71" s="1"/>
  <c r="E173" i="70"/>
  <c r="H173" i="70" s="1"/>
  <c r="C173" i="71" s="1"/>
  <c r="E120" i="71"/>
  <c r="H120" i="71" s="1"/>
  <c r="E159" i="71"/>
  <c r="H159" i="71" s="1"/>
  <c r="E193" i="71"/>
  <c r="H193" i="71" s="1"/>
  <c r="E176" i="71"/>
  <c r="H176" i="71" s="1"/>
  <c r="E127" i="71"/>
  <c r="H127" i="71" s="1"/>
  <c r="E92" i="71"/>
  <c r="H92" i="71" s="1"/>
  <c r="E155" i="70"/>
  <c r="H155" i="70" s="1"/>
  <c r="C155" i="71" s="1"/>
  <c r="E12" i="71"/>
  <c r="H12" i="71" s="1"/>
  <c r="E105" i="70"/>
  <c r="H105" i="70" s="1"/>
  <c r="C105" i="71" s="1"/>
  <c r="E104" i="71"/>
  <c r="H104" i="71" s="1"/>
  <c r="E37" i="71"/>
  <c r="H37" i="71" s="1"/>
  <c r="E165" i="70"/>
  <c r="H165" i="70" s="1"/>
  <c r="C165" i="71" s="1"/>
  <c r="E156" i="70"/>
  <c r="H156" i="70" s="1"/>
  <c r="C156" i="71" s="1"/>
  <c r="E124" i="71"/>
  <c r="H124" i="71" s="1"/>
  <c r="E93" i="71"/>
  <c r="H93" i="71" s="1"/>
  <c r="E9" i="70"/>
  <c r="H9" i="70" s="1"/>
  <c r="C9" i="71" s="1"/>
  <c r="E10" i="70"/>
  <c r="H10" i="70" s="1"/>
  <c r="C10" i="71" s="1"/>
  <c r="E168" i="71"/>
  <c r="H168" i="71" s="1"/>
  <c r="E194" i="70"/>
  <c r="H194" i="70" s="1"/>
  <c r="C194" i="71" s="1"/>
  <c r="E189" i="71"/>
  <c r="H189" i="71" s="1"/>
  <c r="E170" i="71"/>
  <c r="H170" i="71" s="1"/>
  <c r="E122" i="70"/>
  <c r="H122" i="70" s="1"/>
  <c r="C122" i="71" s="1"/>
  <c r="E128" i="70"/>
  <c r="H128" i="70" s="1"/>
  <c r="C128" i="71" s="1"/>
  <c r="E103" i="71"/>
  <c r="H103" i="71" s="1"/>
  <c r="E154" i="71"/>
  <c r="H154" i="71" s="1"/>
  <c r="E174" i="70"/>
  <c r="H174" i="70" s="1"/>
  <c r="C174" i="71" s="1"/>
  <c r="E219" i="71"/>
  <c r="H219" i="71" s="1"/>
  <c r="E119" i="70"/>
  <c r="H119" i="70" s="1"/>
  <c r="C119" i="71" s="1"/>
  <c r="E167" i="70"/>
  <c r="H167" i="70" s="1"/>
  <c r="C167" i="71" s="1"/>
  <c r="E158" i="70"/>
  <c r="H158" i="70" s="1"/>
  <c r="C158" i="71" s="1"/>
  <c r="E175" i="70"/>
  <c r="H175" i="70" s="1"/>
  <c r="C175" i="71" s="1"/>
  <c r="E153" i="71"/>
  <c r="H153" i="71" s="1"/>
  <c r="E121" i="70"/>
  <c r="H121" i="70" s="1"/>
  <c r="C121" i="71" s="1"/>
  <c r="E129" i="70"/>
  <c r="H129" i="70" s="1"/>
  <c r="C129" i="71" s="1"/>
  <c r="E102" i="71"/>
  <c r="H102" i="71" s="1"/>
  <c r="E171" i="71"/>
  <c r="H171" i="71" s="1"/>
  <c r="E157" i="70"/>
  <c r="H157" i="70" s="1"/>
  <c r="C157" i="71" s="1"/>
  <c r="E11" i="70"/>
  <c r="H11" i="70" s="1"/>
  <c r="C11" i="71" s="1"/>
  <c r="E88" i="70"/>
  <c r="H88" i="70" s="1"/>
  <c r="C88" i="71" s="1"/>
  <c r="E123" i="71"/>
  <c r="H123" i="71" s="1"/>
  <c r="E166" i="70"/>
  <c r="H166" i="70" s="1"/>
  <c r="C166" i="71" s="1"/>
  <c r="E148" i="70"/>
  <c r="H148" i="70" s="1"/>
  <c r="C148" i="71" s="1"/>
  <c r="E172" i="70"/>
  <c r="H172" i="70" s="1"/>
  <c r="C172" i="71" s="1"/>
  <c r="E125" i="71"/>
  <c r="H125" i="71" s="1"/>
  <c r="E145" i="71"/>
  <c r="H145" i="71" s="1"/>
  <c r="E160" i="71"/>
  <c r="H160" i="71" s="1"/>
  <c r="C160" i="68" l="1"/>
  <c r="E160" i="68" s="1"/>
  <c r="H160" i="68" s="1"/>
  <c r="C160" i="72" s="1"/>
  <c r="C124" i="68"/>
  <c r="E124" i="68" s="1"/>
  <c r="H124" i="68" s="1"/>
  <c r="C124" i="72" s="1"/>
  <c r="C92" i="68"/>
  <c r="E92" i="68" s="1"/>
  <c r="H92" i="68" s="1"/>
  <c r="C92" i="72" s="1"/>
  <c r="C170" i="68"/>
  <c r="E170" i="68" s="1"/>
  <c r="H170" i="68" s="1"/>
  <c r="C170" i="72" s="1"/>
  <c r="C127" i="68"/>
  <c r="E127" i="68" s="1"/>
  <c r="H127" i="68" s="1"/>
  <c r="C127" i="72" s="1"/>
  <c r="C189" i="68"/>
  <c r="E189" i="68" s="1"/>
  <c r="H189" i="68" s="1"/>
  <c r="C189" i="72" s="1"/>
  <c r="C176" i="68"/>
  <c r="E176" i="68" s="1"/>
  <c r="H176" i="68" s="1"/>
  <c r="C176" i="72" s="1"/>
  <c r="C125" i="68"/>
  <c r="E125" i="68" s="1"/>
  <c r="H125" i="68" s="1"/>
  <c r="C125" i="72" s="1"/>
  <c r="C219" i="68"/>
  <c r="E219" i="68" s="1"/>
  <c r="H219" i="68" s="1"/>
  <c r="C219" i="72" s="1"/>
  <c r="C37" i="68"/>
  <c r="E37" i="68" s="1"/>
  <c r="H37" i="68" s="1"/>
  <c r="C37" i="72" s="1"/>
  <c r="C193" i="68"/>
  <c r="E193" i="68" s="1"/>
  <c r="H193" i="68" s="1"/>
  <c r="C193" i="72" s="1"/>
  <c r="C145" i="68"/>
  <c r="E145" i="68" s="1"/>
  <c r="H145" i="68" s="1"/>
  <c r="C145" i="72" s="1"/>
  <c r="C171" i="68"/>
  <c r="E171" i="68" s="1"/>
  <c r="H171" i="68" s="1"/>
  <c r="C171" i="72" s="1"/>
  <c r="C102" i="68"/>
  <c r="E102" i="68" s="1"/>
  <c r="H102" i="68" s="1"/>
  <c r="C102" i="72" s="1"/>
  <c r="C168" i="68"/>
  <c r="E168" i="68" s="1"/>
  <c r="H168" i="68" s="1"/>
  <c r="C168" i="72" s="1"/>
  <c r="C104" i="68"/>
  <c r="E104" i="68" s="1"/>
  <c r="H104" i="68" s="1"/>
  <c r="C104" i="72" s="1"/>
  <c r="C159" i="68"/>
  <c r="E159" i="68" s="1"/>
  <c r="H159" i="68" s="1"/>
  <c r="C159" i="72" s="1"/>
  <c r="C154" i="68"/>
  <c r="E154" i="68" s="1"/>
  <c r="H154" i="68" s="1"/>
  <c r="C154" i="72" s="1"/>
  <c r="C120" i="68"/>
  <c r="E120" i="68" s="1"/>
  <c r="H120" i="68" s="1"/>
  <c r="C120" i="72" s="1"/>
  <c r="C123" i="68"/>
  <c r="E123" i="68" s="1"/>
  <c r="H123" i="68" s="1"/>
  <c r="C123" i="72" s="1"/>
  <c r="C153" i="68"/>
  <c r="E153" i="68" s="1"/>
  <c r="H153" i="68" s="1"/>
  <c r="C153" i="72" s="1"/>
  <c r="C103" i="68"/>
  <c r="E103" i="68" s="1"/>
  <c r="H103" i="68" s="1"/>
  <c r="C103" i="72" s="1"/>
  <c r="C12" i="68"/>
  <c r="E12" i="68" s="1"/>
  <c r="H12" i="68" s="1"/>
  <c r="C12" i="72" s="1"/>
  <c r="C93" i="68"/>
  <c r="E93" i="68" s="1"/>
  <c r="H93" i="68" s="1"/>
  <c r="C93" i="72" s="1"/>
  <c r="C169" i="68"/>
  <c r="E169" i="68" s="1"/>
  <c r="H169" i="68" s="1"/>
  <c r="C169" i="72" s="1"/>
  <c r="E174" i="71"/>
  <c r="H174" i="71" s="1"/>
  <c r="E157" i="71"/>
  <c r="H157" i="71" s="1"/>
  <c r="E175" i="71"/>
  <c r="H175" i="71" s="1"/>
  <c r="E9" i="71"/>
  <c r="H9" i="71" s="1"/>
  <c r="E105" i="71"/>
  <c r="H105" i="71" s="1"/>
  <c r="E121" i="71"/>
  <c r="H121" i="71" s="1"/>
  <c r="E11" i="71"/>
  <c r="H11" i="71" s="1"/>
  <c r="E88" i="71"/>
  <c r="H88" i="71" s="1"/>
  <c r="E10" i="71"/>
  <c r="H10" i="71" s="1"/>
  <c r="E158" i="71"/>
  <c r="H158" i="71" s="1"/>
  <c r="E167" i="71"/>
  <c r="H167" i="71" s="1"/>
  <c r="E122" i="71"/>
  <c r="H122" i="71" s="1"/>
  <c r="E155" i="71"/>
  <c r="H155" i="71" s="1"/>
  <c r="E128" i="71"/>
  <c r="H128" i="71" s="1"/>
  <c r="E172" i="71"/>
  <c r="H172" i="71" s="1"/>
  <c r="E148" i="71"/>
  <c r="H148" i="71" s="1"/>
  <c r="E129" i="71"/>
  <c r="H129" i="71" s="1"/>
  <c r="E119" i="71"/>
  <c r="H119" i="71" s="1"/>
  <c r="E156" i="71"/>
  <c r="H156" i="71" s="1"/>
  <c r="E173" i="71"/>
  <c r="H173" i="71" s="1"/>
  <c r="E194" i="71"/>
  <c r="H194" i="71" s="1"/>
  <c r="E166" i="71"/>
  <c r="H166" i="71" s="1"/>
  <c r="E165" i="71"/>
  <c r="H165" i="71" s="1"/>
  <c r="C165" i="68" l="1"/>
  <c r="E165" i="68" s="1"/>
  <c r="H165" i="68" s="1"/>
  <c r="C165" i="72" s="1"/>
  <c r="C173" i="68"/>
  <c r="E173" i="68" s="1"/>
  <c r="H173" i="68" s="1"/>
  <c r="C173" i="72" s="1"/>
  <c r="C128" i="68"/>
  <c r="E128" i="68" s="1"/>
  <c r="H128" i="68" s="1"/>
  <c r="C128" i="72" s="1"/>
  <c r="C158" i="68"/>
  <c r="E158" i="68" s="1"/>
  <c r="H158" i="68" s="1"/>
  <c r="C158" i="72" s="1"/>
  <c r="C121" i="68"/>
  <c r="E121" i="68" s="1"/>
  <c r="H121" i="68" s="1"/>
  <c r="C121" i="72" s="1"/>
  <c r="C156" i="68"/>
  <c r="E156" i="68" s="1"/>
  <c r="H156" i="68" s="1"/>
  <c r="C156" i="72" s="1"/>
  <c r="C10" i="68"/>
  <c r="E10" i="68" s="1"/>
  <c r="H10" i="68" s="1"/>
  <c r="C10" i="72" s="1"/>
  <c r="C88" i="68"/>
  <c r="E88" i="68" s="1"/>
  <c r="H88" i="68" s="1"/>
  <c r="C88" i="72" s="1"/>
  <c r="C105" i="68"/>
  <c r="E105" i="68" s="1"/>
  <c r="H105" i="68" s="1"/>
  <c r="C105" i="72" s="1"/>
  <c r="C166" i="68"/>
  <c r="E166" i="68" s="1"/>
  <c r="H166" i="68" s="1"/>
  <c r="C166" i="72" s="1"/>
  <c r="C155" i="68"/>
  <c r="E155" i="68" s="1"/>
  <c r="H155" i="68" s="1"/>
  <c r="C155" i="72" s="1"/>
  <c r="C119" i="68"/>
  <c r="E119" i="68" s="1"/>
  <c r="H119" i="68" s="1"/>
  <c r="C119" i="72" s="1"/>
  <c r="C9" i="68"/>
  <c r="E9" i="68" s="1"/>
  <c r="H9" i="68" s="1"/>
  <c r="C9" i="72" s="1"/>
  <c r="C122" i="68"/>
  <c r="E122" i="68" s="1"/>
  <c r="H122" i="68" s="1"/>
  <c r="C122" i="72" s="1"/>
  <c r="C129" i="68"/>
  <c r="E129" i="68" s="1"/>
  <c r="H129" i="68" s="1"/>
  <c r="C129" i="72" s="1"/>
  <c r="C174" i="68"/>
  <c r="E174" i="68" s="1"/>
  <c r="H174" i="68" s="1"/>
  <c r="C174" i="72" s="1"/>
  <c r="C194" i="68"/>
  <c r="E194" i="68" s="1"/>
  <c r="H194" i="68" s="1"/>
  <c r="C194" i="72" s="1"/>
  <c r="C148" i="68"/>
  <c r="E148" i="68" s="1"/>
  <c r="H148" i="68" s="1"/>
  <c r="C148" i="72" s="1"/>
  <c r="C167" i="68"/>
  <c r="E167" i="68" s="1"/>
  <c r="H167" i="68" s="1"/>
  <c r="C167" i="72" s="1"/>
  <c r="C175" i="68"/>
  <c r="E175" i="68" s="1"/>
  <c r="H175" i="68" s="1"/>
  <c r="C175" i="72" s="1"/>
  <c r="C172" i="68"/>
  <c r="E172" i="68" s="1"/>
  <c r="H172" i="68" s="1"/>
  <c r="C172" i="72" s="1"/>
  <c r="C11" i="68"/>
  <c r="E11" i="68" s="1"/>
  <c r="H11" i="68" s="1"/>
  <c r="C11" i="72" s="1"/>
  <c r="C157" i="68"/>
  <c r="E157" i="68" s="1"/>
  <c r="H157" i="68" s="1"/>
  <c r="C157" i="72" s="1"/>
  <c r="E169" i="72"/>
  <c r="H169" i="72" s="1"/>
  <c r="E127" i="72"/>
  <c r="H127" i="72" s="1"/>
  <c r="E123" i="72"/>
  <c r="H123" i="72" s="1"/>
  <c r="E102" i="72"/>
  <c r="H102" i="72" s="1"/>
  <c r="E93" i="72"/>
  <c r="H93" i="72" s="1"/>
  <c r="E145" i="72"/>
  <c r="H145" i="72" s="1"/>
  <c r="E189" i="72"/>
  <c r="H189" i="72" s="1"/>
  <c r="E92" i="72"/>
  <c r="H92" i="72" s="1"/>
  <c r="E125" i="72"/>
  <c r="H125" i="72" s="1"/>
  <c r="E160" i="72"/>
  <c r="H160" i="72" s="1"/>
  <c r="E193" i="72"/>
  <c r="H193" i="72" s="1"/>
  <c r="E120" i="72"/>
  <c r="H120" i="72" s="1"/>
  <c r="E154" i="72"/>
  <c r="H154" i="72" s="1"/>
  <c r="E159" i="72"/>
  <c r="H159" i="72" s="1"/>
  <c r="E104" i="72"/>
  <c r="H104" i="72" s="1"/>
  <c r="E219" i="72"/>
  <c r="H219" i="72" s="1"/>
  <c r="E170" i="72"/>
  <c r="H170" i="72" s="1"/>
  <c r="E37" i="72"/>
  <c r="H37" i="72" s="1"/>
  <c r="E171" i="72"/>
  <c r="H171" i="72" s="1"/>
  <c r="E124" i="72"/>
  <c r="H124" i="72" s="1"/>
  <c r="E176" i="72"/>
  <c r="H176" i="72" s="1"/>
  <c r="E168" i="72"/>
  <c r="H168" i="72" s="1"/>
  <c r="E153" i="72"/>
  <c r="H153" i="72" s="1"/>
  <c r="E12" i="72"/>
  <c r="H12" i="72" s="1"/>
  <c r="E103" i="72"/>
  <c r="H103" i="72" s="1"/>
  <c r="C125" i="69" l="1"/>
  <c r="E125" i="69" s="1"/>
  <c r="H125" i="69" s="1"/>
  <c r="C37" i="69"/>
  <c r="E37" i="69" s="1"/>
  <c r="H37" i="69" s="1"/>
  <c r="C37" i="73" s="1"/>
  <c r="E37" i="73" s="1"/>
  <c r="H37" i="73" s="1"/>
  <c r="C37" i="74" s="1"/>
  <c r="E37" i="74" s="1"/>
  <c r="H37" i="74" s="1"/>
  <c r="C37" i="75" s="1"/>
  <c r="C160" i="69"/>
  <c r="E160" i="69" s="1"/>
  <c r="H160" i="69" s="1"/>
  <c r="C127" i="69"/>
  <c r="E127" i="69" s="1"/>
  <c r="H127" i="69" s="1"/>
  <c r="C127" i="73" s="1"/>
  <c r="E127" i="73" s="1"/>
  <c r="H127" i="73" s="1"/>
  <c r="C127" i="74" s="1"/>
  <c r="E127" i="74" s="1"/>
  <c r="H127" i="74" s="1"/>
  <c r="C127" i="75" s="1"/>
  <c r="C170" i="69"/>
  <c r="E170" i="69" s="1"/>
  <c r="H170" i="69" s="1"/>
  <c r="C12" i="69"/>
  <c r="E12" i="69" s="1"/>
  <c r="H12" i="69" s="1"/>
  <c r="C12" i="73" s="1"/>
  <c r="E12" i="73" s="1"/>
  <c r="H12" i="73" s="1"/>
  <c r="C12" i="74" s="1"/>
  <c r="E12" i="74" s="1"/>
  <c r="H12" i="74" s="1"/>
  <c r="C12" i="75" s="1"/>
  <c r="C219" i="69"/>
  <c r="E219" i="69" s="1"/>
  <c r="H219" i="69" s="1"/>
  <c r="C92" i="69"/>
  <c r="E92" i="69" s="1"/>
  <c r="H92" i="69" s="1"/>
  <c r="C92" i="73" s="1"/>
  <c r="E92" i="73" s="1"/>
  <c r="H92" i="73" s="1"/>
  <c r="C92" i="74" s="1"/>
  <c r="E92" i="74" s="1"/>
  <c r="H92" i="74" s="1"/>
  <c r="C92" i="75" s="1"/>
  <c r="C169" i="69"/>
  <c r="E169" i="69" s="1"/>
  <c r="H169" i="69" s="1"/>
  <c r="C104" i="69"/>
  <c r="E104" i="69" s="1"/>
  <c r="H104" i="69" s="1"/>
  <c r="C104" i="73" s="1"/>
  <c r="E104" i="73" s="1"/>
  <c r="H104" i="73" s="1"/>
  <c r="C104" i="74" s="1"/>
  <c r="E104" i="74" s="1"/>
  <c r="H104" i="74" s="1"/>
  <c r="C104" i="75" s="1"/>
  <c r="C189" i="69"/>
  <c r="E189" i="69" s="1"/>
  <c r="H189" i="69" s="1"/>
  <c r="C153" i="69"/>
  <c r="E153" i="69" s="1"/>
  <c r="H153" i="69" s="1"/>
  <c r="C153" i="73" s="1"/>
  <c r="E153" i="73" s="1"/>
  <c r="H153" i="73" s="1"/>
  <c r="C153" i="74" s="1"/>
  <c r="E153" i="74" s="1"/>
  <c r="H153" i="74" s="1"/>
  <c r="C153" i="75" s="1"/>
  <c r="C168" i="69"/>
  <c r="E168" i="69" s="1"/>
  <c r="H168" i="69" s="1"/>
  <c r="C159" i="69"/>
  <c r="E159" i="69" s="1"/>
  <c r="H159" i="69" s="1"/>
  <c r="C159" i="73" s="1"/>
  <c r="E159" i="73" s="1"/>
  <c r="H159" i="73" s="1"/>
  <c r="C159" i="74" s="1"/>
  <c r="E159" i="74" s="1"/>
  <c r="H159" i="74" s="1"/>
  <c r="C159" i="75" s="1"/>
  <c r="C145" i="69"/>
  <c r="E145" i="69" s="1"/>
  <c r="H145" i="69" s="1"/>
  <c r="C154" i="69"/>
  <c r="E154" i="69" s="1"/>
  <c r="H154" i="69" s="1"/>
  <c r="C154" i="73" s="1"/>
  <c r="E154" i="73" s="1"/>
  <c r="H154" i="73" s="1"/>
  <c r="C154" i="74" s="1"/>
  <c r="E154" i="74" s="1"/>
  <c r="H154" i="74" s="1"/>
  <c r="C154" i="75" s="1"/>
  <c r="C103" i="69"/>
  <c r="E103" i="69" s="1"/>
  <c r="H103" i="69" s="1"/>
  <c r="C176" i="69"/>
  <c r="E176" i="69" s="1"/>
  <c r="H176" i="69" s="1"/>
  <c r="C176" i="73" s="1"/>
  <c r="E176" i="73" s="1"/>
  <c r="H176" i="73" s="1"/>
  <c r="C176" i="74" s="1"/>
  <c r="E176" i="74" s="1"/>
  <c r="H176" i="74" s="1"/>
  <c r="C176" i="75" s="1"/>
  <c r="C93" i="69"/>
  <c r="E93" i="69" s="1"/>
  <c r="H93" i="69" s="1"/>
  <c r="C124" i="69"/>
  <c r="E124" i="69" s="1"/>
  <c r="H124" i="69" s="1"/>
  <c r="C124" i="73" s="1"/>
  <c r="E124" i="73" s="1"/>
  <c r="H124" i="73" s="1"/>
  <c r="C124" i="74" s="1"/>
  <c r="E124" i="74" s="1"/>
  <c r="H124" i="74" s="1"/>
  <c r="C124" i="75" s="1"/>
  <c r="C120" i="69"/>
  <c r="E120" i="69" s="1"/>
  <c r="H120" i="69" s="1"/>
  <c r="C102" i="69"/>
  <c r="E102" i="69" s="1"/>
  <c r="H102" i="69" s="1"/>
  <c r="C102" i="73" s="1"/>
  <c r="E102" i="73" s="1"/>
  <c r="H102" i="73" s="1"/>
  <c r="C102" i="74" s="1"/>
  <c r="E102" i="74" s="1"/>
  <c r="H102" i="74" s="1"/>
  <c r="C102" i="75" s="1"/>
  <c r="C171" i="69"/>
  <c r="E171" i="69" s="1"/>
  <c r="H171" i="69" s="1"/>
  <c r="C193" i="69"/>
  <c r="E193" i="69" s="1"/>
  <c r="H193" i="69" s="1"/>
  <c r="C193" i="73" s="1"/>
  <c r="E193" i="73" s="1"/>
  <c r="H193" i="73" s="1"/>
  <c r="C193" i="74" s="1"/>
  <c r="E193" i="74" s="1"/>
  <c r="H193" i="74" s="1"/>
  <c r="C193" i="75" s="1"/>
  <c r="C123" i="69"/>
  <c r="E123" i="69" s="1"/>
  <c r="H123" i="69" s="1"/>
  <c r="E172" i="72"/>
  <c r="H172" i="72" s="1"/>
  <c r="E128" i="72"/>
  <c r="H128" i="72" s="1"/>
  <c r="E129" i="72"/>
  <c r="H129" i="72" s="1"/>
  <c r="E9" i="72"/>
  <c r="H9" i="72" s="1"/>
  <c r="E173" i="72"/>
  <c r="H173" i="72" s="1"/>
  <c r="E165" i="72"/>
  <c r="H165" i="72" s="1"/>
  <c r="E167" i="72"/>
  <c r="H167" i="72" s="1"/>
  <c r="E166" i="72"/>
  <c r="H166" i="72" s="1"/>
  <c r="E148" i="72"/>
  <c r="H148" i="72" s="1"/>
  <c r="E122" i="72"/>
  <c r="H122" i="72" s="1"/>
  <c r="E121" i="72"/>
  <c r="H121" i="72" s="1"/>
  <c r="E10" i="72"/>
  <c r="H10" i="72" s="1"/>
  <c r="E194" i="72"/>
  <c r="H194" i="72" s="1"/>
  <c r="E157" i="72"/>
  <c r="H157" i="72" s="1"/>
  <c r="E155" i="72"/>
  <c r="H155" i="72" s="1"/>
  <c r="E88" i="72"/>
  <c r="H88" i="72" s="1"/>
  <c r="E174" i="72"/>
  <c r="H174" i="72" s="1"/>
  <c r="E119" i="72"/>
  <c r="H119" i="72" s="1"/>
  <c r="E11" i="72"/>
  <c r="H11" i="72" s="1"/>
  <c r="E156" i="72"/>
  <c r="H156" i="72" s="1"/>
  <c r="E158" i="72"/>
  <c r="H158" i="72" s="1"/>
  <c r="E175" i="72"/>
  <c r="H175" i="72" s="1"/>
  <c r="E105" i="72"/>
  <c r="H105" i="72" s="1"/>
  <c r="C170" i="73" l="1"/>
  <c r="E170" i="73" s="1"/>
  <c r="H170" i="73" s="1"/>
  <c r="C170" i="74" s="1"/>
  <c r="E170" i="74" s="1"/>
  <c r="H170" i="74" s="1"/>
  <c r="C145" i="73"/>
  <c r="E145" i="73" s="1"/>
  <c r="H145" i="73" s="1"/>
  <c r="C145" i="74" s="1"/>
  <c r="E145" i="74" s="1"/>
  <c r="H145" i="74" s="1"/>
  <c r="C123" i="73"/>
  <c r="E123" i="73" s="1"/>
  <c r="H123" i="73" s="1"/>
  <c r="C123" i="74" s="1"/>
  <c r="E123" i="74" s="1"/>
  <c r="H123" i="74" s="1"/>
  <c r="C169" i="73"/>
  <c r="E169" i="73" s="1"/>
  <c r="H169" i="73" s="1"/>
  <c r="C169" i="74" s="1"/>
  <c r="E169" i="74" s="1"/>
  <c r="H169" i="74" s="1"/>
  <c r="C189" i="73"/>
  <c r="E189" i="73" s="1"/>
  <c r="H189" i="73" s="1"/>
  <c r="C189" i="74" s="1"/>
  <c r="E189" i="74" s="1"/>
  <c r="H189" i="74" s="1"/>
  <c r="C93" i="73"/>
  <c r="E93" i="73" s="1"/>
  <c r="H93" i="73" s="1"/>
  <c r="C93" i="74" s="1"/>
  <c r="E93" i="74" s="1"/>
  <c r="H93" i="74" s="1"/>
  <c r="C160" i="73"/>
  <c r="E160" i="73" s="1"/>
  <c r="H160" i="73" s="1"/>
  <c r="C160" i="74" s="1"/>
  <c r="E160" i="74" s="1"/>
  <c r="H160" i="74" s="1"/>
  <c r="C168" i="73"/>
  <c r="E168" i="73" s="1"/>
  <c r="H168" i="73" s="1"/>
  <c r="C168" i="74" s="1"/>
  <c r="E168" i="74" s="1"/>
  <c r="H168" i="74" s="1"/>
  <c r="C120" i="73"/>
  <c r="E120" i="73" s="1"/>
  <c r="H120" i="73" s="1"/>
  <c r="C120" i="74" s="1"/>
  <c r="E120" i="74" s="1"/>
  <c r="H120" i="74" s="1"/>
  <c r="C171" i="73"/>
  <c r="E171" i="73" s="1"/>
  <c r="H171" i="73" s="1"/>
  <c r="C171" i="74" s="1"/>
  <c r="E171" i="74" s="1"/>
  <c r="H171" i="74" s="1"/>
  <c r="C219" i="73"/>
  <c r="E219" i="73" s="1"/>
  <c r="H219" i="73" s="1"/>
  <c r="C219" i="74" s="1"/>
  <c r="E219" i="74" s="1"/>
  <c r="H219" i="74" s="1"/>
  <c r="C103" i="73"/>
  <c r="E103" i="73" s="1"/>
  <c r="H103" i="73" s="1"/>
  <c r="C103" i="74" s="1"/>
  <c r="E103" i="74" s="1"/>
  <c r="H103" i="74" s="1"/>
  <c r="C125" i="73"/>
  <c r="E125" i="73" s="1"/>
  <c r="H125" i="73" s="1"/>
  <c r="C125" i="74" s="1"/>
  <c r="E125" i="74" s="1"/>
  <c r="H125" i="74" s="1"/>
  <c r="C175" i="69"/>
  <c r="E175" i="69" s="1"/>
  <c r="H175" i="69" s="1"/>
  <c r="C157" i="69"/>
  <c r="E157" i="69" s="1"/>
  <c r="H157" i="69" s="1"/>
  <c r="C165" i="69"/>
  <c r="E165" i="69" s="1"/>
  <c r="H165" i="69" s="1"/>
  <c r="C173" i="69"/>
  <c r="E173" i="69" s="1"/>
  <c r="H173" i="69" s="1"/>
  <c r="C173" i="73" s="1"/>
  <c r="E173" i="73" s="1"/>
  <c r="H173" i="73" s="1"/>
  <c r="C173" i="74" s="1"/>
  <c r="E173" i="74" s="1"/>
  <c r="H173" i="74" s="1"/>
  <c r="C173" i="75" s="1"/>
  <c r="C9" i="69"/>
  <c r="E9" i="69" s="1"/>
  <c r="H9" i="69" s="1"/>
  <c r="C194" i="69"/>
  <c r="E194" i="69" s="1"/>
  <c r="H194" i="69" s="1"/>
  <c r="C10" i="69"/>
  <c r="E10" i="69" s="1"/>
  <c r="H10" i="69" s="1"/>
  <c r="C11" i="69"/>
  <c r="E11" i="69" s="1"/>
  <c r="H11" i="69" s="1"/>
  <c r="C11" i="73" s="1"/>
  <c r="E11" i="73" s="1"/>
  <c r="H11" i="73" s="1"/>
  <c r="C11" i="74" s="1"/>
  <c r="E11" i="74" s="1"/>
  <c r="H11" i="74" s="1"/>
  <c r="C11" i="75" s="1"/>
  <c r="C121" i="69"/>
  <c r="E121" i="69" s="1"/>
  <c r="H121" i="69" s="1"/>
  <c r="C129" i="69"/>
  <c r="E129" i="69" s="1"/>
  <c r="H129" i="69" s="1"/>
  <c r="C119" i="69"/>
  <c r="E119" i="69" s="1"/>
  <c r="H119" i="69" s="1"/>
  <c r="C122" i="69"/>
  <c r="E122" i="69" s="1"/>
  <c r="H122" i="69" s="1"/>
  <c r="C122" i="73" s="1"/>
  <c r="E122" i="73" s="1"/>
  <c r="H122" i="73" s="1"/>
  <c r="C122" i="74" s="1"/>
  <c r="E122" i="74" s="1"/>
  <c r="H122" i="74" s="1"/>
  <c r="C122" i="75" s="1"/>
  <c r="C128" i="69"/>
  <c r="E128" i="69" s="1"/>
  <c r="H128" i="69" s="1"/>
  <c r="C148" i="69"/>
  <c r="E148" i="69" s="1"/>
  <c r="H148" i="69" s="1"/>
  <c r="C172" i="69"/>
  <c r="E172" i="69" s="1"/>
  <c r="H172" i="69" s="1"/>
  <c r="C174" i="69"/>
  <c r="E174" i="69" s="1"/>
  <c r="H174" i="69" s="1"/>
  <c r="C174" i="73" s="1"/>
  <c r="E174" i="73" s="1"/>
  <c r="H174" i="73" s="1"/>
  <c r="C174" i="74" s="1"/>
  <c r="E174" i="74" s="1"/>
  <c r="H174" i="74" s="1"/>
  <c r="C174" i="75" s="1"/>
  <c r="C88" i="69"/>
  <c r="E88" i="69" s="1"/>
  <c r="H88" i="69" s="1"/>
  <c r="C158" i="69"/>
  <c r="E158" i="69" s="1"/>
  <c r="H158" i="69" s="1"/>
  <c r="C156" i="69"/>
  <c r="E156" i="69" s="1"/>
  <c r="H156" i="69" s="1"/>
  <c r="C166" i="69"/>
  <c r="E166" i="69" s="1"/>
  <c r="H166" i="69" s="1"/>
  <c r="C166" i="73" s="1"/>
  <c r="E166" i="73" s="1"/>
  <c r="H166" i="73" s="1"/>
  <c r="C166" i="74" s="1"/>
  <c r="E166" i="74" s="1"/>
  <c r="H166" i="74" s="1"/>
  <c r="C166" i="75" s="1"/>
  <c r="C105" i="69"/>
  <c r="E105" i="69" s="1"/>
  <c r="H105" i="69" s="1"/>
  <c r="C155" i="69"/>
  <c r="E155" i="69" s="1"/>
  <c r="H155" i="69" s="1"/>
  <c r="C167" i="69"/>
  <c r="E167" i="69" s="1"/>
  <c r="H167" i="69" s="1"/>
  <c r="E104" i="75"/>
  <c r="H104" i="75" s="1"/>
  <c r="E12" i="75"/>
  <c r="H12" i="75" s="1"/>
  <c r="E159" i="75"/>
  <c r="H159" i="75" s="1"/>
  <c r="E176" i="75"/>
  <c r="H176" i="75" s="1"/>
  <c r="E127" i="75"/>
  <c r="H127" i="75" s="1"/>
  <c r="E102" i="75"/>
  <c r="H102" i="75" s="1"/>
  <c r="E124" i="75"/>
  <c r="H124" i="75" s="1"/>
  <c r="E153" i="75"/>
  <c r="H153" i="75" s="1"/>
  <c r="E154" i="75"/>
  <c r="H154" i="75" s="1"/>
  <c r="E193" i="75"/>
  <c r="H193" i="75" s="1"/>
  <c r="E92" i="75"/>
  <c r="H92" i="75" s="1"/>
  <c r="E37" i="75"/>
  <c r="H37" i="75" s="1"/>
  <c r="C145" i="75" l="1"/>
  <c r="E145" i="75" s="1"/>
  <c r="H145" i="75" s="1"/>
  <c r="E145" i="76" s="1"/>
  <c r="H145" i="76" s="1"/>
  <c r="E145" i="77" s="1"/>
  <c r="H145" i="77" s="1"/>
  <c r="C120" i="75"/>
  <c r="E120" i="75" s="1"/>
  <c r="H120" i="75" s="1"/>
  <c r="E120" i="76" s="1"/>
  <c r="H120" i="76" s="1"/>
  <c r="E120" i="77" s="1"/>
  <c r="H120" i="77" s="1"/>
  <c r="C168" i="75"/>
  <c r="E168" i="75" s="1"/>
  <c r="H168" i="75" s="1"/>
  <c r="E168" i="76" s="1"/>
  <c r="H168" i="76" s="1"/>
  <c r="E168" i="77" s="1"/>
  <c r="H168" i="77" s="1"/>
  <c r="C160" i="75"/>
  <c r="E160" i="75" s="1"/>
  <c r="H160" i="75" s="1"/>
  <c r="E160" i="76" s="1"/>
  <c r="H160" i="76" s="1"/>
  <c r="E160" i="77" s="1"/>
  <c r="H160" i="77" s="1"/>
  <c r="C171" i="75"/>
  <c r="E171" i="75" s="1"/>
  <c r="H171" i="75" s="1"/>
  <c r="E171" i="76" s="1"/>
  <c r="H171" i="76" s="1"/>
  <c r="E171" i="77" s="1"/>
  <c r="H171" i="77" s="1"/>
  <c r="C170" i="75"/>
  <c r="E170" i="75" s="1"/>
  <c r="H170" i="75" s="1"/>
  <c r="E170" i="76" s="1"/>
  <c r="H170" i="76" s="1"/>
  <c r="E170" i="77" s="1"/>
  <c r="H170" i="77" s="1"/>
  <c r="C93" i="75"/>
  <c r="E93" i="75" s="1"/>
  <c r="H93" i="75" s="1"/>
  <c r="E93" i="76" s="1"/>
  <c r="H93" i="76" s="1"/>
  <c r="E93" i="77" s="1"/>
  <c r="H93" i="77" s="1"/>
  <c r="C125" i="75"/>
  <c r="E125" i="75" s="1"/>
  <c r="H125" i="75" s="1"/>
  <c r="E125" i="76" s="1"/>
  <c r="H125" i="76" s="1"/>
  <c r="E125" i="77" s="1"/>
  <c r="H125" i="77" s="1"/>
  <c r="C189" i="75"/>
  <c r="E189" i="75" s="1"/>
  <c r="H189" i="75" s="1"/>
  <c r="E189" i="76" s="1"/>
  <c r="H189" i="76" s="1"/>
  <c r="E189" i="77" s="1"/>
  <c r="H189" i="77" s="1"/>
  <c r="C103" i="75"/>
  <c r="E103" i="75" s="1"/>
  <c r="H103" i="75" s="1"/>
  <c r="E103" i="76" s="1"/>
  <c r="H103" i="76" s="1"/>
  <c r="E103" i="77" s="1"/>
  <c r="H103" i="77" s="1"/>
  <c r="C169" i="75"/>
  <c r="E169" i="75" s="1"/>
  <c r="H169" i="75" s="1"/>
  <c r="E169" i="76" s="1"/>
  <c r="H169" i="76" s="1"/>
  <c r="E169" i="77" s="1"/>
  <c r="H169" i="77" s="1"/>
  <c r="C219" i="75"/>
  <c r="E219" i="75" s="1"/>
  <c r="H219" i="75" s="1"/>
  <c r="E219" i="76" s="1"/>
  <c r="H219" i="76" s="1"/>
  <c r="E219" i="77" s="1"/>
  <c r="H219" i="77" s="1"/>
  <c r="C123" i="75"/>
  <c r="E123" i="75" s="1"/>
  <c r="H123" i="75" s="1"/>
  <c r="E123" i="76" s="1"/>
  <c r="H123" i="76" s="1"/>
  <c r="E123" i="77" s="1"/>
  <c r="H123" i="77" s="1"/>
  <c r="C167" i="73"/>
  <c r="E167" i="73" s="1"/>
  <c r="H167" i="73" s="1"/>
  <c r="C167" i="74" s="1"/>
  <c r="E167" i="74" s="1"/>
  <c r="H167" i="74" s="1"/>
  <c r="C129" i="73"/>
  <c r="E129" i="73" s="1"/>
  <c r="H129" i="73" s="1"/>
  <c r="C129" i="74" s="1"/>
  <c r="E129" i="74" s="1"/>
  <c r="H129" i="74" s="1"/>
  <c r="C119" i="73"/>
  <c r="E119" i="73" s="1"/>
  <c r="H119" i="73" s="1"/>
  <c r="C119" i="74" s="1"/>
  <c r="E119" i="74" s="1"/>
  <c r="H119" i="74" s="1"/>
  <c r="C155" i="73"/>
  <c r="E155" i="73" s="1"/>
  <c r="H155" i="73" s="1"/>
  <c r="C155" i="74" s="1"/>
  <c r="E155" i="74" s="1"/>
  <c r="H155" i="74" s="1"/>
  <c r="C121" i="73"/>
  <c r="E121" i="73" s="1"/>
  <c r="H121" i="73" s="1"/>
  <c r="C121" i="74" s="1"/>
  <c r="E121" i="74" s="1"/>
  <c r="H121" i="74" s="1"/>
  <c r="C165" i="73"/>
  <c r="E165" i="73" s="1"/>
  <c r="H165" i="73" s="1"/>
  <c r="C165" i="74" s="1"/>
  <c r="E165" i="74" s="1"/>
  <c r="H165" i="74" s="1"/>
  <c r="C9" i="73"/>
  <c r="E9" i="73" s="1"/>
  <c r="H9" i="73" s="1"/>
  <c r="C9" i="74" s="1"/>
  <c r="E9" i="74" s="1"/>
  <c r="H9" i="74" s="1"/>
  <c r="C88" i="73"/>
  <c r="E88" i="73" s="1"/>
  <c r="H88" i="73" s="1"/>
  <c r="C88" i="74" s="1"/>
  <c r="E88" i="74" s="1"/>
  <c r="H88" i="74" s="1"/>
  <c r="C105" i="73"/>
  <c r="E105" i="73" s="1"/>
  <c r="H105" i="73" s="1"/>
  <c r="C105" i="74" s="1"/>
  <c r="E105" i="74" s="1"/>
  <c r="H105" i="74" s="1"/>
  <c r="C172" i="73"/>
  <c r="E172" i="73" s="1"/>
  <c r="H172" i="73" s="1"/>
  <c r="C172" i="74" s="1"/>
  <c r="E172" i="74" s="1"/>
  <c r="H172" i="74" s="1"/>
  <c r="C157" i="73"/>
  <c r="E157" i="73" s="1"/>
  <c r="H157" i="73" s="1"/>
  <c r="C157" i="74" s="1"/>
  <c r="E157" i="74" s="1"/>
  <c r="H157" i="74" s="1"/>
  <c r="C158" i="73"/>
  <c r="E158" i="73" s="1"/>
  <c r="H158" i="73" s="1"/>
  <c r="C158" i="74" s="1"/>
  <c r="E158" i="74" s="1"/>
  <c r="H158" i="74" s="1"/>
  <c r="C148" i="73"/>
  <c r="E148" i="73" s="1"/>
  <c r="H148" i="73" s="1"/>
  <c r="C148" i="74" s="1"/>
  <c r="E148" i="74" s="1"/>
  <c r="H148" i="74" s="1"/>
  <c r="C175" i="73"/>
  <c r="E175" i="73" s="1"/>
  <c r="H175" i="73" s="1"/>
  <c r="C175" i="74" s="1"/>
  <c r="E175" i="74" s="1"/>
  <c r="H175" i="74" s="1"/>
  <c r="C128" i="73"/>
  <c r="E128" i="73" s="1"/>
  <c r="H128" i="73" s="1"/>
  <c r="C128" i="74" s="1"/>
  <c r="E128" i="74" s="1"/>
  <c r="H128" i="74" s="1"/>
  <c r="C10" i="73"/>
  <c r="E10" i="73" s="1"/>
  <c r="H10" i="73" s="1"/>
  <c r="C10" i="74" s="1"/>
  <c r="E10" i="74" s="1"/>
  <c r="H10" i="74" s="1"/>
  <c r="C156" i="73"/>
  <c r="E156" i="73" s="1"/>
  <c r="H156" i="73" s="1"/>
  <c r="C156" i="74" s="1"/>
  <c r="E156" i="74" s="1"/>
  <c r="H156" i="74" s="1"/>
  <c r="C194" i="73"/>
  <c r="E194" i="73" s="1"/>
  <c r="H194" i="73" s="1"/>
  <c r="C194" i="74" s="1"/>
  <c r="E194" i="74" s="1"/>
  <c r="H194" i="74" s="1"/>
  <c r="E153" i="76"/>
  <c r="H153" i="76" s="1"/>
  <c r="E153" i="77" s="1"/>
  <c r="H153" i="77" s="1"/>
  <c r="E173" i="75"/>
  <c r="H173" i="75" s="1"/>
  <c r="E174" i="75"/>
  <c r="H174" i="75" s="1"/>
  <c r="E92" i="76"/>
  <c r="H92" i="76" s="1"/>
  <c r="E92" i="77" s="1"/>
  <c r="H92" i="77" s="1"/>
  <c r="E127" i="76"/>
  <c r="H127" i="76" s="1"/>
  <c r="E127" i="77" s="1"/>
  <c r="H127" i="77" s="1"/>
  <c r="E104" i="76"/>
  <c r="H104" i="76" s="1"/>
  <c r="E104" i="77" s="1"/>
  <c r="H104" i="77" s="1"/>
  <c r="E12" i="76"/>
  <c r="H12" i="76" s="1"/>
  <c r="E12" i="77" s="1"/>
  <c r="H12" i="77" s="1"/>
  <c r="E124" i="76"/>
  <c r="H124" i="76" s="1"/>
  <c r="E124" i="77" s="1"/>
  <c r="H124" i="77" s="1"/>
  <c r="E102" i="76"/>
  <c r="H102" i="76" s="1"/>
  <c r="E102" i="77" s="1"/>
  <c r="H102" i="77" s="1"/>
  <c r="E193" i="76"/>
  <c r="H193" i="76" s="1"/>
  <c r="E193" i="77" s="1"/>
  <c r="H193" i="77" s="1"/>
  <c r="E154" i="76"/>
  <c r="H154" i="76" s="1"/>
  <c r="E154" i="77" s="1"/>
  <c r="H154" i="77" s="1"/>
  <c r="E37" i="76"/>
  <c r="H37" i="76" s="1"/>
  <c r="E37" i="77" s="1"/>
  <c r="H37" i="77" s="1"/>
  <c r="E122" i="75"/>
  <c r="H122" i="75" s="1"/>
  <c r="E11" i="75"/>
  <c r="H11" i="75" s="1"/>
  <c r="E176" i="76"/>
  <c r="H176" i="76" s="1"/>
  <c r="E176" i="77" s="1"/>
  <c r="H176" i="77" s="1"/>
  <c r="E166" i="75"/>
  <c r="H166" i="75" s="1"/>
  <c r="E159" i="76"/>
  <c r="H159" i="76" s="1"/>
  <c r="E159" i="77" s="1"/>
  <c r="H159" i="77" s="1"/>
  <c r="C128" i="75" l="1"/>
  <c r="E128" i="75" s="1"/>
  <c r="H128" i="75" s="1"/>
  <c r="E128" i="76" s="1"/>
  <c r="H128" i="76" s="1"/>
  <c r="E128" i="77" s="1"/>
  <c r="H128" i="77" s="1"/>
  <c r="C175" i="75"/>
  <c r="E175" i="75" s="1"/>
  <c r="H175" i="75" s="1"/>
  <c r="E175" i="76" s="1"/>
  <c r="H175" i="76" s="1"/>
  <c r="E175" i="77" s="1"/>
  <c r="H175" i="77" s="1"/>
  <c r="C165" i="75"/>
  <c r="E165" i="75" s="1"/>
  <c r="H165" i="75" s="1"/>
  <c r="E165" i="76" s="1"/>
  <c r="H165" i="76" s="1"/>
  <c r="E165" i="77" s="1"/>
  <c r="H165" i="77" s="1"/>
  <c r="C148" i="75"/>
  <c r="E148" i="75" s="1"/>
  <c r="H148" i="75" s="1"/>
  <c r="E148" i="76" s="1"/>
  <c r="H148" i="76" s="1"/>
  <c r="E148" i="77" s="1"/>
  <c r="H148" i="77" s="1"/>
  <c r="C121" i="75"/>
  <c r="E121" i="75" s="1"/>
  <c r="H121" i="75" s="1"/>
  <c r="E121" i="76" s="1"/>
  <c r="H121" i="76" s="1"/>
  <c r="E121" i="77" s="1"/>
  <c r="H121" i="77" s="1"/>
  <c r="C157" i="75"/>
  <c r="E157" i="75" s="1"/>
  <c r="H157" i="75" s="1"/>
  <c r="E157" i="76" s="1"/>
  <c r="H157" i="76" s="1"/>
  <c r="E157" i="77" s="1"/>
  <c r="H157" i="77" s="1"/>
  <c r="E158" i="75"/>
  <c r="H158" i="75" s="1"/>
  <c r="E158" i="76" s="1"/>
  <c r="H158" i="76" s="1"/>
  <c r="E158" i="77" s="1"/>
  <c r="H158" i="77" s="1"/>
  <c r="C158" i="75"/>
  <c r="C119" i="75"/>
  <c r="E119" i="75" s="1"/>
  <c r="H119" i="75" s="1"/>
  <c r="E119" i="76" s="1"/>
  <c r="H119" i="76" s="1"/>
  <c r="E119" i="77" s="1"/>
  <c r="H119" i="77" s="1"/>
  <c r="E194" i="75"/>
  <c r="H194" i="75" s="1"/>
  <c r="E194" i="76" s="1"/>
  <c r="H194" i="76" s="1"/>
  <c r="E194" i="77" s="1"/>
  <c r="H194" i="77" s="1"/>
  <c r="C194" i="75"/>
  <c r="C129" i="75"/>
  <c r="E129" i="75" s="1"/>
  <c r="H129" i="75" s="1"/>
  <c r="E129" i="76" s="1"/>
  <c r="H129" i="76" s="1"/>
  <c r="E129" i="77" s="1"/>
  <c r="H129" i="77" s="1"/>
  <c r="C105" i="75"/>
  <c r="E105" i="75" s="1"/>
  <c r="H105" i="75" s="1"/>
  <c r="E105" i="76" s="1"/>
  <c r="H105" i="76" s="1"/>
  <c r="E105" i="77" s="1"/>
  <c r="H105" i="77" s="1"/>
  <c r="C167" i="75"/>
  <c r="E167" i="75" s="1"/>
  <c r="H167" i="75" s="1"/>
  <c r="E167" i="76" s="1"/>
  <c r="H167" i="76" s="1"/>
  <c r="E167" i="77" s="1"/>
  <c r="H167" i="77" s="1"/>
  <c r="C155" i="75"/>
  <c r="E155" i="75" s="1"/>
  <c r="H155" i="75" s="1"/>
  <c r="E155" i="76" s="1"/>
  <c r="H155" i="76" s="1"/>
  <c r="E155" i="77" s="1"/>
  <c r="H155" i="77" s="1"/>
  <c r="C172" i="75"/>
  <c r="E172" i="75" s="1"/>
  <c r="H172" i="75" s="1"/>
  <c r="E172" i="76" s="1"/>
  <c r="H172" i="76" s="1"/>
  <c r="E172" i="77" s="1"/>
  <c r="H172" i="77" s="1"/>
  <c r="C156" i="75"/>
  <c r="E156" i="75" s="1"/>
  <c r="H156" i="75" s="1"/>
  <c r="E156" i="76" s="1"/>
  <c r="H156" i="76" s="1"/>
  <c r="E156" i="77" s="1"/>
  <c r="H156" i="77" s="1"/>
  <c r="C10" i="75"/>
  <c r="E10" i="75" s="1"/>
  <c r="H10" i="75" s="1"/>
  <c r="E10" i="76" s="1"/>
  <c r="H10" i="76" s="1"/>
  <c r="E10" i="77" s="1"/>
  <c r="H10" i="77" s="1"/>
  <c r="C88" i="75"/>
  <c r="E88" i="75" s="1"/>
  <c r="H88" i="75" s="1"/>
  <c r="E88" i="76" s="1"/>
  <c r="H88" i="76" s="1"/>
  <c r="E88" i="77" s="1"/>
  <c r="H88" i="77" s="1"/>
  <c r="C9" i="75"/>
  <c r="E9" i="75" s="1"/>
  <c r="H9" i="75" s="1"/>
  <c r="E9" i="76" s="1"/>
  <c r="H9" i="76" s="1"/>
  <c r="E9" i="77" s="1"/>
  <c r="H9" i="77" s="1"/>
  <c r="E12" i="78"/>
  <c r="H12" i="78" s="1"/>
  <c r="E12" i="79" s="1"/>
  <c r="H12" i="79" s="1"/>
  <c r="E171" i="78"/>
  <c r="H171" i="78" s="1"/>
  <c r="E171" i="79" s="1"/>
  <c r="H171" i="79" s="1"/>
  <c r="E169" i="78"/>
  <c r="H169" i="78" s="1"/>
  <c r="E169" i="79" s="1"/>
  <c r="H169" i="79" s="1"/>
  <c r="E11" i="76"/>
  <c r="H11" i="76" s="1"/>
  <c r="E11" i="77" s="1"/>
  <c r="H11" i="77" s="1"/>
  <c r="E159" i="78"/>
  <c r="H159" i="78" s="1"/>
  <c r="E159" i="79" s="1"/>
  <c r="H159" i="79" s="1"/>
  <c r="E122" i="76"/>
  <c r="H122" i="76" s="1"/>
  <c r="E122" i="77" s="1"/>
  <c r="H122" i="77" s="1"/>
  <c r="E102" i="78"/>
  <c r="H102" i="78" s="1"/>
  <c r="E102" i="79" s="1"/>
  <c r="H102" i="79" s="1"/>
  <c r="E127" i="78"/>
  <c r="H127" i="78" s="1"/>
  <c r="E127" i="79" s="1"/>
  <c r="H127" i="79" s="1"/>
  <c r="E174" i="76"/>
  <c r="H174" i="76" s="1"/>
  <c r="E174" i="77" s="1"/>
  <c r="H174" i="77" s="1"/>
  <c r="E219" i="78"/>
  <c r="H219" i="78" s="1"/>
  <c r="E219" i="79" s="1"/>
  <c r="H219" i="79" s="1"/>
  <c r="E168" i="78"/>
  <c r="H168" i="78" s="1"/>
  <c r="E168" i="79" s="1"/>
  <c r="H168" i="79" s="1"/>
  <c r="E103" i="78"/>
  <c r="H103" i="78" s="1"/>
  <c r="E103" i="79" s="1"/>
  <c r="H103" i="79" s="1"/>
  <c r="E189" i="78"/>
  <c r="H189" i="78" s="1"/>
  <c r="E189" i="79" s="1"/>
  <c r="H189" i="79" s="1"/>
  <c r="E193" i="78"/>
  <c r="H193" i="78" s="1"/>
  <c r="E193" i="79" s="1"/>
  <c r="H193" i="79" s="1"/>
  <c r="E170" i="78"/>
  <c r="H170" i="78" s="1"/>
  <c r="E170" i="79" s="1"/>
  <c r="H170" i="79" s="1"/>
  <c r="E124" i="78"/>
  <c r="H124" i="78" s="1"/>
  <c r="E124" i="79" s="1"/>
  <c r="H124" i="79" s="1"/>
  <c r="E104" i="78"/>
  <c r="H104" i="78" s="1"/>
  <c r="E104" i="79" s="1"/>
  <c r="H104" i="79" s="1"/>
  <c r="E160" i="78"/>
  <c r="H160" i="78" s="1"/>
  <c r="E160" i="79" s="1"/>
  <c r="H160" i="79" s="1"/>
  <c r="E93" i="78"/>
  <c r="H93" i="78" s="1"/>
  <c r="E93" i="79" s="1"/>
  <c r="H93" i="79" s="1"/>
  <c r="E120" i="78"/>
  <c r="H120" i="78" s="1"/>
  <c r="E120" i="79" s="1"/>
  <c r="H120" i="79" s="1"/>
  <c r="E123" i="78"/>
  <c r="H123" i="78" s="1"/>
  <c r="E123" i="79" s="1"/>
  <c r="H123" i="79" s="1"/>
  <c r="E173" i="76"/>
  <c r="H173" i="76" s="1"/>
  <c r="E173" i="77" s="1"/>
  <c r="H173" i="77" s="1"/>
  <c r="E176" i="78"/>
  <c r="H176" i="78" s="1"/>
  <c r="E176" i="79" s="1"/>
  <c r="H176" i="79" s="1"/>
  <c r="E37" i="78"/>
  <c r="H37" i="78" s="1"/>
  <c r="E37" i="79" s="1"/>
  <c r="H37" i="79" s="1"/>
  <c r="E166" i="76"/>
  <c r="H166" i="76" s="1"/>
  <c r="E166" i="77" s="1"/>
  <c r="H166" i="77" s="1"/>
  <c r="E154" i="78"/>
  <c r="H154" i="78" s="1"/>
  <c r="E154" i="79" s="1"/>
  <c r="H154" i="79" s="1"/>
  <c r="E145" i="78"/>
  <c r="H145" i="78" s="1"/>
  <c r="E145" i="79" s="1"/>
  <c r="H145" i="79" s="1"/>
  <c r="E92" i="78"/>
  <c r="H92" i="78" s="1"/>
  <c r="E92" i="79" s="1"/>
  <c r="H92" i="79" s="1"/>
  <c r="E153" i="78"/>
  <c r="H153" i="78" s="1"/>
  <c r="E153" i="79" s="1"/>
  <c r="H153" i="79" s="1"/>
  <c r="E125" i="78"/>
  <c r="H125" i="78" s="1"/>
  <c r="E125" i="79" s="1"/>
  <c r="H125" i="79" s="1"/>
  <c r="E148" i="78" l="1"/>
  <c r="H148" i="78" s="1"/>
  <c r="E148" i="79" s="1"/>
  <c r="H148" i="79" s="1"/>
  <c r="E155" i="78"/>
  <c r="H155" i="78" s="1"/>
  <c r="E155" i="79" s="1"/>
  <c r="H155" i="79" s="1"/>
  <c r="E173" i="78"/>
  <c r="H173" i="78" s="1"/>
  <c r="E173" i="79" s="1"/>
  <c r="H173" i="79" s="1"/>
  <c r="E175" i="78"/>
  <c r="H175" i="78" s="1"/>
  <c r="E175" i="79" s="1"/>
  <c r="H175" i="79" s="1"/>
  <c r="E193" i="80"/>
  <c r="H193" i="80" s="1"/>
  <c r="E193" i="81" s="1"/>
  <c r="H193" i="81" s="1"/>
  <c r="E88" i="78"/>
  <c r="H88" i="78" s="1"/>
  <c r="E88" i="79" s="1"/>
  <c r="H88" i="79" s="1"/>
  <c r="E11" i="78"/>
  <c r="H11" i="78" s="1"/>
  <c r="E11" i="79" s="1"/>
  <c r="H11" i="79" s="1"/>
  <c r="E158" i="78"/>
  <c r="H158" i="78" s="1"/>
  <c r="E158" i="79" s="1"/>
  <c r="H158" i="79" s="1"/>
  <c r="E123" i="80"/>
  <c r="H123" i="80" s="1"/>
  <c r="E123" i="81" s="1"/>
  <c r="H123" i="81" s="1"/>
  <c r="E189" i="80"/>
  <c r="H189" i="80" s="1"/>
  <c r="E189" i="81" s="1"/>
  <c r="H189" i="81" s="1"/>
  <c r="E9" i="78"/>
  <c r="H9" i="78" s="1"/>
  <c r="E9" i="79" s="1"/>
  <c r="H9" i="79" s="1"/>
  <c r="E121" i="78"/>
  <c r="H121" i="78" s="1"/>
  <c r="E121" i="79" s="1"/>
  <c r="H121" i="79" s="1"/>
  <c r="E125" i="80"/>
  <c r="H125" i="80" s="1"/>
  <c r="E125" i="81" s="1"/>
  <c r="H125" i="81" s="1"/>
  <c r="E104" i="80"/>
  <c r="H104" i="80" s="1"/>
  <c r="E104" i="81" s="1"/>
  <c r="H104" i="81" s="1"/>
  <c r="E156" i="78"/>
  <c r="H156" i="78" s="1"/>
  <c r="E156" i="79" s="1"/>
  <c r="H156" i="79" s="1"/>
  <c r="E103" i="80"/>
  <c r="H103" i="80" s="1"/>
  <c r="E103" i="81" s="1"/>
  <c r="H103" i="81" s="1"/>
  <c r="E119" i="78"/>
  <c r="H119" i="78" s="1"/>
  <c r="E119" i="79" s="1"/>
  <c r="H119" i="79" s="1"/>
  <c r="E37" i="80"/>
  <c r="H37" i="80" s="1"/>
  <c r="E37" i="81" s="1"/>
  <c r="H37" i="81" s="1"/>
  <c r="E105" i="78"/>
  <c r="H105" i="78" s="1"/>
  <c r="E105" i="79" s="1"/>
  <c r="H105" i="79" s="1"/>
  <c r="E165" i="78"/>
  <c r="H165" i="78" s="1"/>
  <c r="E165" i="79" s="1"/>
  <c r="H165" i="79" s="1"/>
  <c r="E168" i="80"/>
  <c r="H168" i="80" s="1"/>
  <c r="E168" i="81" s="1"/>
  <c r="H168" i="81" s="1"/>
  <c r="E171" i="80"/>
  <c r="H171" i="80" s="1"/>
  <c r="E171" i="81" s="1"/>
  <c r="H171" i="81" s="1"/>
  <c r="E153" i="80"/>
  <c r="H153" i="80" s="1"/>
  <c r="E153" i="81" s="1"/>
  <c r="H153" i="81" s="1"/>
  <c r="E174" i="78"/>
  <c r="H174" i="78" s="1"/>
  <c r="E174" i="79" s="1"/>
  <c r="H174" i="79" s="1"/>
  <c r="E124" i="80"/>
  <c r="H124" i="80" s="1"/>
  <c r="E124" i="81" s="1"/>
  <c r="H124" i="81" s="1"/>
  <c r="E145" i="80"/>
  <c r="H145" i="80" s="1"/>
  <c r="E145" i="81" s="1"/>
  <c r="H145" i="81" s="1"/>
  <c r="E176" i="80"/>
  <c r="H176" i="80" s="1"/>
  <c r="E176" i="81" s="1"/>
  <c r="H176" i="81" s="1"/>
  <c r="E93" i="80"/>
  <c r="H93" i="80" s="1"/>
  <c r="E93" i="81" s="1"/>
  <c r="H93" i="81" s="1"/>
  <c r="E170" i="80"/>
  <c r="H170" i="80" s="1"/>
  <c r="E170" i="81" s="1"/>
  <c r="H170" i="81" s="1"/>
  <c r="E157" i="78"/>
  <c r="H157" i="78" s="1"/>
  <c r="E157" i="79" s="1"/>
  <c r="H157" i="79" s="1"/>
  <c r="E102" i="80"/>
  <c r="H102" i="80" s="1"/>
  <c r="E102" i="81" s="1"/>
  <c r="H102" i="81" s="1"/>
  <c r="E167" i="78"/>
  <c r="H167" i="78" s="1"/>
  <c r="E167" i="79" s="1"/>
  <c r="H167" i="79" s="1"/>
  <c r="E92" i="80"/>
  <c r="H92" i="80" s="1"/>
  <c r="E92" i="81" s="1"/>
  <c r="H92" i="81" s="1"/>
  <c r="E169" i="80"/>
  <c r="H169" i="80" s="1"/>
  <c r="E169" i="81" s="1"/>
  <c r="H169" i="81" s="1"/>
  <c r="E194" i="78"/>
  <c r="H194" i="78" s="1"/>
  <c r="E194" i="79" s="1"/>
  <c r="H194" i="79" s="1"/>
  <c r="E219" i="80"/>
  <c r="H219" i="80" s="1"/>
  <c r="E219" i="81" s="1"/>
  <c r="H219" i="81" s="1"/>
  <c r="E122" i="78"/>
  <c r="H122" i="78" s="1"/>
  <c r="E122" i="79" s="1"/>
  <c r="H122" i="79" s="1"/>
  <c r="E12" i="80"/>
  <c r="H12" i="80" s="1"/>
  <c r="E12" i="81" s="1"/>
  <c r="H12" i="81" s="1"/>
  <c r="E120" i="80"/>
  <c r="H120" i="80" s="1"/>
  <c r="E120" i="81" s="1"/>
  <c r="H120" i="81" s="1"/>
  <c r="E127" i="80"/>
  <c r="H127" i="80" s="1"/>
  <c r="E127" i="81" s="1"/>
  <c r="H127" i="81" s="1"/>
  <c r="E154" i="80"/>
  <c r="H154" i="80" s="1"/>
  <c r="E154" i="81" s="1"/>
  <c r="H154" i="81" s="1"/>
  <c r="E160" i="80"/>
  <c r="H160" i="80" s="1"/>
  <c r="E160" i="81" s="1"/>
  <c r="H160" i="81" s="1"/>
  <c r="E166" i="78"/>
  <c r="H166" i="78" s="1"/>
  <c r="E166" i="79" s="1"/>
  <c r="H166" i="79" s="1"/>
  <c r="E128" i="78"/>
  <c r="H128" i="78" s="1"/>
  <c r="E128" i="79" s="1"/>
  <c r="H128" i="79" s="1"/>
  <c r="E172" i="78"/>
  <c r="H172" i="78" s="1"/>
  <c r="E172" i="79" s="1"/>
  <c r="H172" i="79" s="1"/>
  <c r="E129" i="78"/>
  <c r="H129" i="78" s="1"/>
  <c r="E129" i="79" s="1"/>
  <c r="H129" i="79" s="1"/>
  <c r="E159" i="80"/>
  <c r="H159" i="80" s="1"/>
  <c r="E159" i="81" s="1"/>
  <c r="H159" i="81" s="1"/>
  <c r="E10" i="78"/>
  <c r="H10" i="78" s="1"/>
  <c r="E10" i="79" s="1"/>
  <c r="H10" i="79" s="1"/>
  <c r="E160" i="82" l="1"/>
  <c r="H160" i="82" s="1"/>
  <c r="E10" i="80"/>
  <c r="H10" i="80" s="1"/>
  <c r="E10" i="81" s="1"/>
  <c r="H10" i="81" s="1"/>
  <c r="E93" i="82"/>
  <c r="H93" i="82" s="1"/>
  <c r="E168" i="82"/>
  <c r="H168" i="82" s="1"/>
  <c r="E125" i="82"/>
  <c r="H125" i="82" s="1"/>
  <c r="E88" i="80"/>
  <c r="H88" i="80" s="1"/>
  <c r="E88" i="81" s="1"/>
  <c r="H88" i="81" s="1"/>
  <c r="E104" i="82"/>
  <c r="H104" i="82" s="1"/>
  <c r="E176" i="82"/>
  <c r="H176" i="82" s="1"/>
  <c r="E165" i="80"/>
  <c r="H165" i="80" s="1"/>
  <c r="E165" i="81" s="1"/>
  <c r="H165" i="81" s="1"/>
  <c r="E121" i="80"/>
  <c r="H121" i="80" s="1"/>
  <c r="E121" i="81" s="1"/>
  <c r="H121" i="81" s="1"/>
  <c r="E193" i="82"/>
  <c r="H193" i="82" s="1"/>
  <c r="E170" i="82"/>
  <c r="H170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E105" i="81" s="1"/>
  <c r="H105" i="81" s="1"/>
  <c r="E9" i="80"/>
  <c r="H9" i="80" s="1"/>
  <c r="E9" i="81" s="1"/>
  <c r="H9" i="81" s="1"/>
  <c r="E175" i="80"/>
  <c r="H175" i="80" s="1"/>
  <c r="E175" i="81" s="1"/>
  <c r="H175" i="81" s="1"/>
  <c r="E169" i="82"/>
  <c r="H169" i="82" s="1"/>
  <c r="E172" i="80"/>
  <c r="H172" i="80" s="1"/>
  <c r="E172" i="81" s="1"/>
  <c r="H172" i="81" s="1"/>
  <c r="E167" i="80"/>
  <c r="H167" i="80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E173" i="81" s="1"/>
  <c r="H173" i="81" s="1"/>
  <c r="E154" i="82"/>
  <c r="H154" i="82" s="1"/>
  <c r="E128" i="80"/>
  <c r="H128" i="80" s="1"/>
  <c r="E128" i="81" s="1"/>
  <c r="H128" i="81" s="1"/>
  <c r="E174" i="80"/>
  <c r="H174" i="80" s="1"/>
  <c r="E174" i="81" s="1"/>
  <c r="H174" i="81" s="1"/>
  <c r="E119" i="80"/>
  <c r="H119" i="80" s="1"/>
  <c r="E119" i="81" s="1"/>
  <c r="H119" i="81" s="1"/>
  <c r="E155" i="80"/>
  <c r="H155" i="80" s="1"/>
  <c r="E155" i="81" s="1"/>
  <c r="H155" i="81" s="1"/>
  <c r="E11" i="80"/>
  <c r="H11" i="80" s="1"/>
  <c r="E11" i="81" s="1"/>
  <c r="H11" i="81" s="1"/>
  <c r="E129" i="80"/>
  <c r="H129" i="80" s="1"/>
  <c r="E129" i="81" s="1"/>
  <c r="H129" i="81" s="1"/>
  <c r="E122" i="80"/>
  <c r="H122" i="80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E148" i="81" s="1"/>
  <c r="H148" i="81" s="1"/>
  <c r="E194" i="80"/>
  <c r="H194" i="80" s="1"/>
  <c r="E194" i="81" s="1"/>
  <c r="H194" i="81" s="1"/>
  <c r="E159" i="82"/>
  <c r="H159" i="82" s="1"/>
  <c r="E12" i="82"/>
  <c r="H12" i="82" s="1"/>
  <c r="E102" i="82"/>
  <c r="H102" i="82" s="1"/>
  <c r="E166" i="80"/>
  <c r="H166" i="80" s="1"/>
  <c r="E166" i="81" s="1"/>
  <c r="H166" i="81" s="1"/>
  <c r="E219" i="82"/>
  <c r="H219" i="82" s="1"/>
  <c r="E157" i="80"/>
  <c r="H157" i="80" s="1"/>
  <c r="E157" i="81" s="1"/>
  <c r="H157" i="81" s="1"/>
  <c r="E171" i="82"/>
  <c r="H171" i="82" s="1"/>
  <c r="E156" i="80"/>
  <c r="H156" i="80" s="1"/>
  <c r="E156" i="81" s="1"/>
  <c r="H156" i="81" s="1"/>
  <c r="E158" i="80"/>
  <c r="H158" i="80" s="1"/>
  <c r="E158" i="81" s="1"/>
  <c r="H158" i="81" s="1"/>
  <c r="E92" i="83" l="1"/>
  <c r="H92" i="83" s="1"/>
  <c r="E104" i="83"/>
  <c r="H104" i="83" s="1"/>
  <c r="E128" i="82"/>
  <c r="H128" i="82" s="1"/>
  <c r="E120" i="83"/>
  <c r="H120" i="83" s="1"/>
  <c r="E88" i="82"/>
  <c r="H88" i="82" s="1"/>
  <c r="E102" i="83"/>
  <c r="H102" i="83" s="1"/>
  <c r="E129" i="82"/>
  <c r="H129" i="82" s="1"/>
  <c r="E154" i="83"/>
  <c r="H154" i="83" s="1"/>
  <c r="E169" i="83"/>
  <c r="H169" i="83" s="1"/>
  <c r="E127" i="83"/>
  <c r="H127" i="83" s="1"/>
  <c r="E125" i="83"/>
  <c r="H125" i="83" s="1"/>
  <c r="E153" i="83"/>
  <c r="H153" i="83" s="1"/>
  <c r="E156" i="82"/>
  <c r="H156" i="82" s="1"/>
  <c r="E173" i="82"/>
  <c r="H173" i="82" s="1"/>
  <c r="E170" i="83"/>
  <c r="H170" i="83" s="1"/>
  <c r="E168" i="83"/>
  <c r="H168" i="83" s="1"/>
  <c r="E122" i="82"/>
  <c r="H122" i="82" s="1"/>
  <c r="E194" i="82"/>
  <c r="H194" i="82" s="1"/>
  <c r="E155" i="82"/>
  <c r="H155" i="82" s="1"/>
  <c r="E189" i="83"/>
  <c r="H189" i="83" s="1"/>
  <c r="E175" i="82"/>
  <c r="H175" i="82" s="1"/>
  <c r="E193" i="83"/>
  <c r="H193" i="83" s="1"/>
  <c r="E93" i="83"/>
  <c r="H93" i="83" s="1"/>
  <c r="E172" i="82"/>
  <c r="H172" i="82" s="1"/>
  <c r="E12" i="83"/>
  <c r="H12" i="83" s="1"/>
  <c r="E159" i="83"/>
  <c r="H159" i="83" s="1"/>
  <c r="E148" i="82"/>
  <c r="H148" i="82" s="1"/>
  <c r="E37" i="83"/>
  <c r="H37" i="83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E105" i="82"/>
  <c r="H105" i="82" s="1"/>
  <c r="E165" i="82"/>
  <c r="H165" i="82" s="1"/>
  <c r="E10" i="82"/>
  <c r="H10" i="82" s="1"/>
  <c r="E11" i="82"/>
  <c r="H11" i="82" s="1"/>
  <c r="E171" i="83"/>
  <c r="H171" i="83" s="1"/>
  <c r="E219" i="83"/>
  <c r="H219" i="83" s="1"/>
  <c r="E123" i="83"/>
  <c r="H123" i="83" s="1"/>
  <c r="E166" i="82"/>
  <c r="H166" i="82" s="1"/>
  <c r="E103" i="83"/>
  <c r="H103" i="83" s="1"/>
  <c r="E174" i="82"/>
  <c r="H174" i="82" s="1"/>
  <c r="E167" i="82"/>
  <c r="H167" i="82" s="1"/>
  <c r="E145" i="83"/>
  <c r="H145" i="83" s="1"/>
  <c r="E176" i="83"/>
  <c r="H176" i="83" s="1"/>
  <c r="E160" i="83"/>
  <c r="H160" i="83" s="1"/>
  <c r="E160" i="84" l="1"/>
  <c r="H160" i="84" s="1"/>
  <c r="E189" i="84"/>
  <c r="H189" i="84" s="1"/>
  <c r="E156" i="83"/>
  <c r="H156" i="83" s="1"/>
  <c r="E88" i="83"/>
  <c r="H88" i="83" s="1"/>
  <c r="E120" i="84"/>
  <c r="H120" i="84" s="1"/>
  <c r="E37" i="84"/>
  <c r="H37" i="84" s="1"/>
  <c r="E128" i="83"/>
  <c r="H128" i="83" s="1"/>
  <c r="E219" i="84"/>
  <c r="H219" i="84" s="1"/>
  <c r="E148" i="83"/>
  <c r="H148" i="83" s="1"/>
  <c r="E171" i="84"/>
  <c r="H171" i="84" s="1"/>
  <c r="E125" i="84"/>
  <c r="H125" i="84" s="1"/>
  <c r="E167" i="83"/>
  <c r="H167" i="83" s="1"/>
  <c r="E11" i="83"/>
  <c r="H11" i="83" s="1"/>
  <c r="E158" i="83"/>
  <c r="H158" i="83" s="1"/>
  <c r="E12" i="84"/>
  <c r="H12" i="84" s="1"/>
  <c r="E122" i="83"/>
  <c r="H122" i="83" s="1"/>
  <c r="E127" i="84"/>
  <c r="H127" i="84" s="1"/>
  <c r="E124" i="84"/>
  <c r="H124" i="84" s="1"/>
  <c r="E119" i="83"/>
  <c r="H119" i="83" s="1"/>
  <c r="E145" i="84"/>
  <c r="H145" i="84" s="1"/>
  <c r="E159" i="84"/>
  <c r="H159" i="84" s="1"/>
  <c r="E174" i="83"/>
  <c r="H174" i="83" s="1"/>
  <c r="E172" i="83"/>
  <c r="H172" i="83" s="1"/>
  <c r="E168" i="84"/>
  <c r="H168" i="84" s="1"/>
  <c r="E169" i="84"/>
  <c r="H169" i="84" s="1"/>
  <c r="E153" i="84"/>
  <c r="H153" i="84" s="1"/>
  <c r="E194" i="83"/>
  <c r="H194" i="83" s="1"/>
  <c r="E103" i="84"/>
  <c r="H103" i="84" s="1"/>
  <c r="E10" i="83"/>
  <c r="H10" i="83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E157" i="83"/>
  <c r="H157" i="83" s="1"/>
  <c r="E166" i="83"/>
  <c r="H166" i="83" s="1"/>
  <c r="E165" i="83"/>
  <c r="H165" i="83" s="1"/>
  <c r="E121" i="83"/>
  <c r="H121" i="83" s="1"/>
  <c r="E193" i="84"/>
  <c r="H193" i="84" s="1"/>
  <c r="E129" i="83"/>
  <c r="H129" i="83" s="1"/>
  <c r="E123" i="84"/>
  <c r="H123" i="84" s="1"/>
  <c r="E105" i="83"/>
  <c r="H105" i="83" s="1"/>
  <c r="E9" i="83"/>
  <c r="H9" i="83" s="1"/>
  <c r="E175" i="83"/>
  <c r="H175" i="83" s="1"/>
  <c r="E173" i="83"/>
  <c r="H173" i="83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E120" i="87" s="1"/>
  <c r="H120" i="87" s="1"/>
  <c r="E174" i="85"/>
  <c r="H174" i="85" s="1"/>
  <c r="E159" i="86"/>
  <c r="H159" i="86" s="1"/>
  <c r="E159" i="87" s="1"/>
  <c r="H159" i="87" s="1"/>
  <c r="E102" i="86"/>
  <c r="H102" i="86" s="1"/>
  <c r="E102" i="87" s="1"/>
  <c r="H102" i="87" s="1"/>
  <c r="E160" i="86"/>
  <c r="H160" i="86" s="1"/>
  <c r="E160" i="87" s="1"/>
  <c r="H160" i="87" s="1"/>
  <c r="E167" i="85"/>
  <c r="H167" i="85" s="1"/>
  <c r="E175" i="85"/>
  <c r="H175" i="85" s="1"/>
  <c r="E11" i="85"/>
  <c r="H11" i="85" s="1"/>
  <c r="E176" i="86"/>
  <c r="H176" i="86" s="1"/>
  <c r="E176" i="87" s="1"/>
  <c r="H176" i="87" s="1"/>
  <c r="E124" i="86"/>
  <c r="H124" i="86" s="1"/>
  <c r="E124" i="87" s="1"/>
  <c r="H124" i="87" s="1"/>
  <c r="E93" i="86"/>
  <c r="H93" i="86" s="1"/>
  <c r="E93" i="87" s="1"/>
  <c r="H93" i="87" s="1"/>
  <c r="E148" i="85"/>
  <c r="H148" i="85" s="1"/>
  <c r="E158" i="85"/>
  <c r="H158" i="85" s="1"/>
  <c r="E129" i="85"/>
  <c r="H129" i="85" s="1"/>
  <c r="E104" i="86"/>
  <c r="H104" i="86" s="1"/>
  <c r="E104" i="87" s="1"/>
  <c r="H104" i="87" s="1"/>
  <c r="E119" i="85"/>
  <c r="H119" i="85" s="1"/>
  <c r="E169" i="86"/>
  <c r="H169" i="86" s="1"/>
  <c r="E169" i="87" s="1"/>
  <c r="H169" i="87" s="1"/>
  <c r="E12" i="86"/>
  <c r="H12" i="86" s="1"/>
  <c r="E12" i="87" s="1"/>
  <c r="H12" i="87" s="1"/>
  <c r="E171" i="86"/>
  <c r="H171" i="86" s="1"/>
  <c r="E171" i="87" s="1"/>
  <c r="H171" i="87" s="1"/>
  <c r="E155" i="85"/>
  <c r="H155" i="85" s="1"/>
  <c r="E194" i="85"/>
  <c r="H194" i="85" s="1"/>
  <c r="E103" i="86"/>
  <c r="H103" i="86" s="1"/>
  <c r="E103" i="87" s="1"/>
  <c r="H103" i="87" s="1"/>
  <c r="E157" i="85"/>
  <c r="H157" i="85" s="1"/>
  <c r="E92" i="86"/>
  <c r="H92" i="86" s="1"/>
  <c r="E92" i="87" s="1"/>
  <c r="H92" i="87" s="1"/>
  <c r="E170" i="86"/>
  <c r="H170" i="86" s="1"/>
  <c r="E170" i="87" s="1"/>
  <c r="H170" i="87" s="1"/>
  <c r="E172" i="85"/>
  <c r="H172" i="85" s="1"/>
  <c r="E189" i="86"/>
  <c r="H189" i="86" s="1"/>
  <c r="E189" i="87" s="1"/>
  <c r="H189" i="87" s="1"/>
  <c r="E154" i="86"/>
  <c r="H154" i="86" s="1"/>
  <c r="E154" i="87" s="1"/>
  <c r="H154" i="87" s="1"/>
  <c r="E168" i="86"/>
  <c r="H168" i="86" s="1"/>
  <c r="E168" i="87" s="1"/>
  <c r="H168" i="87" s="1"/>
  <c r="E156" i="85"/>
  <c r="H156" i="85" s="1"/>
  <c r="E128" i="85"/>
  <c r="H128" i="85" s="1"/>
  <c r="E122" i="85"/>
  <c r="H122" i="85" s="1"/>
  <c r="E219" i="86"/>
  <c r="H219" i="86" s="1"/>
  <c r="E219" i="87" s="1"/>
  <c r="H219" i="87" s="1"/>
  <c r="E193" i="86"/>
  <c r="H193" i="86" s="1"/>
  <c r="E193" i="87" s="1"/>
  <c r="H193" i="87" s="1"/>
  <c r="E153" i="86"/>
  <c r="H153" i="86" s="1"/>
  <c r="E153" i="87" s="1"/>
  <c r="H153" i="87" s="1"/>
  <c r="E165" i="85"/>
  <c r="H165" i="85" s="1"/>
  <c r="E127" i="86"/>
  <c r="H127" i="86" s="1"/>
  <c r="E127" i="87" s="1"/>
  <c r="H127" i="87" s="1"/>
  <c r="E37" i="86"/>
  <c r="H37" i="86" s="1"/>
  <c r="E37" i="87" s="1"/>
  <c r="H37" i="87" s="1"/>
  <c r="E121" i="85"/>
  <c r="H121" i="85" s="1"/>
  <c r="E145" i="86"/>
  <c r="H145" i="86" s="1"/>
  <c r="E145" i="87" s="1"/>
  <c r="H145" i="87" s="1"/>
  <c r="E166" i="85"/>
  <c r="H166" i="85" s="1"/>
  <c r="E105" i="85"/>
  <c r="H105" i="85" s="1"/>
  <c r="E173" i="85"/>
  <c r="H173" i="85" s="1"/>
  <c r="E9" i="85"/>
  <c r="H9" i="85" s="1"/>
  <c r="E125" i="86"/>
  <c r="H125" i="86" s="1"/>
  <c r="E125" i="87" s="1"/>
  <c r="H125" i="87" s="1"/>
  <c r="E10" i="85"/>
  <c r="H10" i="85" s="1"/>
  <c r="E123" i="86"/>
  <c r="H123" i="86" s="1"/>
  <c r="E123" i="87" s="1"/>
  <c r="H123" i="87" s="1"/>
  <c r="E168" i="88" l="1"/>
  <c r="H168" i="88" s="1"/>
  <c r="E168" i="89" s="1"/>
  <c r="H168" i="89" s="1"/>
  <c r="C168" i="90" s="1"/>
  <c r="E103" i="88"/>
  <c r="H103" i="88" s="1"/>
  <c r="E103" i="89" s="1"/>
  <c r="H103" i="89" s="1"/>
  <c r="C103" i="90" s="1"/>
  <c r="E93" i="88"/>
  <c r="H93" i="88" s="1"/>
  <c r="E93" i="89" s="1"/>
  <c r="H93" i="89" s="1"/>
  <c r="C93" i="90" s="1"/>
  <c r="E167" i="86"/>
  <c r="H167" i="86" s="1"/>
  <c r="E167" i="87" s="1"/>
  <c r="H167" i="87" s="1"/>
  <c r="E165" i="86"/>
  <c r="H165" i="86" s="1"/>
  <c r="E165" i="87" s="1"/>
  <c r="H165" i="87" s="1"/>
  <c r="E104" i="88"/>
  <c r="H104" i="88" s="1"/>
  <c r="E104" i="89" s="1"/>
  <c r="H104" i="89" s="1"/>
  <c r="C104" i="90" s="1"/>
  <c r="E160" i="88"/>
  <c r="H160" i="88" s="1"/>
  <c r="E160" i="89" s="1"/>
  <c r="H160" i="89" s="1"/>
  <c r="C160" i="90" s="1"/>
  <c r="E189" i="88"/>
  <c r="H189" i="88" s="1"/>
  <c r="E189" i="89" s="1"/>
  <c r="H189" i="89" s="1"/>
  <c r="C189" i="90" s="1"/>
  <c r="E102" i="88"/>
  <c r="H102" i="88" s="1"/>
  <c r="E102" i="89" s="1"/>
  <c r="H102" i="89" s="1"/>
  <c r="C102" i="90" s="1"/>
  <c r="E166" i="86"/>
  <c r="H166" i="86" s="1"/>
  <c r="E166" i="87" s="1"/>
  <c r="H166" i="87" s="1"/>
  <c r="E193" i="88"/>
  <c r="H193" i="88" s="1"/>
  <c r="E193" i="89" s="1"/>
  <c r="H193" i="89" s="1"/>
  <c r="C193" i="90" s="1"/>
  <c r="E172" i="86"/>
  <c r="H172" i="86" s="1"/>
  <c r="E172" i="87" s="1"/>
  <c r="H172" i="87" s="1"/>
  <c r="E171" i="88"/>
  <c r="H171" i="88" s="1"/>
  <c r="E171" i="89" s="1"/>
  <c r="H171" i="89" s="1"/>
  <c r="C171" i="90" s="1"/>
  <c r="E127" i="88"/>
  <c r="H127" i="88" s="1"/>
  <c r="E127" i="89" s="1"/>
  <c r="H127" i="89" s="1"/>
  <c r="C127" i="90" s="1"/>
  <c r="E123" i="88"/>
  <c r="H123" i="88" s="1"/>
  <c r="E123" i="89" s="1"/>
  <c r="H123" i="89" s="1"/>
  <c r="C123" i="90" s="1"/>
  <c r="E170" i="88"/>
  <c r="H170" i="88" s="1"/>
  <c r="E170" i="89" s="1"/>
  <c r="H170" i="89" s="1"/>
  <c r="C170" i="90" s="1"/>
  <c r="E176" i="88"/>
  <c r="H176" i="88" s="1"/>
  <c r="E176" i="89" s="1"/>
  <c r="H176" i="89" s="1"/>
  <c r="C176" i="90" s="1"/>
  <c r="E9" i="86"/>
  <c r="H9" i="86" s="1"/>
  <c r="E9" i="87" s="1"/>
  <c r="H9" i="87" s="1"/>
  <c r="E173" i="86"/>
  <c r="H173" i="86" s="1"/>
  <c r="E173" i="87" s="1"/>
  <c r="H173" i="87" s="1"/>
  <c r="E194" i="86"/>
  <c r="H194" i="86" s="1"/>
  <c r="E194" i="87" s="1"/>
  <c r="H194" i="87" s="1"/>
  <c r="E145" i="88"/>
  <c r="H145" i="88" s="1"/>
  <c r="E145" i="89" s="1"/>
  <c r="H145" i="89" s="1"/>
  <c r="C145" i="90" s="1"/>
  <c r="E122" i="86"/>
  <c r="H122" i="86" s="1"/>
  <c r="E122" i="87" s="1"/>
  <c r="H122" i="87" s="1"/>
  <c r="E12" i="88"/>
  <c r="H12" i="88" s="1"/>
  <c r="E12" i="89" s="1"/>
  <c r="H12" i="89" s="1"/>
  <c r="C12" i="90" s="1"/>
  <c r="E11" i="86"/>
  <c r="H11" i="86" s="1"/>
  <c r="E11" i="87" s="1"/>
  <c r="H11" i="87" s="1"/>
  <c r="E174" i="86"/>
  <c r="H174" i="86" s="1"/>
  <c r="E174" i="87" s="1"/>
  <c r="H174" i="87" s="1"/>
  <c r="E153" i="88"/>
  <c r="H153" i="88" s="1"/>
  <c r="E153" i="89" s="1"/>
  <c r="H153" i="89" s="1"/>
  <c r="C153" i="90" s="1"/>
  <c r="E155" i="86"/>
  <c r="H155" i="86" s="1"/>
  <c r="E155" i="87" s="1"/>
  <c r="H155" i="87" s="1"/>
  <c r="E121" i="86"/>
  <c r="H121" i="86" s="1"/>
  <c r="E121" i="87" s="1"/>
  <c r="H121" i="87" s="1"/>
  <c r="E128" i="86"/>
  <c r="H128" i="86" s="1"/>
  <c r="E128" i="87" s="1"/>
  <c r="H128" i="87" s="1"/>
  <c r="E92" i="88"/>
  <c r="H92" i="88" s="1"/>
  <c r="E92" i="89" s="1"/>
  <c r="H92" i="89" s="1"/>
  <c r="C92" i="90" s="1"/>
  <c r="E169" i="88"/>
  <c r="H169" i="88" s="1"/>
  <c r="E169" i="89" s="1"/>
  <c r="H169" i="89" s="1"/>
  <c r="C169" i="90" s="1"/>
  <c r="E158" i="86"/>
  <c r="H158" i="86" s="1"/>
  <c r="E158" i="87" s="1"/>
  <c r="H158" i="87" s="1"/>
  <c r="E120" i="88"/>
  <c r="H120" i="88" s="1"/>
  <c r="E120" i="89" s="1"/>
  <c r="H120" i="89" s="1"/>
  <c r="C120" i="90" s="1"/>
  <c r="E154" i="88"/>
  <c r="H154" i="88" s="1"/>
  <c r="E154" i="89" s="1"/>
  <c r="H154" i="89" s="1"/>
  <c r="C154" i="90" s="1"/>
  <c r="E105" i="86"/>
  <c r="H105" i="86" s="1"/>
  <c r="E105" i="87" s="1"/>
  <c r="H105" i="87" s="1"/>
  <c r="E219" i="88"/>
  <c r="H219" i="88" s="1"/>
  <c r="E219" i="89" s="1"/>
  <c r="H219" i="89" s="1"/>
  <c r="C219" i="90" s="1"/>
  <c r="E10" i="86"/>
  <c r="H10" i="86" s="1"/>
  <c r="E10" i="87" s="1"/>
  <c r="H10" i="87" s="1"/>
  <c r="E125" i="88"/>
  <c r="H125" i="88" s="1"/>
  <c r="E125" i="89" s="1"/>
  <c r="H125" i="89" s="1"/>
  <c r="C125" i="90" s="1"/>
  <c r="E37" i="88"/>
  <c r="H37" i="88" s="1"/>
  <c r="E37" i="89" s="1"/>
  <c r="H37" i="89" s="1"/>
  <c r="C37" i="90" s="1"/>
  <c r="E156" i="86"/>
  <c r="H156" i="86" s="1"/>
  <c r="E156" i="87" s="1"/>
  <c r="H156" i="87" s="1"/>
  <c r="E157" i="86"/>
  <c r="H157" i="86" s="1"/>
  <c r="E157" i="87" s="1"/>
  <c r="H157" i="87" s="1"/>
  <c r="E148" i="86"/>
  <c r="H148" i="86" s="1"/>
  <c r="E148" i="87" s="1"/>
  <c r="H148" i="87" s="1"/>
  <c r="E88" i="86"/>
  <c r="H88" i="86" s="1"/>
  <c r="E88" i="87" s="1"/>
  <c r="H88" i="87" s="1"/>
  <c r="E119" i="86"/>
  <c r="H119" i="86" s="1"/>
  <c r="E119" i="87" s="1"/>
  <c r="H119" i="87" s="1"/>
  <c r="E129" i="86"/>
  <c r="H129" i="86" s="1"/>
  <c r="E129" i="87" s="1"/>
  <c r="H129" i="87" s="1"/>
  <c r="E124" i="88"/>
  <c r="H124" i="88" s="1"/>
  <c r="E124" i="89" s="1"/>
  <c r="H124" i="89" s="1"/>
  <c r="C124" i="90" s="1"/>
  <c r="E175" i="86"/>
  <c r="H175" i="86" s="1"/>
  <c r="E175" i="87" s="1"/>
  <c r="H175" i="87" s="1"/>
  <c r="E159" i="88"/>
  <c r="H159" i="88" s="1"/>
  <c r="E159" i="89" s="1"/>
  <c r="H159" i="89" s="1"/>
  <c r="C159" i="90" s="1"/>
  <c r="E158" i="88" l="1"/>
  <c r="H158" i="88" s="1"/>
  <c r="E158" i="89" s="1"/>
  <c r="H158" i="89" s="1"/>
  <c r="C158" i="90" s="1"/>
  <c r="E172" i="88"/>
  <c r="H172" i="88" s="1"/>
  <c r="E172" i="89" s="1"/>
  <c r="H172" i="89" s="1"/>
  <c r="C172" i="90" s="1"/>
  <c r="E160" i="90"/>
  <c r="H160" i="90" s="1"/>
  <c r="E169" i="90"/>
  <c r="H169" i="90" s="1"/>
  <c r="E145" i="90"/>
  <c r="H145" i="90" s="1"/>
  <c r="E170" i="90"/>
  <c r="H170" i="90" s="1"/>
  <c r="E104" i="90"/>
  <c r="H104" i="90" s="1"/>
  <c r="E124" i="90"/>
  <c r="H124" i="90" s="1"/>
  <c r="E174" i="88"/>
  <c r="H174" i="88" s="1"/>
  <c r="E174" i="89" s="1"/>
  <c r="H174" i="89" s="1"/>
  <c r="C174" i="90" s="1"/>
  <c r="E123" i="90"/>
  <c r="H123" i="90" s="1"/>
  <c r="E165" i="88"/>
  <c r="H165" i="88" s="1"/>
  <c r="E165" i="89" s="1"/>
  <c r="H165" i="89" s="1"/>
  <c r="C165" i="90" s="1"/>
  <c r="E37" i="90"/>
  <c r="H37" i="90" s="1"/>
  <c r="E10" i="88"/>
  <c r="H10" i="88" s="1"/>
  <c r="E10" i="89" s="1"/>
  <c r="H10" i="89" s="1"/>
  <c r="C10" i="90" s="1"/>
  <c r="E219" i="90"/>
  <c r="H219" i="90" s="1"/>
  <c r="E11" i="88"/>
  <c r="H11" i="88" s="1"/>
  <c r="E11" i="89" s="1"/>
  <c r="H11" i="89" s="1"/>
  <c r="C11" i="90" s="1"/>
  <c r="E127" i="90"/>
  <c r="H127" i="90" s="1"/>
  <c r="E166" i="88"/>
  <c r="H166" i="88" s="1"/>
  <c r="E166" i="89" s="1"/>
  <c r="H166" i="89" s="1"/>
  <c r="C166" i="90" s="1"/>
  <c r="E92" i="90"/>
  <c r="H92" i="90" s="1"/>
  <c r="E105" i="88"/>
  <c r="H105" i="88" s="1"/>
  <c r="E105" i="89" s="1"/>
  <c r="H105" i="89" s="1"/>
  <c r="C105" i="90" s="1"/>
  <c r="E12" i="90"/>
  <c r="H12" i="90" s="1"/>
  <c r="E173" i="88"/>
  <c r="H173" i="88" s="1"/>
  <c r="E173" i="89" s="1"/>
  <c r="H173" i="89" s="1"/>
  <c r="C173" i="90" s="1"/>
  <c r="E102" i="90"/>
  <c r="H102" i="90" s="1"/>
  <c r="E125" i="90"/>
  <c r="H125" i="90" s="1"/>
  <c r="E148" i="88"/>
  <c r="H148" i="88" s="1"/>
  <c r="E148" i="89" s="1"/>
  <c r="H148" i="89" s="1"/>
  <c r="C148" i="90" s="1"/>
  <c r="E154" i="90"/>
  <c r="H154" i="90" s="1"/>
  <c r="E121" i="88"/>
  <c r="H121" i="88" s="1"/>
  <c r="E121" i="89" s="1"/>
  <c r="H121" i="89" s="1"/>
  <c r="C121" i="90" s="1"/>
  <c r="E9" i="88"/>
  <c r="H9" i="88" s="1"/>
  <c r="E9" i="89" s="1"/>
  <c r="H9" i="89" s="1"/>
  <c r="C9" i="90" s="1"/>
  <c r="E93" i="90"/>
  <c r="H93" i="90" s="1"/>
  <c r="E175" i="88"/>
  <c r="H175" i="88" s="1"/>
  <c r="E175" i="89" s="1"/>
  <c r="H175" i="89" s="1"/>
  <c r="C175" i="90" s="1"/>
  <c r="E119" i="88"/>
  <c r="H119" i="88" s="1"/>
  <c r="E119" i="89" s="1"/>
  <c r="H119" i="89" s="1"/>
  <c r="C119" i="90" s="1"/>
  <c r="E176" i="90"/>
  <c r="H176" i="90" s="1"/>
  <c r="E103" i="90"/>
  <c r="H103" i="90" s="1"/>
  <c r="E129" i="88"/>
  <c r="H129" i="88" s="1"/>
  <c r="E129" i="89" s="1"/>
  <c r="H129" i="89" s="1"/>
  <c r="C129" i="90" s="1"/>
  <c r="E88" i="88"/>
  <c r="H88" i="88" s="1"/>
  <c r="E88" i="89" s="1"/>
  <c r="H88" i="89" s="1"/>
  <c r="C88" i="90" s="1"/>
  <c r="E157" i="88"/>
  <c r="H157" i="88" s="1"/>
  <c r="E157" i="89" s="1"/>
  <c r="H157" i="89" s="1"/>
  <c r="C157" i="90" s="1"/>
  <c r="E159" i="90"/>
  <c r="H159" i="90" s="1"/>
  <c r="E156" i="88"/>
  <c r="H156" i="88" s="1"/>
  <c r="E156" i="89" s="1"/>
  <c r="H156" i="89" s="1"/>
  <c r="C156" i="90" s="1"/>
  <c r="E155" i="88"/>
  <c r="H155" i="88" s="1"/>
  <c r="E155" i="89" s="1"/>
  <c r="H155" i="89" s="1"/>
  <c r="C155" i="90" s="1"/>
  <c r="E122" i="88"/>
  <c r="H122" i="88" s="1"/>
  <c r="E122" i="89" s="1"/>
  <c r="H122" i="89" s="1"/>
  <c r="C122" i="90" s="1"/>
  <c r="E171" i="90"/>
  <c r="H171" i="90" s="1"/>
  <c r="E168" i="90"/>
  <c r="H168" i="90" s="1"/>
  <c r="E120" i="90"/>
  <c r="H120" i="90" s="1"/>
  <c r="E193" i="90"/>
  <c r="H193" i="90" s="1"/>
  <c r="E189" i="90"/>
  <c r="H189" i="90" s="1"/>
  <c r="E167" i="88"/>
  <c r="H167" i="88" s="1"/>
  <c r="E167" i="89" s="1"/>
  <c r="H167" i="89" s="1"/>
  <c r="C167" i="90" s="1"/>
  <c r="E153" i="90"/>
  <c r="H153" i="90" s="1"/>
  <c r="E194" i="88"/>
  <c r="H194" i="88" s="1"/>
  <c r="E194" i="89" s="1"/>
  <c r="H194" i="89" s="1"/>
  <c r="C194" i="90" s="1"/>
  <c r="E128" i="88"/>
  <c r="H128" i="88" s="1"/>
  <c r="E128" i="89" s="1"/>
  <c r="H128" i="89" s="1"/>
  <c r="C128" i="90" s="1"/>
  <c r="E176" i="91" l="1"/>
  <c r="H176" i="91" s="1"/>
  <c r="C176" i="92" s="1"/>
  <c r="E176" i="92" s="1"/>
  <c r="H176" i="92" s="1"/>
  <c r="C176" i="93" s="1"/>
  <c r="C176" i="91"/>
  <c r="E125" i="91"/>
  <c r="H125" i="91" s="1"/>
  <c r="C125" i="92" s="1"/>
  <c r="C125" i="91"/>
  <c r="E104" i="91"/>
  <c r="H104" i="91" s="1"/>
  <c r="C104" i="92" s="1"/>
  <c r="C104" i="91"/>
  <c r="C171" i="91"/>
  <c r="E171" i="91" s="1"/>
  <c r="H171" i="91" s="1"/>
  <c r="C171" i="92" s="1"/>
  <c r="E171" i="92" s="1"/>
  <c r="H171" i="92" s="1"/>
  <c r="C171" i="93" s="1"/>
  <c r="E102" i="91"/>
  <c r="H102" i="91" s="1"/>
  <c r="C102" i="92" s="1"/>
  <c r="E102" i="92" s="1"/>
  <c r="H102" i="92" s="1"/>
  <c r="C102" i="93" s="1"/>
  <c r="C102" i="91"/>
  <c r="E219" i="91"/>
  <c r="H219" i="91" s="1"/>
  <c r="C219" i="92" s="1"/>
  <c r="C219" i="91"/>
  <c r="E170" i="91"/>
  <c r="H170" i="91" s="1"/>
  <c r="C170" i="92" s="1"/>
  <c r="C170" i="91"/>
  <c r="C103" i="91"/>
  <c r="E103" i="91" s="1"/>
  <c r="H103" i="91" s="1"/>
  <c r="C103" i="92" s="1"/>
  <c r="E103" i="92" s="1"/>
  <c r="H103" i="92" s="1"/>
  <c r="C103" i="93" s="1"/>
  <c r="E153" i="91"/>
  <c r="H153" i="91" s="1"/>
  <c r="C153" i="92" s="1"/>
  <c r="C153" i="91"/>
  <c r="E189" i="91"/>
  <c r="H189" i="91" s="1"/>
  <c r="C189" i="92" s="1"/>
  <c r="C189" i="91"/>
  <c r="E159" i="91"/>
  <c r="H159" i="91" s="1"/>
  <c r="C159" i="92" s="1"/>
  <c r="C159" i="91"/>
  <c r="C93" i="91"/>
  <c r="E93" i="91" s="1"/>
  <c r="H93" i="91" s="1"/>
  <c r="C93" i="92" s="1"/>
  <c r="E93" i="92" s="1"/>
  <c r="H93" i="92" s="1"/>
  <c r="C93" i="93" s="1"/>
  <c r="E12" i="91"/>
  <c r="H12" i="91" s="1"/>
  <c r="C12" i="92" s="1"/>
  <c r="E12" i="92" s="1"/>
  <c r="H12" i="92" s="1"/>
  <c r="C12" i="93" s="1"/>
  <c r="C12" i="91"/>
  <c r="E37" i="91"/>
  <c r="H37" i="91" s="1"/>
  <c r="C37" i="92" s="1"/>
  <c r="E37" i="92" s="1"/>
  <c r="H37" i="92" s="1"/>
  <c r="C37" i="93" s="1"/>
  <c r="C37" i="91"/>
  <c r="E193" i="91"/>
  <c r="H193" i="91" s="1"/>
  <c r="C193" i="92" s="1"/>
  <c r="C193" i="91"/>
  <c r="C160" i="91"/>
  <c r="E160" i="91" s="1"/>
  <c r="H160" i="91" s="1"/>
  <c r="C160" i="92" s="1"/>
  <c r="E160" i="92" s="1"/>
  <c r="H160" i="92" s="1"/>
  <c r="C160" i="93" s="1"/>
  <c r="E127" i="91"/>
  <c r="H127" i="91" s="1"/>
  <c r="C127" i="92" s="1"/>
  <c r="E127" i="92" s="1"/>
  <c r="H127" i="92" s="1"/>
  <c r="C127" i="93" s="1"/>
  <c r="C127" i="91"/>
  <c r="E120" i="91"/>
  <c r="H120" i="91" s="1"/>
  <c r="C120" i="92" s="1"/>
  <c r="E120" i="92" s="1"/>
  <c r="H120" i="92" s="1"/>
  <c r="C120" i="93" s="1"/>
  <c r="C120" i="91"/>
  <c r="E92" i="91"/>
  <c r="H92" i="91" s="1"/>
  <c r="C92" i="92" s="1"/>
  <c r="E92" i="92" s="1"/>
  <c r="H92" i="92" s="1"/>
  <c r="C92" i="93" s="1"/>
  <c r="C92" i="91"/>
  <c r="C123" i="91"/>
  <c r="E123" i="91" s="1"/>
  <c r="H123" i="91" s="1"/>
  <c r="C123" i="92" s="1"/>
  <c r="E123" i="92" s="1"/>
  <c r="H123" i="92" s="1"/>
  <c r="C123" i="93" s="1"/>
  <c r="E124" i="91"/>
  <c r="H124" i="91" s="1"/>
  <c r="C124" i="92" s="1"/>
  <c r="E124" i="92" s="1"/>
  <c r="H124" i="92" s="1"/>
  <c r="C124" i="93" s="1"/>
  <c r="C124" i="91"/>
  <c r="E168" i="91"/>
  <c r="H168" i="91" s="1"/>
  <c r="C168" i="92" s="1"/>
  <c r="E168" i="92" s="1"/>
  <c r="H168" i="92" s="1"/>
  <c r="C168" i="93" s="1"/>
  <c r="C168" i="91"/>
  <c r="E169" i="91"/>
  <c r="H169" i="91" s="1"/>
  <c r="C169" i="92" s="1"/>
  <c r="E169" i="92" s="1"/>
  <c r="H169" i="92" s="1"/>
  <c r="C169" i="93" s="1"/>
  <c r="C169" i="91"/>
  <c r="C154" i="91"/>
  <c r="E154" i="91" s="1"/>
  <c r="H154" i="91" s="1"/>
  <c r="C154" i="92" s="1"/>
  <c r="E154" i="92" s="1"/>
  <c r="H154" i="92" s="1"/>
  <c r="C154" i="93" s="1"/>
  <c r="C145" i="91"/>
  <c r="E145" i="91" s="1"/>
  <c r="H145" i="91" s="1"/>
  <c r="C145" i="92" s="1"/>
  <c r="E145" i="92" s="1"/>
  <c r="H145" i="92" s="1"/>
  <c r="C145" i="93" s="1"/>
  <c r="E159" i="92"/>
  <c r="H159" i="92" s="1"/>
  <c r="C159" i="93" s="1"/>
  <c r="E170" i="92"/>
  <c r="H170" i="92" s="1"/>
  <c r="C170" i="93" s="1"/>
  <c r="E148" i="90"/>
  <c r="H148" i="90" s="1"/>
  <c r="E166" i="90"/>
  <c r="H166" i="90" s="1"/>
  <c r="E153" i="92"/>
  <c r="H153" i="92" s="1"/>
  <c r="C153" i="93" s="1"/>
  <c r="E157" i="90"/>
  <c r="H157" i="90" s="1"/>
  <c r="E167" i="90"/>
  <c r="H167" i="90" s="1"/>
  <c r="E174" i="90"/>
  <c r="H174" i="90" s="1"/>
  <c r="E194" i="90"/>
  <c r="H194" i="90" s="1"/>
  <c r="E189" i="92"/>
  <c r="H189" i="92" s="1"/>
  <c r="C189" i="93" s="1"/>
  <c r="E173" i="90"/>
  <c r="H173" i="90" s="1"/>
  <c r="E172" i="90"/>
  <c r="H172" i="90" s="1"/>
  <c r="E88" i="90"/>
  <c r="H88" i="90" s="1"/>
  <c r="E155" i="90"/>
  <c r="H155" i="90" s="1"/>
  <c r="E219" i="92"/>
  <c r="H219" i="92" s="1"/>
  <c r="C219" i="93" s="1"/>
  <c r="E128" i="90"/>
  <c r="H128" i="90" s="1"/>
  <c r="E175" i="90"/>
  <c r="H175" i="90" s="1"/>
  <c r="E122" i="90"/>
  <c r="H122" i="90" s="1"/>
  <c r="E193" i="92"/>
  <c r="H193" i="92" s="1"/>
  <c r="C193" i="93" s="1"/>
  <c r="E121" i="90"/>
  <c r="H121" i="90" s="1"/>
  <c r="E10" i="90"/>
  <c r="H10" i="90" s="1"/>
  <c r="E158" i="90"/>
  <c r="H158" i="90" s="1"/>
  <c r="E119" i="90"/>
  <c r="H119" i="90" s="1"/>
  <c r="E105" i="90"/>
  <c r="H105" i="90" s="1"/>
  <c r="E11" i="90"/>
  <c r="H11" i="90" s="1"/>
  <c r="E165" i="90"/>
  <c r="H165" i="90" s="1"/>
  <c r="E104" i="92"/>
  <c r="H104" i="92" s="1"/>
  <c r="C104" i="93" s="1"/>
  <c r="E156" i="90"/>
  <c r="H156" i="90" s="1"/>
  <c r="E129" i="90"/>
  <c r="H129" i="90" s="1"/>
  <c r="E9" i="90"/>
  <c r="H9" i="90" s="1"/>
  <c r="E125" i="92"/>
  <c r="H125" i="92" s="1"/>
  <c r="C125" i="93" s="1"/>
  <c r="C165" i="91" l="1"/>
  <c r="E165" i="91" s="1"/>
  <c r="H165" i="91" s="1"/>
  <c r="C165" i="92" s="1"/>
  <c r="E165" i="92" s="1"/>
  <c r="H165" i="92" s="1"/>
  <c r="C165" i="93" s="1"/>
  <c r="C172" i="91"/>
  <c r="E172" i="91" s="1"/>
  <c r="H172" i="91" s="1"/>
  <c r="C172" i="92" s="1"/>
  <c r="E172" i="92" s="1"/>
  <c r="H172" i="92" s="1"/>
  <c r="C172" i="93" s="1"/>
  <c r="C167" i="91"/>
  <c r="E167" i="91" s="1"/>
  <c r="H167" i="91" s="1"/>
  <c r="C167" i="92" s="1"/>
  <c r="E167" i="92" s="1"/>
  <c r="H167" i="92" s="1"/>
  <c r="C167" i="93" s="1"/>
  <c r="C129" i="91"/>
  <c r="E129" i="91" s="1"/>
  <c r="H129" i="91" s="1"/>
  <c r="C129" i="92" s="1"/>
  <c r="E129" i="92" s="1"/>
  <c r="H129" i="92" s="1"/>
  <c r="C129" i="93" s="1"/>
  <c r="C174" i="91"/>
  <c r="E174" i="91" s="1"/>
  <c r="H174" i="91" s="1"/>
  <c r="C174" i="92" s="1"/>
  <c r="E174" i="92" s="1"/>
  <c r="H174" i="92" s="1"/>
  <c r="C174" i="93" s="1"/>
  <c r="C11" i="91"/>
  <c r="E11" i="91" s="1"/>
  <c r="H11" i="91" s="1"/>
  <c r="C11" i="92" s="1"/>
  <c r="E11" i="92" s="1"/>
  <c r="H11" i="92" s="1"/>
  <c r="C11" i="93" s="1"/>
  <c r="C122" i="91"/>
  <c r="E122" i="91" s="1"/>
  <c r="H122" i="91" s="1"/>
  <c r="C122" i="92" s="1"/>
  <c r="E122" i="92" s="1"/>
  <c r="H122" i="92" s="1"/>
  <c r="C122" i="93" s="1"/>
  <c r="C157" i="91"/>
  <c r="E157" i="91" s="1"/>
  <c r="H157" i="91" s="1"/>
  <c r="C157" i="92" s="1"/>
  <c r="E157" i="92" s="1"/>
  <c r="H157" i="92" s="1"/>
  <c r="C157" i="93" s="1"/>
  <c r="C121" i="91"/>
  <c r="E121" i="91" s="1"/>
  <c r="H121" i="91" s="1"/>
  <c r="C121" i="92" s="1"/>
  <c r="E121" i="92" s="1"/>
  <c r="H121" i="92" s="1"/>
  <c r="C121" i="93" s="1"/>
  <c r="C166" i="91"/>
  <c r="E166" i="91" s="1"/>
  <c r="H166" i="91" s="1"/>
  <c r="C166" i="92" s="1"/>
  <c r="E166" i="92" s="1"/>
  <c r="H166" i="92" s="1"/>
  <c r="C166" i="93" s="1"/>
  <c r="C105" i="91"/>
  <c r="E105" i="91" s="1"/>
  <c r="H105" i="91" s="1"/>
  <c r="C105" i="92" s="1"/>
  <c r="E105" i="92" s="1"/>
  <c r="H105" i="92" s="1"/>
  <c r="C105" i="93" s="1"/>
  <c r="C155" i="91"/>
  <c r="E155" i="91" s="1"/>
  <c r="H155" i="91" s="1"/>
  <c r="C155" i="92" s="1"/>
  <c r="E155" i="92" s="1"/>
  <c r="H155" i="92" s="1"/>
  <c r="C155" i="93" s="1"/>
  <c r="C88" i="91"/>
  <c r="E88" i="91" s="1"/>
  <c r="H88" i="91" s="1"/>
  <c r="C88" i="92" s="1"/>
  <c r="E88" i="92" s="1"/>
  <c r="H88" i="92" s="1"/>
  <c r="C88" i="93" s="1"/>
  <c r="C175" i="91"/>
  <c r="E175" i="91" s="1"/>
  <c r="H175" i="91" s="1"/>
  <c r="C175" i="92" s="1"/>
  <c r="E175" i="92" s="1"/>
  <c r="H175" i="92" s="1"/>
  <c r="C175" i="93" s="1"/>
  <c r="C173" i="91"/>
  <c r="E173" i="91" s="1"/>
  <c r="H173" i="91" s="1"/>
  <c r="C173" i="92" s="1"/>
  <c r="E173" i="92" s="1"/>
  <c r="H173" i="92" s="1"/>
  <c r="C173" i="93" s="1"/>
  <c r="C148" i="91"/>
  <c r="E148" i="91" s="1"/>
  <c r="H148" i="91" s="1"/>
  <c r="C148" i="92" s="1"/>
  <c r="E148" i="92" s="1"/>
  <c r="H148" i="92" s="1"/>
  <c r="C148" i="93" s="1"/>
  <c r="C9" i="91"/>
  <c r="E9" i="91" s="1"/>
  <c r="H9" i="91" s="1"/>
  <c r="C9" i="92" s="1"/>
  <c r="E9" i="92" s="1"/>
  <c r="H9" i="92" s="1"/>
  <c r="C9" i="93" s="1"/>
  <c r="C119" i="91"/>
  <c r="E119" i="91" s="1"/>
  <c r="H119" i="91" s="1"/>
  <c r="C119" i="92" s="1"/>
  <c r="E119" i="92" s="1"/>
  <c r="H119" i="92" s="1"/>
  <c r="C119" i="93" s="1"/>
  <c r="C128" i="91"/>
  <c r="E128" i="91" s="1"/>
  <c r="H128" i="91" s="1"/>
  <c r="C128" i="92" s="1"/>
  <c r="E128" i="92" s="1"/>
  <c r="H128" i="92" s="1"/>
  <c r="C128" i="93" s="1"/>
  <c r="C158" i="91"/>
  <c r="E158" i="91" s="1"/>
  <c r="H158" i="91" s="1"/>
  <c r="C158" i="92" s="1"/>
  <c r="E158" i="92" s="1"/>
  <c r="H158" i="92" s="1"/>
  <c r="C158" i="93" s="1"/>
  <c r="C156" i="91"/>
  <c r="E156" i="91" s="1"/>
  <c r="H156" i="91" s="1"/>
  <c r="C156" i="92" s="1"/>
  <c r="E156" i="92" s="1"/>
  <c r="H156" i="92" s="1"/>
  <c r="C156" i="93" s="1"/>
  <c r="C10" i="91"/>
  <c r="E10" i="91" s="1"/>
  <c r="H10" i="91" s="1"/>
  <c r="C10" i="92" s="1"/>
  <c r="E10" i="92" s="1"/>
  <c r="H10" i="92" s="1"/>
  <c r="C10" i="93" s="1"/>
  <c r="C194" i="91"/>
  <c r="E194" i="91" s="1"/>
  <c r="H194" i="91" s="1"/>
  <c r="C194" i="92" s="1"/>
  <c r="E194" i="92" s="1"/>
  <c r="H194" i="92" s="1"/>
  <c r="C194" i="93" s="1"/>
  <c r="E171" i="93"/>
  <c r="H171" i="93" s="1"/>
  <c r="E92" i="93"/>
  <c r="H92" i="93" s="1"/>
  <c r="E125" i="93"/>
  <c r="H125" i="93" s="1"/>
  <c r="E153" i="93"/>
  <c r="H153" i="93" s="1"/>
  <c r="E120" i="93"/>
  <c r="H120" i="93" s="1"/>
  <c r="E169" i="93"/>
  <c r="H169" i="93" s="1"/>
  <c r="E124" i="93"/>
  <c r="H124" i="93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" i="93"/>
  <c r="H12" i="93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E67" i="66" l="1"/>
  <c r="H67" i="66" s="1"/>
  <c r="C67" i="67" s="1"/>
  <c r="C68" i="8"/>
  <c r="H68" i="8" s="1"/>
  <c r="E66" i="66"/>
  <c r="H66" i="66" s="1"/>
  <c r="C66" i="67" s="1"/>
  <c r="C67" i="8"/>
  <c r="H67" i="8" s="1"/>
  <c r="C66" i="8"/>
  <c r="H66" i="8" s="1"/>
  <c r="E65" i="66"/>
  <c r="H65" i="66" s="1"/>
  <c r="C65" i="67" s="1"/>
  <c r="C182" i="8"/>
  <c r="H182" i="8" s="1"/>
  <c r="E183" i="66"/>
  <c r="H183" i="66" s="1"/>
  <c r="C183" i="67" s="1"/>
  <c r="C183" i="8"/>
  <c r="H183" i="8" s="1"/>
  <c r="E184" i="66"/>
  <c r="H184" i="66" s="1"/>
  <c r="C184" i="67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X26" i="8" s="1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C65" i="70" s="1"/>
  <c r="E67" i="67"/>
  <c r="H67" i="67" s="1"/>
  <c r="C67" i="70" s="1"/>
  <c r="E66" i="67"/>
  <c r="H66" i="67" s="1"/>
  <c r="C66" i="70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C67" i="71" s="1"/>
  <c r="E66" i="70"/>
  <c r="H66" i="70" s="1"/>
  <c r="C66" i="71" s="1"/>
  <c r="E65" i="70"/>
  <c r="H65" i="70" s="1"/>
  <c r="C65" i="71" s="1"/>
  <c r="W18" i="8"/>
  <c r="T18" i="8"/>
  <c r="S18" i="8"/>
  <c r="R18" i="8"/>
  <c r="E65" i="71" l="1"/>
  <c r="H65" i="71" s="1"/>
  <c r="E66" i="71"/>
  <c r="H66" i="71" s="1"/>
  <c r="E67" i="71"/>
  <c r="H67" i="71" s="1"/>
  <c r="W16" i="8"/>
  <c r="W17" i="8"/>
  <c r="T17" i="8"/>
  <c r="S17" i="8"/>
  <c r="R17" i="8"/>
  <c r="T16" i="8"/>
  <c r="S16" i="8"/>
  <c r="R16" i="8"/>
  <c r="C67" i="68" l="1"/>
  <c r="E67" i="68" s="1"/>
  <c r="H67" i="68" s="1"/>
  <c r="C67" i="72" s="1"/>
  <c r="C66" i="68"/>
  <c r="E66" i="68" s="1"/>
  <c r="H66" i="68" s="1"/>
  <c r="C66" i="72" s="1"/>
  <c r="C65" i="68"/>
  <c r="E65" i="68" s="1"/>
  <c r="H65" i="68" s="1"/>
  <c r="C65" i="72" s="1"/>
  <c r="T15" i="8"/>
  <c r="S15" i="8"/>
  <c r="R15" i="8"/>
  <c r="W10" i="8"/>
  <c r="W14" i="8"/>
  <c r="T14" i="8"/>
  <c r="S14" i="8"/>
  <c r="R14" i="8"/>
  <c r="W13" i="8"/>
  <c r="T13" i="8"/>
  <c r="S13" i="8"/>
  <c r="R13" i="8"/>
  <c r="W12" i="8"/>
  <c r="S12" i="8"/>
  <c r="R12" i="8"/>
  <c r="T10" i="8"/>
  <c r="S10" i="8"/>
  <c r="R10" i="8"/>
  <c r="E65" i="72" l="1"/>
  <c r="H65" i="72" s="1"/>
  <c r="E66" i="72"/>
  <c r="H66" i="72" s="1"/>
  <c r="E67" i="72"/>
  <c r="H67" i="72" s="1"/>
  <c r="C66" i="69" l="1"/>
  <c r="E66" i="69" s="1"/>
  <c r="H66" i="69" s="1"/>
  <c r="C67" i="69"/>
  <c r="E67" i="69" s="1"/>
  <c r="H67" i="69" s="1"/>
  <c r="C65" i="69"/>
  <c r="E65" i="69" s="1"/>
  <c r="H65" i="69" s="1"/>
  <c r="W9" i="8"/>
  <c r="T9" i="8"/>
  <c r="R7" i="8"/>
  <c r="S7" i="8"/>
  <c r="S9" i="8"/>
  <c r="R9" i="8"/>
  <c r="W8" i="8"/>
  <c r="T8" i="8"/>
  <c r="S8" i="8"/>
  <c r="R8" i="8"/>
  <c r="W7" i="8"/>
  <c r="T7" i="8"/>
  <c r="S6" i="8"/>
  <c r="C65" i="73" l="1"/>
  <c r="E65" i="73" s="1"/>
  <c r="H65" i="73" s="1"/>
  <c r="C65" i="74" s="1"/>
  <c r="E65" i="74" s="1"/>
  <c r="H65" i="74" s="1"/>
  <c r="C67" i="73"/>
  <c r="E67" i="73" s="1"/>
  <c r="H67" i="73" s="1"/>
  <c r="C67" i="74" s="1"/>
  <c r="E67" i="74" s="1"/>
  <c r="H67" i="74" s="1"/>
  <c r="C66" i="73"/>
  <c r="E66" i="73" s="1"/>
  <c r="H66" i="73" s="1"/>
  <c r="C66" i="74" s="1"/>
  <c r="E66" i="74" s="1"/>
  <c r="H66" i="74" s="1"/>
  <c r="C66" i="75" l="1"/>
  <c r="E66" i="75" s="1"/>
  <c r="H66" i="75" s="1"/>
  <c r="E66" i="76" s="1"/>
  <c r="H66" i="76" s="1"/>
  <c r="E66" i="77" s="1"/>
  <c r="H66" i="77" s="1"/>
  <c r="C65" i="75"/>
  <c r="E65" i="75" s="1"/>
  <c r="H65" i="75" s="1"/>
  <c r="E65" i="76" s="1"/>
  <c r="H65" i="76" s="1"/>
  <c r="E65" i="77" s="1"/>
  <c r="H65" i="77" s="1"/>
  <c r="C67" i="75"/>
  <c r="E67" i="75" s="1"/>
  <c r="H67" i="75" s="1"/>
  <c r="E67" i="76" s="1"/>
  <c r="H67" i="76" s="1"/>
  <c r="E67" i="77" s="1"/>
  <c r="H67" i="77" s="1"/>
  <c r="W6" i="8"/>
  <c r="T6" i="8"/>
  <c r="R6" i="8"/>
  <c r="E66" i="78" l="1"/>
  <c r="H66" i="78" s="1"/>
  <c r="E66" i="79" s="1"/>
  <c r="H66" i="79" s="1"/>
  <c r="E65" i="78"/>
  <c r="H65" i="78" s="1"/>
  <c r="E65" i="79" s="1"/>
  <c r="H65" i="79" s="1"/>
  <c r="E67" i="78"/>
  <c r="H67" i="78" s="1"/>
  <c r="E67" i="79" s="1"/>
  <c r="H67" i="79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E66" i="80"/>
  <c r="H66" i="80" s="1"/>
  <c r="E66" i="81" s="1"/>
  <c r="H66" i="81" s="1"/>
  <c r="E65" i="80"/>
  <c r="H65" i="80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C25" i="106" s="1"/>
  <c r="L229" i="86"/>
  <c r="G25" i="106" s="1"/>
  <c r="K226" i="86"/>
  <c r="K5" i="86"/>
  <c r="L232" i="85"/>
  <c r="C24" i="106" s="1"/>
  <c r="L229" i="85"/>
  <c r="G24" i="106" s="1"/>
  <c r="K226" i="85"/>
  <c r="K5" i="85"/>
  <c r="L232" i="84"/>
  <c r="C23" i="106" s="1"/>
  <c r="L229" i="84"/>
  <c r="G23" i="106" s="1"/>
  <c r="K5" i="84"/>
  <c r="L232" i="83"/>
  <c r="C22" i="106" s="1"/>
  <c r="L229" i="83"/>
  <c r="G22" i="106" s="1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C12" i="106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L229" i="69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C19" i="106" l="1"/>
  <c r="G10" i="106"/>
  <c r="U11" i="8"/>
  <c r="C10" i="106"/>
  <c r="Q11" i="8"/>
  <c r="E66" i="83"/>
  <c r="H66" i="83" s="1"/>
  <c r="E65" i="83"/>
  <c r="H65" i="83" s="1"/>
  <c r="E67" i="83"/>
  <c r="H67" i="83" s="1"/>
  <c r="U35" i="8"/>
  <c r="G35" i="106"/>
  <c r="G36" i="106"/>
  <c r="Q35" i="8"/>
  <c r="C35" i="106"/>
  <c r="C36" i="106" s="1"/>
  <c r="P225" i="93"/>
  <c r="K5" i="8"/>
  <c r="U34" i="8"/>
  <c r="Q34" i="8"/>
  <c r="Q15" i="8"/>
  <c r="U10" i="8"/>
  <c r="Q13" i="8"/>
  <c r="U13" i="8"/>
  <c r="Q17" i="8"/>
  <c r="Q10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C184" i="70" s="1"/>
  <c r="E183" i="67"/>
  <c r="H183" i="67" s="1"/>
  <c r="C183" i="70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E83" i="66" s="1"/>
  <c r="H83" i="66" s="1"/>
  <c r="C83" i="67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E177" i="66" s="1"/>
  <c r="H177" i="66" s="1"/>
  <c r="C177" i="67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E109" i="66" s="1"/>
  <c r="H109" i="66" s="1"/>
  <c r="C109" i="67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E84" i="66" s="1"/>
  <c r="H84" i="66" s="1"/>
  <c r="C84" i="67" s="1"/>
  <c r="H76" i="33"/>
  <c r="H68" i="33"/>
  <c r="H57" i="33"/>
  <c r="H46" i="33"/>
  <c r="H35" i="33"/>
  <c r="H27" i="33"/>
  <c r="H19" i="33"/>
  <c r="AA32" i="66"/>
  <c r="K226" i="66" s="1"/>
  <c r="L227" i="66" s="1"/>
  <c r="L227" i="79"/>
  <c r="L227" i="85"/>
  <c r="L227" i="89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N5" i="83"/>
  <c r="K226" i="84"/>
  <c r="L227" i="84" s="1"/>
  <c r="L227" i="87"/>
  <c r="N5" i="87"/>
  <c r="L227" i="86"/>
  <c r="K226" i="88"/>
  <c r="L227" i="88" s="1"/>
  <c r="K226" i="72"/>
  <c r="L227" i="72" s="1"/>
  <c r="K226" i="74"/>
  <c r="L227" i="74" s="1"/>
  <c r="L227" i="73"/>
  <c r="K226" i="75"/>
  <c r="L227" i="75" s="1"/>
  <c r="L227" i="76"/>
  <c r="K226" i="77"/>
  <c r="L227" i="77" s="1"/>
  <c r="K226" i="78"/>
  <c r="L227" i="78" s="1"/>
  <c r="L227" i="70"/>
  <c r="N5" i="70"/>
  <c r="K226" i="71"/>
  <c r="L227" i="71" s="1"/>
  <c r="N5" i="71"/>
  <c r="L227" i="68"/>
  <c r="K226" i="69"/>
  <c r="L227" i="69" s="1"/>
  <c r="K226" i="67"/>
  <c r="L227" i="67" s="1"/>
  <c r="B15" i="106" l="1"/>
  <c r="H15" i="106" s="1"/>
  <c r="J15" i="106" s="1"/>
  <c r="B14" i="106"/>
  <c r="H14" i="106" s="1"/>
  <c r="J14" i="106" s="1"/>
  <c r="B12" i="106"/>
  <c r="H12" i="106" s="1"/>
  <c r="J12" i="106" s="1"/>
  <c r="B34" i="106"/>
  <c r="H34" i="106" s="1"/>
  <c r="J34" i="106" s="1"/>
  <c r="B13" i="106"/>
  <c r="H13" i="106" s="1"/>
  <c r="J13" i="106" s="1"/>
  <c r="B22" i="106"/>
  <c r="H22" i="106" s="1"/>
  <c r="J22" i="106" s="1"/>
  <c r="B33" i="106"/>
  <c r="H33" i="106" s="1"/>
  <c r="J33" i="106" s="1"/>
  <c r="B28" i="106"/>
  <c r="H28" i="106" s="1"/>
  <c r="J28" i="106" s="1"/>
  <c r="B24" i="106"/>
  <c r="H24" i="106" s="1"/>
  <c r="J24" i="106" s="1"/>
  <c r="B7" i="106"/>
  <c r="H7" i="106" s="1"/>
  <c r="J7" i="106" s="1"/>
  <c r="B32" i="106"/>
  <c r="H32" i="106" s="1"/>
  <c r="J32" i="106" s="1"/>
  <c r="B18" i="106"/>
  <c r="H18" i="106" s="1"/>
  <c r="J18" i="106" s="1"/>
  <c r="B27" i="106"/>
  <c r="H27" i="106" s="1"/>
  <c r="J27" i="106" s="1"/>
  <c r="B31" i="106"/>
  <c r="H31" i="106" s="1"/>
  <c r="J31" i="106" s="1"/>
  <c r="B5" i="106"/>
  <c r="B17" i="106"/>
  <c r="H17" i="106" s="1"/>
  <c r="J17" i="106" s="1"/>
  <c r="B25" i="106"/>
  <c r="H25" i="106" s="1"/>
  <c r="J25" i="106" s="1"/>
  <c r="B6" i="106"/>
  <c r="H6" i="106" s="1"/>
  <c r="J6" i="106" s="1"/>
  <c r="B16" i="106"/>
  <c r="H16" i="106" s="1"/>
  <c r="J16" i="106" s="1"/>
  <c r="B8" i="106"/>
  <c r="H8" i="106" s="1"/>
  <c r="J8" i="106" s="1"/>
  <c r="B26" i="106"/>
  <c r="H26" i="106" s="1"/>
  <c r="J26" i="106" s="1"/>
  <c r="B29" i="106"/>
  <c r="H29" i="106" s="1"/>
  <c r="J29" i="106" s="1"/>
  <c r="B9" i="106"/>
  <c r="H9" i="106" s="1"/>
  <c r="J9" i="106" s="1"/>
  <c r="B23" i="106"/>
  <c r="H23" i="106" s="1"/>
  <c r="J23" i="106" s="1"/>
  <c r="B30" i="106"/>
  <c r="H30" i="106" s="1"/>
  <c r="J30" i="106" s="1"/>
  <c r="B11" i="106"/>
  <c r="H11" i="106" s="1"/>
  <c r="J11" i="106" s="1"/>
  <c r="P10" i="8"/>
  <c r="B10" i="106"/>
  <c r="H10" i="106" s="1"/>
  <c r="J10" i="106" s="1"/>
  <c r="P11" i="8"/>
  <c r="V11" i="8" s="1"/>
  <c r="X11" i="8" s="1"/>
  <c r="Y11" i="8" s="1"/>
  <c r="E65" i="84"/>
  <c r="H65" i="84" s="1"/>
  <c r="E66" i="84"/>
  <c r="H66" i="84" s="1"/>
  <c r="E67" i="84"/>
  <c r="H67" i="84" s="1"/>
  <c r="P35" i="8"/>
  <c r="V35" i="8" s="1"/>
  <c r="B35" i="106"/>
  <c r="H35" i="106" s="1"/>
  <c r="J35" i="106" s="1"/>
  <c r="H5" i="106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C50" i="8"/>
  <c r="H50" i="8" s="1"/>
  <c r="C137" i="8"/>
  <c r="H137" i="8" s="1"/>
  <c r="E138" i="66"/>
  <c r="H138" i="66" s="1"/>
  <c r="C138" i="67" s="1"/>
  <c r="C130" i="8"/>
  <c r="H130" i="8" s="1"/>
  <c r="E131" i="66"/>
  <c r="H131" i="66" s="1"/>
  <c r="C131" i="67" s="1"/>
  <c r="E131" i="67" s="1"/>
  <c r="H131" i="67" s="1"/>
  <c r="C131" i="70" s="1"/>
  <c r="C60" i="8"/>
  <c r="H60" i="8" s="1"/>
  <c r="E152" i="66"/>
  <c r="H152" i="66" s="1"/>
  <c r="C152" i="67" s="1"/>
  <c r="E152" i="67" s="1"/>
  <c r="H152" i="67" s="1"/>
  <c r="C152" i="70" s="1"/>
  <c r="C151" i="8"/>
  <c r="H151" i="8" s="1"/>
  <c r="E135" i="66"/>
  <c r="H135" i="66" s="1"/>
  <c r="C135" i="67" s="1"/>
  <c r="E135" i="67" s="1"/>
  <c r="H135" i="67" s="1"/>
  <c r="C135" i="70" s="1"/>
  <c r="C134" i="8"/>
  <c r="H134" i="8" s="1"/>
  <c r="C132" i="8"/>
  <c r="H132" i="8" s="1"/>
  <c r="C194" i="8"/>
  <c r="H194" i="8" s="1"/>
  <c r="C209" i="8"/>
  <c r="H209" i="8" s="1"/>
  <c r="E210" i="66"/>
  <c r="H210" i="66" s="1"/>
  <c r="C210" i="67" s="1"/>
  <c r="E210" i="67" s="1"/>
  <c r="H210" i="67" s="1"/>
  <c r="C210" i="70" s="1"/>
  <c r="E99" i="66"/>
  <c r="H99" i="66" s="1"/>
  <c r="C99" i="67" s="1"/>
  <c r="E99" i="67" s="1"/>
  <c r="H99" i="67" s="1"/>
  <c r="C99" i="70" s="1"/>
  <c r="C98" i="8"/>
  <c r="H98" i="8" s="1"/>
  <c r="C75" i="8"/>
  <c r="H75" i="8" s="1"/>
  <c r="C195" i="8"/>
  <c r="H195" i="8" s="1"/>
  <c r="E34" i="66"/>
  <c r="H34" i="66" s="1"/>
  <c r="C34" i="67" s="1"/>
  <c r="C36" i="8"/>
  <c r="H36" i="8" s="1"/>
  <c r="E118" i="66"/>
  <c r="H118" i="66" s="1"/>
  <c r="C118" i="67" s="1"/>
  <c r="C117" i="8"/>
  <c r="H117" i="8" s="1"/>
  <c r="C149" i="8"/>
  <c r="H149" i="8" s="1"/>
  <c r="C51" i="8"/>
  <c r="H51" i="8" s="1"/>
  <c r="E50" i="66"/>
  <c r="H50" i="66" s="1"/>
  <c r="C50" i="67" s="1"/>
  <c r="E50" i="67" s="1"/>
  <c r="H50" i="67" s="1"/>
  <c r="C50" i="70" s="1"/>
  <c r="E190" i="66"/>
  <c r="H190" i="66" s="1"/>
  <c r="C190" i="67" s="1"/>
  <c r="C189" i="8"/>
  <c r="H189" i="8" s="1"/>
  <c r="C202" i="8"/>
  <c r="H202" i="8" s="1"/>
  <c r="C142" i="8"/>
  <c r="H142" i="8" s="1"/>
  <c r="E139" i="66"/>
  <c r="H139" i="66" s="1"/>
  <c r="C139" i="67" s="1"/>
  <c r="E139" i="67" s="1"/>
  <c r="H139" i="67" s="1"/>
  <c r="C139" i="70" s="1"/>
  <c r="C138" i="8"/>
  <c r="H138" i="8" s="1"/>
  <c r="C83" i="8"/>
  <c r="H83" i="8" s="1"/>
  <c r="C203" i="8"/>
  <c r="H203" i="8" s="1"/>
  <c r="E126" i="66"/>
  <c r="H126" i="66" s="1"/>
  <c r="C126" i="67" s="1"/>
  <c r="C125" i="8"/>
  <c r="H125" i="8" s="1"/>
  <c r="C136" i="8"/>
  <c r="H136" i="8" s="1"/>
  <c r="E137" i="66"/>
  <c r="H137" i="66" s="1"/>
  <c r="C137" i="67" s="1"/>
  <c r="E68" i="66"/>
  <c r="H68" i="66" s="1"/>
  <c r="C68" i="67" s="1"/>
  <c r="C69" i="8"/>
  <c r="H69" i="8" s="1"/>
  <c r="C59" i="8"/>
  <c r="H59" i="8" s="1"/>
  <c r="C150" i="8"/>
  <c r="H150" i="8" s="1"/>
  <c r="C210" i="8"/>
  <c r="H210" i="8" s="1"/>
  <c r="E211" i="66"/>
  <c r="H211" i="66" s="1"/>
  <c r="C211" i="67" s="1"/>
  <c r="E78" i="66"/>
  <c r="H78" i="66" s="1"/>
  <c r="C79" i="8"/>
  <c r="H79" i="8" s="1"/>
  <c r="C41" i="8"/>
  <c r="H41" i="8" s="1"/>
  <c r="C63" i="8"/>
  <c r="H63" i="8" s="1"/>
  <c r="E220" i="66"/>
  <c r="H220" i="66" s="1"/>
  <c r="C220" i="67" s="1"/>
  <c r="E220" i="67" s="1"/>
  <c r="H220" i="67" s="1"/>
  <c r="C220" i="70" s="1"/>
  <c r="C219" i="8"/>
  <c r="H219" i="8" s="1"/>
  <c r="E60" i="66"/>
  <c r="H60" i="66" s="1"/>
  <c r="C61" i="8"/>
  <c r="H61" i="8" s="1"/>
  <c r="C105" i="8"/>
  <c r="H105" i="8" s="1"/>
  <c r="E94" i="66"/>
  <c r="H94" i="66" s="1"/>
  <c r="C94" i="67" s="1"/>
  <c r="C93" i="8"/>
  <c r="H93" i="8" s="1"/>
  <c r="C211" i="8"/>
  <c r="H211" i="8" s="1"/>
  <c r="E212" i="66"/>
  <c r="H212" i="66" s="1"/>
  <c r="C212" i="67" s="1"/>
  <c r="E212" i="67" s="1"/>
  <c r="H212" i="67" s="1"/>
  <c r="C212" i="70" s="1"/>
  <c r="C139" i="8"/>
  <c r="H139" i="8" s="1"/>
  <c r="C148" i="8"/>
  <c r="H148" i="8" s="1"/>
  <c r="C186" i="8"/>
  <c r="H186" i="8" s="1"/>
  <c r="E187" i="66"/>
  <c r="H187" i="66" s="1"/>
  <c r="C199" i="8"/>
  <c r="H199" i="8" s="1"/>
  <c r="C77" i="8"/>
  <c r="H77" i="8" s="1"/>
  <c r="E198" i="66"/>
  <c r="H198" i="66" s="1"/>
  <c r="C198" i="67" s="1"/>
  <c r="E198" i="67" s="1"/>
  <c r="H198" i="67" s="1"/>
  <c r="C198" i="70" s="1"/>
  <c r="C197" i="8"/>
  <c r="H197" i="8" s="1"/>
  <c r="C70" i="8"/>
  <c r="H70" i="8" s="1"/>
  <c r="C187" i="8"/>
  <c r="H187" i="8" s="1"/>
  <c r="C85" i="8"/>
  <c r="H85" i="8" s="1"/>
  <c r="E208" i="66"/>
  <c r="H208" i="66" s="1"/>
  <c r="C207" i="8"/>
  <c r="H207" i="8" s="1"/>
  <c r="C177" i="8"/>
  <c r="H177" i="8" s="1"/>
  <c r="C74" i="8"/>
  <c r="H74" i="8" s="1"/>
  <c r="C33" i="8"/>
  <c r="H33" i="8" s="1"/>
  <c r="E115" i="66"/>
  <c r="H115" i="66" s="1"/>
  <c r="C115" i="67" s="1"/>
  <c r="E115" i="67" s="1"/>
  <c r="H115" i="67" s="1"/>
  <c r="C115" i="70" s="1"/>
  <c r="C114" i="8"/>
  <c r="H114" i="8" s="1"/>
  <c r="C107" i="8"/>
  <c r="H107" i="8" s="1"/>
  <c r="E108" i="66"/>
  <c r="H108" i="66" s="1"/>
  <c r="C108" i="67" s="1"/>
  <c r="C220" i="8"/>
  <c r="H220" i="8" s="1"/>
  <c r="C65" i="8"/>
  <c r="H65" i="8" s="1"/>
  <c r="E64" i="66"/>
  <c r="H64" i="66" s="1"/>
  <c r="C64" i="67" s="1"/>
  <c r="E64" i="67" s="1"/>
  <c r="H64" i="67" s="1"/>
  <c r="C64" i="70" s="1"/>
  <c r="C185" i="8"/>
  <c r="H185" i="8" s="1"/>
  <c r="C146" i="8"/>
  <c r="H146" i="8" s="1"/>
  <c r="C205" i="8"/>
  <c r="H205" i="8" s="1"/>
  <c r="C87" i="8"/>
  <c r="H87" i="8" s="1"/>
  <c r="E87" i="66"/>
  <c r="H87" i="66" s="1"/>
  <c r="E77" i="66"/>
  <c r="H77" i="66" s="1"/>
  <c r="C77" i="67" s="1"/>
  <c r="E77" i="67" s="1"/>
  <c r="H77" i="67" s="1"/>
  <c r="C77" i="70" s="1"/>
  <c r="C78" i="8"/>
  <c r="H78" i="8" s="1"/>
  <c r="C198" i="8"/>
  <c r="H198" i="8" s="1"/>
  <c r="C22" i="8"/>
  <c r="H22" i="8" s="1"/>
  <c r="C99" i="8"/>
  <c r="H99" i="8" s="1"/>
  <c r="E100" i="66"/>
  <c r="H100" i="66" s="1"/>
  <c r="C100" i="67" s="1"/>
  <c r="E100" i="67" s="1"/>
  <c r="H100" i="67" s="1"/>
  <c r="C100" i="70" s="1"/>
  <c r="C82" i="8"/>
  <c r="H82" i="8" s="1"/>
  <c r="C80" i="8"/>
  <c r="H80" i="8" s="1"/>
  <c r="E201" i="66"/>
  <c r="H201" i="66" s="1"/>
  <c r="C201" i="67" s="1"/>
  <c r="C200" i="8"/>
  <c r="H200" i="8" s="1"/>
  <c r="C46" i="8"/>
  <c r="H46" i="8" s="1"/>
  <c r="C43" i="8"/>
  <c r="H43" i="8" s="1"/>
  <c r="C133" i="8"/>
  <c r="H133" i="8" s="1"/>
  <c r="C35" i="8"/>
  <c r="H35" i="8" s="1"/>
  <c r="C116" i="8"/>
  <c r="H116" i="8" s="1"/>
  <c r="E224" i="66"/>
  <c r="H224" i="66" s="1"/>
  <c r="C76" i="8"/>
  <c r="H76" i="8" s="1"/>
  <c r="C196" i="8"/>
  <c r="H196" i="8" s="1"/>
  <c r="C48" i="8"/>
  <c r="H48" i="8" s="1"/>
  <c r="C20" i="8"/>
  <c r="H20" i="8" s="1"/>
  <c r="E19" i="66"/>
  <c r="H19" i="66" s="1"/>
  <c r="C19" i="67" s="1"/>
  <c r="E19" i="67" s="1"/>
  <c r="H19" i="67" s="1"/>
  <c r="C19" i="70" s="1"/>
  <c r="C96" i="8"/>
  <c r="H96" i="8" s="1"/>
  <c r="C213" i="8"/>
  <c r="H213" i="8" s="1"/>
  <c r="E207" i="66"/>
  <c r="H207" i="66" s="1"/>
  <c r="C206" i="8"/>
  <c r="H206" i="8" s="1"/>
  <c r="C31" i="8"/>
  <c r="H31" i="8" s="1"/>
  <c r="C90" i="8"/>
  <c r="H90" i="8" s="1"/>
  <c r="E209" i="66"/>
  <c r="H209" i="66" s="1"/>
  <c r="C209" i="67" s="1"/>
  <c r="E209" i="67" s="1"/>
  <c r="H209" i="67" s="1"/>
  <c r="C209" i="70" s="1"/>
  <c r="C208" i="8"/>
  <c r="H208" i="8" s="1"/>
  <c r="C54" i="8"/>
  <c r="H54" i="8" s="1"/>
  <c r="C143" i="8"/>
  <c r="H143" i="8" s="1"/>
  <c r="C135" i="8"/>
  <c r="H135" i="8" s="1"/>
  <c r="C204" i="8"/>
  <c r="H204" i="8" s="1"/>
  <c r="C28" i="8"/>
  <c r="H28" i="8" s="1"/>
  <c r="E27" i="66"/>
  <c r="H27" i="66" s="1"/>
  <c r="C27" i="67" s="1"/>
  <c r="E27" i="67" s="1"/>
  <c r="H27" i="67" s="1"/>
  <c r="C27" i="70" s="1"/>
  <c r="C29" i="8"/>
  <c r="H29" i="8" s="1"/>
  <c r="C222" i="8"/>
  <c r="H222" i="8" s="1"/>
  <c r="C97" i="8"/>
  <c r="H97" i="8" s="1"/>
  <c r="C131" i="8"/>
  <c r="H131" i="8" s="1"/>
  <c r="C106" i="8"/>
  <c r="H106" i="8" s="1"/>
  <c r="E107" i="66"/>
  <c r="H107" i="66" s="1"/>
  <c r="C107" i="67" s="1"/>
  <c r="C23" i="8"/>
  <c r="H23" i="8" s="1"/>
  <c r="C100" i="8"/>
  <c r="H100" i="8" s="1"/>
  <c r="E217" i="66"/>
  <c r="H217" i="66" s="1"/>
  <c r="C217" i="67" s="1"/>
  <c r="E217" i="67" s="1"/>
  <c r="H217" i="67" s="1"/>
  <c r="C217" i="70" s="1"/>
  <c r="C216" i="8"/>
  <c r="H216" i="8" s="1"/>
  <c r="C62" i="8"/>
  <c r="H62" i="8" s="1"/>
  <c r="C56" i="8"/>
  <c r="H56" i="8" s="1"/>
  <c r="E55" i="66"/>
  <c r="H55" i="66" s="1"/>
  <c r="E146" i="66"/>
  <c r="H146" i="66" s="1"/>
  <c r="C146" i="67" s="1"/>
  <c r="E146" i="67" s="1"/>
  <c r="H146" i="67" s="1"/>
  <c r="C146" i="70" s="1"/>
  <c r="C145" i="8"/>
  <c r="H145" i="8" s="1"/>
  <c r="C94" i="8"/>
  <c r="H94" i="8" s="1"/>
  <c r="E95" i="66"/>
  <c r="H95" i="66" s="1"/>
  <c r="C95" i="67" s="1"/>
  <c r="E95" i="67" s="1"/>
  <c r="H95" i="67" s="1"/>
  <c r="C95" i="70" s="1"/>
  <c r="C212" i="8"/>
  <c r="H212" i="8" s="1"/>
  <c r="C37" i="8"/>
  <c r="H37" i="8" s="1"/>
  <c r="C129" i="8"/>
  <c r="H129" i="8" s="1"/>
  <c r="E130" i="66"/>
  <c r="H130" i="66" s="1"/>
  <c r="C130" i="67" s="1"/>
  <c r="E28" i="66"/>
  <c r="H28" i="66" s="1"/>
  <c r="C28" i="67" s="1"/>
  <c r="C30" i="8"/>
  <c r="H30" i="8" s="1"/>
  <c r="C141" i="8"/>
  <c r="H141" i="8" s="1"/>
  <c r="C34" i="8"/>
  <c r="H34" i="8" s="1"/>
  <c r="E32" i="66"/>
  <c r="H32" i="66" s="1"/>
  <c r="C32" i="67" s="1"/>
  <c r="E32" i="67" s="1"/>
  <c r="H32" i="67" s="1"/>
  <c r="C32" i="70" s="1"/>
  <c r="E116" i="66"/>
  <c r="H116" i="66" s="1"/>
  <c r="C116" i="67" s="1"/>
  <c r="E116" i="67" s="1"/>
  <c r="H116" i="67" s="1"/>
  <c r="C116" i="70" s="1"/>
  <c r="C115" i="8"/>
  <c r="H115" i="8" s="1"/>
  <c r="C32" i="8"/>
  <c r="H32" i="8" s="1"/>
  <c r="C201" i="8"/>
  <c r="H201" i="8" s="1"/>
  <c r="E202" i="66"/>
  <c r="H202" i="66" s="1"/>
  <c r="C202" i="67" s="1"/>
  <c r="E202" i="67" s="1"/>
  <c r="H202" i="67" s="1"/>
  <c r="C202" i="70" s="1"/>
  <c r="E48" i="66"/>
  <c r="H48" i="66" s="1"/>
  <c r="C48" i="67" s="1"/>
  <c r="E48" i="67" s="1"/>
  <c r="H48" i="67" s="1"/>
  <c r="C48" i="70" s="1"/>
  <c r="C47" i="8"/>
  <c r="H47" i="8" s="1"/>
  <c r="C64" i="8"/>
  <c r="H64" i="8" s="1"/>
  <c r="C184" i="8"/>
  <c r="H184" i="8" s="1"/>
  <c r="E185" i="66"/>
  <c r="H185" i="66" s="1"/>
  <c r="C185" i="67" s="1"/>
  <c r="E26" i="66"/>
  <c r="H26" i="66" s="1"/>
  <c r="C27" i="8"/>
  <c r="H27" i="8" s="1"/>
  <c r="C221" i="8"/>
  <c r="H221" i="8" s="1"/>
  <c r="E184" i="70"/>
  <c r="H184" i="70" s="1"/>
  <c r="C184" i="71" s="1"/>
  <c r="E218" i="66"/>
  <c r="H218" i="66" s="1"/>
  <c r="C218" i="67" s="1"/>
  <c r="E218" i="67" s="1"/>
  <c r="H218" i="67" s="1"/>
  <c r="C218" i="70" s="1"/>
  <c r="C217" i="8"/>
  <c r="H217" i="8" s="1"/>
  <c r="E216" i="66"/>
  <c r="H216" i="66" s="1"/>
  <c r="C216" i="67" s="1"/>
  <c r="E216" i="67" s="1"/>
  <c r="H216" i="67" s="1"/>
  <c r="C216" i="70" s="1"/>
  <c r="C215" i="8"/>
  <c r="H215" i="8" s="1"/>
  <c r="C214" i="8"/>
  <c r="H214" i="8" s="1"/>
  <c r="C191" i="8"/>
  <c r="H191" i="8" s="1"/>
  <c r="E191" i="66"/>
  <c r="H191" i="66" s="1"/>
  <c r="C191" i="67" s="1"/>
  <c r="E191" i="67" s="1"/>
  <c r="H191" i="67" s="1"/>
  <c r="C191" i="70" s="1"/>
  <c r="C190" i="8"/>
  <c r="H190" i="8" s="1"/>
  <c r="C160" i="8"/>
  <c r="H160" i="8" s="1"/>
  <c r="C140" i="8"/>
  <c r="H140" i="8" s="1"/>
  <c r="C113" i="8"/>
  <c r="H113" i="8" s="1"/>
  <c r="C112" i="8"/>
  <c r="H112" i="8" s="1"/>
  <c r="E110" i="66"/>
  <c r="H110" i="66" s="1"/>
  <c r="C110" i="67" s="1"/>
  <c r="C109" i="8"/>
  <c r="H109" i="8" s="1"/>
  <c r="C111" i="8"/>
  <c r="H111" i="8" s="1"/>
  <c r="C110" i="8"/>
  <c r="H110" i="8" s="1"/>
  <c r="C95" i="8"/>
  <c r="H95" i="8" s="1"/>
  <c r="E90" i="66"/>
  <c r="H90" i="66" s="1"/>
  <c r="C89" i="8"/>
  <c r="H89" i="8" s="1"/>
  <c r="C88" i="8"/>
  <c r="H88" i="8" s="1"/>
  <c r="C84" i="8"/>
  <c r="H84" i="8" s="1"/>
  <c r="C81" i="8"/>
  <c r="H81" i="8" s="1"/>
  <c r="E72" i="66"/>
  <c r="H72" i="66" s="1"/>
  <c r="C73" i="8"/>
  <c r="H73" i="8" s="1"/>
  <c r="C72" i="8"/>
  <c r="H72" i="8" s="1"/>
  <c r="C71" i="8"/>
  <c r="H71" i="8" s="1"/>
  <c r="C58" i="8"/>
  <c r="H58" i="8" s="1"/>
  <c r="E56" i="66"/>
  <c r="H56" i="66" s="1"/>
  <c r="C56" i="67" s="1"/>
  <c r="C57" i="8"/>
  <c r="H57" i="8" s="1"/>
  <c r="C55" i="8"/>
  <c r="H55" i="8" s="1"/>
  <c r="C53" i="8"/>
  <c r="H53" i="8" s="1"/>
  <c r="C52" i="8"/>
  <c r="H52" i="8" s="1"/>
  <c r="E44" i="66"/>
  <c r="H44" i="66" s="1"/>
  <c r="C49" i="8"/>
  <c r="H49" i="8" s="1"/>
  <c r="C45" i="8"/>
  <c r="H45" i="8" s="1"/>
  <c r="C44" i="8"/>
  <c r="H44" i="8" s="1"/>
  <c r="C40" i="8"/>
  <c r="H40" i="8" s="1"/>
  <c r="E38" i="66"/>
  <c r="H38" i="66" s="1"/>
  <c r="C38" i="8"/>
  <c r="H38" i="8" s="1"/>
  <c r="C42" i="8"/>
  <c r="H42" i="8" s="1"/>
  <c r="C26" i="8"/>
  <c r="H26" i="8" s="1"/>
  <c r="C25" i="8"/>
  <c r="H25" i="8" s="1"/>
  <c r="E23" i="66"/>
  <c r="H23" i="66" s="1"/>
  <c r="C24" i="8"/>
  <c r="H24" i="8" s="1"/>
  <c r="C21" i="8"/>
  <c r="H21" i="8" s="1"/>
  <c r="E94" i="67"/>
  <c r="H94" i="67" s="1"/>
  <c r="C94" i="70" s="1"/>
  <c r="E56" i="67"/>
  <c r="H56" i="67" s="1"/>
  <c r="C56" i="70" s="1"/>
  <c r="E68" i="67"/>
  <c r="H68" i="67" s="1"/>
  <c r="C68" i="70" s="1"/>
  <c r="E211" i="67"/>
  <c r="H211" i="67" s="1"/>
  <c r="C211" i="70" s="1"/>
  <c r="E83" i="67"/>
  <c r="H83" i="67" s="1"/>
  <c r="C83" i="70" s="1"/>
  <c r="E84" i="67"/>
  <c r="H84" i="67" s="1"/>
  <c r="C84" i="70" s="1"/>
  <c r="E126" i="67"/>
  <c r="H126" i="67" s="1"/>
  <c r="C126" i="70" s="1"/>
  <c r="E34" i="67"/>
  <c r="H34" i="67" s="1"/>
  <c r="C34" i="70" s="1"/>
  <c r="E110" i="67"/>
  <c r="H110" i="67" s="1"/>
  <c r="C110" i="70" s="1"/>
  <c r="E118" i="67"/>
  <c r="H118" i="67" s="1"/>
  <c r="C118" i="70" s="1"/>
  <c r="E137" i="67"/>
  <c r="H137" i="67" s="1"/>
  <c r="C137" i="70" s="1"/>
  <c r="E130" i="67"/>
  <c r="H130" i="67" s="1"/>
  <c r="C130" i="70" s="1"/>
  <c r="E190" i="67"/>
  <c r="H190" i="67" s="1"/>
  <c r="C190" i="70" s="1"/>
  <c r="E138" i="67"/>
  <c r="H138" i="67" s="1"/>
  <c r="C138" i="70" s="1"/>
  <c r="E201" i="67"/>
  <c r="H201" i="67" s="1"/>
  <c r="C201" i="70" s="1"/>
  <c r="E28" i="67"/>
  <c r="H28" i="67" s="1"/>
  <c r="C28" i="70" s="1"/>
  <c r="E185" i="67"/>
  <c r="H185" i="67" s="1"/>
  <c r="C185" i="70" s="1"/>
  <c r="L233" i="93"/>
  <c r="L235" i="93" s="1"/>
  <c r="P32" i="8"/>
  <c r="V32" i="8" s="1"/>
  <c r="L233" i="94"/>
  <c r="L233" i="96"/>
  <c r="L235" i="96" s="1"/>
  <c r="L233" i="95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L233" i="69"/>
  <c r="L233" i="68"/>
  <c r="P9" i="8"/>
  <c r="L233" i="71"/>
  <c r="P8" i="8"/>
  <c r="V8" i="8" s="1"/>
  <c r="L233" i="70"/>
  <c r="L235" i="70" s="1"/>
  <c r="P7" i="8"/>
  <c r="L233" i="67"/>
  <c r="L235" i="67" s="1"/>
  <c r="L233" i="66"/>
  <c r="C90" i="67" l="1"/>
  <c r="E90" i="67" s="1"/>
  <c r="H90" i="67" s="1"/>
  <c r="C90" i="70" s="1"/>
  <c r="C44" i="67"/>
  <c r="E44" i="67" s="1"/>
  <c r="H44" i="67" s="1"/>
  <c r="C44" i="70" s="1"/>
  <c r="C38" i="67"/>
  <c r="E38" i="67" s="1"/>
  <c r="H38" i="67" s="1"/>
  <c r="C38" i="70" s="1"/>
  <c r="C72" i="67"/>
  <c r="E72" i="67" s="1"/>
  <c r="H72" i="67" s="1"/>
  <c r="C72" i="70" s="1"/>
  <c r="C26" i="67"/>
  <c r="E26" i="67" s="1"/>
  <c r="H26" i="67" s="1"/>
  <c r="C26" i="70" s="1"/>
  <c r="C55" i="67"/>
  <c r="E55" i="67" s="1"/>
  <c r="H55" i="67" s="1"/>
  <c r="C55" i="70" s="1"/>
  <c r="C207" i="67"/>
  <c r="E207" i="67" s="1"/>
  <c r="H207" i="67" s="1"/>
  <c r="C207" i="70" s="1"/>
  <c r="C224" i="67"/>
  <c r="E224" i="67" s="1"/>
  <c r="H224" i="67" s="1"/>
  <c r="C224" i="70" s="1"/>
  <c r="C87" i="67"/>
  <c r="E87" i="67" s="1"/>
  <c r="H87" i="67" s="1"/>
  <c r="C87" i="70" s="1"/>
  <c r="C208" i="67"/>
  <c r="E208" i="67" s="1"/>
  <c r="H208" i="67" s="1"/>
  <c r="C208" i="70" s="1"/>
  <c r="C187" i="67"/>
  <c r="E187" i="67" s="1"/>
  <c r="H187" i="67" s="1"/>
  <c r="C187" i="70" s="1"/>
  <c r="C78" i="67"/>
  <c r="E78" i="67" s="1"/>
  <c r="H78" i="67" s="1"/>
  <c r="C78" i="70" s="1"/>
  <c r="C23" i="67"/>
  <c r="E23" i="67" s="1"/>
  <c r="H23" i="67" s="1"/>
  <c r="C23" i="70" s="1"/>
  <c r="C60" i="67"/>
  <c r="E60" i="67" s="1"/>
  <c r="H60" i="67" s="1"/>
  <c r="C60" i="70" s="1"/>
  <c r="E25" i="66"/>
  <c r="H25" i="66" s="1"/>
  <c r="E85" i="66"/>
  <c r="H85" i="66" s="1"/>
  <c r="E111" i="66"/>
  <c r="H111" i="66" s="1"/>
  <c r="E114" i="66"/>
  <c r="H114" i="66" s="1"/>
  <c r="E45" i="66"/>
  <c r="H45" i="66" s="1"/>
  <c r="E197" i="66"/>
  <c r="H197" i="66" s="1"/>
  <c r="E40" i="66"/>
  <c r="H40" i="66" s="1"/>
  <c r="E81" i="66"/>
  <c r="H81" i="66" s="1"/>
  <c r="E147" i="66"/>
  <c r="H147" i="66" s="1"/>
  <c r="E221" i="66"/>
  <c r="H221" i="66" s="1"/>
  <c r="E73" i="66"/>
  <c r="H73" i="66" s="1"/>
  <c r="E106" i="66"/>
  <c r="H106" i="66" s="1"/>
  <c r="E41" i="66"/>
  <c r="H41" i="66" s="1"/>
  <c r="E82" i="66"/>
  <c r="H82" i="66" s="1"/>
  <c r="E203" i="66"/>
  <c r="H203" i="66" s="1"/>
  <c r="E74" i="66"/>
  <c r="H74" i="66" s="1"/>
  <c r="E42" i="66"/>
  <c r="H42" i="66" s="1"/>
  <c r="E52" i="66"/>
  <c r="H52" i="66" s="1"/>
  <c r="E70" i="66"/>
  <c r="H70" i="66" s="1"/>
  <c r="E192" i="66"/>
  <c r="H192" i="66" s="1"/>
  <c r="E222" i="66"/>
  <c r="H222" i="66" s="1"/>
  <c r="E213" i="66"/>
  <c r="H213" i="66" s="1"/>
  <c r="E214" i="66"/>
  <c r="H214" i="66" s="1"/>
  <c r="E117" i="66"/>
  <c r="H117" i="66" s="1"/>
  <c r="E199" i="66"/>
  <c r="H199" i="66" s="1"/>
  <c r="E188" i="66"/>
  <c r="H188" i="66" s="1"/>
  <c r="E200" i="66"/>
  <c r="H200" i="66" s="1"/>
  <c r="E140" i="66"/>
  <c r="H140" i="66" s="1"/>
  <c r="E58" i="66"/>
  <c r="H58" i="66" s="1"/>
  <c r="E133" i="66"/>
  <c r="H133" i="66" s="1"/>
  <c r="E20" i="66"/>
  <c r="H20" i="66" s="1"/>
  <c r="E39" i="66"/>
  <c r="H39" i="66" s="1"/>
  <c r="E54" i="66"/>
  <c r="H54" i="66" s="1"/>
  <c r="E141" i="66"/>
  <c r="H141" i="66" s="1"/>
  <c r="E136" i="66"/>
  <c r="H136" i="66" s="1"/>
  <c r="E29" i="66"/>
  <c r="H29" i="66" s="1"/>
  <c r="E97" i="66"/>
  <c r="H97" i="66" s="1"/>
  <c r="E75" i="66"/>
  <c r="H75" i="66" s="1"/>
  <c r="E33" i="66"/>
  <c r="H33" i="66" s="1"/>
  <c r="E47" i="66"/>
  <c r="H47" i="66" s="1"/>
  <c r="E186" i="66"/>
  <c r="H186" i="66" s="1"/>
  <c r="E178" i="66"/>
  <c r="H178" i="66" s="1"/>
  <c r="E69" i="66"/>
  <c r="H69" i="66" s="1"/>
  <c r="E43" i="66"/>
  <c r="H43" i="66" s="1"/>
  <c r="E71" i="66"/>
  <c r="H71" i="66" s="1"/>
  <c r="E89" i="66"/>
  <c r="H89" i="66" s="1"/>
  <c r="E112" i="66"/>
  <c r="H112" i="66" s="1"/>
  <c r="E215" i="66"/>
  <c r="H215" i="66" s="1"/>
  <c r="E36" i="66"/>
  <c r="H36" i="66" s="1"/>
  <c r="E161" i="66"/>
  <c r="H161" i="66" s="1"/>
  <c r="E101" i="66"/>
  <c r="H101" i="66" s="1"/>
  <c r="E132" i="66"/>
  <c r="H132" i="66" s="1"/>
  <c r="E205" i="66"/>
  <c r="H205" i="66" s="1"/>
  <c r="E61" i="66"/>
  <c r="H61" i="66" s="1"/>
  <c r="E22" i="66"/>
  <c r="H22" i="66" s="1"/>
  <c r="E98" i="66"/>
  <c r="H98" i="66" s="1"/>
  <c r="E144" i="66"/>
  <c r="H144" i="66" s="1"/>
  <c r="E113" i="66"/>
  <c r="H113" i="66" s="1"/>
  <c r="E35" i="66"/>
  <c r="H35" i="66" s="1"/>
  <c r="E53" i="66"/>
  <c r="H53" i="66" s="1"/>
  <c r="E21" i="66"/>
  <c r="H21" i="66" s="1"/>
  <c r="E31" i="66"/>
  <c r="H31" i="66" s="1"/>
  <c r="E86" i="66"/>
  <c r="H86" i="66" s="1"/>
  <c r="E76" i="66"/>
  <c r="H76" i="66" s="1"/>
  <c r="E149" i="66"/>
  <c r="H149" i="66" s="1"/>
  <c r="E62" i="66"/>
  <c r="H62" i="66" s="1"/>
  <c r="E204" i="66"/>
  <c r="H204" i="66" s="1"/>
  <c r="E150" i="66"/>
  <c r="H150" i="66" s="1"/>
  <c r="E196" i="66"/>
  <c r="H196" i="66" s="1"/>
  <c r="E195" i="66"/>
  <c r="H195" i="66" s="1"/>
  <c r="E46" i="66"/>
  <c r="H46" i="66" s="1"/>
  <c r="C46" i="67" s="1"/>
  <c r="E46" i="67" s="1"/>
  <c r="H46" i="67" s="1"/>
  <c r="C46" i="70" s="1"/>
  <c r="E24" i="66"/>
  <c r="H24" i="66" s="1"/>
  <c r="E51" i="66"/>
  <c r="H51" i="66" s="1"/>
  <c r="E57" i="66"/>
  <c r="H57" i="66" s="1"/>
  <c r="E80" i="66"/>
  <c r="H80" i="66" s="1"/>
  <c r="E96" i="66"/>
  <c r="H96" i="66" s="1"/>
  <c r="E63" i="66"/>
  <c r="H63" i="66" s="1"/>
  <c r="E30" i="66"/>
  <c r="H30" i="66" s="1"/>
  <c r="E142" i="66"/>
  <c r="H142" i="66" s="1"/>
  <c r="E223" i="66"/>
  <c r="H223" i="66" s="1"/>
  <c r="E91" i="66"/>
  <c r="H91" i="66" s="1"/>
  <c r="E49" i="66"/>
  <c r="H49" i="66" s="1"/>
  <c r="E134" i="66"/>
  <c r="H134" i="66" s="1"/>
  <c r="E79" i="66"/>
  <c r="H79" i="66" s="1"/>
  <c r="E206" i="66"/>
  <c r="H206" i="66" s="1"/>
  <c r="E151" i="66"/>
  <c r="H151" i="66" s="1"/>
  <c r="E143" i="66"/>
  <c r="H143" i="66" s="1"/>
  <c r="C143" i="67" s="1"/>
  <c r="E143" i="67" s="1"/>
  <c r="H143" i="67" s="1"/>
  <c r="C143" i="70" s="1"/>
  <c r="E59" i="66"/>
  <c r="H59" i="66" s="1"/>
  <c r="E67" i="85"/>
  <c r="H67" i="85" s="1"/>
  <c r="E65" i="85"/>
  <c r="H65" i="85" s="1"/>
  <c r="E65" i="86" s="1"/>
  <c r="H65" i="86" s="1"/>
  <c r="E65" i="87" s="1"/>
  <c r="H65" i="87" s="1"/>
  <c r="E66" i="85"/>
  <c r="H66" i="85" s="1"/>
  <c r="B36" i="106"/>
  <c r="H36" i="106"/>
  <c r="J5" i="106"/>
  <c r="J36" i="106" s="1"/>
  <c r="E107" i="67"/>
  <c r="H107" i="67" s="1"/>
  <c r="C107" i="70" s="1"/>
  <c r="E109" i="67"/>
  <c r="H109" i="67" s="1"/>
  <c r="C109" i="70" s="1"/>
  <c r="E108" i="67"/>
  <c r="H108" i="67" s="1"/>
  <c r="C108" i="70" s="1"/>
  <c r="E177" i="67"/>
  <c r="H177" i="67" s="1"/>
  <c r="C177" i="70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C209" i="71" s="1"/>
  <c r="E137" i="70"/>
  <c r="H137" i="70" s="1"/>
  <c r="C137" i="71" s="1"/>
  <c r="E100" i="70"/>
  <c r="H100" i="70" s="1"/>
  <c r="C100" i="71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2" i="8"/>
  <c r="Q36" i="8"/>
  <c r="V9" i="8"/>
  <c r="T36" i="8"/>
  <c r="U36" i="8"/>
  <c r="R36" i="8"/>
  <c r="V10" i="8"/>
  <c r="S36" i="8"/>
  <c r="V13" i="8"/>
  <c r="C132" i="67" l="1"/>
  <c r="E132" i="67" s="1"/>
  <c r="H132" i="67" s="1"/>
  <c r="C132" i="70" s="1"/>
  <c r="E132" i="70" s="1"/>
  <c r="H132" i="70" s="1"/>
  <c r="C140" i="67"/>
  <c r="E140" i="67" s="1"/>
  <c r="H140" i="67" s="1"/>
  <c r="C140" i="70" s="1"/>
  <c r="E140" i="70" s="1"/>
  <c r="H140" i="70" s="1"/>
  <c r="C49" i="67"/>
  <c r="E49" i="67" s="1"/>
  <c r="H49" i="67" s="1"/>
  <c r="C49" i="70" s="1"/>
  <c r="E49" i="70" s="1"/>
  <c r="H49" i="70" s="1"/>
  <c r="C57" i="67"/>
  <c r="E57" i="67" s="1"/>
  <c r="H57" i="67" s="1"/>
  <c r="C57" i="70" s="1"/>
  <c r="E57" i="70" s="1"/>
  <c r="H57" i="70" s="1"/>
  <c r="C204" i="67"/>
  <c r="E204" i="67" s="1"/>
  <c r="H204" i="67" s="1"/>
  <c r="C204" i="70" s="1"/>
  <c r="E204" i="70" s="1"/>
  <c r="H204" i="70" s="1"/>
  <c r="C35" i="67"/>
  <c r="E35" i="67" s="1"/>
  <c r="H35" i="67" s="1"/>
  <c r="C35" i="70" s="1"/>
  <c r="E35" i="70" s="1"/>
  <c r="H35" i="70" s="1"/>
  <c r="C101" i="67"/>
  <c r="E101" i="67" s="1"/>
  <c r="H101" i="67" s="1"/>
  <c r="C101" i="70" s="1"/>
  <c r="E101" i="70" s="1"/>
  <c r="H101" i="70" s="1"/>
  <c r="C69" i="67"/>
  <c r="E69" i="67" s="1"/>
  <c r="H69" i="67" s="1"/>
  <c r="C69" i="70" s="1"/>
  <c r="E69" i="70" s="1"/>
  <c r="H69" i="70" s="1"/>
  <c r="C136" i="67"/>
  <c r="E136" i="67" s="1"/>
  <c r="H136" i="67" s="1"/>
  <c r="C136" i="70" s="1"/>
  <c r="E136" i="70" s="1"/>
  <c r="H136" i="70" s="1"/>
  <c r="C200" i="67"/>
  <c r="E200" i="67" s="1"/>
  <c r="H200" i="67" s="1"/>
  <c r="C200" i="70" s="1"/>
  <c r="E200" i="70" s="1"/>
  <c r="H200" i="70" s="1"/>
  <c r="C70" i="67"/>
  <c r="E70" i="67" s="1"/>
  <c r="H70" i="67" s="1"/>
  <c r="C70" i="70" s="1"/>
  <c r="E70" i="70" s="1"/>
  <c r="H70" i="70" s="1"/>
  <c r="C73" i="67"/>
  <c r="E73" i="67" s="1"/>
  <c r="H73" i="67" s="1"/>
  <c r="C73" i="70" s="1"/>
  <c r="E73" i="70" s="1"/>
  <c r="H73" i="70" s="1"/>
  <c r="C111" i="67"/>
  <c r="E111" i="67" s="1"/>
  <c r="H111" i="67" s="1"/>
  <c r="C111" i="70" s="1"/>
  <c r="E111" i="70" s="1"/>
  <c r="H111" i="70" s="1"/>
  <c r="C134" i="67"/>
  <c r="E134" i="67" s="1"/>
  <c r="H134" i="67" s="1"/>
  <c r="C134" i="70" s="1"/>
  <c r="E134" i="70" s="1"/>
  <c r="H134" i="70" s="1"/>
  <c r="C114" i="67"/>
  <c r="E114" i="67" s="1"/>
  <c r="H114" i="67" s="1"/>
  <c r="C114" i="70" s="1"/>
  <c r="E114" i="70" s="1"/>
  <c r="H114" i="70" s="1"/>
  <c r="C59" i="67"/>
  <c r="E59" i="67" s="1"/>
  <c r="H59" i="67" s="1"/>
  <c r="C59" i="70" s="1"/>
  <c r="E59" i="70" s="1"/>
  <c r="H59" i="70" s="1"/>
  <c r="C221" i="67"/>
  <c r="E221" i="67" s="1"/>
  <c r="H221" i="67" s="1"/>
  <c r="C221" i="70" s="1"/>
  <c r="E221" i="70" s="1"/>
  <c r="H221" i="70" s="1"/>
  <c r="C53" i="67"/>
  <c r="E53" i="67" s="1"/>
  <c r="H53" i="67" s="1"/>
  <c r="C53" i="70" s="1"/>
  <c r="E53" i="70" s="1"/>
  <c r="H53" i="70" s="1"/>
  <c r="C192" i="67"/>
  <c r="E192" i="67" s="1"/>
  <c r="H192" i="67" s="1"/>
  <c r="C192" i="70" s="1"/>
  <c r="E192" i="70" s="1"/>
  <c r="H192" i="70" s="1"/>
  <c r="C51" i="67"/>
  <c r="E51" i="67" s="1"/>
  <c r="H51" i="67" s="1"/>
  <c r="C51" i="70" s="1"/>
  <c r="E51" i="70" s="1"/>
  <c r="H51" i="70" s="1"/>
  <c r="C113" i="67"/>
  <c r="E113" i="67" s="1"/>
  <c r="H113" i="67" s="1"/>
  <c r="C113" i="70" s="1"/>
  <c r="E113" i="70" s="1"/>
  <c r="H113" i="70" s="1"/>
  <c r="C85" i="67"/>
  <c r="E85" i="67" s="1"/>
  <c r="H85" i="67" s="1"/>
  <c r="C85" i="70" s="1"/>
  <c r="E85" i="70" s="1"/>
  <c r="H85" i="70" s="1"/>
  <c r="C223" i="67"/>
  <c r="E223" i="67" s="1"/>
  <c r="H223" i="67" s="1"/>
  <c r="C223" i="70" s="1"/>
  <c r="E223" i="70" s="1"/>
  <c r="H223" i="70" s="1"/>
  <c r="C24" i="67"/>
  <c r="E24" i="67" s="1"/>
  <c r="H24" i="67" s="1"/>
  <c r="C24" i="70" s="1"/>
  <c r="E24" i="70" s="1"/>
  <c r="H24" i="70" s="1"/>
  <c r="C149" i="67"/>
  <c r="E149" i="67" s="1"/>
  <c r="H149" i="67" s="1"/>
  <c r="C149" i="70" s="1"/>
  <c r="E149" i="70" s="1"/>
  <c r="H149" i="70" s="1"/>
  <c r="C144" i="67"/>
  <c r="E144" i="67" s="1"/>
  <c r="H144" i="67" s="1"/>
  <c r="C144" i="70" s="1"/>
  <c r="E144" i="70" s="1"/>
  <c r="H144" i="70" s="1"/>
  <c r="C36" i="67"/>
  <c r="E36" i="67" s="1"/>
  <c r="H36" i="67" s="1"/>
  <c r="C36" i="70" s="1"/>
  <c r="E36" i="70" s="1"/>
  <c r="H36" i="70" s="1"/>
  <c r="C186" i="67"/>
  <c r="E186" i="67" s="1"/>
  <c r="H186" i="67" s="1"/>
  <c r="C186" i="70" s="1"/>
  <c r="E186" i="70" s="1"/>
  <c r="H186" i="70" s="1"/>
  <c r="C54" i="67"/>
  <c r="E54" i="67" s="1"/>
  <c r="H54" i="67" s="1"/>
  <c r="C54" i="70" s="1"/>
  <c r="E54" i="70" s="1"/>
  <c r="H54" i="70" s="1"/>
  <c r="C199" i="67"/>
  <c r="E199" i="67" s="1"/>
  <c r="H199" i="67" s="1"/>
  <c r="C199" i="70" s="1"/>
  <c r="E199" i="70" s="1"/>
  <c r="H199" i="70" s="1"/>
  <c r="C42" i="67"/>
  <c r="E42" i="67" s="1"/>
  <c r="H42" i="67" s="1"/>
  <c r="C42" i="70" s="1"/>
  <c r="E42" i="70" s="1"/>
  <c r="H42" i="70" s="1"/>
  <c r="C147" i="67"/>
  <c r="E147" i="67" s="1"/>
  <c r="H147" i="67" s="1"/>
  <c r="C147" i="70" s="1"/>
  <c r="E147" i="70" s="1"/>
  <c r="H147" i="70" s="1"/>
  <c r="C25" i="67"/>
  <c r="E25" i="67" s="1"/>
  <c r="H25" i="67" s="1"/>
  <c r="C25" i="70" s="1"/>
  <c r="E25" i="70" s="1"/>
  <c r="H25" i="70" s="1"/>
  <c r="C43" i="67"/>
  <c r="E43" i="67" s="1"/>
  <c r="H43" i="67" s="1"/>
  <c r="C43" i="70" s="1"/>
  <c r="E43" i="70" s="1"/>
  <c r="H43" i="70" s="1"/>
  <c r="C91" i="67"/>
  <c r="E91" i="67" s="1"/>
  <c r="H91" i="67" s="1"/>
  <c r="C91" i="70" s="1"/>
  <c r="E91" i="70" s="1"/>
  <c r="H91" i="70" s="1"/>
  <c r="C161" i="67"/>
  <c r="E161" i="67" s="1"/>
  <c r="H161" i="67" s="1"/>
  <c r="C161" i="70" s="1"/>
  <c r="E161" i="70" s="1"/>
  <c r="H161" i="70" s="1"/>
  <c r="C188" i="67"/>
  <c r="E188" i="67" s="1"/>
  <c r="H188" i="67" s="1"/>
  <c r="C188" i="70" s="1"/>
  <c r="E188" i="70" s="1"/>
  <c r="H188" i="70" s="1"/>
  <c r="C142" i="67"/>
  <c r="E142" i="67" s="1"/>
  <c r="H142" i="67" s="1"/>
  <c r="C142" i="70" s="1"/>
  <c r="E142" i="70" s="1"/>
  <c r="H142" i="70" s="1"/>
  <c r="C76" i="67"/>
  <c r="E76" i="67" s="1"/>
  <c r="H76" i="67" s="1"/>
  <c r="C76" i="70" s="1"/>
  <c r="E76" i="70" s="1"/>
  <c r="H76" i="70" s="1"/>
  <c r="C98" i="67"/>
  <c r="E98" i="67" s="1"/>
  <c r="H98" i="67" s="1"/>
  <c r="C98" i="70" s="1"/>
  <c r="E98" i="70" s="1"/>
  <c r="H98" i="70" s="1"/>
  <c r="C215" i="67"/>
  <c r="E215" i="67" s="1"/>
  <c r="H215" i="67" s="1"/>
  <c r="C215" i="70" s="1"/>
  <c r="E215" i="70" s="1"/>
  <c r="H215" i="70" s="1"/>
  <c r="C47" i="67"/>
  <c r="E47" i="67" s="1"/>
  <c r="H47" i="67" s="1"/>
  <c r="C47" i="70" s="1"/>
  <c r="E47" i="70" s="1"/>
  <c r="H47" i="70" s="1"/>
  <c r="C39" i="67"/>
  <c r="E39" i="67" s="1"/>
  <c r="H39" i="67" s="1"/>
  <c r="C39" i="70" s="1"/>
  <c r="E39" i="70" s="1"/>
  <c r="H39" i="70" s="1"/>
  <c r="C117" i="67"/>
  <c r="E117" i="67" s="1"/>
  <c r="H117" i="67" s="1"/>
  <c r="C117" i="70" s="1"/>
  <c r="E117" i="70" s="1"/>
  <c r="H117" i="70" s="1"/>
  <c r="C74" i="67"/>
  <c r="E74" i="67" s="1"/>
  <c r="H74" i="67" s="1"/>
  <c r="C74" i="70" s="1"/>
  <c r="E74" i="70" s="1"/>
  <c r="H74" i="70" s="1"/>
  <c r="C81" i="67"/>
  <c r="E81" i="67" s="1"/>
  <c r="H81" i="67" s="1"/>
  <c r="C81" i="70" s="1"/>
  <c r="E81" i="70" s="1"/>
  <c r="H81" i="70" s="1"/>
  <c r="C150" i="67"/>
  <c r="E150" i="67" s="1"/>
  <c r="H150" i="67" s="1"/>
  <c r="C150" i="70" s="1"/>
  <c r="E150" i="70" s="1"/>
  <c r="H150" i="70" s="1"/>
  <c r="C52" i="67"/>
  <c r="E52" i="67" s="1"/>
  <c r="H52" i="67" s="1"/>
  <c r="C52" i="70" s="1"/>
  <c r="E52" i="70" s="1"/>
  <c r="H52" i="70" s="1"/>
  <c r="C151" i="67"/>
  <c r="E151" i="67" s="1"/>
  <c r="H151" i="67" s="1"/>
  <c r="C151" i="70" s="1"/>
  <c r="E151" i="70" s="1"/>
  <c r="H151" i="70" s="1"/>
  <c r="C30" i="67"/>
  <c r="E30" i="67" s="1"/>
  <c r="H30" i="67" s="1"/>
  <c r="C30" i="70" s="1"/>
  <c r="E30" i="70" s="1"/>
  <c r="H30" i="70" s="1"/>
  <c r="C86" i="67"/>
  <c r="E86" i="67" s="1"/>
  <c r="H86" i="67" s="1"/>
  <c r="C86" i="70" s="1"/>
  <c r="E86" i="70" s="1"/>
  <c r="H86" i="70" s="1"/>
  <c r="C22" i="67"/>
  <c r="E22" i="67" s="1"/>
  <c r="H22" i="67" s="1"/>
  <c r="C22" i="70" s="1"/>
  <c r="E22" i="70" s="1"/>
  <c r="H22" i="70" s="1"/>
  <c r="C112" i="67"/>
  <c r="E112" i="67" s="1"/>
  <c r="H112" i="67" s="1"/>
  <c r="C112" i="70" s="1"/>
  <c r="E112" i="70" s="1"/>
  <c r="H112" i="70" s="1"/>
  <c r="C33" i="67"/>
  <c r="E33" i="67" s="1"/>
  <c r="H33" i="67" s="1"/>
  <c r="C33" i="70" s="1"/>
  <c r="E33" i="70" s="1"/>
  <c r="H33" i="70" s="1"/>
  <c r="C20" i="67"/>
  <c r="E20" i="67" s="1"/>
  <c r="H20" i="67" s="1"/>
  <c r="C20" i="70" s="1"/>
  <c r="E20" i="70" s="1"/>
  <c r="H20" i="70" s="1"/>
  <c r="C20" i="71" s="1"/>
  <c r="C214" i="67"/>
  <c r="E214" i="67" s="1"/>
  <c r="H214" i="67" s="1"/>
  <c r="C214" i="70" s="1"/>
  <c r="E214" i="70" s="1"/>
  <c r="H214" i="70" s="1"/>
  <c r="C203" i="67"/>
  <c r="E203" i="67" s="1"/>
  <c r="H203" i="67" s="1"/>
  <c r="C203" i="70" s="1"/>
  <c r="E203" i="70" s="1"/>
  <c r="H203" i="70" s="1"/>
  <c r="C40" i="67"/>
  <c r="E40" i="67" s="1"/>
  <c r="H40" i="67" s="1"/>
  <c r="C40" i="70" s="1"/>
  <c r="E40" i="70" s="1"/>
  <c r="H40" i="70" s="1"/>
  <c r="C106" i="67"/>
  <c r="E106" i="67" s="1"/>
  <c r="H106" i="67" s="1"/>
  <c r="C106" i="70" s="1"/>
  <c r="E106" i="70" s="1"/>
  <c r="H106" i="70" s="1"/>
  <c r="C178" i="67"/>
  <c r="E178" i="67" s="1"/>
  <c r="H178" i="67" s="1"/>
  <c r="C178" i="70" s="1"/>
  <c r="E178" i="70" s="1"/>
  <c r="H178" i="70" s="1"/>
  <c r="C206" i="67"/>
  <c r="E206" i="67" s="1"/>
  <c r="H206" i="67" s="1"/>
  <c r="C206" i="70" s="1"/>
  <c r="E206" i="70" s="1"/>
  <c r="H206" i="70" s="1"/>
  <c r="C63" i="67"/>
  <c r="E63" i="67" s="1"/>
  <c r="H63" i="67" s="1"/>
  <c r="C63" i="70" s="1"/>
  <c r="E63" i="70" s="1"/>
  <c r="H63" i="70" s="1"/>
  <c r="C195" i="67"/>
  <c r="E195" i="67" s="1"/>
  <c r="H195" i="67" s="1"/>
  <c r="C195" i="70" s="1"/>
  <c r="E195" i="70" s="1"/>
  <c r="H195" i="70" s="1"/>
  <c r="C31" i="67"/>
  <c r="E31" i="67" s="1"/>
  <c r="H31" i="67" s="1"/>
  <c r="C31" i="70" s="1"/>
  <c r="E31" i="70" s="1"/>
  <c r="H31" i="70" s="1"/>
  <c r="C61" i="67"/>
  <c r="E61" i="67" s="1"/>
  <c r="H61" i="67" s="1"/>
  <c r="C61" i="70" s="1"/>
  <c r="E61" i="70" s="1"/>
  <c r="H61" i="70" s="1"/>
  <c r="C89" i="67"/>
  <c r="E89" i="67" s="1"/>
  <c r="H89" i="67" s="1"/>
  <c r="C89" i="70" s="1"/>
  <c r="E89" i="70" s="1"/>
  <c r="H89" i="70" s="1"/>
  <c r="C75" i="67"/>
  <c r="E75" i="67" s="1"/>
  <c r="H75" i="67" s="1"/>
  <c r="C75" i="70" s="1"/>
  <c r="E75" i="70" s="1"/>
  <c r="H75" i="70" s="1"/>
  <c r="C133" i="67"/>
  <c r="E133" i="67" s="1"/>
  <c r="H133" i="67" s="1"/>
  <c r="C133" i="70" s="1"/>
  <c r="E133" i="70" s="1"/>
  <c r="H133" i="70" s="1"/>
  <c r="C133" i="71" s="1"/>
  <c r="E133" i="71" s="1"/>
  <c r="H133" i="71" s="1"/>
  <c r="C133" i="68" s="1"/>
  <c r="C213" i="67"/>
  <c r="E213" i="67" s="1"/>
  <c r="H213" i="67" s="1"/>
  <c r="C213" i="70" s="1"/>
  <c r="E213" i="70" s="1"/>
  <c r="H213" i="70" s="1"/>
  <c r="C82" i="67"/>
  <c r="E82" i="67" s="1"/>
  <c r="H82" i="67" s="1"/>
  <c r="C82" i="70" s="1"/>
  <c r="E82" i="70" s="1"/>
  <c r="H82" i="70" s="1"/>
  <c r="C197" i="67"/>
  <c r="E197" i="67" s="1"/>
  <c r="H197" i="67" s="1"/>
  <c r="C197" i="70" s="1"/>
  <c r="E197" i="70" s="1"/>
  <c r="H197" i="70" s="1"/>
  <c r="C80" i="67"/>
  <c r="E80" i="67" s="1"/>
  <c r="H80" i="67" s="1"/>
  <c r="C80" i="70" s="1"/>
  <c r="E80" i="70" s="1"/>
  <c r="H80" i="70" s="1"/>
  <c r="C29" i="67"/>
  <c r="E29" i="67" s="1"/>
  <c r="H29" i="67" s="1"/>
  <c r="C29" i="70" s="1"/>
  <c r="E29" i="70" s="1"/>
  <c r="H29" i="70" s="1"/>
  <c r="C62" i="67"/>
  <c r="E62" i="67" s="1"/>
  <c r="H62" i="67" s="1"/>
  <c r="C62" i="70" s="1"/>
  <c r="E62" i="70" s="1"/>
  <c r="H62" i="70" s="1"/>
  <c r="C141" i="67"/>
  <c r="E141" i="67" s="1"/>
  <c r="H141" i="67" s="1"/>
  <c r="C141" i="70" s="1"/>
  <c r="E141" i="70" s="1"/>
  <c r="H141" i="70" s="1"/>
  <c r="C79" i="67"/>
  <c r="E79" i="67" s="1"/>
  <c r="H79" i="67" s="1"/>
  <c r="C79" i="70" s="1"/>
  <c r="E79" i="70" s="1"/>
  <c r="H79" i="70" s="1"/>
  <c r="C96" i="67"/>
  <c r="E96" i="67" s="1"/>
  <c r="H96" i="67" s="1"/>
  <c r="C96" i="70" s="1"/>
  <c r="E96" i="70" s="1"/>
  <c r="H96" i="70" s="1"/>
  <c r="C196" i="67"/>
  <c r="E196" i="67" s="1"/>
  <c r="H196" i="67" s="1"/>
  <c r="C196" i="70" s="1"/>
  <c r="E196" i="70" s="1"/>
  <c r="H196" i="70" s="1"/>
  <c r="C21" i="67"/>
  <c r="E21" i="67" s="1"/>
  <c r="H21" i="67" s="1"/>
  <c r="C21" i="70" s="1"/>
  <c r="E21" i="70" s="1"/>
  <c r="H21" i="70" s="1"/>
  <c r="C205" i="67"/>
  <c r="E205" i="67" s="1"/>
  <c r="H205" i="67" s="1"/>
  <c r="C205" i="70" s="1"/>
  <c r="E205" i="70" s="1"/>
  <c r="H205" i="70" s="1"/>
  <c r="C71" i="67"/>
  <c r="E71" i="67" s="1"/>
  <c r="H71" i="67" s="1"/>
  <c r="C71" i="70" s="1"/>
  <c r="E71" i="70" s="1"/>
  <c r="H71" i="70" s="1"/>
  <c r="C97" i="67"/>
  <c r="E97" i="67" s="1"/>
  <c r="H97" i="67" s="1"/>
  <c r="C97" i="70" s="1"/>
  <c r="E97" i="70" s="1"/>
  <c r="H97" i="70" s="1"/>
  <c r="C58" i="67"/>
  <c r="E58" i="67" s="1"/>
  <c r="H58" i="67" s="1"/>
  <c r="C58" i="70" s="1"/>
  <c r="E58" i="70" s="1"/>
  <c r="H58" i="70" s="1"/>
  <c r="C222" i="67"/>
  <c r="E222" i="67" s="1"/>
  <c r="H222" i="67" s="1"/>
  <c r="C222" i="70" s="1"/>
  <c r="E222" i="70" s="1"/>
  <c r="H222" i="70" s="1"/>
  <c r="C41" i="67"/>
  <c r="E41" i="67" s="1"/>
  <c r="H41" i="67" s="1"/>
  <c r="C41" i="70" s="1"/>
  <c r="E41" i="70" s="1"/>
  <c r="H41" i="70" s="1"/>
  <c r="C45" i="67"/>
  <c r="E45" i="67" s="1"/>
  <c r="H45" i="67" s="1"/>
  <c r="C45" i="70" s="1"/>
  <c r="E45" i="70" s="1"/>
  <c r="H45" i="70" s="1"/>
  <c r="E65" i="88"/>
  <c r="H65" i="88" s="1"/>
  <c r="E65" i="89" s="1"/>
  <c r="H65" i="89" s="1"/>
  <c r="C65" i="90" s="1"/>
  <c r="E67" i="86"/>
  <c r="H67" i="86" s="1"/>
  <c r="E67" i="87" s="1"/>
  <c r="H67" i="87" s="1"/>
  <c r="E23" i="70"/>
  <c r="H23" i="70" s="1"/>
  <c r="E131" i="70"/>
  <c r="H131" i="70" s="1"/>
  <c r="E152" i="70"/>
  <c r="H152" i="70" s="1"/>
  <c r="E139" i="70"/>
  <c r="H139" i="70" s="1"/>
  <c r="E207" i="70"/>
  <c r="H207" i="70" s="1"/>
  <c r="E146" i="70"/>
  <c r="H146" i="70" s="1"/>
  <c r="E208" i="70"/>
  <c r="H208" i="70" s="1"/>
  <c r="E201" i="70"/>
  <c r="H201" i="70" s="1"/>
  <c r="E55" i="70"/>
  <c r="H55" i="70" s="1"/>
  <c r="E44" i="70"/>
  <c r="H44" i="70" s="1"/>
  <c r="E56" i="70"/>
  <c r="H56" i="70" s="1"/>
  <c r="E72" i="70"/>
  <c r="H72" i="70" s="1"/>
  <c r="E198" i="70"/>
  <c r="H198" i="70" s="1"/>
  <c r="E185" i="70"/>
  <c r="H185" i="70" s="1"/>
  <c r="E202" i="70"/>
  <c r="H202" i="70" s="1"/>
  <c r="E94" i="70"/>
  <c r="H94" i="70" s="1"/>
  <c r="E64" i="70"/>
  <c r="H64" i="70" s="1"/>
  <c r="E66" i="86"/>
  <c r="H66" i="86" s="1"/>
  <c r="E66" i="87" s="1"/>
  <c r="H66" i="87" s="1"/>
  <c r="E90" i="70"/>
  <c r="H90" i="70" s="1"/>
  <c r="E110" i="70"/>
  <c r="H110" i="70" s="1"/>
  <c r="E216" i="70"/>
  <c r="H216" i="70" s="1"/>
  <c r="E143" i="70"/>
  <c r="H143" i="70" s="1"/>
  <c r="E84" i="70"/>
  <c r="H84" i="70" s="1"/>
  <c r="E211" i="70"/>
  <c r="H211" i="70" s="1"/>
  <c r="E130" i="70"/>
  <c r="H130" i="70" s="1"/>
  <c r="E68" i="70"/>
  <c r="H68" i="70" s="1"/>
  <c r="E38" i="70"/>
  <c r="H38" i="70" s="1"/>
  <c r="E183" i="70"/>
  <c r="H183" i="70" s="1"/>
  <c r="E126" i="70"/>
  <c r="H126" i="70" s="1"/>
  <c r="E26" i="70"/>
  <c r="H26" i="70" s="1"/>
  <c r="E190" i="70"/>
  <c r="H190" i="70" s="1"/>
  <c r="E83" i="70"/>
  <c r="H83" i="70" s="1"/>
  <c r="E191" i="70"/>
  <c r="H191" i="70" s="1"/>
  <c r="E218" i="70"/>
  <c r="H218" i="70" s="1"/>
  <c r="E220" i="70"/>
  <c r="H220" i="70" s="1"/>
  <c r="E118" i="70"/>
  <c r="H118" i="70" s="1"/>
  <c r="E210" i="70"/>
  <c r="H210" i="70" s="1"/>
  <c r="E48" i="70"/>
  <c r="H48" i="70" s="1"/>
  <c r="E224" i="70"/>
  <c r="H224" i="70" s="1"/>
  <c r="E187" i="70"/>
  <c r="H187" i="70" s="1"/>
  <c r="E87" i="70"/>
  <c r="H87" i="70" s="1"/>
  <c r="E212" i="70"/>
  <c r="H212" i="70" s="1"/>
  <c r="E60" i="70"/>
  <c r="H60" i="70" s="1"/>
  <c r="E34" i="70"/>
  <c r="H34" i="70" s="1"/>
  <c r="E78" i="70"/>
  <c r="H78" i="70" s="1"/>
  <c r="E32" i="70"/>
  <c r="H32" i="70" s="1"/>
  <c r="E77" i="70"/>
  <c r="H77" i="70" s="1"/>
  <c r="E50" i="70"/>
  <c r="H50" i="70" s="1"/>
  <c r="E217" i="70"/>
  <c r="H217" i="70" s="1"/>
  <c r="E99" i="70"/>
  <c r="H99" i="70" s="1"/>
  <c r="E28" i="70"/>
  <c r="H28" i="70" s="1"/>
  <c r="E115" i="70"/>
  <c r="H115" i="70" s="1"/>
  <c r="E138" i="70"/>
  <c r="H138" i="70" s="1"/>
  <c r="E135" i="70"/>
  <c r="H135" i="70" s="1"/>
  <c r="E95" i="70"/>
  <c r="H95" i="70" s="1"/>
  <c r="E116" i="70"/>
  <c r="H116" i="70" s="1"/>
  <c r="E27" i="70"/>
  <c r="H27" i="70" s="1"/>
  <c r="E19" i="70"/>
  <c r="H19" i="70" s="1"/>
  <c r="E46" i="70"/>
  <c r="H46" i="70" s="1"/>
  <c r="E107" i="70"/>
  <c r="H107" i="70" s="1"/>
  <c r="C107" i="71" s="1"/>
  <c r="E109" i="70"/>
  <c r="H109" i="70" s="1"/>
  <c r="C109" i="71" s="1"/>
  <c r="E108" i="70"/>
  <c r="H108" i="70" s="1"/>
  <c r="C108" i="71" s="1"/>
  <c r="E177" i="70"/>
  <c r="H177" i="70" s="1"/>
  <c r="C177" i="71" s="1"/>
  <c r="E137" i="71"/>
  <c r="H137" i="71" s="1"/>
  <c r="C137" i="68" s="1"/>
  <c r="E100" i="71"/>
  <c r="H100" i="71" s="1"/>
  <c r="C100" i="68" s="1"/>
  <c r="E209" i="71"/>
  <c r="H209" i="71" s="1"/>
  <c r="C209" i="68" s="1"/>
  <c r="V36" i="8"/>
  <c r="L232" i="33"/>
  <c r="L229" i="33"/>
  <c r="K5" i="33"/>
  <c r="E5" i="33"/>
  <c r="C30" i="71" l="1"/>
  <c r="E30" i="71" s="1"/>
  <c r="H30" i="71" s="1"/>
  <c r="C27" i="71"/>
  <c r="E27" i="71" s="1"/>
  <c r="H27" i="71" s="1"/>
  <c r="C135" i="71"/>
  <c r="E135" i="71" s="1"/>
  <c r="H135" i="71" s="1"/>
  <c r="C99" i="71"/>
  <c r="E99" i="71" s="1"/>
  <c r="H99" i="71" s="1"/>
  <c r="C50" i="71"/>
  <c r="E50" i="71" s="1"/>
  <c r="H50" i="71" s="1"/>
  <c r="C78" i="71"/>
  <c r="E78" i="71" s="1"/>
  <c r="H78" i="71" s="1"/>
  <c r="C42" i="71"/>
  <c r="E42" i="71" s="1"/>
  <c r="H42" i="71" s="1"/>
  <c r="C35" i="71"/>
  <c r="E35" i="71" s="1"/>
  <c r="H35" i="71" s="1"/>
  <c r="C191" i="71"/>
  <c r="E191" i="71" s="1"/>
  <c r="H191" i="71" s="1"/>
  <c r="C136" i="71"/>
  <c r="E136" i="71" s="1"/>
  <c r="H136" i="71" s="1"/>
  <c r="C26" i="71"/>
  <c r="E26" i="71" s="1"/>
  <c r="H26" i="71" s="1"/>
  <c r="C97" i="71"/>
  <c r="E97" i="71" s="1"/>
  <c r="H97" i="71" s="1"/>
  <c r="C45" i="71"/>
  <c r="E45" i="71" s="1"/>
  <c r="H45" i="71" s="1"/>
  <c r="C80" i="71"/>
  <c r="E80" i="71" s="1"/>
  <c r="H80" i="71" s="1"/>
  <c r="C98" i="71"/>
  <c r="E98" i="71" s="1"/>
  <c r="H98" i="71" s="1"/>
  <c r="C72" i="71"/>
  <c r="E72" i="71" s="1"/>
  <c r="H72" i="71" s="1"/>
  <c r="C91" i="71"/>
  <c r="E91" i="71" s="1"/>
  <c r="H91" i="71" s="1"/>
  <c r="C131" i="71"/>
  <c r="E131" i="71" s="1"/>
  <c r="H131" i="71" s="1"/>
  <c r="C62" i="71"/>
  <c r="E62" i="71" s="1"/>
  <c r="H62" i="71" s="1"/>
  <c r="C63" i="71"/>
  <c r="E63" i="71" s="1"/>
  <c r="H63" i="71" s="1"/>
  <c r="C25" i="71"/>
  <c r="E25" i="71" s="1"/>
  <c r="H25" i="71" s="1"/>
  <c r="C149" i="71"/>
  <c r="E149" i="71" s="1"/>
  <c r="H149" i="71" s="1"/>
  <c r="C113" i="71"/>
  <c r="E113" i="71" s="1"/>
  <c r="H113" i="71" s="1"/>
  <c r="C178" i="71"/>
  <c r="E178" i="71" s="1"/>
  <c r="H178" i="71" s="1"/>
  <c r="C126" i="71"/>
  <c r="E126" i="71" s="1"/>
  <c r="H126" i="71" s="1"/>
  <c r="C68" i="71"/>
  <c r="E68" i="71" s="1"/>
  <c r="H68" i="71" s="1"/>
  <c r="C211" i="71"/>
  <c r="E211" i="71" s="1"/>
  <c r="H211" i="71" s="1"/>
  <c r="C61" i="71"/>
  <c r="E61" i="71" s="1"/>
  <c r="H61" i="71" s="1"/>
  <c r="C56" i="71"/>
  <c r="E56" i="71" s="1"/>
  <c r="H56" i="71" s="1"/>
  <c r="C208" i="71"/>
  <c r="E208" i="71" s="1"/>
  <c r="H208" i="71" s="1"/>
  <c r="C215" i="71"/>
  <c r="E215" i="71" s="1"/>
  <c r="H215" i="71" s="1"/>
  <c r="C69" i="71"/>
  <c r="E69" i="71" s="1"/>
  <c r="H69" i="71" s="1"/>
  <c r="C151" i="71"/>
  <c r="E151" i="71" s="1"/>
  <c r="H151" i="71" s="1"/>
  <c r="C79" i="71"/>
  <c r="E79" i="71" s="1"/>
  <c r="H79" i="71" s="1"/>
  <c r="C140" i="71"/>
  <c r="E140" i="71" s="1"/>
  <c r="H140" i="71" s="1"/>
  <c r="C47" i="71"/>
  <c r="E47" i="71" s="1"/>
  <c r="H47" i="71" s="1"/>
  <c r="C197" i="71"/>
  <c r="E197" i="71" s="1"/>
  <c r="H197" i="71" s="1"/>
  <c r="C212" i="71"/>
  <c r="E212" i="71" s="1"/>
  <c r="H212" i="71" s="1"/>
  <c r="C48" i="71"/>
  <c r="E48" i="71" s="1"/>
  <c r="H48" i="71" s="1"/>
  <c r="C96" i="71"/>
  <c r="E96" i="71" s="1"/>
  <c r="H96" i="71" s="1"/>
  <c r="C22" i="71"/>
  <c r="E22" i="71" s="1"/>
  <c r="H22" i="71" s="1"/>
  <c r="C183" i="71"/>
  <c r="E183" i="71" s="1"/>
  <c r="H183" i="71" s="1"/>
  <c r="C76" i="71"/>
  <c r="E76" i="71" s="1"/>
  <c r="H76" i="71" s="1"/>
  <c r="C84" i="71"/>
  <c r="E84" i="71" s="1"/>
  <c r="H84" i="71" s="1"/>
  <c r="C221" i="71"/>
  <c r="E221" i="71" s="1"/>
  <c r="H221" i="71" s="1"/>
  <c r="C75" i="71"/>
  <c r="E75" i="71" s="1"/>
  <c r="H75" i="71" s="1"/>
  <c r="C44" i="71"/>
  <c r="E44" i="71" s="1"/>
  <c r="H44" i="71" s="1"/>
  <c r="C146" i="71"/>
  <c r="E146" i="71" s="1"/>
  <c r="H146" i="71" s="1"/>
  <c r="C141" i="71"/>
  <c r="E141" i="71" s="1"/>
  <c r="H141" i="71" s="1"/>
  <c r="C222" i="71"/>
  <c r="E222" i="71" s="1"/>
  <c r="H222" i="71" s="1"/>
  <c r="C200" i="71"/>
  <c r="E200" i="71" s="1"/>
  <c r="H200" i="71" s="1"/>
  <c r="C150" i="71"/>
  <c r="E150" i="71" s="1"/>
  <c r="H150" i="71" s="1"/>
  <c r="C186" i="71"/>
  <c r="E186" i="71" s="1"/>
  <c r="H186" i="71" s="1"/>
  <c r="C217" i="71"/>
  <c r="E217" i="71" s="1"/>
  <c r="H217" i="71" s="1"/>
  <c r="C49" i="71"/>
  <c r="E49" i="71" s="1"/>
  <c r="H49" i="71" s="1"/>
  <c r="C34" i="71"/>
  <c r="E34" i="71" s="1"/>
  <c r="H34" i="71" s="1"/>
  <c r="C87" i="71"/>
  <c r="E87" i="71" s="1"/>
  <c r="H87" i="71" s="1"/>
  <c r="C40" i="71"/>
  <c r="E40" i="71" s="1"/>
  <c r="H40" i="71" s="1"/>
  <c r="C83" i="71"/>
  <c r="E83" i="71" s="1"/>
  <c r="H83" i="71" s="1"/>
  <c r="C134" i="71"/>
  <c r="E134" i="71" s="1"/>
  <c r="H134" i="71" s="1"/>
  <c r="C57" i="71"/>
  <c r="E57" i="71" s="1"/>
  <c r="H57" i="71" s="1"/>
  <c r="C130" i="71"/>
  <c r="E130" i="71" s="1"/>
  <c r="H130" i="71" s="1"/>
  <c r="C143" i="71"/>
  <c r="E143" i="71" s="1"/>
  <c r="H143" i="71" s="1"/>
  <c r="C64" i="71"/>
  <c r="E64" i="71" s="1"/>
  <c r="H64" i="71" s="1"/>
  <c r="C59" i="71"/>
  <c r="E59" i="71" s="1"/>
  <c r="H59" i="71" s="1"/>
  <c r="C36" i="71"/>
  <c r="E36" i="71" s="1"/>
  <c r="H36" i="71" s="1"/>
  <c r="C205" i="71"/>
  <c r="E205" i="71" s="1"/>
  <c r="H205" i="71" s="1"/>
  <c r="C112" i="71"/>
  <c r="E112" i="71" s="1"/>
  <c r="H112" i="71" s="1"/>
  <c r="C195" i="71"/>
  <c r="E195" i="71" s="1"/>
  <c r="H195" i="71" s="1"/>
  <c r="C116" i="71"/>
  <c r="E116" i="71" s="1"/>
  <c r="H116" i="71" s="1"/>
  <c r="C71" i="71"/>
  <c r="E71" i="71" s="1"/>
  <c r="H71" i="71" s="1"/>
  <c r="C106" i="71"/>
  <c r="E106" i="71" s="1"/>
  <c r="H106" i="71" s="1"/>
  <c r="C192" i="71"/>
  <c r="E192" i="71" s="1"/>
  <c r="H192" i="71" s="1"/>
  <c r="C77" i="71"/>
  <c r="E77" i="71" s="1"/>
  <c r="H77" i="71" s="1"/>
  <c r="C60" i="71"/>
  <c r="E60" i="71" s="1"/>
  <c r="H60" i="71" s="1"/>
  <c r="C187" i="71"/>
  <c r="E187" i="71" s="1"/>
  <c r="H187" i="71" s="1"/>
  <c r="C210" i="71"/>
  <c r="E210" i="71" s="1"/>
  <c r="H210" i="71" s="1"/>
  <c r="C52" i="71"/>
  <c r="E52" i="71" s="1"/>
  <c r="H52" i="71" s="1"/>
  <c r="C142" i="71"/>
  <c r="E142" i="71" s="1"/>
  <c r="H142" i="71" s="1"/>
  <c r="C51" i="71"/>
  <c r="E51" i="71" s="1"/>
  <c r="H51" i="71" s="1"/>
  <c r="C147" i="71"/>
  <c r="E147" i="71" s="1"/>
  <c r="H147" i="71" s="1"/>
  <c r="C216" i="71"/>
  <c r="E216" i="71" s="1"/>
  <c r="H216" i="71" s="1"/>
  <c r="C94" i="71"/>
  <c r="E94" i="71" s="1"/>
  <c r="H94" i="71" s="1"/>
  <c r="C86" i="71"/>
  <c r="E86" i="71" s="1"/>
  <c r="H86" i="71" s="1"/>
  <c r="C55" i="71"/>
  <c r="E55" i="71" s="1"/>
  <c r="H55" i="71" s="1"/>
  <c r="C207" i="71"/>
  <c r="E207" i="71" s="1"/>
  <c r="H207" i="71" s="1"/>
  <c r="C89" i="71"/>
  <c r="E89" i="71" s="1"/>
  <c r="H89" i="71" s="1"/>
  <c r="C41" i="71"/>
  <c r="E41" i="71" s="1"/>
  <c r="H41" i="71" s="1"/>
  <c r="C214" i="71"/>
  <c r="E214" i="71" s="1"/>
  <c r="H214" i="71" s="1"/>
  <c r="C53" i="71"/>
  <c r="E53" i="71" s="1"/>
  <c r="H53" i="71" s="1"/>
  <c r="C54" i="71"/>
  <c r="E54" i="71" s="1"/>
  <c r="H54" i="71" s="1"/>
  <c r="C138" i="71"/>
  <c r="E138" i="71" s="1"/>
  <c r="H138" i="71" s="1"/>
  <c r="C114" i="71"/>
  <c r="E114" i="71" s="1"/>
  <c r="H114" i="71" s="1"/>
  <c r="C144" i="71"/>
  <c r="E144" i="71" s="1"/>
  <c r="H144" i="71" s="1"/>
  <c r="C188" i="71"/>
  <c r="E188" i="71" s="1"/>
  <c r="H188" i="71" s="1"/>
  <c r="C224" i="71"/>
  <c r="E224" i="71" s="1"/>
  <c r="H224" i="71" s="1"/>
  <c r="C118" i="71"/>
  <c r="E118" i="71" s="1"/>
  <c r="H118" i="71" s="1"/>
  <c r="C31" i="71"/>
  <c r="E31" i="71" s="1"/>
  <c r="H31" i="71" s="1"/>
  <c r="C199" i="71"/>
  <c r="E199" i="71" s="1"/>
  <c r="H199" i="71" s="1"/>
  <c r="C38" i="71"/>
  <c r="E38" i="71" s="1"/>
  <c r="H38" i="71" s="1"/>
  <c r="C101" i="71"/>
  <c r="E101" i="71" s="1"/>
  <c r="H101" i="71" s="1"/>
  <c r="C161" i="71"/>
  <c r="E161" i="71" s="1"/>
  <c r="H161" i="71" s="1"/>
  <c r="C223" i="71"/>
  <c r="E223" i="71" s="1"/>
  <c r="H223" i="71" s="1"/>
  <c r="C202" i="71"/>
  <c r="E202" i="71" s="1"/>
  <c r="H202" i="71" s="1"/>
  <c r="C201" i="71"/>
  <c r="E201" i="71" s="1"/>
  <c r="H201" i="71" s="1"/>
  <c r="C139" i="71"/>
  <c r="E139" i="71" s="1"/>
  <c r="H139" i="71" s="1"/>
  <c r="C23" i="71"/>
  <c r="E23" i="71" s="1"/>
  <c r="H23" i="71" s="1"/>
  <c r="C46" i="71"/>
  <c r="E46" i="71" s="1"/>
  <c r="H46" i="71" s="1"/>
  <c r="C43" i="71"/>
  <c r="E43" i="71" s="1"/>
  <c r="H43" i="71" s="1"/>
  <c r="C115" i="71"/>
  <c r="E115" i="71" s="1"/>
  <c r="H115" i="71" s="1"/>
  <c r="C111" i="71"/>
  <c r="E111" i="71" s="1"/>
  <c r="H111" i="71" s="1"/>
  <c r="C206" i="71"/>
  <c r="E206" i="71" s="1"/>
  <c r="H206" i="71" s="1"/>
  <c r="C58" i="71"/>
  <c r="E58" i="71" s="1"/>
  <c r="H58" i="71" s="1"/>
  <c r="C132" i="71"/>
  <c r="E132" i="71" s="1"/>
  <c r="H132" i="71" s="1"/>
  <c r="C220" i="71"/>
  <c r="E220" i="71" s="1"/>
  <c r="H220" i="71" s="1"/>
  <c r="C81" i="71"/>
  <c r="E81" i="71" s="1"/>
  <c r="H81" i="71" s="1"/>
  <c r="C29" i="71"/>
  <c r="E29" i="71" s="1"/>
  <c r="H29" i="71" s="1"/>
  <c r="C24" i="71"/>
  <c r="E24" i="71" s="1"/>
  <c r="H24" i="71" s="1"/>
  <c r="C213" i="71"/>
  <c r="E213" i="71" s="1"/>
  <c r="H213" i="71" s="1"/>
  <c r="C110" i="71"/>
  <c r="E110" i="71" s="1"/>
  <c r="H110" i="71" s="1"/>
  <c r="C82" i="71"/>
  <c r="E82" i="71" s="1"/>
  <c r="H82" i="71" s="1"/>
  <c r="C185" i="71"/>
  <c r="E185" i="71" s="1"/>
  <c r="H185" i="71" s="1"/>
  <c r="C33" i="71"/>
  <c r="E33" i="71" s="1"/>
  <c r="H33" i="71" s="1"/>
  <c r="C152" i="71"/>
  <c r="E152" i="71" s="1"/>
  <c r="H152" i="71" s="1"/>
  <c r="C19" i="71"/>
  <c r="E19" i="71" s="1"/>
  <c r="H19" i="71" s="1"/>
  <c r="C95" i="71"/>
  <c r="E95" i="71" s="1"/>
  <c r="H95" i="71" s="1"/>
  <c r="C39" i="71"/>
  <c r="E39" i="71" s="1"/>
  <c r="H39" i="71" s="1"/>
  <c r="C28" i="71"/>
  <c r="E28" i="71" s="1"/>
  <c r="H28" i="71" s="1"/>
  <c r="C85" i="71"/>
  <c r="E85" i="71" s="1"/>
  <c r="H85" i="71" s="1"/>
  <c r="C32" i="71"/>
  <c r="E32" i="71" s="1"/>
  <c r="H32" i="71" s="1"/>
  <c r="C70" i="71"/>
  <c r="E70" i="71" s="1"/>
  <c r="H70" i="71" s="1"/>
  <c r="C204" i="71"/>
  <c r="E204" i="71" s="1"/>
  <c r="H204" i="71" s="1"/>
  <c r="C218" i="71"/>
  <c r="E218" i="71" s="1"/>
  <c r="H218" i="71" s="1"/>
  <c r="C196" i="71"/>
  <c r="E196" i="71" s="1"/>
  <c r="H196" i="71" s="1"/>
  <c r="C190" i="71"/>
  <c r="E190" i="71" s="1"/>
  <c r="H190" i="71" s="1"/>
  <c r="C21" i="71"/>
  <c r="E21" i="71" s="1"/>
  <c r="H21" i="71" s="1"/>
  <c r="C73" i="71"/>
  <c r="E73" i="71" s="1"/>
  <c r="H73" i="71" s="1"/>
  <c r="C90" i="71"/>
  <c r="E90" i="71" s="1"/>
  <c r="H90" i="71" s="1"/>
  <c r="C117" i="71"/>
  <c r="E117" i="71" s="1"/>
  <c r="H117" i="71" s="1"/>
  <c r="C198" i="71"/>
  <c r="E198" i="71" s="1"/>
  <c r="H198" i="71" s="1"/>
  <c r="C203" i="71"/>
  <c r="E203" i="71" s="1"/>
  <c r="H203" i="71" s="1"/>
  <c r="C74" i="71"/>
  <c r="E74" i="71" s="1"/>
  <c r="H74" i="71" s="1"/>
  <c r="E20" i="71"/>
  <c r="H20" i="71" s="1"/>
  <c r="E66" i="88"/>
  <c r="H66" i="88" s="1"/>
  <c r="E66" i="89" s="1"/>
  <c r="H66" i="89" s="1"/>
  <c r="C66" i="90" s="1"/>
  <c r="E67" i="88"/>
  <c r="H67" i="88" s="1"/>
  <c r="E67" i="89" s="1"/>
  <c r="H67" i="89" s="1"/>
  <c r="C67" i="90" s="1"/>
  <c r="E65" i="90"/>
  <c r="H65" i="90" s="1"/>
  <c r="E108" i="71"/>
  <c r="H108" i="71" s="1"/>
  <c r="C108" i="68" s="1"/>
  <c r="E177" i="71"/>
  <c r="H177" i="71" s="1"/>
  <c r="C177" i="68" s="1"/>
  <c r="E107" i="71"/>
  <c r="H107" i="71" s="1"/>
  <c r="C107" i="68" s="1"/>
  <c r="E109" i="71"/>
  <c r="H109" i="71" s="1"/>
  <c r="C109" i="68" s="1"/>
  <c r="E184" i="71"/>
  <c r="H184" i="71" s="1"/>
  <c r="C184" i="68" s="1"/>
  <c r="N5" i="33"/>
  <c r="P225" i="33"/>
  <c r="E137" i="68"/>
  <c r="H137" i="68" s="1"/>
  <c r="C137" i="72" s="1"/>
  <c r="E209" i="68"/>
  <c r="H209" i="68" s="1"/>
  <c r="C209" i="72" s="1"/>
  <c r="E133" i="68"/>
  <c r="H133" i="68" s="1"/>
  <c r="C133" i="72" s="1"/>
  <c r="E100" i="68"/>
  <c r="H100" i="68" s="1"/>
  <c r="C100" i="72" s="1"/>
  <c r="H7" i="33"/>
  <c r="H8" i="33"/>
  <c r="H13" i="33"/>
  <c r="H14" i="33"/>
  <c r="H6" i="33"/>
  <c r="H15" i="33"/>
  <c r="H16" i="33"/>
  <c r="H18" i="33"/>
  <c r="H17" i="33"/>
  <c r="H5" i="33"/>
  <c r="K226" i="33"/>
  <c r="L233" i="33" s="1"/>
  <c r="C65" i="91" l="1"/>
  <c r="E65" i="91" s="1"/>
  <c r="H65" i="91" s="1"/>
  <c r="C65" i="92" s="1"/>
  <c r="E65" i="92" s="1"/>
  <c r="H65" i="92" s="1"/>
  <c r="C65" i="93" s="1"/>
  <c r="C46" i="68"/>
  <c r="E46" i="68" s="1"/>
  <c r="H46" i="68" s="1"/>
  <c r="C96" i="68"/>
  <c r="E96" i="68" s="1"/>
  <c r="H96" i="68" s="1"/>
  <c r="C96" i="72" s="1"/>
  <c r="E96" i="72" s="1"/>
  <c r="H96" i="72" s="1"/>
  <c r="C96" i="69" s="1"/>
  <c r="E96" i="69" s="1"/>
  <c r="H96" i="69" s="1"/>
  <c r="C96" i="73" s="1"/>
  <c r="C80" i="68"/>
  <c r="E80" i="68" s="1"/>
  <c r="H80" i="68" s="1"/>
  <c r="C80" i="72" s="1"/>
  <c r="E80" i="72" s="1"/>
  <c r="H80" i="72" s="1"/>
  <c r="C80" i="69" s="1"/>
  <c r="E80" i="69" s="1"/>
  <c r="H80" i="69" s="1"/>
  <c r="C80" i="73" s="1"/>
  <c r="C28" i="68"/>
  <c r="E28" i="68" s="1"/>
  <c r="H28" i="68" s="1"/>
  <c r="C110" i="68"/>
  <c r="E110" i="68" s="1"/>
  <c r="H110" i="68" s="1"/>
  <c r="C144" i="68"/>
  <c r="E144" i="68" s="1"/>
  <c r="H144" i="68" s="1"/>
  <c r="C144" i="72" s="1"/>
  <c r="E144" i="72" s="1"/>
  <c r="H144" i="72" s="1"/>
  <c r="C144" i="69" s="1"/>
  <c r="E144" i="69" s="1"/>
  <c r="H144" i="69" s="1"/>
  <c r="C144" i="73" s="1"/>
  <c r="C134" i="68"/>
  <c r="E134" i="68" s="1"/>
  <c r="H134" i="68" s="1"/>
  <c r="C68" i="68"/>
  <c r="E68" i="68" s="1"/>
  <c r="H68" i="68" s="1"/>
  <c r="C68" i="72" s="1"/>
  <c r="E68" i="72" s="1"/>
  <c r="H68" i="72" s="1"/>
  <c r="C68" i="69" s="1"/>
  <c r="E68" i="69" s="1"/>
  <c r="H68" i="69" s="1"/>
  <c r="C68" i="73" s="1"/>
  <c r="C146" i="68"/>
  <c r="E146" i="68" s="1"/>
  <c r="H146" i="68" s="1"/>
  <c r="C198" i="68"/>
  <c r="E198" i="68" s="1"/>
  <c r="H198" i="68" s="1"/>
  <c r="C139" i="68"/>
  <c r="E139" i="68" s="1"/>
  <c r="H139" i="68" s="1"/>
  <c r="C51" i="68"/>
  <c r="E51" i="68" s="1"/>
  <c r="H51" i="68" s="1"/>
  <c r="C106" i="68"/>
  <c r="E106" i="68" s="1"/>
  <c r="H106" i="68" s="1"/>
  <c r="C75" i="68"/>
  <c r="E75" i="68" s="1"/>
  <c r="H75" i="68" s="1"/>
  <c r="C97" i="68"/>
  <c r="E97" i="68" s="1"/>
  <c r="H97" i="68" s="1"/>
  <c r="C97" i="72" s="1"/>
  <c r="E97" i="72" s="1"/>
  <c r="H97" i="72" s="1"/>
  <c r="C97" i="69" s="1"/>
  <c r="E97" i="69" s="1"/>
  <c r="H97" i="69" s="1"/>
  <c r="C97" i="73" s="1"/>
  <c r="C69" i="68"/>
  <c r="E69" i="68" s="1"/>
  <c r="H69" i="68" s="1"/>
  <c r="C178" i="68"/>
  <c r="E178" i="68" s="1"/>
  <c r="H178" i="68" s="1"/>
  <c r="C178" i="72" s="1"/>
  <c r="E178" i="72" s="1"/>
  <c r="H178" i="72" s="1"/>
  <c r="C178" i="69" s="1"/>
  <c r="E178" i="69" s="1"/>
  <c r="H178" i="69" s="1"/>
  <c r="C178" i="73" s="1"/>
  <c r="C99" i="68"/>
  <c r="E99" i="68" s="1"/>
  <c r="H99" i="68" s="1"/>
  <c r="C99" i="72" s="1"/>
  <c r="E99" i="72" s="1"/>
  <c r="H99" i="72" s="1"/>
  <c r="C99" i="69" s="1"/>
  <c r="E99" i="69" s="1"/>
  <c r="H99" i="69" s="1"/>
  <c r="C99" i="73" s="1"/>
  <c r="C138" i="68"/>
  <c r="E138" i="68" s="1"/>
  <c r="H138" i="68" s="1"/>
  <c r="C52" i="68"/>
  <c r="E52" i="68" s="1"/>
  <c r="H52" i="68" s="1"/>
  <c r="C84" i="68"/>
  <c r="E84" i="68" s="1"/>
  <c r="H84" i="68" s="1"/>
  <c r="C84" i="72" s="1"/>
  <c r="E84" i="72" s="1"/>
  <c r="H84" i="72" s="1"/>
  <c r="C84" i="69" s="1"/>
  <c r="E84" i="69" s="1"/>
  <c r="H84" i="69" s="1"/>
  <c r="C84" i="73" s="1"/>
  <c r="C136" i="68"/>
  <c r="E136" i="68" s="1"/>
  <c r="H136" i="68" s="1"/>
  <c r="C74" i="68"/>
  <c r="E74" i="68" s="1"/>
  <c r="H74" i="68" s="1"/>
  <c r="C74" i="72" s="1"/>
  <c r="E74" i="72" s="1"/>
  <c r="H74" i="72" s="1"/>
  <c r="C74" i="69" s="1"/>
  <c r="E74" i="69" s="1"/>
  <c r="H74" i="69" s="1"/>
  <c r="C74" i="73" s="1"/>
  <c r="C95" i="68"/>
  <c r="E95" i="68" s="1"/>
  <c r="H95" i="68" s="1"/>
  <c r="C40" i="68"/>
  <c r="E40" i="68" s="1"/>
  <c r="H40" i="68" s="1"/>
  <c r="C90" i="68"/>
  <c r="E90" i="68" s="1"/>
  <c r="H90" i="68" s="1"/>
  <c r="C206" i="68"/>
  <c r="E206" i="68" s="1"/>
  <c r="H206" i="68" s="1"/>
  <c r="C202" i="68"/>
  <c r="E202" i="68" s="1"/>
  <c r="H202" i="68" s="1"/>
  <c r="C202" i="72" s="1"/>
  <c r="E202" i="72" s="1"/>
  <c r="H202" i="72" s="1"/>
  <c r="C202" i="69" s="1"/>
  <c r="E202" i="69" s="1"/>
  <c r="H202" i="69" s="1"/>
  <c r="C202" i="73" s="1"/>
  <c r="C152" i="68"/>
  <c r="E152" i="68" s="1"/>
  <c r="H152" i="68" s="1"/>
  <c r="C53" i="68"/>
  <c r="E53" i="68" s="1"/>
  <c r="H53" i="68" s="1"/>
  <c r="C64" i="68"/>
  <c r="E64" i="68" s="1"/>
  <c r="H64" i="68" s="1"/>
  <c r="C34" i="68"/>
  <c r="E34" i="68" s="1"/>
  <c r="H34" i="68" s="1"/>
  <c r="C208" i="68"/>
  <c r="E208" i="68" s="1"/>
  <c r="H208" i="68" s="1"/>
  <c r="C208" i="72" s="1"/>
  <c r="E208" i="72" s="1"/>
  <c r="H208" i="72" s="1"/>
  <c r="C208" i="69" s="1"/>
  <c r="E208" i="69" s="1"/>
  <c r="H208" i="69" s="1"/>
  <c r="C208" i="73" s="1"/>
  <c r="C115" i="68"/>
  <c r="E115" i="68" s="1"/>
  <c r="H115" i="68" s="1"/>
  <c r="C187" i="68"/>
  <c r="E187" i="68" s="1"/>
  <c r="H187" i="68" s="1"/>
  <c r="C183" i="68"/>
  <c r="E183" i="68" s="1"/>
  <c r="H183" i="68" s="1"/>
  <c r="C72" i="68"/>
  <c r="E72" i="68" s="1"/>
  <c r="H72" i="68" s="1"/>
  <c r="C35" i="68"/>
  <c r="E35" i="68" s="1"/>
  <c r="H35" i="68" s="1"/>
  <c r="C35" i="72" s="1"/>
  <c r="E35" i="72" s="1"/>
  <c r="H35" i="72" s="1"/>
  <c r="C35" i="69" s="1"/>
  <c r="E35" i="69" s="1"/>
  <c r="H35" i="69" s="1"/>
  <c r="C35" i="73" s="1"/>
  <c r="C77" i="68"/>
  <c r="E77" i="68" s="1"/>
  <c r="H77" i="68" s="1"/>
  <c r="C21" i="68"/>
  <c r="E21" i="68" s="1"/>
  <c r="H21" i="68" s="1"/>
  <c r="C185" i="68"/>
  <c r="E185" i="68" s="1"/>
  <c r="H185" i="68" s="1"/>
  <c r="C224" i="68"/>
  <c r="E224" i="68" s="1"/>
  <c r="H224" i="68" s="1"/>
  <c r="C41" i="68"/>
  <c r="E41" i="68" s="1"/>
  <c r="H41" i="68" s="1"/>
  <c r="C130" i="68"/>
  <c r="E130" i="68" s="1"/>
  <c r="H130" i="68" s="1"/>
  <c r="C61" i="68"/>
  <c r="E61" i="68" s="1"/>
  <c r="H61" i="68" s="1"/>
  <c r="C33" i="68"/>
  <c r="E33" i="68" s="1"/>
  <c r="H33" i="68" s="1"/>
  <c r="C217" i="68"/>
  <c r="E217" i="68" s="1"/>
  <c r="H217" i="68" s="1"/>
  <c r="C26" i="68"/>
  <c r="E26" i="68" s="1"/>
  <c r="H26" i="68" s="1"/>
  <c r="C218" i="68"/>
  <c r="E218" i="68" s="1"/>
  <c r="H218" i="68" s="1"/>
  <c r="C29" i="68"/>
  <c r="E29" i="68" s="1"/>
  <c r="H29" i="68" s="1"/>
  <c r="C101" i="68"/>
  <c r="E101" i="68" s="1"/>
  <c r="H101" i="68" s="1"/>
  <c r="C55" i="68"/>
  <c r="E55" i="68" s="1"/>
  <c r="H55" i="68" s="1"/>
  <c r="C195" i="68"/>
  <c r="E195" i="68" s="1"/>
  <c r="H195" i="68" s="1"/>
  <c r="C186" i="68"/>
  <c r="E186" i="68" s="1"/>
  <c r="H186" i="68" s="1"/>
  <c r="C197" i="68"/>
  <c r="E197" i="68" s="1"/>
  <c r="H197" i="68" s="1"/>
  <c r="C25" i="68"/>
  <c r="E25" i="68" s="1"/>
  <c r="H25" i="68" s="1"/>
  <c r="C50" i="68"/>
  <c r="E50" i="68" s="1"/>
  <c r="H50" i="68" s="1"/>
  <c r="C207" i="68"/>
  <c r="E207" i="68" s="1"/>
  <c r="H207" i="68" s="1"/>
  <c r="C76" i="68"/>
  <c r="E76" i="68" s="1"/>
  <c r="H76" i="68" s="1"/>
  <c r="C78" i="68"/>
  <c r="E78" i="68" s="1"/>
  <c r="H78" i="68" s="1"/>
  <c r="C20" i="68"/>
  <c r="E20" i="68" s="1"/>
  <c r="H20" i="68" s="1"/>
  <c r="C39" i="68"/>
  <c r="E39" i="68" s="1"/>
  <c r="H39" i="68" s="1"/>
  <c r="C111" i="68"/>
  <c r="E111" i="68" s="1"/>
  <c r="H111" i="68" s="1"/>
  <c r="C188" i="68"/>
  <c r="E188" i="68" s="1"/>
  <c r="H188" i="68" s="1"/>
  <c r="C142" i="68"/>
  <c r="E142" i="68" s="1"/>
  <c r="H142" i="68" s="1"/>
  <c r="C143" i="68"/>
  <c r="E143" i="68" s="1"/>
  <c r="H143" i="68" s="1"/>
  <c r="C44" i="68"/>
  <c r="E44" i="68" s="1"/>
  <c r="H44" i="68" s="1"/>
  <c r="C215" i="68"/>
  <c r="E215" i="68" s="1"/>
  <c r="H215" i="68" s="1"/>
  <c r="C98" i="68"/>
  <c r="E98" i="68" s="1"/>
  <c r="H98" i="68" s="1"/>
  <c r="C161" i="68"/>
  <c r="E161" i="68" s="1"/>
  <c r="H161" i="68" s="1"/>
  <c r="C116" i="68"/>
  <c r="E116" i="68" s="1"/>
  <c r="H116" i="68" s="1"/>
  <c r="C211" i="68"/>
  <c r="E211" i="68" s="1"/>
  <c r="H211" i="68" s="1"/>
  <c r="C73" i="68"/>
  <c r="E73" i="68" s="1"/>
  <c r="H73" i="68" s="1"/>
  <c r="C204" i="68"/>
  <c r="E204" i="68" s="1"/>
  <c r="H204" i="68" s="1"/>
  <c r="C82" i="68"/>
  <c r="E82" i="68" s="1"/>
  <c r="H82" i="68" s="1"/>
  <c r="C81" i="68"/>
  <c r="E81" i="68" s="1"/>
  <c r="H81" i="68" s="1"/>
  <c r="C201" i="68"/>
  <c r="E201" i="68" s="1"/>
  <c r="H201" i="68" s="1"/>
  <c r="C38" i="68"/>
  <c r="E38" i="68" s="1"/>
  <c r="H38" i="68" s="1"/>
  <c r="C214" i="68"/>
  <c r="E214" i="68" s="1"/>
  <c r="H214" i="68" s="1"/>
  <c r="C86" i="68"/>
  <c r="E86" i="68" s="1"/>
  <c r="H86" i="68" s="1"/>
  <c r="C192" i="68"/>
  <c r="E192" i="68" s="1"/>
  <c r="H192" i="68" s="1"/>
  <c r="C112" i="68"/>
  <c r="E112" i="68" s="1"/>
  <c r="H112" i="68" s="1"/>
  <c r="C87" i="68"/>
  <c r="E87" i="68" s="1"/>
  <c r="H87" i="68" s="1"/>
  <c r="C150" i="68"/>
  <c r="E150" i="68" s="1"/>
  <c r="H150" i="68" s="1"/>
  <c r="C22" i="68"/>
  <c r="E22" i="68" s="1"/>
  <c r="H22" i="68" s="1"/>
  <c r="C47" i="68"/>
  <c r="E47" i="68" s="1"/>
  <c r="H47" i="68" s="1"/>
  <c r="C126" i="68"/>
  <c r="E126" i="68" s="1"/>
  <c r="H126" i="68" s="1"/>
  <c r="C63" i="68"/>
  <c r="E63" i="68" s="1"/>
  <c r="H63" i="68" s="1"/>
  <c r="C63" i="72" s="1"/>
  <c r="E63" i="72" s="1"/>
  <c r="H63" i="72" s="1"/>
  <c r="C63" i="69" s="1"/>
  <c r="E63" i="69" s="1"/>
  <c r="H63" i="69" s="1"/>
  <c r="C63" i="73" s="1"/>
  <c r="C191" i="68"/>
  <c r="E191" i="68" s="1"/>
  <c r="H191" i="68" s="1"/>
  <c r="C117" i="68"/>
  <c r="E117" i="68" s="1"/>
  <c r="H117" i="68" s="1"/>
  <c r="C60" i="68"/>
  <c r="E60" i="68" s="1"/>
  <c r="H60" i="68" s="1"/>
  <c r="C149" i="68"/>
  <c r="E149" i="68" s="1"/>
  <c r="H149" i="68" s="1"/>
  <c r="C70" i="68"/>
  <c r="E70" i="68" s="1"/>
  <c r="H70" i="68" s="1"/>
  <c r="C220" i="68"/>
  <c r="E220" i="68" s="1"/>
  <c r="H220" i="68" s="1"/>
  <c r="C199" i="68"/>
  <c r="E199" i="68" s="1"/>
  <c r="H199" i="68" s="1"/>
  <c r="C94" i="68"/>
  <c r="E94" i="68" s="1"/>
  <c r="H94" i="68" s="1"/>
  <c r="C205" i="68"/>
  <c r="E205" i="68" s="1"/>
  <c r="H205" i="68" s="1"/>
  <c r="C200" i="68"/>
  <c r="E200" i="68" s="1"/>
  <c r="H200" i="68" s="1"/>
  <c r="C140" i="68"/>
  <c r="E140" i="68" s="1"/>
  <c r="H140" i="68" s="1"/>
  <c r="C62" i="68"/>
  <c r="E62" i="68" s="1"/>
  <c r="H62" i="68" s="1"/>
  <c r="C135" i="68"/>
  <c r="E135" i="68" s="1"/>
  <c r="H135" i="68" s="1"/>
  <c r="C196" i="68"/>
  <c r="E196" i="68" s="1"/>
  <c r="H196" i="68" s="1"/>
  <c r="C54" i="68"/>
  <c r="E54" i="68" s="1"/>
  <c r="H54" i="68" s="1"/>
  <c r="C83" i="68"/>
  <c r="E83" i="68" s="1"/>
  <c r="H83" i="68" s="1"/>
  <c r="C212" i="68"/>
  <c r="E212" i="68" s="1"/>
  <c r="H212" i="68" s="1"/>
  <c r="C203" i="68"/>
  <c r="E203" i="68" s="1"/>
  <c r="H203" i="68" s="1"/>
  <c r="C19" i="68"/>
  <c r="E19" i="68" s="1"/>
  <c r="H19" i="68" s="1"/>
  <c r="C43" i="68"/>
  <c r="E43" i="68" s="1"/>
  <c r="H43" i="68" s="1"/>
  <c r="C114" i="68"/>
  <c r="E114" i="68" s="1"/>
  <c r="H114" i="68" s="1"/>
  <c r="C210" i="68"/>
  <c r="E210" i="68" s="1"/>
  <c r="H210" i="68" s="1"/>
  <c r="C57" i="68"/>
  <c r="E57" i="68" s="1"/>
  <c r="H57" i="68" s="1"/>
  <c r="C221" i="68"/>
  <c r="E221" i="68" s="1"/>
  <c r="H221" i="68" s="1"/>
  <c r="C56" i="68"/>
  <c r="E56" i="68" s="1"/>
  <c r="H56" i="68" s="1"/>
  <c r="C45" i="68"/>
  <c r="E45" i="68" s="1"/>
  <c r="H45" i="68" s="1"/>
  <c r="C24" i="68"/>
  <c r="E24" i="68" s="1"/>
  <c r="H24" i="68" s="1"/>
  <c r="C32" i="68"/>
  <c r="E32" i="68" s="1"/>
  <c r="H32" i="68" s="1"/>
  <c r="C213" i="68"/>
  <c r="E213" i="68" s="1"/>
  <c r="H213" i="68" s="1"/>
  <c r="C132" i="68"/>
  <c r="E132" i="68" s="1"/>
  <c r="H132" i="68" s="1"/>
  <c r="C223" i="68"/>
  <c r="E223" i="68" s="1"/>
  <c r="H223" i="68" s="1"/>
  <c r="C31" i="68"/>
  <c r="E31" i="68" s="1"/>
  <c r="H31" i="68" s="1"/>
  <c r="C31" i="72" s="1"/>
  <c r="E31" i="72" s="1"/>
  <c r="H31" i="72" s="1"/>
  <c r="C31" i="69" s="1"/>
  <c r="E31" i="69" s="1"/>
  <c r="H31" i="69" s="1"/>
  <c r="C31" i="73" s="1"/>
  <c r="C89" i="68"/>
  <c r="E89" i="68" s="1"/>
  <c r="H89" i="68" s="1"/>
  <c r="C216" i="68"/>
  <c r="E216" i="68" s="1"/>
  <c r="H216" i="68" s="1"/>
  <c r="C216" i="72" s="1"/>
  <c r="E216" i="72" s="1"/>
  <c r="H216" i="72" s="1"/>
  <c r="C216" i="69" s="1"/>
  <c r="E216" i="69" s="1"/>
  <c r="H216" i="69" s="1"/>
  <c r="C216" i="73" s="1"/>
  <c r="C71" i="68"/>
  <c r="E71" i="68" s="1"/>
  <c r="H71" i="68" s="1"/>
  <c r="C36" i="68"/>
  <c r="E36" i="68" s="1"/>
  <c r="H36" i="68" s="1"/>
  <c r="C49" i="68"/>
  <c r="E49" i="68" s="1"/>
  <c r="H49" i="68" s="1"/>
  <c r="C222" i="68"/>
  <c r="E222" i="68" s="1"/>
  <c r="H222" i="68" s="1"/>
  <c r="C48" i="68"/>
  <c r="E48" i="68" s="1"/>
  <c r="H48" i="68" s="1"/>
  <c r="C79" i="68"/>
  <c r="E79" i="68" s="1"/>
  <c r="H79" i="68" s="1"/>
  <c r="C79" i="72" s="1"/>
  <c r="E79" i="72" s="1"/>
  <c r="H79" i="72" s="1"/>
  <c r="C79" i="69" s="1"/>
  <c r="E79" i="69" s="1"/>
  <c r="H79" i="69" s="1"/>
  <c r="C79" i="73" s="1"/>
  <c r="C113" i="68"/>
  <c r="E113" i="68" s="1"/>
  <c r="H113" i="68" s="1"/>
  <c r="C131" i="68"/>
  <c r="E131" i="68" s="1"/>
  <c r="H131" i="68" s="1"/>
  <c r="C131" i="72" s="1"/>
  <c r="E131" i="72" s="1"/>
  <c r="H131" i="72" s="1"/>
  <c r="C131" i="69" s="1"/>
  <c r="E131" i="69" s="1"/>
  <c r="H131" i="69" s="1"/>
  <c r="C131" i="73" s="1"/>
  <c r="C42" i="68"/>
  <c r="E42" i="68" s="1"/>
  <c r="H42" i="68" s="1"/>
  <c r="C27" i="68"/>
  <c r="E27" i="68" s="1"/>
  <c r="H27" i="68" s="1"/>
  <c r="C27" i="72" s="1"/>
  <c r="E27" i="72" s="1"/>
  <c r="H27" i="72" s="1"/>
  <c r="C27" i="69" s="1"/>
  <c r="E27" i="69" s="1"/>
  <c r="H27" i="69" s="1"/>
  <c r="C27" i="73" s="1"/>
  <c r="C23" i="68"/>
  <c r="E23" i="68" s="1"/>
  <c r="H23" i="68" s="1"/>
  <c r="C190" i="68"/>
  <c r="E190" i="68" s="1"/>
  <c r="H190" i="68" s="1"/>
  <c r="C85" i="68"/>
  <c r="E85" i="68" s="1"/>
  <c r="H85" i="68" s="1"/>
  <c r="C58" i="68"/>
  <c r="E58" i="68" s="1"/>
  <c r="H58" i="68" s="1"/>
  <c r="C118" i="68"/>
  <c r="E118" i="68" s="1"/>
  <c r="H118" i="68" s="1"/>
  <c r="C147" i="68"/>
  <c r="E147" i="68" s="1"/>
  <c r="H147" i="68" s="1"/>
  <c r="C59" i="68"/>
  <c r="E59" i="68" s="1"/>
  <c r="H59" i="68" s="1"/>
  <c r="C141" i="68"/>
  <c r="E141" i="68" s="1"/>
  <c r="H141" i="68" s="1"/>
  <c r="C151" i="68"/>
  <c r="E151" i="68" s="1"/>
  <c r="H151" i="68" s="1"/>
  <c r="C91" i="68"/>
  <c r="E91" i="68" s="1"/>
  <c r="H91" i="68" s="1"/>
  <c r="C30" i="68"/>
  <c r="E30" i="68" s="1"/>
  <c r="H30" i="68" s="1"/>
  <c r="E67" i="90"/>
  <c r="H67" i="90" s="1"/>
  <c r="E66" i="90"/>
  <c r="H66" i="90" s="1"/>
  <c r="E107" i="68"/>
  <c r="H107" i="68" s="1"/>
  <c r="C107" i="72" s="1"/>
  <c r="E109" i="68"/>
  <c r="H109" i="68" s="1"/>
  <c r="C109" i="72" s="1"/>
  <c r="E108" i="68"/>
  <c r="H108" i="68" s="1"/>
  <c r="C108" i="72" s="1"/>
  <c r="E177" i="68"/>
  <c r="H177" i="68" s="1"/>
  <c r="C177" i="72" s="1"/>
  <c r="C7" i="8"/>
  <c r="H7" i="8" s="1"/>
  <c r="E7" i="66"/>
  <c r="H7" i="66" s="1"/>
  <c r="C7" i="67" s="1"/>
  <c r="E7" i="67" s="1"/>
  <c r="H7" i="67" s="1"/>
  <c r="C7" i="70" s="1"/>
  <c r="C19" i="8"/>
  <c r="H19" i="8" s="1"/>
  <c r="E16" i="66"/>
  <c r="H16" i="66" s="1"/>
  <c r="C16" i="67" s="1"/>
  <c r="E16" i="67" s="1"/>
  <c r="H16" i="67" s="1"/>
  <c r="C16" i="70" s="1"/>
  <c r="C16" i="8"/>
  <c r="H16" i="8" s="1"/>
  <c r="C8" i="8"/>
  <c r="H8" i="8" s="1"/>
  <c r="C15" i="8"/>
  <c r="H15" i="8" s="1"/>
  <c r="C14" i="8"/>
  <c r="H14" i="8" s="1"/>
  <c r="C18" i="8"/>
  <c r="H18" i="8" s="1"/>
  <c r="C17" i="8"/>
  <c r="H17" i="8" s="1"/>
  <c r="C13" i="8"/>
  <c r="H13" i="8" s="1"/>
  <c r="E13" i="66"/>
  <c r="H13" i="66" s="1"/>
  <c r="C13" i="67" s="1"/>
  <c r="E13" i="67" s="1"/>
  <c r="H13" i="67" s="1"/>
  <c r="C13" i="70" s="1"/>
  <c r="C6" i="8"/>
  <c r="H6" i="8" s="1"/>
  <c r="E5" i="66"/>
  <c r="H5" i="66" s="1"/>
  <c r="C5" i="67" s="1"/>
  <c r="C5" i="8"/>
  <c r="H5" i="8" s="1"/>
  <c r="L236" i="33"/>
  <c r="L235" i="33"/>
  <c r="E66" i="91" l="1"/>
  <c r="H66" i="91" s="1"/>
  <c r="C66" i="92" s="1"/>
  <c r="C66" i="91"/>
  <c r="C67" i="91"/>
  <c r="E67" i="91" s="1"/>
  <c r="H67" i="91" s="1"/>
  <c r="C67" i="92" s="1"/>
  <c r="E67" i="92" s="1"/>
  <c r="H67" i="92" s="1"/>
  <c r="C67" i="93" s="1"/>
  <c r="C36" i="72"/>
  <c r="E36" i="72" s="1"/>
  <c r="H36" i="72" s="1"/>
  <c r="C36" i="69" s="1"/>
  <c r="E36" i="69" s="1"/>
  <c r="H36" i="69" s="1"/>
  <c r="C78" i="72"/>
  <c r="E78" i="72" s="1"/>
  <c r="H78" i="72" s="1"/>
  <c r="C78" i="69" s="1"/>
  <c r="E78" i="69" s="1"/>
  <c r="H78" i="69" s="1"/>
  <c r="C215" i="72"/>
  <c r="E215" i="72" s="1"/>
  <c r="H215" i="72" s="1"/>
  <c r="C215" i="69" s="1"/>
  <c r="E215" i="69" s="1"/>
  <c r="H215" i="69" s="1"/>
  <c r="C183" i="72"/>
  <c r="E183" i="72" s="1"/>
  <c r="H183" i="72" s="1"/>
  <c r="C183" i="69" s="1"/>
  <c r="E183" i="69" s="1"/>
  <c r="H183" i="69" s="1"/>
  <c r="C51" i="72"/>
  <c r="E51" i="72" s="1"/>
  <c r="H51" i="72" s="1"/>
  <c r="C51" i="69" s="1"/>
  <c r="E51" i="69" s="1"/>
  <c r="H51" i="69" s="1"/>
  <c r="C58" i="72"/>
  <c r="E58" i="72" s="1"/>
  <c r="H58" i="72" s="1"/>
  <c r="C58" i="69" s="1"/>
  <c r="E58" i="69" s="1"/>
  <c r="H58" i="69" s="1"/>
  <c r="C83" i="72"/>
  <c r="E83" i="72" s="1"/>
  <c r="H83" i="72" s="1"/>
  <c r="C83" i="69" s="1"/>
  <c r="E83" i="69" s="1"/>
  <c r="H83" i="69" s="1"/>
  <c r="C211" i="72"/>
  <c r="E211" i="72" s="1"/>
  <c r="H211" i="72" s="1"/>
  <c r="C211" i="69" s="1"/>
  <c r="E211" i="69" s="1"/>
  <c r="H211" i="69" s="1"/>
  <c r="C21" i="72"/>
  <c r="E21" i="72" s="1"/>
  <c r="H21" i="72" s="1"/>
  <c r="C21" i="69" s="1"/>
  <c r="E21" i="69" s="1"/>
  <c r="H21" i="69" s="1"/>
  <c r="C139" i="72"/>
  <c r="E139" i="72" s="1"/>
  <c r="H139" i="72" s="1"/>
  <c r="C139" i="69" s="1"/>
  <c r="E139" i="69" s="1"/>
  <c r="H139" i="69" s="1"/>
  <c r="C149" i="72"/>
  <c r="E149" i="72" s="1"/>
  <c r="H149" i="72" s="1"/>
  <c r="C149" i="69" s="1"/>
  <c r="E149" i="69" s="1"/>
  <c r="H149" i="69" s="1"/>
  <c r="C141" i="72"/>
  <c r="E141" i="72" s="1"/>
  <c r="H141" i="72" s="1"/>
  <c r="C141" i="69" s="1"/>
  <c r="E141" i="69" s="1"/>
  <c r="H141" i="69" s="1"/>
  <c r="C43" i="72"/>
  <c r="E43" i="72" s="1"/>
  <c r="H43" i="72" s="1"/>
  <c r="C43" i="69" s="1"/>
  <c r="E43" i="69" s="1"/>
  <c r="H43" i="69" s="1"/>
  <c r="C81" i="72"/>
  <c r="E81" i="72" s="1"/>
  <c r="H81" i="72" s="1"/>
  <c r="C81" i="69" s="1"/>
  <c r="E81" i="69" s="1"/>
  <c r="H81" i="69" s="1"/>
  <c r="C130" i="72"/>
  <c r="E130" i="72" s="1"/>
  <c r="H130" i="72" s="1"/>
  <c r="C130" i="69" s="1"/>
  <c r="E130" i="69" s="1"/>
  <c r="H130" i="69" s="1"/>
  <c r="C69" i="72"/>
  <c r="E69" i="72" s="1"/>
  <c r="H69" i="72" s="1"/>
  <c r="C69" i="69" s="1"/>
  <c r="E69" i="69" s="1"/>
  <c r="H69" i="69" s="1"/>
  <c r="C62" i="72"/>
  <c r="E62" i="72" s="1"/>
  <c r="H62" i="72" s="1"/>
  <c r="C62" i="69" s="1"/>
  <c r="E62" i="69" s="1"/>
  <c r="H62" i="69" s="1"/>
  <c r="C221" i="72"/>
  <c r="E221" i="72" s="1"/>
  <c r="H221" i="72" s="1"/>
  <c r="C221" i="69" s="1"/>
  <c r="E221" i="69" s="1"/>
  <c r="H221" i="69" s="1"/>
  <c r="C86" i="72"/>
  <c r="E86" i="72" s="1"/>
  <c r="H86" i="72" s="1"/>
  <c r="C86" i="69" s="1"/>
  <c r="E86" i="69" s="1"/>
  <c r="H86" i="69" s="1"/>
  <c r="C26" i="72"/>
  <c r="E26" i="72" s="1"/>
  <c r="H26" i="72" s="1"/>
  <c r="C26" i="69" s="1"/>
  <c r="E26" i="69" s="1"/>
  <c r="H26" i="69" s="1"/>
  <c r="C32" i="72"/>
  <c r="E32" i="72" s="1"/>
  <c r="H32" i="72" s="1"/>
  <c r="C32" i="69" s="1"/>
  <c r="E32" i="69" s="1"/>
  <c r="H32" i="69" s="1"/>
  <c r="C150" i="72"/>
  <c r="E150" i="72" s="1"/>
  <c r="H150" i="72" s="1"/>
  <c r="C150" i="69" s="1"/>
  <c r="E150" i="69" s="1"/>
  <c r="H150" i="69" s="1"/>
  <c r="C55" i="72"/>
  <c r="E55" i="72" s="1"/>
  <c r="H55" i="72" s="1"/>
  <c r="C55" i="69" s="1"/>
  <c r="E55" i="69" s="1"/>
  <c r="H55" i="69" s="1"/>
  <c r="C52" i="72"/>
  <c r="E52" i="72" s="1"/>
  <c r="H52" i="72" s="1"/>
  <c r="C52" i="69" s="1"/>
  <c r="E52" i="69" s="1"/>
  <c r="H52" i="69" s="1"/>
  <c r="C28" i="72"/>
  <c r="E28" i="72" s="1"/>
  <c r="H28" i="72" s="1"/>
  <c r="C28" i="69" s="1"/>
  <c r="E28" i="69" s="1"/>
  <c r="H28" i="69" s="1"/>
  <c r="C25" i="72"/>
  <c r="E25" i="72" s="1"/>
  <c r="H25" i="72" s="1"/>
  <c r="C25" i="69" s="1"/>
  <c r="E25" i="69" s="1"/>
  <c r="H25" i="69" s="1"/>
  <c r="C95" i="72"/>
  <c r="E95" i="72" s="1"/>
  <c r="H95" i="72" s="1"/>
  <c r="C95" i="69" s="1"/>
  <c r="E95" i="69" s="1"/>
  <c r="H95" i="69" s="1"/>
  <c r="C138" i="72"/>
  <c r="E138" i="72" s="1"/>
  <c r="H138" i="72" s="1"/>
  <c r="C138" i="69" s="1"/>
  <c r="E138" i="69" s="1"/>
  <c r="H138" i="69" s="1"/>
  <c r="C94" i="72"/>
  <c r="E94" i="72" s="1"/>
  <c r="H94" i="72" s="1"/>
  <c r="C94" i="69" s="1"/>
  <c r="E94" i="69" s="1"/>
  <c r="H94" i="69" s="1"/>
  <c r="C188" i="72"/>
  <c r="E188" i="72" s="1"/>
  <c r="H188" i="72" s="1"/>
  <c r="C188" i="69" s="1"/>
  <c r="E188" i="69" s="1"/>
  <c r="H188" i="69" s="1"/>
  <c r="C34" i="72"/>
  <c r="E34" i="72" s="1"/>
  <c r="H34" i="72" s="1"/>
  <c r="C34" i="69" s="1"/>
  <c r="E34" i="69" s="1"/>
  <c r="H34" i="69" s="1"/>
  <c r="C134" i="72"/>
  <c r="E134" i="72" s="1"/>
  <c r="H134" i="72" s="1"/>
  <c r="C134" i="69" s="1"/>
  <c r="E134" i="69" s="1"/>
  <c r="H134" i="69" s="1"/>
  <c r="C46" i="72"/>
  <c r="E46" i="72" s="1"/>
  <c r="H46" i="72" s="1"/>
  <c r="C46" i="69" s="1"/>
  <c r="E46" i="69" s="1"/>
  <c r="H46" i="69" s="1"/>
  <c r="C59" i="72"/>
  <c r="E59" i="72" s="1"/>
  <c r="H59" i="72" s="1"/>
  <c r="C59" i="69" s="1"/>
  <c r="E59" i="69" s="1"/>
  <c r="H59" i="69" s="1"/>
  <c r="C42" i="72"/>
  <c r="E42" i="72" s="1"/>
  <c r="H42" i="72" s="1"/>
  <c r="C42" i="69" s="1"/>
  <c r="E42" i="69" s="1"/>
  <c r="H42" i="69" s="1"/>
  <c r="C71" i="72"/>
  <c r="E71" i="72" s="1"/>
  <c r="H71" i="72" s="1"/>
  <c r="C71" i="69" s="1"/>
  <c r="E71" i="69" s="1"/>
  <c r="H71" i="69" s="1"/>
  <c r="C24" i="72"/>
  <c r="E24" i="72" s="1"/>
  <c r="H24" i="72" s="1"/>
  <c r="C24" i="69" s="1"/>
  <c r="E24" i="69" s="1"/>
  <c r="H24" i="69" s="1"/>
  <c r="C57" i="72"/>
  <c r="E57" i="72" s="1"/>
  <c r="H57" i="72" s="1"/>
  <c r="C57" i="69" s="1"/>
  <c r="E57" i="69" s="1"/>
  <c r="H57" i="69" s="1"/>
  <c r="C54" i="72"/>
  <c r="E54" i="72" s="1"/>
  <c r="H54" i="72" s="1"/>
  <c r="C54" i="69" s="1"/>
  <c r="E54" i="69" s="1"/>
  <c r="H54" i="69" s="1"/>
  <c r="C140" i="72"/>
  <c r="E140" i="72" s="1"/>
  <c r="H140" i="72" s="1"/>
  <c r="C140" i="69" s="1"/>
  <c r="E140" i="69" s="1"/>
  <c r="H140" i="69" s="1"/>
  <c r="C199" i="72"/>
  <c r="E199" i="72" s="1"/>
  <c r="H199" i="72" s="1"/>
  <c r="C199" i="69" s="1"/>
  <c r="E199" i="69" s="1"/>
  <c r="H199" i="69" s="1"/>
  <c r="C60" i="72"/>
  <c r="E60" i="72" s="1"/>
  <c r="H60" i="72" s="1"/>
  <c r="C60" i="69" s="1"/>
  <c r="E60" i="69" s="1"/>
  <c r="H60" i="69" s="1"/>
  <c r="C126" i="72"/>
  <c r="E126" i="72" s="1"/>
  <c r="H126" i="72" s="1"/>
  <c r="C126" i="69" s="1"/>
  <c r="E126" i="69" s="1"/>
  <c r="H126" i="69" s="1"/>
  <c r="C87" i="72"/>
  <c r="E87" i="72" s="1"/>
  <c r="H87" i="72" s="1"/>
  <c r="C87" i="69" s="1"/>
  <c r="E87" i="69" s="1"/>
  <c r="H87" i="69" s="1"/>
  <c r="C214" i="72"/>
  <c r="E214" i="72" s="1"/>
  <c r="H214" i="72" s="1"/>
  <c r="C214" i="69" s="1"/>
  <c r="E214" i="69" s="1"/>
  <c r="H214" i="69" s="1"/>
  <c r="C82" i="72"/>
  <c r="E82" i="72" s="1"/>
  <c r="H82" i="72" s="1"/>
  <c r="C82" i="69" s="1"/>
  <c r="E82" i="69" s="1"/>
  <c r="H82" i="69" s="1"/>
  <c r="C116" i="72"/>
  <c r="E116" i="72" s="1"/>
  <c r="H116" i="72" s="1"/>
  <c r="C116" i="69" s="1"/>
  <c r="E116" i="69" s="1"/>
  <c r="H116" i="69" s="1"/>
  <c r="C44" i="72"/>
  <c r="E44" i="72" s="1"/>
  <c r="H44" i="72" s="1"/>
  <c r="C44" i="69" s="1"/>
  <c r="E44" i="69" s="1"/>
  <c r="H44" i="69" s="1"/>
  <c r="C111" i="72"/>
  <c r="E111" i="72" s="1"/>
  <c r="H111" i="72" s="1"/>
  <c r="C111" i="69" s="1"/>
  <c r="E111" i="69" s="1"/>
  <c r="H111" i="69" s="1"/>
  <c r="C76" i="72"/>
  <c r="E76" i="72" s="1"/>
  <c r="H76" i="72" s="1"/>
  <c r="C76" i="69" s="1"/>
  <c r="E76" i="69" s="1"/>
  <c r="H76" i="69" s="1"/>
  <c r="C197" i="72"/>
  <c r="E197" i="72" s="1"/>
  <c r="H197" i="72" s="1"/>
  <c r="C197" i="69" s="1"/>
  <c r="E197" i="69" s="1"/>
  <c r="H197" i="69" s="1"/>
  <c r="C101" i="72"/>
  <c r="E101" i="72" s="1"/>
  <c r="H101" i="72" s="1"/>
  <c r="C101" i="69" s="1"/>
  <c r="E101" i="69" s="1"/>
  <c r="H101" i="69" s="1"/>
  <c r="C217" i="72"/>
  <c r="E217" i="72" s="1"/>
  <c r="H217" i="72" s="1"/>
  <c r="C217" i="69" s="1"/>
  <c r="E217" i="69" s="1"/>
  <c r="H217" i="69" s="1"/>
  <c r="C41" i="72"/>
  <c r="E41" i="72" s="1"/>
  <c r="H41" i="72" s="1"/>
  <c r="C41" i="69" s="1"/>
  <c r="E41" i="69" s="1"/>
  <c r="H41" i="69" s="1"/>
  <c r="C77" i="72"/>
  <c r="E77" i="72" s="1"/>
  <c r="H77" i="72" s="1"/>
  <c r="C77" i="69" s="1"/>
  <c r="E77" i="69" s="1"/>
  <c r="H77" i="69" s="1"/>
  <c r="C187" i="72"/>
  <c r="E187" i="72" s="1"/>
  <c r="H187" i="72" s="1"/>
  <c r="C187" i="69" s="1"/>
  <c r="E187" i="69" s="1"/>
  <c r="H187" i="69" s="1"/>
  <c r="C64" i="72"/>
  <c r="E64" i="72" s="1"/>
  <c r="H64" i="72" s="1"/>
  <c r="C64" i="69" s="1"/>
  <c r="E64" i="69" s="1"/>
  <c r="H64" i="69" s="1"/>
  <c r="C206" i="72"/>
  <c r="E206" i="72" s="1"/>
  <c r="H206" i="72" s="1"/>
  <c r="C206" i="69" s="1"/>
  <c r="E206" i="69" s="1"/>
  <c r="H206" i="69" s="1"/>
  <c r="C30" i="72"/>
  <c r="E30" i="72" s="1"/>
  <c r="H30" i="72" s="1"/>
  <c r="C30" i="69" s="1"/>
  <c r="E30" i="69" s="1"/>
  <c r="H30" i="69" s="1"/>
  <c r="C85" i="72"/>
  <c r="E85" i="72" s="1"/>
  <c r="H85" i="72" s="1"/>
  <c r="C85" i="69" s="1"/>
  <c r="E85" i="69" s="1"/>
  <c r="H85" i="69" s="1"/>
  <c r="C48" i="72"/>
  <c r="E48" i="72" s="1"/>
  <c r="H48" i="72" s="1"/>
  <c r="C48" i="69" s="1"/>
  <c r="E48" i="69" s="1"/>
  <c r="H48" i="69" s="1"/>
  <c r="C223" i="72"/>
  <c r="E223" i="72" s="1"/>
  <c r="H223" i="72" s="1"/>
  <c r="C223" i="69" s="1"/>
  <c r="E223" i="69" s="1"/>
  <c r="H223" i="69" s="1"/>
  <c r="C19" i="72"/>
  <c r="E19" i="72" s="1"/>
  <c r="H19" i="72" s="1"/>
  <c r="C19" i="69" s="1"/>
  <c r="E19" i="69" s="1"/>
  <c r="H19" i="69" s="1"/>
  <c r="C147" i="72"/>
  <c r="E147" i="72" s="1"/>
  <c r="H147" i="72" s="1"/>
  <c r="C147" i="69" s="1"/>
  <c r="E147" i="69" s="1"/>
  <c r="H147" i="69" s="1"/>
  <c r="C190" i="72"/>
  <c r="E190" i="72" s="1"/>
  <c r="H190" i="72" s="1"/>
  <c r="C190" i="69" s="1"/>
  <c r="E190" i="69" s="1"/>
  <c r="H190" i="69" s="1"/>
  <c r="C222" i="72"/>
  <c r="E222" i="72" s="1"/>
  <c r="H222" i="72" s="1"/>
  <c r="C222" i="69" s="1"/>
  <c r="E222" i="69" s="1"/>
  <c r="H222" i="69" s="1"/>
  <c r="C45" i="72"/>
  <c r="E45" i="72" s="1"/>
  <c r="H45" i="72" s="1"/>
  <c r="C45" i="69" s="1"/>
  <c r="E45" i="69" s="1"/>
  <c r="H45" i="69" s="1"/>
  <c r="C210" i="72"/>
  <c r="E210" i="72" s="1"/>
  <c r="H210" i="72" s="1"/>
  <c r="C210" i="69" s="1"/>
  <c r="E210" i="69" s="1"/>
  <c r="H210" i="69" s="1"/>
  <c r="C203" i="72"/>
  <c r="E203" i="72" s="1"/>
  <c r="H203" i="72" s="1"/>
  <c r="C203" i="69" s="1"/>
  <c r="E203" i="69" s="1"/>
  <c r="H203" i="69" s="1"/>
  <c r="C200" i="72"/>
  <c r="E200" i="72" s="1"/>
  <c r="H200" i="72" s="1"/>
  <c r="C200" i="69" s="1"/>
  <c r="E200" i="69" s="1"/>
  <c r="H200" i="69" s="1"/>
  <c r="C220" i="72"/>
  <c r="E220" i="72" s="1"/>
  <c r="H220" i="72" s="1"/>
  <c r="C220" i="69" s="1"/>
  <c r="E220" i="69" s="1"/>
  <c r="H220" i="69" s="1"/>
  <c r="C117" i="72"/>
  <c r="E117" i="72" s="1"/>
  <c r="H117" i="72" s="1"/>
  <c r="C117" i="69" s="1"/>
  <c r="E117" i="69" s="1"/>
  <c r="H117" i="69" s="1"/>
  <c r="C47" i="72"/>
  <c r="E47" i="72" s="1"/>
  <c r="H47" i="72" s="1"/>
  <c r="C47" i="69" s="1"/>
  <c r="E47" i="69" s="1"/>
  <c r="H47" i="69" s="1"/>
  <c r="C112" i="72"/>
  <c r="E112" i="72" s="1"/>
  <c r="H112" i="72" s="1"/>
  <c r="C112" i="69" s="1"/>
  <c r="E112" i="69" s="1"/>
  <c r="H112" i="69" s="1"/>
  <c r="C38" i="72"/>
  <c r="E38" i="72" s="1"/>
  <c r="H38" i="72" s="1"/>
  <c r="C38" i="69" s="1"/>
  <c r="E38" i="69" s="1"/>
  <c r="H38" i="69" s="1"/>
  <c r="C204" i="72"/>
  <c r="E204" i="72" s="1"/>
  <c r="H204" i="72" s="1"/>
  <c r="C204" i="69" s="1"/>
  <c r="E204" i="69" s="1"/>
  <c r="H204" i="69" s="1"/>
  <c r="C161" i="72"/>
  <c r="E161" i="72" s="1"/>
  <c r="H161" i="72" s="1"/>
  <c r="C161" i="69" s="1"/>
  <c r="E161" i="69" s="1"/>
  <c r="H161" i="69" s="1"/>
  <c r="C143" i="72"/>
  <c r="E143" i="72" s="1"/>
  <c r="H143" i="72" s="1"/>
  <c r="C143" i="69" s="1"/>
  <c r="E143" i="69" s="1"/>
  <c r="H143" i="69" s="1"/>
  <c r="C39" i="72"/>
  <c r="E39" i="72" s="1"/>
  <c r="H39" i="72" s="1"/>
  <c r="C39" i="69" s="1"/>
  <c r="E39" i="69" s="1"/>
  <c r="H39" i="69" s="1"/>
  <c r="C207" i="72"/>
  <c r="E207" i="72" s="1"/>
  <c r="H207" i="72" s="1"/>
  <c r="C207" i="69" s="1"/>
  <c r="E207" i="69" s="1"/>
  <c r="H207" i="69" s="1"/>
  <c r="C186" i="72"/>
  <c r="E186" i="72" s="1"/>
  <c r="H186" i="72" s="1"/>
  <c r="C186" i="69" s="1"/>
  <c r="E186" i="69" s="1"/>
  <c r="H186" i="69" s="1"/>
  <c r="C29" i="72"/>
  <c r="E29" i="72" s="1"/>
  <c r="H29" i="72" s="1"/>
  <c r="C29" i="69" s="1"/>
  <c r="E29" i="69" s="1"/>
  <c r="H29" i="69" s="1"/>
  <c r="C33" i="72"/>
  <c r="E33" i="72" s="1"/>
  <c r="H33" i="72" s="1"/>
  <c r="C33" i="69" s="1"/>
  <c r="E33" i="69" s="1"/>
  <c r="H33" i="69" s="1"/>
  <c r="C224" i="72"/>
  <c r="E224" i="72" s="1"/>
  <c r="H224" i="72" s="1"/>
  <c r="C224" i="69" s="1"/>
  <c r="E224" i="69" s="1"/>
  <c r="H224" i="69" s="1"/>
  <c r="C115" i="72"/>
  <c r="E115" i="72" s="1"/>
  <c r="H115" i="72" s="1"/>
  <c r="C115" i="69" s="1"/>
  <c r="E115" i="69" s="1"/>
  <c r="H115" i="69" s="1"/>
  <c r="C53" i="72"/>
  <c r="E53" i="72" s="1"/>
  <c r="H53" i="72" s="1"/>
  <c r="C53" i="69" s="1"/>
  <c r="E53" i="69" s="1"/>
  <c r="H53" i="69" s="1"/>
  <c r="C90" i="72"/>
  <c r="E90" i="72" s="1"/>
  <c r="H90" i="72" s="1"/>
  <c r="C90" i="69" s="1"/>
  <c r="E90" i="69" s="1"/>
  <c r="H90" i="69" s="1"/>
  <c r="C136" i="72"/>
  <c r="E136" i="72" s="1"/>
  <c r="H136" i="72" s="1"/>
  <c r="C136" i="69" s="1"/>
  <c r="E136" i="69" s="1"/>
  <c r="H136" i="69" s="1"/>
  <c r="C75" i="72"/>
  <c r="E75" i="72" s="1"/>
  <c r="H75" i="72" s="1"/>
  <c r="C75" i="69" s="1"/>
  <c r="E75" i="69" s="1"/>
  <c r="H75" i="69" s="1"/>
  <c r="C198" i="72"/>
  <c r="E198" i="72" s="1"/>
  <c r="H198" i="72" s="1"/>
  <c r="C198" i="69" s="1"/>
  <c r="E198" i="69" s="1"/>
  <c r="H198" i="69" s="1"/>
  <c r="C91" i="72"/>
  <c r="E91" i="72" s="1"/>
  <c r="H91" i="72" s="1"/>
  <c r="C91" i="69" s="1"/>
  <c r="E91" i="69" s="1"/>
  <c r="H91" i="69" s="1"/>
  <c r="C132" i="72"/>
  <c r="E132" i="72" s="1"/>
  <c r="H132" i="72" s="1"/>
  <c r="C132" i="69" s="1"/>
  <c r="E132" i="69" s="1"/>
  <c r="H132" i="69" s="1"/>
  <c r="C196" i="72"/>
  <c r="E196" i="72" s="1"/>
  <c r="H196" i="72" s="1"/>
  <c r="C196" i="69" s="1"/>
  <c r="E196" i="69" s="1"/>
  <c r="H196" i="69" s="1"/>
  <c r="C151" i="72"/>
  <c r="E151" i="72" s="1"/>
  <c r="H151" i="72" s="1"/>
  <c r="C151" i="69" s="1"/>
  <c r="E151" i="69" s="1"/>
  <c r="H151" i="69" s="1"/>
  <c r="C118" i="72"/>
  <c r="E118" i="72" s="1"/>
  <c r="H118" i="72" s="1"/>
  <c r="C118" i="69" s="1"/>
  <c r="E118" i="69" s="1"/>
  <c r="H118" i="69" s="1"/>
  <c r="C23" i="72"/>
  <c r="E23" i="72" s="1"/>
  <c r="H23" i="72" s="1"/>
  <c r="C23" i="69" s="1"/>
  <c r="E23" i="69" s="1"/>
  <c r="H23" i="69" s="1"/>
  <c r="C113" i="72"/>
  <c r="E113" i="72" s="1"/>
  <c r="H113" i="72" s="1"/>
  <c r="C113" i="69" s="1"/>
  <c r="E113" i="69" s="1"/>
  <c r="H113" i="69" s="1"/>
  <c r="C49" i="72"/>
  <c r="E49" i="72" s="1"/>
  <c r="H49" i="72" s="1"/>
  <c r="C49" i="69" s="1"/>
  <c r="E49" i="69" s="1"/>
  <c r="H49" i="69" s="1"/>
  <c r="C89" i="72"/>
  <c r="E89" i="72" s="1"/>
  <c r="H89" i="72" s="1"/>
  <c r="C89" i="69" s="1"/>
  <c r="E89" i="69" s="1"/>
  <c r="H89" i="69" s="1"/>
  <c r="C213" i="72"/>
  <c r="E213" i="72" s="1"/>
  <c r="H213" i="72" s="1"/>
  <c r="C213" i="69" s="1"/>
  <c r="E213" i="69" s="1"/>
  <c r="H213" i="69" s="1"/>
  <c r="C56" i="72"/>
  <c r="E56" i="72" s="1"/>
  <c r="H56" i="72" s="1"/>
  <c r="C56" i="69" s="1"/>
  <c r="E56" i="69" s="1"/>
  <c r="H56" i="69" s="1"/>
  <c r="C114" i="72"/>
  <c r="E114" i="72" s="1"/>
  <c r="H114" i="72" s="1"/>
  <c r="C114" i="69" s="1"/>
  <c r="E114" i="69" s="1"/>
  <c r="H114" i="69" s="1"/>
  <c r="C212" i="72"/>
  <c r="E212" i="72" s="1"/>
  <c r="H212" i="72" s="1"/>
  <c r="C212" i="69" s="1"/>
  <c r="E212" i="69" s="1"/>
  <c r="H212" i="69" s="1"/>
  <c r="C135" i="72"/>
  <c r="E135" i="72" s="1"/>
  <c r="H135" i="72" s="1"/>
  <c r="C135" i="69" s="1"/>
  <c r="E135" i="69" s="1"/>
  <c r="H135" i="69" s="1"/>
  <c r="C205" i="72"/>
  <c r="E205" i="72" s="1"/>
  <c r="H205" i="72" s="1"/>
  <c r="C205" i="69" s="1"/>
  <c r="E205" i="69" s="1"/>
  <c r="H205" i="69" s="1"/>
  <c r="C70" i="72"/>
  <c r="E70" i="72" s="1"/>
  <c r="H70" i="72" s="1"/>
  <c r="C70" i="69" s="1"/>
  <c r="E70" i="69" s="1"/>
  <c r="H70" i="69" s="1"/>
  <c r="C191" i="72"/>
  <c r="E191" i="72" s="1"/>
  <c r="H191" i="72" s="1"/>
  <c r="C191" i="69" s="1"/>
  <c r="E191" i="69" s="1"/>
  <c r="H191" i="69" s="1"/>
  <c r="C22" i="72"/>
  <c r="E22" i="72" s="1"/>
  <c r="H22" i="72" s="1"/>
  <c r="C22" i="69" s="1"/>
  <c r="E22" i="69" s="1"/>
  <c r="H22" i="69" s="1"/>
  <c r="C192" i="72"/>
  <c r="E192" i="72" s="1"/>
  <c r="H192" i="72" s="1"/>
  <c r="C192" i="69" s="1"/>
  <c r="E192" i="69" s="1"/>
  <c r="H192" i="69" s="1"/>
  <c r="C201" i="72"/>
  <c r="E201" i="72" s="1"/>
  <c r="H201" i="72" s="1"/>
  <c r="C201" i="69" s="1"/>
  <c r="E201" i="69" s="1"/>
  <c r="H201" i="69" s="1"/>
  <c r="C73" i="72"/>
  <c r="E73" i="72" s="1"/>
  <c r="H73" i="72" s="1"/>
  <c r="C73" i="69" s="1"/>
  <c r="E73" i="69" s="1"/>
  <c r="H73" i="69" s="1"/>
  <c r="C98" i="72"/>
  <c r="E98" i="72" s="1"/>
  <c r="H98" i="72" s="1"/>
  <c r="C98" i="69" s="1"/>
  <c r="E98" i="69" s="1"/>
  <c r="H98" i="69" s="1"/>
  <c r="C142" i="72"/>
  <c r="E142" i="72" s="1"/>
  <c r="H142" i="72" s="1"/>
  <c r="C142" i="69" s="1"/>
  <c r="E142" i="69" s="1"/>
  <c r="H142" i="69" s="1"/>
  <c r="C20" i="72"/>
  <c r="E20" i="72" s="1"/>
  <c r="H20" i="72" s="1"/>
  <c r="C20" i="69" s="1"/>
  <c r="E20" i="69" s="1"/>
  <c r="H20" i="69" s="1"/>
  <c r="C50" i="72"/>
  <c r="E50" i="72" s="1"/>
  <c r="H50" i="72" s="1"/>
  <c r="C50" i="69" s="1"/>
  <c r="E50" i="69" s="1"/>
  <c r="H50" i="69" s="1"/>
  <c r="C195" i="72"/>
  <c r="E195" i="72" s="1"/>
  <c r="H195" i="72" s="1"/>
  <c r="C195" i="69" s="1"/>
  <c r="E195" i="69" s="1"/>
  <c r="H195" i="69" s="1"/>
  <c r="C218" i="72"/>
  <c r="E218" i="72" s="1"/>
  <c r="H218" i="72" s="1"/>
  <c r="C218" i="69" s="1"/>
  <c r="E218" i="69" s="1"/>
  <c r="H218" i="69" s="1"/>
  <c r="C61" i="72"/>
  <c r="E61" i="72" s="1"/>
  <c r="H61" i="72" s="1"/>
  <c r="C61" i="69" s="1"/>
  <c r="E61" i="69" s="1"/>
  <c r="H61" i="69" s="1"/>
  <c r="C185" i="72"/>
  <c r="E185" i="72" s="1"/>
  <c r="H185" i="72" s="1"/>
  <c r="C185" i="69" s="1"/>
  <c r="E185" i="69" s="1"/>
  <c r="H185" i="69" s="1"/>
  <c r="C72" i="72"/>
  <c r="E72" i="72" s="1"/>
  <c r="H72" i="72" s="1"/>
  <c r="C72" i="69" s="1"/>
  <c r="E72" i="69" s="1"/>
  <c r="H72" i="69" s="1"/>
  <c r="C152" i="72"/>
  <c r="E152" i="72" s="1"/>
  <c r="H152" i="72" s="1"/>
  <c r="C152" i="69" s="1"/>
  <c r="E152" i="69" s="1"/>
  <c r="H152" i="69" s="1"/>
  <c r="C40" i="72"/>
  <c r="E40" i="72" s="1"/>
  <c r="H40" i="72" s="1"/>
  <c r="C40" i="69" s="1"/>
  <c r="E40" i="69" s="1"/>
  <c r="H40" i="69" s="1"/>
  <c r="C106" i="72"/>
  <c r="E106" i="72" s="1"/>
  <c r="H106" i="72" s="1"/>
  <c r="C106" i="69" s="1"/>
  <c r="E106" i="69" s="1"/>
  <c r="H106" i="69" s="1"/>
  <c r="C146" i="72"/>
  <c r="E146" i="72" s="1"/>
  <c r="H146" i="72" s="1"/>
  <c r="C146" i="69" s="1"/>
  <c r="E146" i="69" s="1"/>
  <c r="H146" i="69" s="1"/>
  <c r="C110" i="72"/>
  <c r="E110" i="72" s="1"/>
  <c r="H110" i="72" s="1"/>
  <c r="C110" i="69" s="1"/>
  <c r="E110" i="69" s="1"/>
  <c r="H110" i="69" s="1"/>
  <c r="E6" i="66"/>
  <c r="H6" i="66" s="1"/>
  <c r="E14" i="66"/>
  <c r="H14" i="66" s="1"/>
  <c r="E18" i="66"/>
  <c r="H18" i="66" s="1"/>
  <c r="E15" i="66"/>
  <c r="H15" i="66" s="1"/>
  <c r="E17" i="66"/>
  <c r="H17" i="66" s="1"/>
  <c r="E8" i="66"/>
  <c r="H8" i="66" s="1"/>
  <c r="E66" i="92"/>
  <c r="H66" i="92" s="1"/>
  <c r="C66" i="93" s="1"/>
  <c r="E65" i="93"/>
  <c r="H65" i="93" s="1"/>
  <c r="E184" i="68"/>
  <c r="H184" i="68" s="1"/>
  <c r="E8" i="8"/>
  <c r="E16" i="8"/>
  <c r="E14" i="8"/>
  <c r="E19" i="8"/>
  <c r="E15" i="8"/>
  <c r="E7" i="8"/>
  <c r="E17" i="8"/>
  <c r="E18" i="8"/>
  <c r="E13" i="8"/>
  <c r="E6" i="8"/>
  <c r="E5" i="67"/>
  <c r="H5" i="67" s="1"/>
  <c r="C5" i="70" s="1"/>
  <c r="E5" i="8"/>
  <c r="E131" i="73"/>
  <c r="H131" i="73" s="1"/>
  <c r="E84" i="73"/>
  <c r="H84" i="73" s="1"/>
  <c r="E144" i="73"/>
  <c r="H144" i="73" s="1"/>
  <c r="E209" i="72"/>
  <c r="H209" i="72" s="1"/>
  <c r="C209" i="69" s="1"/>
  <c r="E209" i="69" s="1"/>
  <c r="H209" i="69" s="1"/>
  <c r="C209" i="73" s="1"/>
  <c r="E100" i="72"/>
  <c r="H100" i="72" s="1"/>
  <c r="C100" i="69" s="1"/>
  <c r="E100" i="69" s="1"/>
  <c r="H100" i="69" s="1"/>
  <c r="C100" i="73" s="1"/>
  <c r="E68" i="73"/>
  <c r="H68" i="73" s="1"/>
  <c r="E35" i="73"/>
  <c r="H35" i="73" s="1"/>
  <c r="E31" i="73"/>
  <c r="H31" i="73" s="1"/>
  <c r="E202" i="73"/>
  <c r="H202" i="73" s="1"/>
  <c r="E99" i="73"/>
  <c r="H99" i="73" s="1"/>
  <c r="E178" i="73"/>
  <c r="H178" i="73" s="1"/>
  <c r="E27" i="73"/>
  <c r="H27" i="73" s="1"/>
  <c r="E80" i="73"/>
  <c r="H80" i="73" s="1"/>
  <c r="E96" i="73"/>
  <c r="H96" i="73" s="1"/>
  <c r="E97" i="73"/>
  <c r="H97" i="73" s="1"/>
  <c r="E133" i="72"/>
  <c r="H133" i="72" s="1"/>
  <c r="C133" i="69" s="1"/>
  <c r="E133" i="69" s="1"/>
  <c r="H133" i="69" s="1"/>
  <c r="C133" i="73" s="1"/>
  <c r="E216" i="73"/>
  <c r="H216" i="73" s="1"/>
  <c r="E137" i="72"/>
  <c r="H137" i="72" s="1"/>
  <c r="C137" i="69" s="1"/>
  <c r="E137" i="69" s="1"/>
  <c r="H137" i="69" s="1"/>
  <c r="C137" i="73" s="1"/>
  <c r="E79" i="73"/>
  <c r="H79" i="73" s="1"/>
  <c r="E74" i="73"/>
  <c r="H74" i="73" s="1"/>
  <c r="E208" i="73"/>
  <c r="H208" i="73" s="1"/>
  <c r="E63" i="73"/>
  <c r="H63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36" i="73" l="1"/>
  <c r="E136" i="73" s="1"/>
  <c r="H136" i="73" s="1"/>
  <c r="C136" i="74" s="1"/>
  <c r="E136" i="74" s="1"/>
  <c r="H136" i="74" s="1"/>
  <c r="C136" i="75" s="1"/>
  <c r="C187" i="73"/>
  <c r="E187" i="73" s="1"/>
  <c r="H187" i="73" s="1"/>
  <c r="C187" i="74" s="1"/>
  <c r="E187" i="74" s="1"/>
  <c r="H187" i="74" s="1"/>
  <c r="C187" i="75" s="1"/>
  <c r="C185" i="73"/>
  <c r="E185" i="73" s="1"/>
  <c r="H185" i="73" s="1"/>
  <c r="C185" i="74" s="1"/>
  <c r="E185" i="74" s="1"/>
  <c r="H185" i="74" s="1"/>
  <c r="C185" i="75" s="1"/>
  <c r="C220" i="73"/>
  <c r="E220" i="73" s="1"/>
  <c r="H220" i="73" s="1"/>
  <c r="C220" i="74" s="1"/>
  <c r="E220" i="74" s="1"/>
  <c r="H220" i="74" s="1"/>
  <c r="C220" i="75" s="1"/>
  <c r="C23" i="73"/>
  <c r="E23" i="73" s="1"/>
  <c r="H23" i="73" s="1"/>
  <c r="C23" i="74" s="1"/>
  <c r="E23" i="74" s="1"/>
  <c r="H23" i="74" s="1"/>
  <c r="C23" i="75" s="1"/>
  <c r="C117" i="73"/>
  <c r="E117" i="73" s="1"/>
  <c r="H117" i="73" s="1"/>
  <c r="C117" i="74" s="1"/>
  <c r="E117" i="74" s="1"/>
  <c r="H117" i="74" s="1"/>
  <c r="C117" i="75" s="1"/>
  <c r="C211" i="73"/>
  <c r="E211" i="73" s="1"/>
  <c r="H211" i="73" s="1"/>
  <c r="C211" i="74" s="1"/>
  <c r="E211" i="74" s="1"/>
  <c r="H211" i="74" s="1"/>
  <c r="C211" i="75" s="1"/>
  <c r="C73" i="73"/>
  <c r="E73" i="73" s="1"/>
  <c r="H73" i="73" s="1"/>
  <c r="C73" i="74" s="1"/>
  <c r="E73" i="74" s="1"/>
  <c r="H73" i="74" s="1"/>
  <c r="C73" i="75" s="1"/>
  <c r="C118" i="73"/>
  <c r="E118" i="73" s="1"/>
  <c r="H118" i="73" s="1"/>
  <c r="C118" i="74" s="1"/>
  <c r="E118" i="74" s="1"/>
  <c r="H118" i="74" s="1"/>
  <c r="C118" i="75" s="1"/>
  <c r="C39" i="73"/>
  <c r="E39" i="73" s="1"/>
  <c r="H39" i="73" s="1"/>
  <c r="C39" i="74" s="1"/>
  <c r="E39" i="74" s="1"/>
  <c r="H39" i="74" s="1"/>
  <c r="C39" i="75" s="1"/>
  <c r="C19" i="73"/>
  <c r="E19" i="73" s="1"/>
  <c r="H19" i="73" s="1"/>
  <c r="C19" i="74" s="1"/>
  <c r="E19" i="74" s="1"/>
  <c r="H19" i="74" s="1"/>
  <c r="C19" i="75" s="1"/>
  <c r="C116" i="73"/>
  <c r="E116" i="73" s="1"/>
  <c r="H116" i="73" s="1"/>
  <c r="C116" i="74" s="1"/>
  <c r="E116" i="74" s="1"/>
  <c r="H116" i="74" s="1"/>
  <c r="C116" i="75" s="1"/>
  <c r="C55" i="73"/>
  <c r="E55" i="73" s="1"/>
  <c r="H55" i="73" s="1"/>
  <c r="C55" i="74" s="1"/>
  <c r="E55" i="74" s="1"/>
  <c r="H55" i="74" s="1"/>
  <c r="C55" i="75" s="1"/>
  <c r="C83" i="73"/>
  <c r="E83" i="73" s="1"/>
  <c r="H83" i="73" s="1"/>
  <c r="C83" i="74" s="1"/>
  <c r="E83" i="74" s="1"/>
  <c r="H83" i="74" s="1"/>
  <c r="C83" i="75" s="1"/>
  <c r="C6" i="67"/>
  <c r="E6" i="67" s="1"/>
  <c r="H6" i="67" s="1"/>
  <c r="C6" i="70" s="1"/>
  <c r="E6" i="70" s="1"/>
  <c r="H6" i="70" s="1"/>
  <c r="C61" i="73"/>
  <c r="E61" i="73" s="1"/>
  <c r="H61" i="73" s="1"/>
  <c r="C61" i="74" s="1"/>
  <c r="E61" i="74" s="1"/>
  <c r="H61" i="74" s="1"/>
  <c r="C61" i="75" s="1"/>
  <c r="C201" i="73"/>
  <c r="E201" i="73" s="1"/>
  <c r="H201" i="73" s="1"/>
  <c r="C201" i="74" s="1"/>
  <c r="E201" i="74" s="1"/>
  <c r="H201" i="74" s="1"/>
  <c r="C201" i="75" s="1"/>
  <c r="C114" i="73"/>
  <c r="E114" i="73" s="1"/>
  <c r="H114" i="73" s="1"/>
  <c r="C114" i="74" s="1"/>
  <c r="E114" i="74" s="1"/>
  <c r="H114" i="74" s="1"/>
  <c r="C114" i="75" s="1"/>
  <c r="C151" i="73"/>
  <c r="E151" i="73" s="1"/>
  <c r="H151" i="73" s="1"/>
  <c r="C151" i="74" s="1"/>
  <c r="E151" i="74" s="1"/>
  <c r="H151" i="74" s="1"/>
  <c r="C151" i="75" s="1"/>
  <c r="C53" i="73"/>
  <c r="E53" i="73" s="1"/>
  <c r="H53" i="73" s="1"/>
  <c r="C53" i="74" s="1"/>
  <c r="E53" i="74" s="1"/>
  <c r="H53" i="74" s="1"/>
  <c r="C53" i="75" s="1"/>
  <c r="C143" i="73"/>
  <c r="E143" i="73" s="1"/>
  <c r="H143" i="73" s="1"/>
  <c r="C143" i="74" s="1"/>
  <c r="E143" i="74" s="1"/>
  <c r="H143" i="74" s="1"/>
  <c r="C143" i="75" s="1"/>
  <c r="C200" i="73"/>
  <c r="E200" i="73" s="1"/>
  <c r="H200" i="73" s="1"/>
  <c r="C200" i="74" s="1"/>
  <c r="E200" i="74" s="1"/>
  <c r="H200" i="74" s="1"/>
  <c r="C200" i="75" s="1"/>
  <c r="C223" i="73"/>
  <c r="E223" i="73" s="1"/>
  <c r="H223" i="73" s="1"/>
  <c r="C223" i="74" s="1"/>
  <c r="E223" i="74" s="1"/>
  <c r="H223" i="74" s="1"/>
  <c r="C223" i="75" s="1"/>
  <c r="C41" i="73"/>
  <c r="E41" i="73" s="1"/>
  <c r="H41" i="73" s="1"/>
  <c r="C41" i="74" s="1"/>
  <c r="E41" i="74" s="1"/>
  <c r="H41" i="74" s="1"/>
  <c r="C41" i="75" s="1"/>
  <c r="C82" i="73"/>
  <c r="E82" i="73" s="1"/>
  <c r="H82" i="73" s="1"/>
  <c r="C82" i="74" s="1"/>
  <c r="E82" i="74" s="1"/>
  <c r="H82" i="74" s="1"/>
  <c r="C82" i="75" s="1"/>
  <c r="C57" i="73"/>
  <c r="E57" i="73" s="1"/>
  <c r="H57" i="73" s="1"/>
  <c r="C57" i="74" s="1"/>
  <c r="E57" i="74" s="1"/>
  <c r="H57" i="74" s="1"/>
  <c r="C57" i="75" s="1"/>
  <c r="C188" i="73"/>
  <c r="E188" i="73" s="1"/>
  <c r="H188" i="73" s="1"/>
  <c r="C188" i="74" s="1"/>
  <c r="E188" i="74" s="1"/>
  <c r="H188" i="74" s="1"/>
  <c r="C188" i="75" s="1"/>
  <c r="C150" i="73"/>
  <c r="E150" i="73" s="1"/>
  <c r="H150" i="73" s="1"/>
  <c r="C150" i="74" s="1"/>
  <c r="E150" i="74" s="1"/>
  <c r="H150" i="74" s="1"/>
  <c r="C150" i="75" s="1"/>
  <c r="C81" i="73"/>
  <c r="E81" i="73" s="1"/>
  <c r="H81" i="73" s="1"/>
  <c r="C81" i="74" s="1"/>
  <c r="E81" i="74" s="1"/>
  <c r="H81" i="74" s="1"/>
  <c r="C81" i="75" s="1"/>
  <c r="C58" i="73"/>
  <c r="E58" i="73" s="1"/>
  <c r="H58" i="73" s="1"/>
  <c r="C58" i="74" s="1"/>
  <c r="E58" i="74" s="1"/>
  <c r="H58" i="74" s="1"/>
  <c r="C58" i="75" s="1"/>
  <c r="C135" i="73"/>
  <c r="E135" i="73" s="1"/>
  <c r="H135" i="73" s="1"/>
  <c r="C135" i="74" s="1"/>
  <c r="E135" i="74" s="1"/>
  <c r="H135" i="74" s="1"/>
  <c r="C135" i="75" s="1"/>
  <c r="C147" i="73"/>
  <c r="E147" i="73" s="1"/>
  <c r="H147" i="73" s="1"/>
  <c r="C147" i="74" s="1"/>
  <c r="E147" i="74" s="1"/>
  <c r="H147" i="74" s="1"/>
  <c r="C147" i="75" s="1"/>
  <c r="C69" i="73"/>
  <c r="E69" i="73" s="1"/>
  <c r="H69" i="73" s="1"/>
  <c r="C69" i="74" s="1"/>
  <c r="E69" i="74" s="1"/>
  <c r="H69" i="74" s="1"/>
  <c r="C69" i="75" s="1"/>
  <c r="C14" i="67"/>
  <c r="E14" i="67" s="1"/>
  <c r="H14" i="67" s="1"/>
  <c r="C14" i="70" s="1"/>
  <c r="E14" i="70" s="1"/>
  <c r="H14" i="70" s="1"/>
  <c r="C212" i="73"/>
  <c r="E212" i="73" s="1"/>
  <c r="H212" i="73" s="1"/>
  <c r="C212" i="74" s="1"/>
  <c r="E212" i="74" s="1"/>
  <c r="H212" i="74" s="1"/>
  <c r="C212" i="75" s="1"/>
  <c r="C90" i="73"/>
  <c r="E90" i="73" s="1"/>
  <c r="H90" i="73" s="1"/>
  <c r="C90" i="74" s="1"/>
  <c r="E90" i="74" s="1"/>
  <c r="H90" i="74" s="1"/>
  <c r="C90" i="75" s="1"/>
  <c r="C77" i="73"/>
  <c r="E77" i="73" s="1"/>
  <c r="H77" i="73" s="1"/>
  <c r="C77" i="74" s="1"/>
  <c r="E77" i="74" s="1"/>
  <c r="H77" i="74" s="1"/>
  <c r="C77" i="75" s="1"/>
  <c r="C54" i="73"/>
  <c r="E54" i="73" s="1"/>
  <c r="H54" i="73" s="1"/>
  <c r="C54" i="74" s="1"/>
  <c r="E54" i="74" s="1"/>
  <c r="H54" i="74" s="1"/>
  <c r="C54" i="75" s="1"/>
  <c r="C34" i="73"/>
  <c r="E34" i="73" s="1"/>
  <c r="H34" i="73" s="1"/>
  <c r="C34" i="74" s="1"/>
  <c r="E34" i="74" s="1"/>
  <c r="H34" i="74" s="1"/>
  <c r="C34" i="75" s="1"/>
  <c r="C130" i="73"/>
  <c r="E130" i="73" s="1"/>
  <c r="H130" i="73" s="1"/>
  <c r="C130" i="74" s="1"/>
  <c r="E130" i="74" s="1"/>
  <c r="H130" i="74" s="1"/>
  <c r="C130" i="75" s="1"/>
  <c r="C110" i="73"/>
  <c r="E110" i="73" s="1"/>
  <c r="H110" i="73" s="1"/>
  <c r="C110" i="74" s="1"/>
  <c r="E110" i="74" s="1"/>
  <c r="H110" i="74" s="1"/>
  <c r="C110" i="75" s="1"/>
  <c r="C218" i="73"/>
  <c r="E218" i="73" s="1"/>
  <c r="H218" i="73" s="1"/>
  <c r="C218" i="74" s="1"/>
  <c r="E218" i="74" s="1"/>
  <c r="H218" i="74" s="1"/>
  <c r="C218" i="75" s="1"/>
  <c r="C192" i="73"/>
  <c r="E192" i="73" s="1"/>
  <c r="H192" i="73" s="1"/>
  <c r="C192" i="74" s="1"/>
  <c r="E192" i="74" s="1"/>
  <c r="H192" i="74" s="1"/>
  <c r="C192" i="75" s="1"/>
  <c r="C56" i="73"/>
  <c r="E56" i="73" s="1"/>
  <c r="H56" i="73" s="1"/>
  <c r="C56" i="74" s="1"/>
  <c r="E56" i="74" s="1"/>
  <c r="H56" i="74" s="1"/>
  <c r="C56" i="75" s="1"/>
  <c r="C196" i="73"/>
  <c r="E196" i="73" s="1"/>
  <c r="H196" i="73" s="1"/>
  <c r="C196" i="74" s="1"/>
  <c r="E196" i="74" s="1"/>
  <c r="H196" i="74" s="1"/>
  <c r="C196" i="75" s="1"/>
  <c r="C115" i="73"/>
  <c r="E115" i="73" s="1"/>
  <c r="H115" i="73" s="1"/>
  <c r="C115" i="74" s="1"/>
  <c r="E115" i="74" s="1"/>
  <c r="H115" i="74" s="1"/>
  <c r="C115" i="75" s="1"/>
  <c r="C161" i="73"/>
  <c r="E161" i="73" s="1"/>
  <c r="H161" i="73" s="1"/>
  <c r="C161" i="74" s="1"/>
  <c r="E161" i="74" s="1"/>
  <c r="H161" i="74" s="1"/>
  <c r="C161" i="75" s="1"/>
  <c r="C203" i="73"/>
  <c r="E203" i="73" s="1"/>
  <c r="H203" i="73" s="1"/>
  <c r="C203" i="74" s="1"/>
  <c r="E203" i="74" s="1"/>
  <c r="H203" i="74" s="1"/>
  <c r="C203" i="75" s="1"/>
  <c r="C48" i="73"/>
  <c r="E48" i="73" s="1"/>
  <c r="H48" i="73" s="1"/>
  <c r="C48" i="74" s="1"/>
  <c r="E48" i="74" s="1"/>
  <c r="H48" i="74" s="1"/>
  <c r="C48" i="75" s="1"/>
  <c r="C217" i="73"/>
  <c r="E217" i="73" s="1"/>
  <c r="H217" i="73" s="1"/>
  <c r="C217" i="74" s="1"/>
  <c r="E217" i="74" s="1"/>
  <c r="H217" i="74" s="1"/>
  <c r="C217" i="75" s="1"/>
  <c r="C214" i="73"/>
  <c r="E214" i="73" s="1"/>
  <c r="H214" i="73" s="1"/>
  <c r="C214" i="74" s="1"/>
  <c r="E214" i="74" s="1"/>
  <c r="H214" i="74" s="1"/>
  <c r="C214" i="75" s="1"/>
  <c r="C24" i="73"/>
  <c r="E24" i="73" s="1"/>
  <c r="H24" i="73" s="1"/>
  <c r="C24" i="74" s="1"/>
  <c r="E24" i="74" s="1"/>
  <c r="H24" i="74" s="1"/>
  <c r="C24" i="75" s="1"/>
  <c r="C94" i="73"/>
  <c r="E94" i="73" s="1"/>
  <c r="H94" i="73" s="1"/>
  <c r="C94" i="74" s="1"/>
  <c r="E94" i="74" s="1"/>
  <c r="H94" i="74" s="1"/>
  <c r="C94" i="75" s="1"/>
  <c r="C32" i="73"/>
  <c r="E32" i="73" s="1"/>
  <c r="H32" i="73" s="1"/>
  <c r="C32" i="74" s="1"/>
  <c r="E32" i="74" s="1"/>
  <c r="H32" i="74" s="1"/>
  <c r="C32" i="75" s="1"/>
  <c r="C43" i="73"/>
  <c r="E43" i="73" s="1"/>
  <c r="H43" i="73" s="1"/>
  <c r="C43" i="74" s="1"/>
  <c r="E43" i="74" s="1"/>
  <c r="H43" i="74" s="1"/>
  <c r="C43" i="75" s="1"/>
  <c r="C51" i="73"/>
  <c r="E51" i="73" s="1"/>
  <c r="H51" i="73" s="1"/>
  <c r="C51" i="74" s="1"/>
  <c r="E51" i="74" s="1"/>
  <c r="H51" i="74" s="1"/>
  <c r="C51" i="75" s="1"/>
  <c r="C207" i="73"/>
  <c r="E207" i="73" s="1"/>
  <c r="H207" i="73" s="1"/>
  <c r="C207" i="74" s="1"/>
  <c r="E207" i="74" s="1"/>
  <c r="H207" i="74" s="1"/>
  <c r="C207" i="75" s="1"/>
  <c r="C140" i="73"/>
  <c r="E140" i="73" s="1"/>
  <c r="H140" i="73" s="1"/>
  <c r="C140" i="74" s="1"/>
  <c r="E140" i="74" s="1"/>
  <c r="H140" i="74" s="1"/>
  <c r="C140" i="75" s="1"/>
  <c r="C146" i="73"/>
  <c r="E146" i="73" s="1"/>
  <c r="H146" i="73" s="1"/>
  <c r="C146" i="74" s="1"/>
  <c r="E146" i="74" s="1"/>
  <c r="H146" i="74" s="1"/>
  <c r="C146" i="75" s="1"/>
  <c r="C22" i="73"/>
  <c r="E22" i="73" s="1"/>
  <c r="H22" i="73" s="1"/>
  <c r="C22" i="74" s="1"/>
  <c r="E22" i="74" s="1"/>
  <c r="H22" i="74" s="1"/>
  <c r="C22" i="75" s="1"/>
  <c r="C204" i="73"/>
  <c r="E204" i="73" s="1"/>
  <c r="H204" i="73" s="1"/>
  <c r="C204" i="74" s="1"/>
  <c r="E204" i="74" s="1"/>
  <c r="H204" i="74" s="1"/>
  <c r="C204" i="75" s="1"/>
  <c r="C210" i="73"/>
  <c r="E210" i="73" s="1"/>
  <c r="H210" i="73" s="1"/>
  <c r="C210" i="74" s="1"/>
  <c r="E210" i="74" s="1"/>
  <c r="H210" i="74" s="1"/>
  <c r="C210" i="75" s="1"/>
  <c r="C101" i="73"/>
  <c r="E101" i="73" s="1"/>
  <c r="H101" i="73" s="1"/>
  <c r="C101" i="74" s="1"/>
  <c r="E101" i="74" s="1"/>
  <c r="H101" i="74" s="1"/>
  <c r="C101" i="75" s="1"/>
  <c r="C87" i="73"/>
  <c r="E87" i="73" s="1"/>
  <c r="H87" i="73" s="1"/>
  <c r="C87" i="74" s="1"/>
  <c r="E87" i="74" s="1"/>
  <c r="H87" i="74" s="1"/>
  <c r="C87" i="75" s="1"/>
  <c r="C71" i="73"/>
  <c r="E71" i="73" s="1"/>
  <c r="H71" i="73" s="1"/>
  <c r="C71" i="74" s="1"/>
  <c r="E71" i="74" s="1"/>
  <c r="H71" i="74" s="1"/>
  <c r="C71" i="75" s="1"/>
  <c r="C138" i="73"/>
  <c r="E138" i="73" s="1"/>
  <c r="H138" i="73" s="1"/>
  <c r="C138" i="74" s="1"/>
  <c r="E138" i="74" s="1"/>
  <c r="H138" i="74" s="1"/>
  <c r="C138" i="75" s="1"/>
  <c r="C26" i="73"/>
  <c r="E26" i="73" s="1"/>
  <c r="H26" i="73" s="1"/>
  <c r="C26" i="74" s="1"/>
  <c r="E26" i="74" s="1"/>
  <c r="H26" i="74" s="1"/>
  <c r="C26" i="75" s="1"/>
  <c r="C141" i="73"/>
  <c r="E141" i="73" s="1"/>
  <c r="H141" i="73" s="1"/>
  <c r="C141" i="74" s="1"/>
  <c r="E141" i="74" s="1"/>
  <c r="H141" i="74" s="1"/>
  <c r="C141" i="75" s="1"/>
  <c r="C183" i="73"/>
  <c r="E183" i="73" s="1"/>
  <c r="H183" i="73" s="1"/>
  <c r="C183" i="74" s="1"/>
  <c r="E183" i="74" s="1"/>
  <c r="H183" i="74" s="1"/>
  <c r="C183" i="75" s="1"/>
  <c r="C98" i="73"/>
  <c r="E98" i="73" s="1"/>
  <c r="H98" i="73" s="1"/>
  <c r="C98" i="74" s="1"/>
  <c r="E98" i="74" s="1"/>
  <c r="H98" i="74" s="1"/>
  <c r="C98" i="75" s="1"/>
  <c r="C134" i="73"/>
  <c r="E134" i="73" s="1"/>
  <c r="H134" i="73" s="1"/>
  <c r="C134" i="74" s="1"/>
  <c r="E134" i="74" s="1"/>
  <c r="H134" i="74" s="1"/>
  <c r="C134" i="75" s="1"/>
  <c r="C195" i="73"/>
  <c r="E195" i="73" s="1"/>
  <c r="H195" i="73" s="1"/>
  <c r="C195" i="74" s="1"/>
  <c r="E195" i="74" s="1"/>
  <c r="H195" i="74" s="1"/>
  <c r="C195" i="75" s="1"/>
  <c r="C224" i="73"/>
  <c r="E224" i="73" s="1"/>
  <c r="H224" i="73" s="1"/>
  <c r="C224" i="74" s="1"/>
  <c r="E224" i="74" s="1"/>
  <c r="H224" i="74" s="1"/>
  <c r="C224" i="75" s="1"/>
  <c r="C85" i="73"/>
  <c r="E85" i="73" s="1"/>
  <c r="H85" i="73" s="1"/>
  <c r="C85" i="74" s="1"/>
  <c r="E85" i="74" s="1"/>
  <c r="H85" i="74" s="1"/>
  <c r="C85" i="75" s="1"/>
  <c r="C8" i="67"/>
  <c r="E8" i="67" s="1"/>
  <c r="H8" i="67" s="1"/>
  <c r="C8" i="70" s="1"/>
  <c r="E8" i="70" s="1"/>
  <c r="H8" i="70" s="1"/>
  <c r="C106" i="73"/>
  <c r="E106" i="73" s="1"/>
  <c r="H106" i="73" s="1"/>
  <c r="C106" i="74" s="1"/>
  <c r="E106" i="74" s="1"/>
  <c r="H106" i="74" s="1"/>
  <c r="C106" i="75" s="1"/>
  <c r="C50" i="73"/>
  <c r="E50" i="73" s="1"/>
  <c r="H50" i="73" s="1"/>
  <c r="C50" i="74" s="1"/>
  <c r="E50" i="74" s="1"/>
  <c r="H50" i="74" s="1"/>
  <c r="C50" i="75" s="1"/>
  <c r="C191" i="73"/>
  <c r="E191" i="73" s="1"/>
  <c r="H191" i="73" s="1"/>
  <c r="C191" i="74" s="1"/>
  <c r="E191" i="74" s="1"/>
  <c r="H191" i="74" s="1"/>
  <c r="C191" i="75" s="1"/>
  <c r="C89" i="73"/>
  <c r="E89" i="73" s="1"/>
  <c r="H89" i="73" s="1"/>
  <c r="C89" i="74" s="1"/>
  <c r="E89" i="74" s="1"/>
  <c r="H89" i="74" s="1"/>
  <c r="C89" i="75" s="1"/>
  <c r="C91" i="73"/>
  <c r="E91" i="73" s="1"/>
  <c r="H91" i="73" s="1"/>
  <c r="C91" i="74" s="1"/>
  <c r="E91" i="74" s="1"/>
  <c r="H91" i="74" s="1"/>
  <c r="C91" i="75" s="1"/>
  <c r="C33" i="73"/>
  <c r="E33" i="73" s="1"/>
  <c r="H33" i="73" s="1"/>
  <c r="C33" i="74" s="1"/>
  <c r="E33" i="74" s="1"/>
  <c r="H33" i="74" s="1"/>
  <c r="C33" i="75" s="1"/>
  <c r="C38" i="73"/>
  <c r="E38" i="73" s="1"/>
  <c r="H38" i="73" s="1"/>
  <c r="C38" i="74" s="1"/>
  <c r="E38" i="74" s="1"/>
  <c r="H38" i="74" s="1"/>
  <c r="C38" i="75" s="1"/>
  <c r="C45" i="73"/>
  <c r="E45" i="73" s="1"/>
  <c r="H45" i="73" s="1"/>
  <c r="C45" i="74" s="1"/>
  <c r="E45" i="74" s="1"/>
  <c r="H45" i="74" s="1"/>
  <c r="C45" i="75" s="1"/>
  <c r="C30" i="73"/>
  <c r="E30" i="73" s="1"/>
  <c r="H30" i="73" s="1"/>
  <c r="C30" i="74" s="1"/>
  <c r="E30" i="74" s="1"/>
  <c r="H30" i="74" s="1"/>
  <c r="C30" i="75" s="1"/>
  <c r="C197" i="73"/>
  <c r="E197" i="73" s="1"/>
  <c r="H197" i="73" s="1"/>
  <c r="C197" i="74" s="1"/>
  <c r="E197" i="74" s="1"/>
  <c r="H197" i="74" s="1"/>
  <c r="C197" i="75" s="1"/>
  <c r="C126" i="73"/>
  <c r="E126" i="73" s="1"/>
  <c r="H126" i="73" s="1"/>
  <c r="C126" i="74" s="1"/>
  <c r="E126" i="74" s="1"/>
  <c r="H126" i="74" s="1"/>
  <c r="C126" i="75" s="1"/>
  <c r="C42" i="73"/>
  <c r="E42" i="73" s="1"/>
  <c r="H42" i="73" s="1"/>
  <c r="C42" i="74" s="1"/>
  <c r="E42" i="74" s="1"/>
  <c r="H42" i="74" s="1"/>
  <c r="C42" i="75" s="1"/>
  <c r="C95" i="73"/>
  <c r="E95" i="73" s="1"/>
  <c r="H95" i="73" s="1"/>
  <c r="C95" i="74" s="1"/>
  <c r="E95" i="74" s="1"/>
  <c r="H95" i="74" s="1"/>
  <c r="C95" i="75" s="1"/>
  <c r="C86" i="73"/>
  <c r="E86" i="73" s="1"/>
  <c r="H86" i="73" s="1"/>
  <c r="C86" i="74" s="1"/>
  <c r="E86" i="74" s="1"/>
  <c r="H86" i="74" s="1"/>
  <c r="C86" i="75" s="1"/>
  <c r="C149" i="73"/>
  <c r="E149" i="73" s="1"/>
  <c r="H149" i="73" s="1"/>
  <c r="C149" i="74" s="1"/>
  <c r="E149" i="74" s="1"/>
  <c r="H149" i="74" s="1"/>
  <c r="C149" i="75" s="1"/>
  <c r="C215" i="73"/>
  <c r="E215" i="73" s="1"/>
  <c r="H215" i="73" s="1"/>
  <c r="C215" i="74" s="1"/>
  <c r="E215" i="74" s="1"/>
  <c r="H215" i="74" s="1"/>
  <c r="C215" i="75" s="1"/>
  <c r="C72" i="73"/>
  <c r="E72" i="73" s="1"/>
  <c r="H72" i="73" s="1"/>
  <c r="C72" i="74" s="1"/>
  <c r="E72" i="74" s="1"/>
  <c r="H72" i="74" s="1"/>
  <c r="C72" i="75" s="1"/>
  <c r="C52" i="73"/>
  <c r="E52" i="73" s="1"/>
  <c r="H52" i="73" s="1"/>
  <c r="C52" i="74" s="1"/>
  <c r="E52" i="74" s="1"/>
  <c r="H52" i="74" s="1"/>
  <c r="C52" i="75" s="1"/>
  <c r="C132" i="73"/>
  <c r="E132" i="73" s="1"/>
  <c r="H132" i="73" s="1"/>
  <c r="C132" i="74" s="1"/>
  <c r="E132" i="74" s="1"/>
  <c r="H132" i="74" s="1"/>
  <c r="C132" i="75" s="1"/>
  <c r="C17" i="67"/>
  <c r="E17" i="67" s="1"/>
  <c r="H17" i="67" s="1"/>
  <c r="C17" i="70" s="1"/>
  <c r="E17" i="70" s="1"/>
  <c r="H17" i="70" s="1"/>
  <c r="C40" i="73"/>
  <c r="E40" i="73" s="1"/>
  <c r="H40" i="73" s="1"/>
  <c r="C40" i="74" s="1"/>
  <c r="E40" i="74" s="1"/>
  <c r="H40" i="74" s="1"/>
  <c r="C40" i="75" s="1"/>
  <c r="C20" i="73"/>
  <c r="E20" i="73" s="1"/>
  <c r="H20" i="73" s="1"/>
  <c r="C20" i="74" s="1"/>
  <c r="E20" i="74" s="1"/>
  <c r="H20" i="74" s="1"/>
  <c r="C20" i="75" s="1"/>
  <c r="C70" i="73"/>
  <c r="E70" i="73" s="1"/>
  <c r="H70" i="73" s="1"/>
  <c r="C70" i="74" s="1"/>
  <c r="E70" i="74" s="1"/>
  <c r="H70" i="74" s="1"/>
  <c r="C70" i="75" s="1"/>
  <c r="C49" i="73"/>
  <c r="E49" i="73" s="1"/>
  <c r="H49" i="73" s="1"/>
  <c r="C49" i="74" s="1"/>
  <c r="E49" i="74" s="1"/>
  <c r="H49" i="74" s="1"/>
  <c r="C49" i="75" s="1"/>
  <c r="C198" i="73"/>
  <c r="E198" i="73" s="1"/>
  <c r="H198" i="73" s="1"/>
  <c r="C198" i="74" s="1"/>
  <c r="E198" i="74" s="1"/>
  <c r="H198" i="74" s="1"/>
  <c r="C198" i="75" s="1"/>
  <c r="C29" i="73"/>
  <c r="E29" i="73" s="1"/>
  <c r="H29" i="73" s="1"/>
  <c r="C29" i="74" s="1"/>
  <c r="E29" i="74" s="1"/>
  <c r="H29" i="74" s="1"/>
  <c r="C29" i="75" s="1"/>
  <c r="C112" i="73"/>
  <c r="E112" i="73" s="1"/>
  <c r="H112" i="73" s="1"/>
  <c r="C112" i="74" s="1"/>
  <c r="E112" i="74" s="1"/>
  <c r="H112" i="74" s="1"/>
  <c r="C112" i="75" s="1"/>
  <c r="C222" i="73"/>
  <c r="E222" i="73" s="1"/>
  <c r="H222" i="73" s="1"/>
  <c r="C222" i="74" s="1"/>
  <c r="E222" i="74" s="1"/>
  <c r="H222" i="74" s="1"/>
  <c r="C222" i="75" s="1"/>
  <c r="C206" i="73"/>
  <c r="E206" i="73" s="1"/>
  <c r="H206" i="73" s="1"/>
  <c r="C206" i="74" s="1"/>
  <c r="E206" i="74" s="1"/>
  <c r="H206" i="74" s="1"/>
  <c r="C206" i="75" s="1"/>
  <c r="C76" i="73"/>
  <c r="E76" i="73" s="1"/>
  <c r="H76" i="73" s="1"/>
  <c r="C76" i="74" s="1"/>
  <c r="E76" i="74" s="1"/>
  <c r="H76" i="74" s="1"/>
  <c r="C76" i="75" s="1"/>
  <c r="C60" i="73"/>
  <c r="E60" i="73" s="1"/>
  <c r="H60" i="73" s="1"/>
  <c r="C60" i="74" s="1"/>
  <c r="E60" i="74" s="1"/>
  <c r="H60" i="74" s="1"/>
  <c r="C60" i="75" s="1"/>
  <c r="C59" i="73"/>
  <c r="E59" i="73" s="1"/>
  <c r="H59" i="73" s="1"/>
  <c r="C59" i="74" s="1"/>
  <c r="E59" i="74" s="1"/>
  <c r="H59" i="74" s="1"/>
  <c r="C59" i="75" s="1"/>
  <c r="C25" i="73"/>
  <c r="E25" i="73" s="1"/>
  <c r="H25" i="73" s="1"/>
  <c r="C25" i="74" s="1"/>
  <c r="E25" i="74" s="1"/>
  <c r="H25" i="74" s="1"/>
  <c r="C25" i="75" s="1"/>
  <c r="C221" i="73"/>
  <c r="E221" i="73" s="1"/>
  <c r="H221" i="73" s="1"/>
  <c r="C221" i="74" s="1"/>
  <c r="E221" i="74" s="1"/>
  <c r="H221" i="74" s="1"/>
  <c r="C221" i="75" s="1"/>
  <c r="C139" i="73"/>
  <c r="E139" i="73" s="1"/>
  <c r="H139" i="73" s="1"/>
  <c r="C139" i="74" s="1"/>
  <c r="E139" i="74" s="1"/>
  <c r="H139" i="74" s="1"/>
  <c r="C139" i="75" s="1"/>
  <c r="C78" i="73"/>
  <c r="E78" i="73" s="1"/>
  <c r="H78" i="73" s="1"/>
  <c r="C78" i="74" s="1"/>
  <c r="E78" i="74" s="1"/>
  <c r="H78" i="74" s="1"/>
  <c r="C78" i="75" s="1"/>
  <c r="C18" i="67"/>
  <c r="E18" i="67" s="1"/>
  <c r="H18" i="67" s="1"/>
  <c r="C18" i="70" s="1"/>
  <c r="E18" i="70" s="1"/>
  <c r="H18" i="70" s="1"/>
  <c r="C44" i="73"/>
  <c r="E44" i="73" s="1"/>
  <c r="H44" i="73" s="1"/>
  <c r="C44" i="74" s="1"/>
  <c r="E44" i="74" s="1"/>
  <c r="H44" i="74" s="1"/>
  <c r="C44" i="75" s="1"/>
  <c r="C213" i="73"/>
  <c r="E213" i="73" s="1"/>
  <c r="H213" i="73" s="1"/>
  <c r="C213" i="74" s="1"/>
  <c r="E213" i="74" s="1"/>
  <c r="H213" i="74" s="1"/>
  <c r="C213" i="75" s="1"/>
  <c r="C15" i="67"/>
  <c r="E15" i="67" s="1"/>
  <c r="H15" i="67" s="1"/>
  <c r="C15" i="70" s="1"/>
  <c r="E15" i="70" s="1"/>
  <c r="H15" i="70" s="1"/>
  <c r="C152" i="73"/>
  <c r="E152" i="73" s="1"/>
  <c r="H152" i="73" s="1"/>
  <c r="C152" i="74" s="1"/>
  <c r="E152" i="74" s="1"/>
  <c r="H152" i="74" s="1"/>
  <c r="C152" i="75" s="1"/>
  <c r="C142" i="73"/>
  <c r="E142" i="73" s="1"/>
  <c r="H142" i="73" s="1"/>
  <c r="C142" i="74" s="1"/>
  <c r="E142" i="74" s="1"/>
  <c r="H142" i="74" s="1"/>
  <c r="C142" i="75" s="1"/>
  <c r="C205" i="73"/>
  <c r="E205" i="73" s="1"/>
  <c r="H205" i="73" s="1"/>
  <c r="C205" i="74" s="1"/>
  <c r="E205" i="74" s="1"/>
  <c r="H205" i="74" s="1"/>
  <c r="C205" i="75" s="1"/>
  <c r="C113" i="73"/>
  <c r="E113" i="73" s="1"/>
  <c r="H113" i="73" s="1"/>
  <c r="C113" i="74" s="1"/>
  <c r="E113" i="74" s="1"/>
  <c r="H113" i="74" s="1"/>
  <c r="C113" i="75" s="1"/>
  <c r="C75" i="73"/>
  <c r="E75" i="73" s="1"/>
  <c r="H75" i="73" s="1"/>
  <c r="C75" i="74" s="1"/>
  <c r="E75" i="74" s="1"/>
  <c r="H75" i="74" s="1"/>
  <c r="C75" i="75" s="1"/>
  <c r="C186" i="73"/>
  <c r="E186" i="73" s="1"/>
  <c r="H186" i="73" s="1"/>
  <c r="C186" i="74" s="1"/>
  <c r="E186" i="74" s="1"/>
  <c r="H186" i="74" s="1"/>
  <c r="C186" i="75" s="1"/>
  <c r="C47" i="73"/>
  <c r="E47" i="73" s="1"/>
  <c r="H47" i="73" s="1"/>
  <c r="C47" i="74" s="1"/>
  <c r="E47" i="74" s="1"/>
  <c r="H47" i="74" s="1"/>
  <c r="C47" i="75" s="1"/>
  <c r="C190" i="73"/>
  <c r="E190" i="73" s="1"/>
  <c r="H190" i="73" s="1"/>
  <c r="C190" i="74" s="1"/>
  <c r="E190" i="74" s="1"/>
  <c r="H190" i="74" s="1"/>
  <c r="C190" i="75" s="1"/>
  <c r="C64" i="73"/>
  <c r="E64" i="73" s="1"/>
  <c r="H64" i="73" s="1"/>
  <c r="C64" i="74" s="1"/>
  <c r="E64" i="74" s="1"/>
  <c r="H64" i="74" s="1"/>
  <c r="C64" i="75" s="1"/>
  <c r="C111" i="73"/>
  <c r="E111" i="73" s="1"/>
  <c r="H111" i="73" s="1"/>
  <c r="C111" i="74" s="1"/>
  <c r="E111" i="74" s="1"/>
  <c r="H111" i="74" s="1"/>
  <c r="C111" i="75" s="1"/>
  <c r="C199" i="73"/>
  <c r="E199" i="73" s="1"/>
  <c r="H199" i="73" s="1"/>
  <c r="C199" i="74" s="1"/>
  <c r="E199" i="74" s="1"/>
  <c r="H199" i="74" s="1"/>
  <c r="C199" i="75" s="1"/>
  <c r="C46" i="73"/>
  <c r="E46" i="73" s="1"/>
  <c r="H46" i="73" s="1"/>
  <c r="C46" i="74" s="1"/>
  <c r="E46" i="74" s="1"/>
  <c r="H46" i="74" s="1"/>
  <c r="C46" i="75" s="1"/>
  <c r="C28" i="73"/>
  <c r="E28" i="73" s="1"/>
  <c r="H28" i="73" s="1"/>
  <c r="C28" i="74" s="1"/>
  <c r="E28" i="74" s="1"/>
  <c r="H28" i="74" s="1"/>
  <c r="C28" i="75" s="1"/>
  <c r="C62" i="73"/>
  <c r="E62" i="73" s="1"/>
  <c r="H62" i="73" s="1"/>
  <c r="C62" i="74" s="1"/>
  <c r="E62" i="74" s="1"/>
  <c r="H62" i="74" s="1"/>
  <c r="C62" i="75" s="1"/>
  <c r="C21" i="73"/>
  <c r="E21" i="73" s="1"/>
  <c r="H21" i="73" s="1"/>
  <c r="C21" i="74" s="1"/>
  <c r="E21" i="74" s="1"/>
  <c r="H21" i="74" s="1"/>
  <c r="C21" i="75" s="1"/>
  <c r="C36" i="73"/>
  <c r="E36" i="73" s="1"/>
  <c r="H36" i="73" s="1"/>
  <c r="C36" i="74" s="1"/>
  <c r="E36" i="74" s="1"/>
  <c r="H36" i="74" s="1"/>
  <c r="C36" i="75" s="1"/>
  <c r="C184" i="72"/>
  <c r="E184" i="72" s="1"/>
  <c r="H184" i="72" s="1"/>
  <c r="E65" i="94"/>
  <c r="H65" i="94" s="1"/>
  <c r="E67" i="93"/>
  <c r="H67" i="93" s="1"/>
  <c r="E66" i="93"/>
  <c r="H66" i="93" s="1"/>
  <c r="E7" i="70"/>
  <c r="H7" i="70" s="1"/>
  <c r="E13" i="70"/>
  <c r="H13" i="70" s="1"/>
  <c r="E16" i="70"/>
  <c r="H16" i="70" s="1"/>
  <c r="E107" i="72"/>
  <c r="H107" i="72" s="1"/>
  <c r="C107" i="69" s="1"/>
  <c r="E107" i="69" s="1"/>
  <c r="H107" i="69" s="1"/>
  <c r="C107" i="73" s="1"/>
  <c r="E109" i="72"/>
  <c r="H109" i="72" s="1"/>
  <c r="C109" i="69" s="1"/>
  <c r="E109" i="69" s="1"/>
  <c r="H109" i="69" s="1"/>
  <c r="C109" i="73" s="1"/>
  <c r="E177" i="72"/>
  <c r="H177" i="72" s="1"/>
  <c r="C177" i="69" s="1"/>
  <c r="E177" i="69" s="1"/>
  <c r="H177" i="69" s="1"/>
  <c r="C177" i="73" s="1"/>
  <c r="E5" i="70"/>
  <c r="H5" i="70" s="1"/>
  <c r="C5" i="71" s="1"/>
  <c r="E137" i="73"/>
  <c r="H137" i="73" s="1"/>
  <c r="C35" i="74"/>
  <c r="E35" i="74" s="1"/>
  <c r="H35" i="74" s="1"/>
  <c r="C35" i="75" s="1"/>
  <c r="C80" i="74"/>
  <c r="E80" i="74" s="1"/>
  <c r="H80" i="74" s="1"/>
  <c r="C80" i="75" s="1"/>
  <c r="E100" i="73"/>
  <c r="H100" i="73" s="1"/>
  <c r="C131" i="74"/>
  <c r="E131" i="74" s="1"/>
  <c r="H131" i="74" s="1"/>
  <c r="C131" i="75" s="1"/>
  <c r="C99" i="74"/>
  <c r="E99" i="74" s="1"/>
  <c r="H99" i="74" s="1"/>
  <c r="C99" i="75" s="1"/>
  <c r="C63" i="74"/>
  <c r="E63" i="74" s="1"/>
  <c r="H63" i="74" s="1"/>
  <c r="C63" i="75" s="1"/>
  <c r="C79" i="74"/>
  <c r="E209" i="73"/>
  <c r="H209" i="73" s="1"/>
  <c r="C216" i="74"/>
  <c r="E216" i="74" s="1"/>
  <c r="H216" i="74" s="1"/>
  <c r="C216" i="75" s="1"/>
  <c r="E133" i="73"/>
  <c r="H133" i="73" s="1"/>
  <c r="C27" i="74"/>
  <c r="E27" i="74" s="1"/>
  <c r="H27" i="74" s="1"/>
  <c r="C27" i="75" s="1"/>
  <c r="C68" i="74"/>
  <c r="E68" i="74" s="1"/>
  <c r="H68" i="74" s="1"/>
  <c r="C68" i="75" s="1"/>
  <c r="C208" i="74"/>
  <c r="E208" i="74" s="1"/>
  <c r="H208" i="74" s="1"/>
  <c r="C208" i="75" s="1"/>
  <c r="C178" i="74"/>
  <c r="E178" i="74" s="1"/>
  <c r="H178" i="74" s="1"/>
  <c r="C178" i="75" s="1"/>
  <c r="C74" i="74"/>
  <c r="E74" i="74" s="1"/>
  <c r="H74" i="74" s="1"/>
  <c r="C74" i="75" s="1"/>
  <c r="C97" i="74"/>
  <c r="C96" i="74"/>
  <c r="E96" i="74" s="1"/>
  <c r="H96" i="74" s="1"/>
  <c r="C96" i="75" s="1"/>
  <c r="C202" i="74"/>
  <c r="E202" i="74" s="1"/>
  <c r="H202" i="74" s="1"/>
  <c r="C202" i="75" s="1"/>
  <c r="C31" i="74"/>
  <c r="E31" i="74" s="1"/>
  <c r="H31" i="74" s="1"/>
  <c r="C31" i="75" s="1"/>
  <c r="C144" i="74"/>
  <c r="E144" i="74" s="1"/>
  <c r="H144" i="74" s="1"/>
  <c r="C144" i="75" s="1"/>
  <c r="C84" i="74"/>
  <c r="E84" i="74" s="1"/>
  <c r="H84" i="74" s="1"/>
  <c r="C84" i="75" s="1"/>
  <c r="N204" i="64"/>
  <c r="X107" i="64"/>
  <c r="J206" i="64" s="1"/>
  <c r="K207" i="64" s="1"/>
  <c r="C184" i="69" l="1"/>
  <c r="E184" i="69" s="1"/>
  <c r="H184" i="69" s="1"/>
  <c r="C18" i="71"/>
  <c r="E18" i="71" s="1"/>
  <c r="H18" i="71" s="1"/>
  <c r="C6" i="71"/>
  <c r="E6" i="71" s="1"/>
  <c r="H6" i="71" s="1"/>
  <c r="C8" i="71"/>
  <c r="E8" i="71" s="1"/>
  <c r="H8" i="71" s="1"/>
  <c r="C17" i="71"/>
  <c r="E17" i="71" s="1"/>
  <c r="H17" i="71" s="1"/>
  <c r="C16" i="71"/>
  <c r="E16" i="71" s="1"/>
  <c r="H16" i="71" s="1"/>
  <c r="C14" i="71"/>
  <c r="E14" i="71" s="1"/>
  <c r="H14" i="71" s="1"/>
  <c r="C13" i="71"/>
  <c r="E13" i="71" s="1"/>
  <c r="H13" i="71" s="1"/>
  <c r="C7" i="71"/>
  <c r="E7" i="71" s="1"/>
  <c r="H7" i="71" s="1"/>
  <c r="C15" i="71"/>
  <c r="E15" i="71" s="1"/>
  <c r="H15" i="71" s="1"/>
  <c r="E66" i="94"/>
  <c r="H66" i="94" s="1"/>
  <c r="E65" i="95"/>
  <c r="H65" i="95" s="1"/>
  <c r="C65" i="96" s="1"/>
  <c r="E65" i="96" s="1"/>
  <c r="H65" i="96" s="1"/>
  <c r="E108" i="72"/>
  <c r="H108" i="72" s="1"/>
  <c r="E67" i="94"/>
  <c r="H67" i="94" s="1"/>
  <c r="E79" i="74"/>
  <c r="H79" i="74" s="1"/>
  <c r="E97" i="74"/>
  <c r="H97" i="74" s="1"/>
  <c r="E5" i="71"/>
  <c r="H5" i="71" s="1"/>
  <c r="C5" i="68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200" i="75"/>
  <c r="H200" i="75" s="1"/>
  <c r="C133" i="74"/>
  <c r="E133" i="74" s="1"/>
  <c r="H133" i="74" s="1"/>
  <c r="C133" i="75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214" i="75"/>
  <c r="H214" i="75" s="1"/>
  <c r="C100" i="74"/>
  <c r="E100" i="74" s="1"/>
  <c r="H100" i="74" s="1"/>
  <c r="C100" i="75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48" i="75"/>
  <c r="H48" i="75" s="1"/>
  <c r="E203" i="75"/>
  <c r="H203" i="75" s="1"/>
  <c r="E114" i="75"/>
  <c r="H114" i="75" s="1"/>
  <c r="E85" i="75"/>
  <c r="H85" i="75" s="1"/>
  <c r="E25" i="75"/>
  <c r="H25" i="75" s="1"/>
  <c r="C209" i="74"/>
  <c r="E209" i="74" s="1"/>
  <c r="H209" i="74" s="1"/>
  <c r="C209" i="75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C137" i="74"/>
  <c r="E137" i="74" s="1"/>
  <c r="H137" i="74" s="1"/>
  <c r="C137" i="75" s="1"/>
  <c r="E213" i="75"/>
  <c r="H213" i="75" s="1"/>
  <c r="E75" i="75"/>
  <c r="H75" i="75" s="1"/>
  <c r="E96" i="75"/>
  <c r="H96" i="75" s="1"/>
  <c r="E28" i="75"/>
  <c r="H28" i="75" s="1"/>
  <c r="E112" i="75"/>
  <c r="H112" i="75" s="1"/>
  <c r="E71" i="75"/>
  <c r="H71" i="75" s="1"/>
  <c r="E36" i="75"/>
  <c r="H36" i="75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26" i="8"/>
  <c r="K213" i="64"/>
  <c r="K215" i="64" s="1"/>
  <c r="C97" i="75" l="1"/>
  <c r="E97" i="75" s="1"/>
  <c r="H97" i="75" s="1"/>
  <c r="E97" i="76" s="1"/>
  <c r="H97" i="76" s="1"/>
  <c r="C79" i="75"/>
  <c r="E79" i="75" s="1"/>
  <c r="H79" i="75" s="1"/>
  <c r="E79" i="76" s="1"/>
  <c r="H79" i="76" s="1"/>
  <c r="C184" i="73"/>
  <c r="E184" i="73" s="1"/>
  <c r="H184" i="73" s="1"/>
  <c r="C184" i="74" s="1"/>
  <c r="E184" i="74" s="1"/>
  <c r="H184" i="74" s="1"/>
  <c r="C17" i="68"/>
  <c r="E17" i="68" s="1"/>
  <c r="H17" i="68" s="1"/>
  <c r="C14" i="68"/>
  <c r="E14" i="68" s="1"/>
  <c r="H14" i="68" s="1"/>
  <c r="C7" i="68"/>
  <c r="E7" i="68" s="1"/>
  <c r="H7" i="68" s="1"/>
  <c r="C7" i="72" s="1"/>
  <c r="E7" i="72" s="1"/>
  <c r="H7" i="72" s="1"/>
  <c r="C7" i="69" s="1"/>
  <c r="E7" i="69" s="1"/>
  <c r="H7" i="69" s="1"/>
  <c r="C7" i="73" s="1"/>
  <c r="C16" i="68"/>
  <c r="E16" i="68" s="1"/>
  <c r="H16" i="68" s="1"/>
  <c r="C15" i="68"/>
  <c r="E15" i="68" s="1"/>
  <c r="H15" i="68" s="1"/>
  <c r="C8" i="68"/>
  <c r="E8" i="68" s="1"/>
  <c r="H8" i="68" s="1"/>
  <c r="C6" i="68"/>
  <c r="E6" i="68" s="1"/>
  <c r="H6" i="68" s="1"/>
  <c r="C13" i="68"/>
  <c r="E13" i="68" s="1"/>
  <c r="H13" i="68" s="1"/>
  <c r="C18" i="68"/>
  <c r="E18" i="68" s="1"/>
  <c r="H18" i="68" s="1"/>
  <c r="C108" i="69"/>
  <c r="E108" i="69" s="1"/>
  <c r="H108" i="69" s="1"/>
  <c r="C108" i="73" s="1"/>
  <c r="E108" i="73" s="1"/>
  <c r="H108" i="73" s="1"/>
  <c r="C108" i="74" s="1"/>
  <c r="E108" i="74" s="1"/>
  <c r="H108" i="74" s="1"/>
  <c r="E67" i="95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C109" i="74" s="1"/>
  <c r="E109" i="74" s="1"/>
  <c r="H109" i="74" s="1"/>
  <c r="C109" i="75" s="1"/>
  <c r="E107" i="73"/>
  <c r="H107" i="73" s="1"/>
  <c r="C107" i="74" s="1"/>
  <c r="E107" i="74" s="1"/>
  <c r="H107" i="74" s="1"/>
  <c r="C107" i="75" s="1"/>
  <c r="E177" i="73"/>
  <c r="H177" i="73" s="1"/>
  <c r="C177" i="74" s="1"/>
  <c r="E177" i="74" s="1"/>
  <c r="H177" i="74" s="1"/>
  <c r="C177" i="75" s="1"/>
  <c r="E5" i="68"/>
  <c r="H5" i="68" s="1"/>
  <c r="C5" i="72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38" i="76"/>
  <c r="H38" i="76" s="1"/>
  <c r="E220" i="76"/>
  <c r="H220" i="76" s="1"/>
  <c r="E33" i="76"/>
  <c r="H33" i="76" s="1"/>
  <c r="E72" i="76"/>
  <c r="H72" i="76" s="1"/>
  <c r="E133" i="75"/>
  <c r="H133" i="75" s="1"/>
  <c r="E212" i="76"/>
  <c r="H212" i="76" s="1"/>
  <c r="E57" i="76"/>
  <c r="H57" i="76" s="1"/>
  <c r="E95" i="76"/>
  <c r="H95" i="76" s="1"/>
  <c r="E44" i="76"/>
  <c r="H44" i="76" s="1"/>
  <c r="E21" i="76"/>
  <c r="H21" i="76" s="1"/>
  <c r="E62" i="76"/>
  <c r="H62" i="76" s="1"/>
  <c r="E218" i="76"/>
  <c r="H218" i="76" s="1"/>
  <c r="E20" i="76"/>
  <c r="H20" i="76" s="1"/>
  <c r="E25" i="76"/>
  <c r="H25" i="76" s="1"/>
  <c r="E217" i="76"/>
  <c r="H217" i="76" s="1"/>
  <c r="E101" i="76"/>
  <c r="H101" i="76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E202" i="76"/>
  <c r="H202" i="76" s="1"/>
  <c r="E94" i="76"/>
  <c r="H94" i="76" s="1"/>
  <c r="E196" i="76"/>
  <c r="H196" i="76" s="1"/>
  <c r="E89" i="76"/>
  <c r="H89" i="76" s="1"/>
  <c r="E137" i="75"/>
  <c r="H137" i="75" s="1"/>
  <c r="E211" i="76"/>
  <c r="H211" i="76" s="1"/>
  <c r="E111" i="76"/>
  <c r="H111" i="76" s="1"/>
  <c r="E61" i="76"/>
  <c r="H61" i="76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E203" i="76"/>
  <c r="H203" i="76" s="1"/>
  <c r="E56" i="76"/>
  <c r="H56" i="76" s="1"/>
  <c r="E221" i="76"/>
  <c r="H221" i="76" s="1"/>
  <c r="E113" i="76"/>
  <c r="H113" i="76" s="1"/>
  <c r="E84" i="76"/>
  <c r="H84" i="76" s="1"/>
  <c r="E186" i="76"/>
  <c r="H186" i="76" s="1"/>
  <c r="E74" i="76"/>
  <c r="H74" i="76" s="1"/>
  <c r="E58" i="76"/>
  <c r="H58" i="76" s="1"/>
  <c r="E100" i="75"/>
  <c r="H100" i="75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C108" i="75" l="1"/>
  <c r="E108" i="75" s="1"/>
  <c r="H108" i="75" s="1"/>
  <c r="C184" i="75"/>
  <c r="E184" i="75" s="1"/>
  <c r="H184" i="75" s="1"/>
  <c r="E184" i="76" s="1"/>
  <c r="H184" i="76" s="1"/>
  <c r="E177" i="75"/>
  <c r="H177" i="75" s="1"/>
  <c r="C15" i="72"/>
  <c r="E15" i="72" s="1"/>
  <c r="H15" i="72" s="1"/>
  <c r="C15" i="69" s="1"/>
  <c r="E15" i="69" s="1"/>
  <c r="H15" i="69" s="1"/>
  <c r="C18" i="72"/>
  <c r="E18" i="72" s="1"/>
  <c r="H18" i="72" s="1"/>
  <c r="C18" i="69" s="1"/>
  <c r="E18" i="69" s="1"/>
  <c r="H18" i="69" s="1"/>
  <c r="C14" i="72"/>
  <c r="E14" i="72" s="1"/>
  <c r="H14" i="72" s="1"/>
  <c r="C14" i="69" s="1"/>
  <c r="E14" i="69" s="1"/>
  <c r="H14" i="69" s="1"/>
  <c r="C6" i="72"/>
  <c r="E6" i="72" s="1"/>
  <c r="H6" i="72" s="1"/>
  <c r="C6" i="69" s="1"/>
  <c r="E6" i="69" s="1"/>
  <c r="H6" i="69" s="1"/>
  <c r="C6" i="73" s="1"/>
  <c r="E6" i="73" s="1"/>
  <c r="H6" i="73" s="1"/>
  <c r="C17" i="72"/>
  <c r="E17" i="72" s="1"/>
  <c r="H17" i="72" s="1"/>
  <c r="C17" i="69" s="1"/>
  <c r="E17" i="69" s="1"/>
  <c r="H17" i="69" s="1"/>
  <c r="C13" i="72"/>
  <c r="E13" i="72" s="1"/>
  <c r="H13" i="72" s="1"/>
  <c r="C13" i="69" s="1"/>
  <c r="E13" i="69" s="1"/>
  <c r="H13" i="69" s="1"/>
  <c r="C16" i="72"/>
  <c r="E16" i="72" s="1"/>
  <c r="H16" i="72" s="1"/>
  <c r="C16" i="69" s="1"/>
  <c r="E16" i="69" s="1"/>
  <c r="H16" i="69" s="1"/>
  <c r="C8" i="72"/>
  <c r="E8" i="72" s="1"/>
  <c r="H8" i="72" s="1"/>
  <c r="C8" i="69" s="1"/>
  <c r="E8" i="69" s="1"/>
  <c r="H8" i="69" s="1"/>
  <c r="E107" i="75"/>
  <c r="H107" i="75" s="1"/>
  <c r="E107" i="76" s="1"/>
  <c r="H107" i="76" s="1"/>
  <c r="E109" i="75"/>
  <c r="H109" i="75" s="1"/>
  <c r="E97" i="77"/>
  <c r="H97" i="77" s="1"/>
  <c r="E79" i="77"/>
  <c r="H79" i="77" s="1"/>
  <c r="E137" i="76"/>
  <c r="H137" i="76" s="1"/>
  <c r="E133" i="76"/>
  <c r="H133" i="76" s="1"/>
  <c r="E100" i="76"/>
  <c r="H100" i="76" s="1"/>
  <c r="E209" i="76"/>
  <c r="H209" i="76" s="1"/>
  <c r="E7" i="73"/>
  <c r="H7" i="73" s="1"/>
  <c r="E177" i="76" l="1"/>
  <c r="H177" i="76" s="1"/>
  <c r="E108" i="76"/>
  <c r="H108" i="76" s="1"/>
  <c r="C8" i="73"/>
  <c r="E8" i="73" s="1"/>
  <c r="H8" i="73" s="1"/>
  <c r="C8" i="74" s="1"/>
  <c r="E8" i="74" s="1"/>
  <c r="H8" i="74" s="1"/>
  <c r="C8" i="75" s="1"/>
  <c r="C17" i="73"/>
  <c r="E17" i="73" s="1"/>
  <c r="H17" i="73" s="1"/>
  <c r="C17" i="74" s="1"/>
  <c r="E17" i="74" s="1"/>
  <c r="H17" i="74" s="1"/>
  <c r="C17" i="75" s="1"/>
  <c r="C14" i="73"/>
  <c r="E14" i="73" s="1"/>
  <c r="H14" i="73" s="1"/>
  <c r="C14" i="74" s="1"/>
  <c r="E14" i="74" s="1"/>
  <c r="H14" i="74" s="1"/>
  <c r="C14" i="75" s="1"/>
  <c r="C18" i="73"/>
  <c r="E18" i="73" s="1"/>
  <c r="H18" i="73" s="1"/>
  <c r="C18" i="74" s="1"/>
  <c r="E18" i="74" s="1"/>
  <c r="H18" i="74" s="1"/>
  <c r="C18" i="75" s="1"/>
  <c r="C13" i="73"/>
  <c r="E13" i="73" s="1"/>
  <c r="H13" i="73" s="1"/>
  <c r="C13" i="74" s="1"/>
  <c r="E13" i="74" s="1"/>
  <c r="H13" i="74" s="1"/>
  <c r="C13" i="75" s="1"/>
  <c r="C15" i="73"/>
  <c r="E15" i="73" s="1"/>
  <c r="H15" i="73" s="1"/>
  <c r="C15" i="74" s="1"/>
  <c r="E15" i="74" s="1"/>
  <c r="H15" i="74" s="1"/>
  <c r="C15" i="75" s="1"/>
  <c r="C16" i="73"/>
  <c r="E16" i="73" s="1"/>
  <c r="H16" i="73" s="1"/>
  <c r="C16" i="74" s="1"/>
  <c r="E16" i="74" s="1"/>
  <c r="H16" i="74" s="1"/>
  <c r="C16" i="75" s="1"/>
  <c r="E109" i="76"/>
  <c r="H109" i="76" s="1"/>
  <c r="E109" i="77"/>
  <c r="H109" i="77" s="1"/>
  <c r="E109" i="78" s="1"/>
  <c r="H109" i="78" s="1"/>
  <c r="E177" i="77"/>
  <c r="H177" i="77" s="1"/>
  <c r="E177" i="78" s="1"/>
  <c r="H177" i="78" s="1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C7" i="74"/>
  <c r="E7" i="74" s="1"/>
  <c r="H7" i="74" s="1"/>
  <c r="C7" i="75" s="1"/>
  <c r="C6" i="74"/>
  <c r="E6" i="74" s="1"/>
  <c r="H6" i="74" s="1"/>
  <c r="C6" i="75" s="1"/>
  <c r="X15" i="8"/>
  <c r="Y15" i="8" s="1"/>
  <c r="X17" i="8"/>
  <c r="Y17" i="8" s="1"/>
  <c r="X31" i="8"/>
  <c r="Y31" i="8" s="1"/>
  <c r="X25" i="8"/>
  <c r="Y25" i="8" s="1"/>
  <c r="X23" i="8"/>
  <c r="Y23" i="8" s="1"/>
  <c r="E107" i="77" l="1"/>
  <c r="H107" i="77" s="1"/>
  <c r="E107" i="78" s="1"/>
  <c r="H107" i="78" s="1"/>
  <c r="E109" i="79" s="1"/>
  <c r="H109" i="79" s="1"/>
  <c r="E109" i="80" s="1"/>
  <c r="H109" i="80" s="1"/>
  <c r="E183" i="77"/>
  <c r="H183" i="77" s="1"/>
  <c r="E183" i="78" s="1"/>
  <c r="H183" i="78" s="1"/>
  <c r="E108" i="77"/>
  <c r="H108" i="77" s="1"/>
  <c r="E108" i="78" s="1"/>
  <c r="H108" i="78" s="1"/>
  <c r="E177" i="79" s="1"/>
  <c r="H177" i="79" s="1"/>
  <c r="E177" i="80" s="1"/>
  <c r="H177" i="80" s="1"/>
  <c r="E97" i="78"/>
  <c r="H97" i="78" s="1"/>
  <c r="E97" i="79" s="1"/>
  <c r="H97" i="79" s="1"/>
  <c r="E97" i="80" s="1"/>
  <c r="H97" i="80" s="1"/>
  <c r="E79" i="78"/>
  <c r="H79" i="78" s="1"/>
  <c r="E79" i="79" s="1"/>
  <c r="H79" i="79" s="1"/>
  <c r="E79" i="80" s="1"/>
  <c r="H79" i="80" s="1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X28" i="8"/>
  <c r="Y28" i="8" s="1"/>
  <c r="X18" i="8"/>
  <c r="Y18" i="8" s="1"/>
  <c r="Y26" i="8"/>
  <c r="X35" i="8"/>
  <c r="Y35" i="8" s="1"/>
  <c r="X14" i="8"/>
  <c r="Y14" i="8" s="1"/>
  <c r="X22" i="8"/>
  <c r="Y22" i="8" s="1"/>
  <c r="X30" i="8"/>
  <c r="Y30" i="8" s="1"/>
  <c r="X10" i="8"/>
  <c r="Y10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79" i="81" l="1"/>
  <c r="H79" i="81" s="1"/>
  <c r="E79" i="82" s="1"/>
  <c r="H79" i="82" s="1"/>
  <c r="E79" i="83" s="1"/>
  <c r="H79" i="83" s="1"/>
  <c r="E78" i="78"/>
  <c r="H78" i="78" s="1"/>
  <c r="E78" i="79" s="1"/>
  <c r="H78" i="79" s="1"/>
  <c r="E78" i="80" s="1"/>
  <c r="H78" i="80" s="1"/>
  <c r="E199" i="78"/>
  <c r="H199" i="78" s="1"/>
  <c r="E199" i="79" s="1"/>
  <c r="H199" i="79" s="1"/>
  <c r="E199" i="80" s="1"/>
  <c r="H199" i="80" s="1"/>
  <c r="E38" i="78"/>
  <c r="H38" i="78" s="1"/>
  <c r="E38" i="79" s="1"/>
  <c r="H38" i="79" s="1"/>
  <c r="E38" i="80" s="1"/>
  <c r="H38" i="80" s="1"/>
  <c r="E94" i="78"/>
  <c r="H94" i="78" s="1"/>
  <c r="E94" i="79" s="1"/>
  <c r="H94" i="79" s="1"/>
  <c r="E94" i="80" s="1"/>
  <c r="H94" i="80" s="1"/>
  <c r="E58" i="78"/>
  <c r="H58" i="78" s="1"/>
  <c r="E58" i="79" s="1"/>
  <c r="H58" i="79" s="1"/>
  <c r="E58" i="80" s="1"/>
  <c r="H58" i="80" s="1"/>
  <c r="E60" i="78"/>
  <c r="H60" i="78" s="1"/>
  <c r="E60" i="79" s="1"/>
  <c r="H60" i="79" s="1"/>
  <c r="E60" i="80" s="1"/>
  <c r="H60" i="80" s="1"/>
  <c r="E82" i="78"/>
  <c r="H82" i="78" s="1"/>
  <c r="E82" i="79" s="1"/>
  <c r="H82" i="79" s="1"/>
  <c r="E82" i="80" s="1"/>
  <c r="H82" i="80" s="1"/>
  <c r="E33" i="78"/>
  <c r="H33" i="78" s="1"/>
  <c r="E33" i="79" s="1"/>
  <c r="H33" i="79" s="1"/>
  <c r="E33" i="80" s="1"/>
  <c r="H33" i="80" s="1"/>
  <c r="E31" i="78"/>
  <c r="H31" i="78" s="1"/>
  <c r="E31" i="79" s="1"/>
  <c r="H31" i="79" s="1"/>
  <c r="E31" i="80" s="1"/>
  <c r="H31" i="80" s="1"/>
  <c r="E198" i="78"/>
  <c r="H198" i="78" s="1"/>
  <c r="E198" i="79" s="1"/>
  <c r="H198" i="79" s="1"/>
  <c r="E198" i="80" s="1"/>
  <c r="H198" i="80" s="1"/>
  <c r="E83" i="78"/>
  <c r="H83" i="78" s="1"/>
  <c r="E83" i="79" s="1"/>
  <c r="H83" i="79" s="1"/>
  <c r="E83" i="80" s="1"/>
  <c r="H83" i="80" s="1"/>
  <c r="E26" i="78"/>
  <c r="H26" i="78" s="1"/>
  <c r="E26" i="79" s="1"/>
  <c r="H26" i="79" s="1"/>
  <c r="E26" i="80" s="1"/>
  <c r="H26" i="80" s="1"/>
  <c r="E110" i="78"/>
  <c r="H110" i="78" s="1"/>
  <c r="E110" i="79" s="1"/>
  <c r="H110" i="79" s="1"/>
  <c r="E110" i="80" s="1"/>
  <c r="H110" i="80" s="1"/>
  <c r="E101" i="78"/>
  <c r="H101" i="78" s="1"/>
  <c r="E101" i="79" s="1"/>
  <c r="H101" i="79" s="1"/>
  <c r="E101" i="80" s="1"/>
  <c r="H101" i="80" s="1"/>
  <c r="E203" i="78"/>
  <c r="H203" i="78" s="1"/>
  <c r="E203" i="79" s="1"/>
  <c r="H203" i="79" s="1"/>
  <c r="E203" i="80" s="1"/>
  <c r="H203" i="80" s="1"/>
  <c r="E71" i="78"/>
  <c r="H71" i="78" s="1"/>
  <c r="E71" i="79" s="1"/>
  <c r="H71" i="79" s="1"/>
  <c r="E71" i="80" s="1"/>
  <c r="H71" i="80" s="1"/>
  <c r="E221" i="78"/>
  <c r="H221" i="78" s="1"/>
  <c r="E221" i="79" s="1"/>
  <c r="H221" i="79" s="1"/>
  <c r="E221" i="80" s="1"/>
  <c r="H221" i="80" s="1"/>
  <c r="E50" i="78"/>
  <c r="H50" i="78" s="1"/>
  <c r="E50" i="79" s="1"/>
  <c r="H50" i="79" s="1"/>
  <c r="E50" i="80" s="1"/>
  <c r="H50" i="80" s="1"/>
  <c r="E207" i="78"/>
  <c r="H207" i="78" s="1"/>
  <c r="E207" i="79" s="1"/>
  <c r="H207" i="79" s="1"/>
  <c r="E207" i="80" s="1"/>
  <c r="H207" i="80" s="1"/>
  <c r="E138" i="78"/>
  <c r="H138" i="78" s="1"/>
  <c r="E138" i="79" s="1"/>
  <c r="H138" i="79" s="1"/>
  <c r="E138" i="80" s="1"/>
  <c r="H138" i="80" s="1"/>
  <c r="E75" i="78"/>
  <c r="H75" i="78" s="1"/>
  <c r="E75" i="79" s="1"/>
  <c r="H75" i="79" s="1"/>
  <c r="E75" i="80" s="1"/>
  <c r="H75" i="80" s="1"/>
  <c r="E196" i="78"/>
  <c r="H196" i="78" s="1"/>
  <c r="E196" i="79" s="1"/>
  <c r="H196" i="79" s="1"/>
  <c r="E196" i="80" s="1"/>
  <c r="H196" i="80" s="1"/>
  <c r="E72" i="78"/>
  <c r="H72" i="78" s="1"/>
  <c r="E72" i="79" s="1"/>
  <c r="H72" i="79" s="1"/>
  <c r="E72" i="80" s="1"/>
  <c r="H72" i="80" s="1"/>
  <c r="E63" i="78"/>
  <c r="H63" i="78" s="1"/>
  <c r="E63" i="79" s="1"/>
  <c r="H63" i="79" s="1"/>
  <c r="E63" i="80" s="1"/>
  <c r="H63" i="80" s="1"/>
  <c r="E52" i="78"/>
  <c r="H52" i="78" s="1"/>
  <c r="E52" i="79" s="1"/>
  <c r="H52" i="79" s="1"/>
  <c r="E52" i="80" s="1"/>
  <c r="H52" i="80" s="1"/>
  <c r="E44" i="78"/>
  <c r="H44" i="78" s="1"/>
  <c r="E44" i="79" s="1"/>
  <c r="H44" i="79" s="1"/>
  <c r="E44" i="80" s="1"/>
  <c r="H44" i="80" s="1"/>
  <c r="E80" i="78"/>
  <c r="H80" i="78" s="1"/>
  <c r="E80" i="79" s="1"/>
  <c r="H80" i="79" s="1"/>
  <c r="E80" i="80" s="1"/>
  <c r="H80" i="80" s="1"/>
  <c r="E49" i="78"/>
  <c r="H49" i="78" s="1"/>
  <c r="E49" i="79" s="1"/>
  <c r="H49" i="79" s="1"/>
  <c r="E49" i="80" s="1"/>
  <c r="H49" i="80" s="1"/>
  <c r="E86" i="78"/>
  <c r="H86" i="78" s="1"/>
  <c r="E86" i="79" s="1"/>
  <c r="H86" i="79" s="1"/>
  <c r="E86" i="80" s="1"/>
  <c r="H86" i="80" s="1"/>
  <c r="E43" i="78"/>
  <c r="H43" i="78" s="1"/>
  <c r="E43" i="79" s="1"/>
  <c r="H43" i="79" s="1"/>
  <c r="E43" i="80" s="1"/>
  <c r="H43" i="80" s="1"/>
  <c r="E29" i="78"/>
  <c r="H29" i="78" s="1"/>
  <c r="E29" i="79" s="1"/>
  <c r="H29" i="79" s="1"/>
  <c r="E29" i="80" s="1"/>
  <c r="H29" i="80" s="1"/>
  <c r="E27" i="78"/>
  <c r="H27" i="78" s="1"/>
  <c r="E27" i="79" s="1"/>
  <c r="H27" i="79" s="1"/>
  <c r="E106" i="78"/>
  <c r="H106" i="78" s="1"/>
  <c r="E106" i="79" s="1"/>
  <c r="H106" i="79" s="1"/>
  <c r="E106" i="80" s="1"/>
  <c r="H106" i="80" s="1"/>
  <c r="E91" i="78"/>
  <c r="H91" i="78" s="1"/>
  <c r="E91" i="79" s="1"/>
  <c r="H91" i="79" s="1"/>
  <c r="E91" i="80" s="1"/>
  <c r="H91" i="80" s="1"/>
  <c r="E206" i="78"/>
  <c r="H206" i="78" s="1"/>
  <c r="E206" i="79" s="1"/>
  <c r="H206" i="79" s="1"/>
  <c r="E206" i="80" s="1"/>
  <c r="H206" i="80" s="1"/>
  <c r="E73" i="78"/>
  <c r="H73" i="78" s="1"/>
  <c r="E73" i="79" s="1"/>
  <c r="H73" i="79" s="1"/>
  <c r="E73" i="80" s="1"/>
  <c r="H73" i="80" s="1"/>
  <c r="E186" i="78"/>
  <c r="H186" i="78" s="1"/>
  <c r="E186" i="79" s="1"/>
  <c r="H186" i="79" s="1"/>
  <c r="E186" i="80" s="1"/>
  <c r="H186" i="80" s="1"/>
  <c r="E21" i="78"/>
  <c r="H21" i="78" s="1"/>
  <c r="E21" i="79" s="1"/>
  <c r="H21" i="79" s="1"/>
  <c r="E21" i="80" s="1"/>
  <c r="H21" i="80" s="1"/>
  <c r="E114" i="78"/>
  <c r="H114" i="78" s="1"/>
  <c r="E114" i="79" s="1"/>
  <c r="H114" i="79" s="1"/>
  <c r="E114" i="80" s="1"/>
  <c r="H114" i="80" s="1"/>
  <c r="E140" i="78"/>
  <c r="H140" i="78" s="1"/>
  <c r="E140" i="79" s="1"/>
  <c r="H140" i="79" s="1"/>
  <c r="E140" i="80" s="1"/>
  <c r="H140" i="80" s="1"/>
  <c r="E28" i="78"/>
  <c r="H28" i="78" s="1"/>
  <c r="E28" i="79" s="1"/>
  <c r="H28" i="79" s="1"/>
  <c r="E28" i="80" s="1"/>
  <c r="H28" i="80" s="1"/>
  <c r="E76" i="78"/>
  <c r="H76" i="78" s="1"/>
  <c r="E76" i="79" s="1"/>
  <c r="H76" i="79" s="1"/>
  <c r="E76" i="80" s="1"/>
  <c r="H76" i="80" s="1"/>
  <c r="E25" i="78"/>
  <c r="H25" i="78" s="1"/>
  <c r="E98" i="78"/>
  <c r="H98" i="78" s="1"/>
  <c r="E98" i="79" s="1"/>
  <c r="H98" i="79" s="1"/>
  <c r="E98" i="80" s="1"/>
  <c r="H98" i="80" s="1"/>
  <c r="E147" i="78"/>
  <c r="H147" i="78" s="1"/>
  <c r="E147" i="79" s="1"/>
  <c r="H147" i="79" s="1"/>
  <c r="E147" i="80" s="1"/>
  <c r="H147" i="80" s="1"/>
  <c r="E223" i="78"/>
  <c r="H223" i="78" s="1"/>
  <c r="E223" i="79" s="1"/>
  <c r="H223" i="79" s="1"/>
  <c r="E223" i="80" s="1"/>
  <c r="H223" i="80" s="1"/>
  <c r="E51" i="78"/>
  <c r="H51" i="78" s="1"/>
  <c r="E51" i="79" s="1"/>
  <c r="H51" i="79" s="1"/>
  <c r="E51" i="80" s="1"/>
  <c r="H51" i="80" s="1"/>
  <c r="E202" i="78"/>
  <c r="H202" i="78" s="1"/>
  <c r="E202" i="79" s="1"/>
  <c r="H202" i="79" s="1"/>
  <c r="E202" i="80" s="1"/>
  <c r="H202" i="80" s="1"/>
  <c r="E217" i="78"/>
  <c r="H217" i="78" s="1"/>
  <c r="E217" i="79" s="1"/>
  <c r="H217" i="79" s="1"/>
  <c r="E217" i="80" s="1"/>
  <c r="H217" i="80" s="1"/>
  <c r="E20" i="78"/>
  <c r="H20" i="78" s="1"/>
  <c r="E20" i="79" s="1"/>
  <c r="H20" i="79" s="1"/>
  <c r="E20" i="80" s="1"/>
  <c r="H20" i="80" s="1"/>
  <c r="E118" i="78"/>
  <c r="H118" i="78" s="1"/>
  <c r="E118" i="79" s="1"/>
  <c r="H118" i="79" s="1"/>
  <c r="E118" i="80" s="1"/>
  <c r="H118" i="80" s="1"/>
  <c r="E53" i="78"/>
  <c r="H53" i="78" s="1"/>
  <c r="E53" i="79" s="1"/>
  <c r="H53" i="79" s="1"/>
  <c r="E53" i="80" s="1"/>
  <c r="H53" i="80" s="1"/>
  <c r="E68" i="78"/>
  <c r="H68" i="78" s="1"/>
  <c r="E68" i="79" s="1"/>
  <c r="H68" i="79" s="1"/>
  <c r="E68" i="80" s="1"/>
  <c r="H68" i="80" s="1"/>
  <c r="E41" i="78"/>
  <c r="H41" i="78" s="1"/>
  <c r="E41" i="79" s="1"/>
  <c r="H41" i="79" s="1"/>
  <c r="E41" i="80" s="1"/>
  <c r="H41" i="80" s="1"/>
  <c r="E201" i="78"/>
  <c r="H201" i="78" s="1"/>
  <c r="E201" i="79" s="1"/>
  <c r="H201" i="79" s="1"/>
  <c r="E201" i="80" s="1"/>
  <c r="H201" i="80" s="1"/>
  <c r="E112" i="78"/>
  <c r="H112" i="78" s="1"/>
  <c r="E212" i="78"/>
  <c r="H212" i="78" s="1"/>
  <c r="E212" i="79" s="1"/>
  <c r="H212" i="79" s="1"/>
  <c r="E212" i="80" s="1"/>
  <c r="H212" i="80" s="1"/>
  <c r="E85" i="78"/>
  <c r="H85" i="78" s="1"/>
  <c r="E85" i="79" s="1"/>
  <c r="H85" i="79" s="1"/>
  <c r="E85" i="80" s="1"/>
  <c r="H85" i="80" s="1"/>
  <c r="E96" i="78"/>
  <c r="H96" i="78" s="1"/>
  <c r="E96" i="79" s="1"/>
  <c r="H96" i="79" s="1"/>
  <c r="E96" i="80" s="1"/>
  <c r="H96" i="80" s="1"/>
  <c r="E47" i="78"/>
  <c r="H47" i="78" s="1"/>
  <c r="E47" i="79" s="1"/>
  <c r="H47" i="79" s="1"/>
  <c r="E47" i="80" s="1"/>
  <c r="H47" i="80" s="1"/>
  <c r="E204" i="78"/>
  <c r="H204" i="78" s="1"/>
  <c r="E204" i="79" s="1"/>
  <c r="H204" i="79" s="1"/>
  <c r="E204" i="80" s="1"/>
  <c r="H204" i="80" s="1"/>
  <c r="E213" i="78"/>
  <c r="H213" i="78" s="1"/>
  <c r="E213" i="79" s="1"/>
  <c r="H213" i="79" s="1"/>
  <c r="E213" i="80" s="1"/>
  <c r="H213" i="80" s="1"/>
  <c r="E131" i="78"/>
  <c r="H131" i="78" s="1"/>
  <c r="E131" i="79" s="1"/>
  <c r="H131" i="79" s="1"/>
  <c r="E131" i="80" s="1"/>
  <c r="H131" i="80" s="1"/>
  <c r="E81" i="78"/>
  <c r="H81" i="78" s="1"/>
  <c r="E81" i="79" s="1"/>
  <c r="H81" i="79" s="1"/>
  <c r="E81" i="80" s="1"/>
  <c r="H81" i="80" s="1"/>
  <c r="E24" i="78"/>
  <c r="H24" i="78" s="1"/>
  <c r="E24" i="79" s="1"/>
  <c r="H24" i="79" s="1"/>
  <c r="E24" i="80" s="1"/>
  <c r="H24" i="80" s="1"/>
  <c r="E208" i="78"/>
  <c r="H208" i="78" s="1"/>
  <c r="E208" i="79" s="1"/>
  <c r="H208" i="79" s="1"/>
  <c r="E208" i="80" s="1"/>
  <c r="H208" i="80" s="1"/>
  <c r="E62" i="78"/>
  <c r="H62" i="78" s="1"/>
  <c r="E62" i="79" s="1"/>
  <c r="H62" i="79" s="1"/>
  <c r="E62" i="80" s="1"/>
  <c r="H62" i="80" s="1"/>
  <c r="E35" i="78"/>
  <c r="H35" i="78" s="1"/>
  <c r="E35" i="79" s="1"/>
  <c r="H35" i="79" s="1"/>
  <c r="E35" i="80" s="1"/>
  <c r="H35" i="80" s="1"/>
  <c r="E115" i="78"/>
  <c r="H115" i="78" s="1"/>
  <c r="E115" i="79" s="1"/>
  <c r="H115" i="79" s="1"/>
  <c r="E115" i="80" s="1"/>
  <c r="H115" i="80" s="1"/>
  <c r="E191" i="78"/>
  <c r="H191" i="78" s="1"/>
  <c r="E191" i="79" s="1"/>
  <c r="H191" i="79" s="1"/>
  <c r="E191" i="80" s="1"/>
  <c r="H191" i="80" s="1"/>
  <c r="E146" i="78"/>
  <c r="H146" i="78" s="1"/>
  <c r="E146" i="79" s="1"/>
  <c r="H146" i="79" s="1"/>
  <c r="E146" i="80" s="1"/>
  <c r="H146" i="80" s="1"/>
  <c r="E32" i="78"/>
  <c r="H32" i="78" s="1"/>
  <c r="E32" i="79" s="1"/>
  <c r="H32" i="79" s="1"/>
  <c r="E32" i="80" s="1"/>
  <c r="H32" i="80" s="1"/>
  <c r="E22" i="78"/>
  <c r="H22" i="78" s="1"/>
  <c r="E22" i="79" s="1"/>
  <c r="H22" i="79" s="1"/>
  <c r="E22" i="80" s="1"/>
  <c r="H22" i="80" s="1"/>
  <c r="E141" i="78"/>
  <c r="H141" i="78" s="1"/>
  <c r="E141" i="79" s="1"/>
  <c r="H141" i="79" s="1"/>
  <c r="E141" i="80" s="1"/>
  <c r="H141" i="80" s="1"/>
  <c r="E205" i="78"/>
  <c r="H205" i="78" s="1"/>
  <c r="E205" i="79" s="1"/>
  <c r="H205" i="79" s="1"/>
  <c r="E205" i="80" s="1"/>
  <c r="H205" i="80" s="1"/>
  <c r="E222" i="78"/>
  <c r="H222" i="78" s="1"/>
  <c r="E222" i="79" s="1"/>
  <c r="H222" i="79" s="1"/>
  <c r="E222" i="80" s="1"/>
  <c r="H222" i="80" s="1"/>
  <c r="E150" i="78"/>
  <c r="H150" i="78" s="1"/>
  <c r="E150" i="79" s="1"/>
  <c r="H150" i="79" s="1"/>
  <c r="E150" i="80" s="1"/>
  <c r="H150" i="80" s="1"/>
  <c r="E54" i="78"/>
  <c r="H54" i="78" s="1"/>
  <c r="E54" i="79" s="1"/>
  <c r="H54" i="79" s="1"/>
  <c r="E54" i="80" s="1"/>
  <c r="H54" i="80" s="1"/>
  <c r="E46" i="78"/>
  <c r="H46" i="78" s="1"/>
  <c r="E46" i="79" s="1"/>
  <c r="H46" i="79" s="1"/>
  <c r="E46" i="80" s="1"/>
  <c r="H46" i="80" s="1"/>
  <c r="E130" i="78"/>
  <c r="H130" i="78" s="1"/>
  <c r="E130" i="79" s="1"/>
  <c r="H130" i="79" s="1"/>
  <c r="E130" i="80" s="1"/>
  <c r="H130" i="80" s="1"/>
  <c r="E188" i="78"/>
  <c r="H188" i="78" s="1"/>
  <c r="E188" i="79" s="1"/>
  <c r="H188" i="79" s="1"/>
  <c r="E188" i="80" s="1"/>
  <c r="H188" i="80" s="1"/>
  <c r="E42" i="78"/>
  <c r="H42" i="78" s="1"/>
  <c r="E42" i="79" s="1"/>
  <c r="H42" i="79" s="1"/>
  <c r="E42" i="80" s="1"/>
  <c r="H42" i="80" s="1"/>
  <c r="E190" i="78"/>
  <c r="H190" i="78" s="1"/>
  <c r="E190" i="79" s="1"/>
  <c r="H190" i="79" s="1"/>
  <c r="E190" i="80" s="1"/>
  <c r="H190" i="80" s="1"/>
  <c r="E19" i="78"/>
  <c r="H19" i="78" s="1"/>
  <c r="E19" i="79" s="1"/>
  <c r="H19" i="79" s="1"/>
  <c r="E19" i="80" s="1"/>
  <c r="H19" i="80" s="1"/>
  <c r="E152" i="78"/>
  <c r="H152" i="78" s="1"/>
  <c r="E152" i="79" s="1"/>
  <c r="H152" i="79" s="1"/>
  <c r="E152" i="80" s="1"/>
  <c r="H152" i="80" s="1"/>
  <c r="E55" i="78"/>
  <c r="H55" i="78" s="1"/>
  <c r="E55" i="79" s="1"/>
  <c r="H55" i="79" s="1"/>
  <c r="E55" i="80" s="1"/>
  <c r="H55" i="80" s="1"/>
  <c r="E143" i="78"/>
  <c r="H143" i="78" s="1"/>
  <c r="E143" i="79" s="1"/>
  <c r="H143" i="79" s="1"/>
  <c r="E143" i="80" s="1"/>
  <c r="H143" i="80" s="1"/>
  <c r="E139" i="78"/>
  <c r="H139" i="78" s="1"/>
  <c r="E139" i="79" s="1"/>
  <c r="H139" i="79" s="1"/>
  <c r="E139" i="80" s="1"/>
  <c r="H139" i="80" s="1"/>
  <c r="E61" i="78"/>
  <c r="H61" i="78" s="1"/>
  <c r="E61" i="79" s="1"/>
  <c r="H61" i="79" s="1"/>
  <c r="E61" i="80" s="1"/>
  <c r="H61" i="80" s="1"/>
  <c r="E200" i="78"/>
  <c r="H200" i="78" s="1"/>
  <c r="E200" i="79" s="1"/>
  <c r="H200" i="79" s="1"/>
  <c r="E200" i="80" s="1"/>
  <c r="H200" i="80" s="1"/>
  <c r="E161" i="78"/>
  <c r="H161" i="78" s="1"/>
  <c r="E161" i="79" s="1"/>
  <c r="H161" i="79" s="1"/>
  <c r="E161" i="80" s="1"/>
  <c r="H161" i="80" s="1"/>
  <c r="E23" i="78"/>
  <c r="H23" i="78" s="1"/>
  <c r="E23" i="79" s="1"/>
  <c r="H23" i="79" s="1"/>
  <c r="E23" i="80" s="1"/>
  <c r="H23" i="80" s="1"/>
  <c r="E95" i="78"/>
  <c r="H95" i="78" s="1"/>
  <c r="E95" i="79" s="1"/>
  <c r="H95" i="79" s="1"/>
  <c r="E95" i="80" s="1"/>
  <c r="H95" i="80" s="1"/>
  <c r="E89" i="78"/>
  <c r="H89" i="78" s="1"/>
  <c r="E89" i="79" s="1"/>
  <c r="H89" i="79" s="1"/>
  <c r="E89" i="80" s="1"/>
  <c r="H89" i="80" s="1"/>
  <c r="E77" i="78"/>
  <c r="H77" i="78" s="1"/>
  <c r="E77" i="79" s="1"/>
  <c r="H77" i="79" s="1"/>
  <c r="E77" i="80" s="1"/>
  <c r="H77" i="80" s="1"/>
  <c r="E134" i="78"/>
  <c r="H134" i="78" s="1"/>
  <c r="E134" i="79" s="1"/>
  <c r="H134" i="79" s="1"/>
  <c r="E134" i="80" s="1"/>
  <c r="H134" i="80" s="1"/>
  <c r="E39" i="78"/>
  <c r="H39" i="78" s="1"/>
  <c r="E39" i="79" s="1"/>
  <c r="H39" i="79" s="1"/>
  <c r="E39" i="80" s="1"/>
  <c r="H39" i="80" s="1"/>
  <c r="E197" i="78"/>
  <c r="H197" i="78" s="1"/>
  <c r="E197" i="79" s="1"/>
  <c r="H197" i="79" s="1"/>
  <c r="E197" i="80" s="1"/>
  <c r="H197" i="80" s="1"/>
  <c r="E136" i="78"/>
  <c r="H136" i="78" s="1"/>
  <c r="E136" i="79" s="1"/>
  <c r="H136" i="79" s="1"/>
  <c r="E136" i="80" s="1"/>
  <c r="H136" i="80" s="1"/>
  <c r="E149" i="78"/>
  <c r="H149" i="78" s="1"/>
  <c r="E149" i="79" s="1"/>
  <c r="H149" i="79" s="1"/>
  <c r="E149" i="80" s="1"/>
  <c r="H149" i="80" s="1"/>
  <c r="E214" i="78"/>
  <c r="H214" i="78" s="1"/>
  <c r="E214" i="79" s="1"/>
  <c r="H214" i="79" s="1"/>
  <c r="E214" i="80" s="1"/>
  <c r="H214" i="80" s="1"/>
  <c r="E87" i="78"/>
  <c r="H87" i="78" s="1"/>
  <c r="E87" i="79" s="1"/>
  <c r="H87" i="79" s="1"/>
  <c r="E87" i="80" s="1"/>
  <c r="H87" i="80" s="1"/>
  <c r="E151" i="78"/>
  <c r="H151" i="78" s="1"/>
  <c r="E151" i="79" s="1"/>
  <c r="H151" i="79" s="1"/>
  <c r="E151" i="80" s="1"/>
  <c r="H151" i="80" s="1"/>
  <c r="E59" i="78"/>
  <c r="H59" i="78" s="1"/>
  <c r="E59" i="79" s="1"/>
  <c r="H59" i="79" s="1"/>
  <c r="E59" i="80" s="1"/>
  <c r="H59" i="80" s="1"/>
  <c r="E224" i="78"/>
  <c r="H224" i="78" s="1"/>
  <c r="E224" i="79" s="1"/>
  <c r="H224" i="79" s="1"/>
  <c r="E224" i="80" s="1"/>
  <c r="H224" i="80" s="1"/>
  <c r="E220" i="78"/>
  <c r="H220" i="78" s="1"/>
  <c r="E220" i="79" s="1"/>
  <c r="H220" i="79" s="1"/>
  <c r="E220" i="80" s="1"/>
  <c r="H220" i="80" s="1"/>
  <c r="E90" i="78"/>
  <c r="H90" i="78" s="1"/>
  <c r="E90" i="79" s="1"/>
  <c r="H90" i="79" s="1"/>
  <c r="E90" i="80" s="1"/>
  <c r="H90" i="80" s="1"/>
  <c r="E30" i="78"/>
  <c r="H30" i="78" s="1"/>
  <c r="E30" i="79" s="1"/>
  <c r="H30" i="79" s="1"/>
  <c r="E30" i="80" s="1"/>
  <c r="H30" i="80" s="1"/>
  <c r="E135" i="78"/>
  <c r="H135" i="78" s="1"/>
  <c r="E135" i="79" s="1"/>
  <c r="H135" i="79" s="1"/>
  <c r="E135" i="80" s="1"/>
  <c r="H135" i="80" s="1"/>
  <c r="E56" i="78"/>
  <c r="H56" i="78" s="1"/>
  <c r="E56" i="79" s="1"/>
  <c r="H56" i="79" s="1"/>
  <c r="E56" i="80" s="1"/>
  <c r="H56" i="80" s="1"/>
  <c r="E70" i="78"/>
  <c r="H70" i="78" s="1"/>
  <c r="E70" i="79" s="1"/>
  <c r="H70" i="79" s="1"/>
  <c r="E70" i="80" s="1"/>
  <c r="H70" i="80" s="1"/>
  <c r="E132" i="78"/>
  <c r="H132" i="78" s="1"/>
  <c r="E132" i="79" s="1"/>
  <c r="H132" i="79" s="1"/>
  <c r="E132" i="80" s="1"/>
  <c r="H132" i="80" s="1"/>
  <c r="E211" i="78"/>
  <c r="H211" i="78" s="1"/>
  <c r="E211" i="79" s="1"/>
  <c r="H211" i="79" s="1"/>
  <c r="E211" i="80" s="1"/>
  <c r="H211" i="80" s="1"/>
  <c r="E178" i="78"/>
  <c r="H178" i="78" s="1"/>
  <c r="E178" i="79" s="1"/>
  <c r="H178" i="79" s="1"/>
  <c r="E178" i="80" s="1"/>
  <c r="H178" i="80" s="1"/>
  <c r="E40" i="78"/>
  <c r="H40" i="78" s="1"/>
  <c r="E40" i="79" s="1"/>
  <c r="H40" i="79" s="1"/>
  <c r="E40" i="80" s="1"/>
  <c r="H40" i="80" s="1"/>
  <c r="E117" i="78"/>
  <c r="H117" i="78" s="1"/>
  <c r="E117" i="79" s="1"/>
  <c r="H117" i="79" s="1"/>
  <c r="E117" i="80" s="1"/>
  <c r="H117" i="80" s="1"/>
  <c r="E218" i="78"/>
  <c r="H218" i="78" s="1"/>
  <c r="E218" i="79" s="1"/>
  <c r="H218" i="79" s="1"/>
  <c r="E218" i="80" s="1"/>
  <c r="H218" i="80" s="1"/>
  <c r="E142" i="78"/>
  <c r="H142" i="78" s="1"/>
  <c r="E142" i="79" s="1"/>
  <c r="H142" i="79" s="1"/>
  <c r="E142" i="80" s="1"/>
  <c r="H142" i="80" s="1"/>
  <c r="E48" i="78"/>
  <c r="H48" i="78" s="1"/>
  <c r="E48" i="79" s="1"/>
  <c r="H48" i="79" s="1"/>
  <c r="E48" i="80" s="1"/>
  <c r="H48" i="80" s="1"/>
  <c r="E45" i="78"/>
  <c r="H45" i="78" s="1"/>
  <c r="E45" i="79" s="1"/>
  <c r="H45" i="79" s="1"/>
  <c r="E45" i="80" s="1"/>
  <c r="H45" i="80" s="1"/>
  <c r="E192" i="78"/>
  <c r="H192" i="78" s="1"/>
  <c r="E192" i="79" s="1"/>
  <c r="H192" i="79" s="1"/>
  <c r="E192" i="80" s="1"/>
  <c r="H192" i="80" s="1"/>
  <c r="E97" i="81"/>
  <c r="H97" i="81" s="1"/>
  <c r="E97" i="82" s="1"/>
  <c r="H97" i="82" s="1"/>
  <c r="E97" i="83" s="1"/>
  <c r="H97" i="83" s="1"/>
  <c r="E116" i="78"/>
  <c r="H116" i="78" s="1"/>
  <c r="E116" i="79" s="1"/>
  <c r="H116" i="79" s="1"/>
  <c r="E116" i="80" s="1"/>
  <c r="H116" i="80" s="1"/>
  <c r="E34" i="78"/>
  <c r="H34" i="78" s="1"/>
  <c r="E34" i="79" s="1"/>
  <c r="H34" i="79" s="1"/>
  <c r="E34" i="80" s="1"/>
  <c r="H34" i="80" s="1"/>
  <c r="E57" i="78"/>
  <c r="H57" i="78" s="1"/>
  <c r="E57" i="79" s="1"/>
  <c r="H57" i="79" s="1"/>
  <c r="E57" i="80" s="1"/>
  <c r="H57" i="80" s="1"/>
  <c r="E210" i="78"/>
  <c r="H210" i="78" s="1"/>
  <c r="E210" i="79" s="1"/>
  <c r="H210" i="79" s="1"/>
  <c r="E210" i="80" s="1"/>
  <c r="H210" i="80" s="1"/>
  <c r="E36" i="78"/>
  <c r="H36" i="78" s="1"/>
  <c r="E84" i="78"/>
  <c r="H84" i="78" s="1"/>
  <c r="E84" i="79" s="1"/>
  <c r="H84" i="79" s="1"/>
  <c r="E84" i="80" s="1"/>
  <c r="H84" i="80" s="1"/>
  <c r="E144" i="78"/>
  <c r="H144" i="78" s="1"/>
  <c r="E144" i="79" s="1"/>
  <c r="H144" i="79" s="1"/>
  <c r="E144" i="80" s="1"/>
  <c r="H144" i="80" s="1"/>
  <c r="E195" i="78"/>
  <c r="H195" i="78" s="1"/>
  <c r="E195" i="79" s="1"/>
  <c r="H195" i="79" s="1"/>
  <c r="E195" i="80" s="1"/>
  <c r="H195" i="80" s="1"/>
  <c r="E69" i="78"/>
  <c r="H69" i="78" s="1"/>
  <c r="E69" i="79" s="1"/>
  <c r="H69" i="79" s="1"/>
  <c r="E69" i="80" s="1"/>
  <c r="H69" i="80" s="1"/>
  <c r="E185" i="78"/>
  <c r="H185" i="78" s="1"/>
  <c r="E185" i="79" s="1"/>
  <c r="H185" i="79" s="1"/>
  <c r="E185" i="80" s="1"/>
  <c r="H185" i="80" s="1"/>
  <c r="E113" i="78"/>
  <c r="H113" i="78" s="1"/>
  <c r="E113" i="79" s="1"/>
  <c r="H113" i="79" s="1"/>
  <c r="E113" i="80" s="1"/>
  <c r="H113" i="80" s="1"/>
  <c r="E126" i="78"/>
  <c r="H126" i="78" s="1"/>
  <c r="E126" i="79" s="1"/>
  <c r="H126" i="79" s="1"/>
  <c r="E126" i="80" s="1"/>
  <c r="H126" i="80" s="1"/>
  <c r="E187" i="78"/>
  <c r="H187" i="78" s="1"/>
  <c r="E187" i="79" s="1"/>
  <c r="H187" i="79" s="1"/>
  <c r="E187" i="80" s="1"/>
  <c r="H187" i="80" s="1"/>
  <c r="E216" i="78"/>
  <c r="H216" i="78" s="1"/>
  <c r="E216" i="79" s="1"/>
  <c r="H216" i="79" s="1"/>
  <c r="E216" i="80" s="1"/>
  <c r="H216" i="80" s="1"/>
  <c r="E215" i="78"/>
  <c r="H215" i="78" s="1"/>
  <c r="E215" i="79" s="1"/>
  <c r="H215" i="79" s="1"/>
  <c r="E215" i="80" s="1"/>
  <c r="H215" i="80" s="1"/>
  <c r="E74" i="78"/>
  <c r="H74" i="78" s="1"/>
  <c r="E74" i="79" s="1"/>
  <c r="H74" i="79" s="1"/>
  <c r="E74" i="80" s="1"/>
  <c r="H74" i="80" s="1"/>
  <c r="E99" i="78"/>
  <c r="H99" i="78" s="1"/>
  <c r="E99" i="79" s="1"/>
  <c r="H99" i="79" s="1"/>
  <c r="E99" i="80" s="1"/>
  <c r="H99" i="80" s="1"/>
  <c r="E111" i="78"/>
  <c r="H111" i="78" s="1"/>
  <c r="E64" i="78"/>
  <c r="H64" i="78" s="1"/>
  <c r="E64" i="79" s="1"/>
  <c r="H64" i="79" s="1"/>
  <c r="E64" i="80" s="1"/>
  <c r="H64" i="80" s="1"/>
  <c r="E107" i="79"/>
  <c r="H107" i="79" s="1"/>
  <c r="E107" i="80" s="1"/>
  <c r="H107" i="80" s="1"/>
  <c r="E108" i="79"/>
  <c r="H108" i="79" s="1"/>
  <c r="E6" i="76"/>
  <c r="H6" i="76" s="1"/>
  <c r="E183" i="79"/>
  <c r="H183" i="79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59" i="81" l="1"/>
  <c r="H59" i="81" s="1"/>
  <c r="E59" i="82" s="1"/>
  <c r="H59" i="82" s="1"/>
  <c r="E59" i="83" s="1"/>
  <c r="H59" i="83" s="1"/>
  <c r="E25" i="79"/>
  <c r="H25" i="79" s="1"/>
  <c r="E25" i="80" s="1"/>
  <c r="H25" i="80" s="1"/>
  <c r="E52" i="81"/>
  <c r="H52" i="81" s="1"/>
  <c r="E52" i="82" s="1"/>
  <c r="H52" i="82" s="1"/>
  <c r="E52" i="83" s="1"/>
  <c r="H52" i="83" s="1"/>
  <c r="E71" i="81"/>
  <c r="H71" i="81" s="1"/>
  <c r="E71" i="82" s="1"/>
  <c r="H71" i="82" s="1"/>
  <c r="E71" i="83" s="1"/>
  <c r="H71" i="83" s="1"/>
  <c r="E83" i="81"/>
  <c r="H83" i="81" s="1"/>
  <c r="E83" i="82" s="1"/>
  <c r="H83" i="82" s="1"/>
  <c r="E83" i="83" s="1"/>
  <c r="H83" i="83" s="1"/>
  <c r="E58" i="81"/>
  <c r="H58" i="81" s="1"/>
  <c r="E58" i="82" s="1"/>
  <c r="H58" i="82" s="1"/>
  <c r="E58" i="83" s="1"/>
  <c r="H58" i="83" s="1"/>
  <c r="E89" i="81"/>
  <c r="H89" i="81" s="1"/>
  <c r="E89" i="82" s="1"/>
  <c r="H89" i="82" s="1"/>
  <c r="E89" i="83" s="1"/>
  <c r="H89" i="83" s="1"/>
  <c r="E115" i="81"/>
  <c r="H115" i="81" s="1"/>
  <c r="E115" i="82" s="1"/>
  <c r="H115" i="82" s="1"/>
  <c r="E115" i="83" s="1"/>
  <c r="H115" i="83" s="1"/>
  <c r="E43" i="81"/>
  <c r="H43" i="81" s="1"/>
  <c r="E43" i="82" s="1"/>
  <c r="H43" i="82" s="1"/>
  <c r="E43" i="83" s="1"/>
  <c r="H43" i="83" s="1"/>
  <c r="E64" i="81"/>
  <c r="H64" i="81" s="1"/>
  <c r="E64" i="82" s="1"/>
  <c r="H64" i="82" s="1"/>
  <c r="E64" i="83" s="1"/>
  <c r="H64" i="83" s="1"/>
  <c r="E126" i="81"/>
  <c r="H126" i="81" s="1"/>
  <c r="E126" i="82" s="1"/>
  <c r="H126" i="82" s="1"/>
  <c r="E126" i="83" s="1"/>
  <c r="H126" i="83" s="1"/>
  <c r="E36" i="79"/>
  <c r="H36" i="79" s="1"/>
  <c r="E36" i="80" s="1"/>
  <c r="H36" i="80" s="1"/>
  <c r="E56" i="81"/>
  <c r="H56" i="81" s="1"/>
  <c r="E56" i="82" s="1"/>
  <c r="H56" i="82" s="1"/>
  <c r="E56" i="83" s="1"/>
  <c r="H56" i="83" s="1"/>
  <c r="E35" i="81"/>
  <c r="H35" i="81" s="1"/>
  <c r="E35" i="82" s="1"/>
  <c r="H35" i="82" s="1"/>
  <c r="E35" i="83" s="1"/>
  <c r="H35" i="83" s="1"/>
  <c r="E204" i="81"/>
  <c r="H204" i="81" s="1"/>
  <c r="E204" i="82" s="1"/>
  <c r="H204" i="82" s="1"/>
  <c r="E204" i="83" s="1"/>
  <c r="H204" i="83" s="1"/>
  <c r="E201" i="81"/>
  <c r="H201" i="81" s="1"/>
  <c r="E201" i="82" s="1"/>
  <c r="H201" i="82" s="1"/>
  <c r="E201" i="83" s="1"/>
  <c r="H201" i="83" s="1"/>
  <c r="E217" i="81"/>
  <c r="H217" i="81" s="1"/>
  <c r="E217" i="82" s="1"/>
  <c r="H217" i="82" s="1"/>
  <c r="E217" i="83" s="1"/>
  <c r="H217" i="83" s="1"/>
  <c r="E76" i="81"/>
  <c r="H76" i="81" s="1"/>
  <c r="E76" i="82" s="1"/>
  <c r="H76" i="82" s="1"/>
  <c r="E76" i="83" s="1"/>
  <c r="H76" i="83" s="1"/>
  <c r="E73" i="81"/>
  <c r="H73" i="81" s="1"/>
  <c r="E73" i="82" s="1"/>
  <c r="H73" i="82" s="1"/>
  <c r="E73" i="83" s="1"/>
  <c r="H73" i="83" s="1"/>
  <c r="E86" i="81"/>
  <c r="H86" i="81" s="1"/>
  <c r="E86" i="82" s="1"/>
  <c r="H86" i="82" s="1"/>
  <c r="E86" i="83" s="1"/>
  <c r="H86" i="83" s="1"/>
  <c r="E63" i="81"/>
  <c r="H63" i="81" s="1"/>
  <c r="E63" i="82" s="1"/>
  <c r="H63" i="82" s="1"/>
  <c r="E63" i="83" s="1"/>
  <c r="H63" i="83" s="1"/>
  <c r="E203" i="81"/>
  <c r="H203" i="81" s="1"/>
  <c r="E203" i="82" s="1"/>
  <c r="H203" i="82" s="1"/>
  <c r="E203" i="83" s="1"/>
  <c r="H203" i="83" s="1"/>
  <c r="E198" i="81"/>
  <c r="H198" i="81" s="1"/>
  <c r="E198" i="82" s="1"/>
  <c r="H198" i="82" s="1"/>
  <c r="E198" i="83" s="1"/>
  <c r="H198" i="83" s="1"/>
  <c r="E188" i="81"/>
  <c r="H188" i="81" s="1"/>
  <c r="E188" i="82" s="1"/>
  <c r="H188" i="82" s="1"/>
  <c r="E188" i="83" s="1"/>
  <c r="H188" i="83" s="1"/>
  <c r="E192" i="81"/>
  <c r="H192" i="81" s="1"/>
  <c r="E192" i="82" s="1"/>
  <c r="H192" i="82" s="1"/>
  <c r="E192" i="83" s="1"/>
  <c r="H192" i="83" s="1"/>
  <c r="E135" i="81"/>
  <c r="H135" i="81" s="1"/>
  <c r="E135" i="82" s="1"/>
  <c r="H135" i="82" s="1"/>
  <c r="E135" i="83" s="1"/>
  <c r="H135" i="83" s="1"/>
  <c r="E151" i="81"/>
  <c r="H151" i="81" s="1"/>
  <c r="E151" i="82" s="1"/>
  <c r="H151" i="82" s="1"/>
  <c r="E151" i="83" s="1"/>
  <c r="H151" i="83" s="1"/>
  <c r="E95" i="81"/>
  <c r="H95" i="81" s="1"/>
  <c r="E95" i="82" s="1"/>
  <c r="H95" i="82" s="1"/>
  <c r="E95" i="83" s="1"/>
  <c r="H95" i="83" s="1"/>
  <c r="E143" i="81"/>
  <c r="H143" i="81" s="1"/>
  <c r="E143" i="82" s="1"/>
  <c r="H143" i="82" s="1"/>
  <c r="E143" i="83" s="1"/>
  <c r="H143" i="83" s="1"/>
  <c r="E130" i="81"/>
  <c r="H130" i="81" s="1"/>
  <c r="E130" i="82" s="1"/>
  <c r="H130" i="82" s="1"/>
  <c r="E130" i="83" s="1"/>
  <c r="H130" i="83" s="1"/>
  <c r="E22" i="81"/>
  <c r="H22" i="81" s="1"/>
  <c r="E22" i="82" s="1"/>
  <c r="H22" i="82" s="1"/>
  <c r="E22" i="83" s="1"/>
  <c r="H22" i="83" s="1"/>
  <c r="E62" i="81"/>
  <c r="H62" i="81" s="1"/>
  <c r="E62" i="82" s="1"/>
  <c r="H62" i="82" s="1"/>
  <c r="E62" i="83" s="1"/>
  <c r="H62" i="83" s="1"/>
  <c r="E47" i="81"/>
  <c r="H47" i="81" s="1"/>
  <c r="E47" i="82" s="1"/>
  <c r="H47" i="82" s="1"/>
  <c r="E47" i="83" s="1"/>
  <c r="H47" i="83" s="1"/>
  <c r="E41" i="81"/>
  <c r="H41" i="81" s="1"/>
  <c r="E41" i="82" s="1"/>
  <c r="H41" i="82" s="1"/>
  <c r="E41" i="83" s="1"/>
  <c r="H41" i="83" s="1"/>
  <c r="E28" i="81"/>
  <c r="H28" i="81" s="1"/>
  <c r="E28" i="82" s="1"/>
  <c r="H28" i="82" s="1"/>
  <c r="E28" i="83" s="1"/>
  <c r="H28" i="83" s="1"/>
  <c r="E206" i="81"/>
  <c r="H206" i="81" s="1"/>
  <c r="E206" i="82" s="1"/>
  <c r="H206" i="82" s="1"/>
  <c r="E206" i="83" s="1"/>
  <c r="H206" i="83" s="1"/>
  <c r="E49" i="81"/>
  <c r="H49" i="81" s="1"/>
  <c r="E49" i="82" s="1"/>
  <c r="H49" i="82" s="1"/>
  <c r="E49" i="83" s="1"/>
  <c r="H49" i="83" s="1"/>
  <c r="E138" i="81"/>
  <c r="H138" i="81" s="1"/>
  <c r="E138" i="82" s="1"/>
  <c r="H138" i="82" s="1"/>
  <c r="E138" i="83" s="1"/>
  <c r="H138" i="83" s="1"/>
  <c r="E101" i="81"/>
  <c r="H101" i="81" s="1"/>
  <c r="E101" i="82" s="1"/>
  <c r="H101" i="82" s="1"/>
  <c r="E101" i="83" s="1"/>
  <c r="H101" i="83" s="1"/>
  <c r="E94" i="81"/>
  <c r="H94" i="81" s="1"/>
  <c r="E94" i="82" s="1"/>
  <c r="H94" i="82" s="1"/>
  <c r="E94" i="83" s="1"/>
  <c r="H94" i="83" s="1"/>
  <c r="E136" i="81"/>
  <c r="H136" i="81" s="1"/>
  <c r="E136" i="82" s="1"/>
  <c r="H136" i="82" s="1"/>
  <c r="E136" i="83" s="1"/>
  <c r="H136" i="83" s="1"/>
  <c r="E218" i="81"/>
  <c r="H218" i="81" s="1"/>
  <c r="E218" i="82" s="1"/>
  <c r="H218" i="82" s="1"/>
  <c r="E218" i="83" s="1"/>
  <c r="H218" i="83" s="1"/>
  <c r="E99" i="81"/>
  <c r="H99" i="81" s="1"/>
  <c r="E99" i="82" s="1"/>
  <c r="H99" i="82" s="1"/>
  <c r="E99" i="83" s="1"/>
  <c r="H99" i="83" s="1"/>
  <c r="E185" i="81"/>
  <c r="H185" i="81" s="1"/>
  <c r="E185" i="82" s="1"/>
  <c r="H185" i="82" s="1"/>
  <c r="E185" i="83" s="1"/>
  <c r="H185" i="83" s="1"/>
  <c r="E210" i="81"/>
  <c r="H210" i="81" s="1"/>
  <c r="E210" i="82" s="1"/>
  <c r="H210" i="82" s="1"/>
  <c r="E210" i="83" s="1"/>
  <c r="H210" i="83" s="1"/>
  <c r="E45" i="81"/>
  <c r="H45" i="81" s="1"/>
  <c r="E45" i="82" s="1"/>
  <c r="H45" i="82" s="1"/>
  <c r="E45" i="83" s="1"/>
  <c r="H45" i="83" s="1"/>
  <c r="E117" i="81"/>
  <c r="H117" i="81" s="1"/>
  <c r="E117" i="82" s="1"/>
  <c r="H117" i="82" s="1"/>
  <c r="E117" i="83" s="1"/>
  <c r="H117" i="83" s="1"/>
  <c r="E87" i="81"/>
  <c r="H87" i="81" s="1"/>
  <c r="E87" i="82" s="1"/>
  <c r="H87" i="82" s="1"/>
  <c r="E87" i="83" s="1"/>
  <c r="H87" i="83" s="1"/>
  <c r="E197" i="81"/>
  <c r="H197" i="81" s="1"/>
  <c r="E197" i="82" s="1"/>
  <c r="H197" i="82" s="1"/>
  <c r="E197" i="83" s="1"/>
  <c r="H197" i="83" s="1"/>
  <c r="E23" i="81"/>
  <c r="H23" i="81" s="1"/>
  <c r="E23" i="82" s="1"/>
  <c r="H23" i="82" s="1"/>
  <c r="E23" i="83" s="1"/>
  <c r="H23" i="83" s="1"/>
  <c r="E55" i="81"/>
  <c r="H55" i="81" s="1"/>
  <c r="E55" i="82" s="1"/>
  <c r="H55" i="82" s="1"/>
  <c r="E55" i="83" s="1"/>
  <c r="H55" i="83" s="1"/>
  <c r="E46" i="81"/>
  <c r="H46" i="81" s="1"/>
  <c r="E46" i="82" s="1"/>
  <c r="H46" i="82" s="1"/>
  <c r="E46" i="83" s="1"/>
  <c r="H46" i="83" s="1"/>
  <c r="E208" i="81"/>
  <c r="H208" i="81" s="1"/>
  <c r="E208" i="82" s="1"/>
  <c r="H208" i="82" s="1"/>
  <c r="E208" i="83" s="1"/>
  <c r="H208" i="83" s="1"/>
  <c r="E96" i="81"/>
  <c r="H96" i="81" s="1"/>
  <c r="E96" i="82" s="1"/>
  <c r="H96" i="82" s="1"/>
  <c r="E96" i="83" s="1"/>
  <c r="H96" i="83" s="1"/>
  <c r="E202" i="81"/>
  <c r="H202" i="81" s="1"/>
  <c r="E202" i="82" s="1"/>
  <c r="H202" i="82" s="1"/>
  <c r="E202" i="83" s="1"/>
  <c r="H202" i="83" s="1"/>
  <c r="E140" i="81"/>
  <c r="H140" i="81" s="1"/>
  <c r="E140" i="82" s="1"/>
  <c r="H140" i="82" s="1"/>
  <c r="E140" i="83" s="1"/>
  <c r="H140" i="83" s="1"/>
  <c r="E91" i="81"/>
  <c r="H91" i="81" s="1"/>
  <c r="E91" i="82" s="1"/>
  <c r="H91" i="82" s="1"/>
  <c r="E91" i="83" s="1"/>
  <c r="H91" i="83" s="1"/>
  <c r="E72" i="81"/>
  <c r="H72" i="81" s="1"/>
  <c r="E72" i="82" s="1"/>
  <c r="H72" i="82" s="1"/>
  <c r="E72" i="83" s="1"/>
  <c r="H72" i="83" s="1"/>
  <c r="E207" i="81"/>
  <c r="H207" i="81" s="1"/>
  <c r="E207" i="82" s="1"/>
  <c r="H207" i="82" s="1"/>
  <c r="E207" i="83" s="1"/>
  <c r="H207" i="83" s="1"/>
  <c r="E31" i="81"/>
  <c r="H31" i="81" s="1"/>
  <c r="E31" i="82" s="1"/>
  <c r="H31" i="82" s="1"/>
  <c r="E31" i="83" s="1"/>
  <c r="H31" i="83" s="1"/>
  <c r="E38" i="81"/>
  <c r="H38" i="81" s="1"/>
  <c r="E38" i="82" s="1"/>
  <c r="H38" i="82" s="1"/>
  <c r="E38" i="83" s="1"/>
  <c r="H38" i="83" s="1"/>
  <c r="E142" i="81"/>
  <c r="H142" i="81" s="1"/>
  <c r="E142" i="82" s="1"/>
  <c r="H142" i="82" s="1"/>
  <c r="E142" i="83" s="1"/>
  <c r="H142" i="83" s="1"/>
  <c r="E141" i="81"/>
  <c r="H141" i="81" s="1"/>
  <c r="E141" i="82" s="1"/>
  <c r="H141" i="82" s="1"/>
  <c r="E141" i="83" s="1"/>
  <c r="H141" i="83" s="1"/>
  <c r="E74" i="81"/>
  <c r="H74" i="81" s="1"/>
  <c r="E74" i="82" s="1"/>
  <c r="H74" i="82" s="1"/>
  <c r="E74" i="83" s="1"/>
  <c r="H74" i="83" s="1"/>
  <c r="E69" i="81"/>
  <c r="H69" i="81" s="1"/>
  <c r="E69" i="82" s="1"/>
  <c r="H69" i="82" s="1"/>
  <c r="E69" i="83" s="1"/>
  <c r="H69" i="83" s="1"/>
  <c r="E40" i="81"/>
  <c r="H40" i="81" s="1"/>
  <c r="E40" i="82" s="1"/>
  <c r="H40" i="82" s="1"/>
  <c r="E40" i="83" s="1"/>
  <c r="H40" i="83" s="1"/>
  <c r="E30" i="81"/>
  <c r="H30" i="81" s="1"/>
  <c r="E30" i="82" s="1"/>
  <c r="H30" i="82" s="1"/>
  <c r="E30" i="83" s="1"/>
  <c r="H30" i="83" s="1"/>
  <c r="E214" i="81"/>
  <c r="H214" i="81" s="1"/>
  <c r="E214" i="82" s="1"/>
  <c r="H214" i="82" s="1"/>
  <c r="E214" i="83" s="1"/>
  <c r="H214" i="83" s="1"/>
  <c r="E39" i="81"/>
  <c r="H39" i="81" s="1"/>
  <c r="E39" i="82" s="1"/>
  <c r="H39" i="82" s="1"/>
  <c r="E39" i="83" s="1"/>
  <c r="H39" i="83" s="1"/>
  <c r="E161" i="81"/>
  <c r="H161" i="81" s="1"/>
  <c r="E161" i="82" s="1"/>
  <c r="H161" i="82" s="1"/>
  <c r="E161" i="83" s="1"/>
  <c r="H161" i="83" s="1"/>
  <c r="E152" i="81"/>
  <c r="H152" i="81" s="1"/>
  <c r="E152" i="82" s="1"/>
  <c r="H152" i="82" s="1"/>
  <c r="E152" i="83" s="1"/>
  <c r="H152" i="83" s="1"/>
  <c r="E54" i="81"/>
  <c r="H54" i="81" s="1"/>
  <c r="E54" i="82" s="1"/>
  <c r="H54" i="82" s="1"/>
  <c r="E54" i="83" s="1"/>
  <c r="H54" i="83" s="1"/>
  <c r="E24" i="81"/>
  <c r="H24" i="81" s="1"/>
  <c r="E24" i="82" s="1"/>
  <c r="H24" i="82" s="1"/>
  <c r="E24" i="83" s="1"/>
  <c r="H24" i="83" s="1"/>
  <c r="E85" i="81"/>
  <c r="H85" i="81" s="1"/>
  <c r="E85" i="82" s="1"/>
  <c r="H85" i="82" s="1"/>
  <c r="E85" i="83" s="1"/>
  <c r="H85" i="83" s="1"/>
  <c r="E51" i="81"/>
  <c r="H51" i="81" s="1"/>
  <c r="E51" i="82" s="1"/>
  <c r="H51" i="82" s="1"/>
  <c r="E51" i="83" s="1"/>
  <c r="H51" i="83" s="1"/>
  <c r="E114" i="81"/>
  <c r="H114" i="81" s="1"/>
  <c r="E114" i="82" s="1"/>
  <c r="H114" i="82" s="1"/>
  <c r="E114" i="83" s="1"/>
  <c r="H114" i="83" s="1"/>
  <c r="E80" i="81"/>
  <c r="H80" i="81" s="1"/>
  <c r="E80" i="82" s="1"/>
  <c r="H80" i="82" s="1"/>
  <c r="E80" i="83" s="1"/>
  <c r="H80" i="83" s="1"/>
  <c r="E50" i="81"/>
  <c r="H50" i="81" s="1"/>
  <c r="E50" i="82" s="1"/>
  <c r="H50" i="82" s="1"/>
  <c r="E50" i="83" s="1"/>
  <c r="H50" i="83" s="1"/>
  <c r="E110" i="81"/>
  <c r="H110" i="81" s="1"/>
  <c r="E110" i="82" s="1"/>
  <c r="H110" i="82" s="1"/>
  <c r="E110" i="83" s="1"/>
  <c r="H110" i="83" s="1"/>
  <c r="E199" i="81"/>
  <c r="H199" i="81" s="1"/>
  <c r="E199" i="82" s="1"/>
  <c r="H199" i="82" s="1"/>
  <c r="E199" i="83" s="1"/>
  <c r="H199" i="83" s="1"/>
  <c r="E139" i="81"/>
  <c r="H139" i="81" s="1"/>
  <c r="E139" i="82" s="1"/>
  <c r="H139" i="82" s="1"/>
  <c r="E139" i="83" s="1"/>
  <c r="H139" i="83" s="1"/>
  <c r="E113" i="81"/>
  <c r="H113" i="81" s="1"/>
  <c r="E113" i="82" s="1"/>
  <c r="H113" i="82" s="1"/>
  <c r="E113" i="83" s="1"/>
  <c r="H113" i="83" s="1"/>
  <c r="E48" i="81"/>
  <c r="H48" i="81" s="1"/>
  <c r="E48" i="82" s="1"/>
  <c r="H48" i="82" s="1"/>
  <c r="E48" i="83" s="1"/>
  <c r="H48" i="83" s="1"/>
  <c r="E178" i="81"/>
  <c r="H178" i="81" s="1"/>
  <c r="E178" i="82" s="1"/>
  <c r="H178" i="82" s="1"/>
  <c r="E178" i="83" s="1"/>
  <c r="H178" i="83" s="1"/>
  <c r="E90" i="81"/>
  <c r="H90" i="81" s="1"/>
  <c r="E90" i="82" s="1"/>
  <c r="H90" i="82" s="1"/>
  <c r="E90" i="83" s="1"/>
  <c r="H90" i="83" s="1"/>
  <c r="E200" i="81"/>
  <c r="H200" i="81" s="1"/>
  <c r="E200" i="82" s="1"/>
  <c r="H200" i="82" s="1"/>
  <c r="E200" i="83" s="1"/>
  <c r="H200" i="83" s="1"/>
  <c r="E19" i="81"/>
  <c r="H19" i="81" s="1"/>
  <c r="E19" i="82" s="1"/>
  <c r="H19" i="82" s="1"/>
  <c r="E19" i="83" s="1"/>
  <c r="H19" i="83" s="1"/>
  <c r="E150" i="81"/>
  <c r="H150" i="81" s="1"/>
  <c r="E150" i="82" s="1"/>
  <c r="H150" i="82" s="1"/>
  <c r="E150" i="83" s="1"/>
  <c r="H150" i="83" s="1"/>
  <c r="E32" i="81"/>
  <c r="H32" i="81" s="1"/>
  <c r="E32" i="82" s="1"/>
  <c r="H32" i="82" s="1"/>
  <c r="E32" i="83" s="1"/>
  <c r="H32" i="83" s="1"/>
  <c r="E81" i="81"/>
  <c r="H81" i="81" s="1"/>
  <c r="E81" i="82" s="1"/>
  <c r="H81" i="82" s="1"/>
  <c r="E81" i="83" s="1"/>
  <c r="H81" i="83" s="1"/>
  <c r="E212" i="81"/>
  <c r="H212" i="81" s="1"/>
  <c r="E212" i="82" s="1"/>
  <c r="H212" i="82" s="1"/>
  <c r="E212" i="83" s="1"/>
  <c r="H212" i="83" s="1"/>
  <c r="E68" i="81"/>
  <c r="H68" i="81" s="1"/>
  <c r="E68" i="82" s="1"/>
  <c r="H68" i="82" s="1"/>
  <c r="E68" i="83" s="1"/>
  <c r="H68" i="83" s="1"/>
  <c r="E223" i="81"/>
  <c r="H223" i="81" s="1"/>
  <c r="E223" i="82" s="1"/>
  <c r="H223" i="82" s="1"/>
  <c r="E223" i="83" s="1"/>
  <c r="H223" i="83" s="1"/>
  <c r="E106" i="81"/>
  <c r="H106" i="81" s="1"/>
  <c r="E106" i="82" s="1"/>
  <c r="H106" i="82" s="1"/>
  <c r="E106" i="83" s="1"/>
  <c r="H106" i="83" s="1"/>
  <c r="E26" i="81"/>
  <c r="H26" i="81" s="1"/>
  <c r="E26" i="82" s="1"/>
  <c r="H26" i="82" s="1"/>
  <c r="E26" i="83" s="1"/>
  <c r="H26" i="83" s="1"/>
  <c r="E33" i="81"/>
  <c r="H33" i="81" s="1"/>
  <c r="E33" i="82" s="1"/>
  <c r="H33" i="82" s="1"/>
  <c r="E33" i="83" s="1"/>
  <c r="H33" i="83" s="1"/>
  <c r="E78" i="81"/>
  <c r="H78" i="81" s="1"/>
  <c r="E78" i="82" s="1"/>
  <c r="H78" i="82" s="1"/>
  <c r="E78" i="83" s="1"/>
  <c r="H78" i="83" s="1"/>
  <c r="E70" i="81"/>
  <c r="H70" i="81" s="1"/>
  <c r="E70" i="82" s="1"/>
  <c r="H70" i="82" s="1"/>
  <c r="E70" i="83" s="1"/>
  <c r="H70" i="83" s="1"/>
  <c r="E20" i="81"/>
  <c r="H20" i="81" s="1"/>
  <c r="E20" i="82" s="1"/>
  <c r="H20" i="82" s="1"/>
  <c r="E20" i="83" s="1"/>
  <c r="H20" i="83" s="1"/>
  <c r="E111" i="79"/>
  <c r="H111" i="79" s="1"/>
  <c r="E111" i="80" s="1"/>
  <c r="H111" i="80" s="1"/>
  <c r="E215" i="81"/>
  <c r="H215" i="81" s="1"/>
  <c r="E215" i="82" s="1"/>
  <c r="H215" i="82" s="1"/>
  <c r="E215" i="83" s="1"/>
  <c r="H215" i="83" s="1"/>
  <c r="E57" i="81"/>
  <c r="H57" i="81" s="1"/>
  <c r="E57" i="82" s="1"/>
  <c r="H57" i="82" s="1"/>
  <c r="E57" i="83" s="1"/>
  <c r="H57" i="83" s="1"/>
  <c r="E216" i="81"/>
  <c r="H216" i="81" s="1"/>
  <c r="E216" i="82" s="1"/>
  <c r="H216" i="82" s="1"/>
  <c r="E216" i="83" s="1"/>
  <c r="H216" i="83" s="1"/>
  <c r="E195" i="81"/>
  <c r="H195" i="81" s="1"/>
  <c r="E195" i="82" s="1"/>
  <c r="H195" i="82" s="1"/>
  <c r="E195" i="83" s="1"/>
  <c r="H195" i="83" s="1"/>
  <c r="E34" i="81"/>
  <c r="H34" i="81" s="1"/>
  <c r="E34" i="82" s="1"/>
  <c r="H34" i="82" s="1"/>
  <c r="E34" i="83" s="1"/>
  <c r="H34" i="83" s="1"/>
  <c r="E211" i="81"/>
  <c r="H211" i="81" s="1"/>
  <c r="E211" i="82" s="1"/>
  <c r="H211" i="82" s="1"/>
  <c r="E211" i="83" s="1"/>
  <c r="H211" i="83" s="1"/>
  <c r="E220" i="81"/>
  <c r="H220" i="81" s="1"/>
  <c r="E220" i="82" s="1"/>
  <c r="H220" i="82" s="1"/>
  <c r="E220" i="83" s="1"/>
  <c r="H220" i="83" s="1"/>
  <c r="E149" i="81"/>
  <c r="H149" i="81" s="1"/>
  <c r="E149" i="82" s="1"/>
  <c r="H149" i="82" s="1"/>
  <c r="E149" i="83" s="1"/>
  <c r="H149" i="83" s="1"/>
  <c r="E134" i="81"/>
  <c r="H134" i="81" s="1"/>
  <c r="E134" i="82" s="1"/>
  <c r="H134" i="82" s="1"/>
  <c r="E134" i="83" s="1"/>
  <c r="H134" i="83" s="1"/>
  <c r="E61" i="81"/>
  <c r="H61" i="81" s="1"/>
  <c r="E61" i="82" s="1"/>
  <c r="H61" i="82" s="1"/>
  <c r="E61" i="83" s="1"/>
  <c r="H61" i="83" s="1"/>
  <c r="E190" i="81"/>
  <c r="H190" i="81" s="1"/>
  <c r="E190" i="82" s="1"/>
  <c r="H190" i="82" s="1"/>
  <c r="E190" i="83" s="1"/>
  <c r="H190" i="83" s="1"/>
  <c r="E222" i="81"/>
  <c r="H222" i="81" s="1"/>
  <c r="E222" i="82" s="1"/>
  <c r="H222" i="82" s="1"/>
  <c r="E222" i="83" s="1"/>
  <c r="H222" i="83" s="1"/>
  <c r="E146" i="81"/>
  <c r="H146" i="81" s="1"/>
  <c r="E146" i="82" s="1"/>
  <c r="H146" i="82" s="1"/>
  <c r="E146" i="83" s="1"/>
  <c r="H146" i="83" s="1"/>
  <c r="E131" i="81"/>
  <c r="H131" i="81" s="1"/>
  <c r="E131" i="82" s="1"/>
  <c r="H131" i="82" s="1"/>
  <c r="E131" i="83" s="1"/>
  <c r="H131" i="83" s="1"/>
  <c r="E53" i="81"/>
  <c r="H53" i="81" s="1"/>
  <c r="E53" i="82" s="1"/>
  <c r="H53" i="82" s="1"/>
  <c r="E53" i="83" s="1"/>
  <c r="H53" i="83" s="1"/>
  <c r="E147" i="81"/>
  <c r="H147" i="81" s="1"/>
  <c r="E147" i="82" s="1"/>
  <c r="H147" i="82" s="1"/>
  <c r="E147" i="83" s="1"/>
  <c r="H147" i="83" s="1"/>
  <c r="E21" i="81"/>
  <c r="H21" i="81" s="1"/>
  <c r="E21" i="82" s="1"/>
  <c r="H21" i="82" s="1"/>
  <c r="E21" i="83" s="1"/>
  <c r="H21" i="83" s="1"/>
  <c r="E27" i="80"/>
  <c r="H27" i="80" s="1"/>
  <c r="E27" i="81" s="1"/>
  <c r="H27" i="81" s="1"/>
  <c r="E196" i="81"/>
  <c r="H196" i="81" s="1"/>
  <c r="E196" i="82" s="1"/>
  <c r="H196" i="82" s="1"/>
  <c r="E196" i="83" s="1"/>
  <c r="H196" i="83" s="1"/>
  <c r="E82" i="81"/>
  <c r="H82" i="81" s="1"/>
  <c r="E82" i="82" s="1"/>
  <c r="H82" i="82" s="1"/>
  <c r="E82" i="83" s="1"/>
  <c r="H82" i="83" s="1"/>
  <c r="E84" i="81"/>
  <c r="H84" i="81" s="1"/>
  <c r="E84" i="82" s="1"/>
  <c r="H84" i="82" s="1"/>
  <c r="E84" i="83" s="1"/>
  <c r="H84" i="83" s="1"/>
  <c r="E187" i="81"/>
  <c r="H187" i="81" s="1"/>
  <c r="E187" i="82" s="1"/>
  <c r="H187" i="82" s="1"/>
  <c r="E187" i="83" s="1"/>
  <c r="H187" i="83" s="1"/>
  <c r="E144" i="81"/>
  <c r="H144" i="81" s="1"/>
  <c r="E144" i="82" s="1"/>
  <c r="H144" i="82" s="1"/>
  <c r="E144" i="83" s="1"/>
  <c r="H144" i="83" s="1"/>
  <c r="E116" i="81"/>
  <c r="H116" i="81" s="1"/>
  <c r="E116" i="82" s="1"/>
  <c r="H116" i="82" s="1"/>
  <c r="E116" i="83" s="1"/>
  <c r="H116" i="83" s="1"/>
  <c r="E132" i="81"/>
  <c r="H132" i="81" s="1"/>
  <c r="E132" i="82" s="1"/>
  <c r="H132" i="82" s="1"/>
  <c r="E132" i="83" s="1"/>
  <c r="H132" i="83" s="1"/>
  <c r="E224" i="81"/>
  <c r="H224" i="81" s="1"/>
  <c r="E224" i="82" s="1"/>
  <c r="H224" i="82" s="1"/>
  <c r="E224" i="83" s="1"/>
  <c r="H224" i="83" s="1"/>
  <c r="E77" i="81"/>
  <c r="H77" i="81" s="1"/>
  <c r="E77" i="82" s="1"/>
  <c r="H77" i="82" s="1"/>
  <c r="E77" i="83" s="1"/>
  <c r="H77" i="83" s="1"/>
  <c r="E42" i="81"/>
  <c r="H42" i="81" s="1"/>
  <c r="E42" i="82" s="1"/>
  <c r="H42" i="82" s="1"/>
  <c r="E42" i="83" s="1"/>
  <c r="H42" i="83" s="1"/>
  <c r="E205" i="81"/>
  <c r="H205" i="81" s="1"/>
  <c r="E205" i="82" s="1"/>
  <c r="H205" i="82" s="1"/>
  <c r="E205" i="83" s="1"/>
  <c r="H205" i="83" s="1"/>
  <c r="E191" i="81"/>
  <c r="H191" i="81" s="1"/>
  <c r="E191" i="82" s="1"/>
  <c r="H191" i="82" s="1"/>
  <c r="E191" i="83" s="1"/>
  <c r="H191" i="83" s="1"/>
  <c r="E213" i="81"/>
  <c r="H213" i="81" s="1"/>
  <c r="E213" i="82" s="1"/>
  <c r="H213" i="82" s="1"/>
  <c r="E213" i="83" s="1"/>
  <c r="H213" i="83" s="1"/>
  <c r="E112" i="79"/>
  <c r="H112" i="79" s="1"/>
  <c r="E112" i="80" s="1"/>
  <c r="H112" i="80" s="1"/>
  <c r="E118" i="81"/>
  <c r="H118" i="81" s="1"/>
  <c r="E118" i="82" s="1"/>
  <c r="H118" i="82" s="1"/>
  <c r="E118" i="83" s="1"/>
  <c r="H118" i="83" s="1"/>
  <c r="E98" i="81"/>
  <c r="H98" i="81" s="1"/>
  <c r="E98" i="82" s="1"/>
  <c r="H98" i="82" s="1"/>
  <c r="E98" i="83" s="1"/>
  <c r="H98" i="83" s="1"/>
  <c r="E186" i="81"/>
  <c r="H186" i="81" s="1"/>
  <c r="E186" i="82" s="1"/>
  <c r="H186" i="82" s="1"/>
  <c r="E186" i="83" s="1"/>
  <c r="H186" i="83" s="1"/>
  <c r="E29" i="81"/>
  <c r="H29" i="81" s="1"/>
  <c r="E29" i="82" s="1"/>
  <c r="H29" i="82" s="1"/>
  <c r="E29" i="83" s="1"/>
  <c r="H29" i="83" s="1"/>
  <c r="E44" i="81"/>
  <c r="H44" i="81" s="1"/>
  <c r="E44" i="82" s="1"/>
  <c r="H44" i="82" s="1"/>
  <c r="E44" i="83" s="1"/>
  <c r="H44" i="83" s="1"/>
  <c r="E75" i="81"/>
  <c r="H75" i="81" s="1"/>
  <c r="E75" i="82" s="1"/>
  <c r="H75" i="82" s="1"/>
  <c r="E75" i="83" s="1"/>
  <c r="H75" i="83" s="1"/>
  <c r="E221" i="81"/>
  <c r="H221" i="81" s="1"/>
  <c r="E221" i="82" s="1"/>
  <c r="H221" i="82" s="1"/>
  <c r="E221" i="83" s="1"/>
  <c r="H221" i="83" s="1"/>
  <c r="E60" i="81"/>
  <c r="H60" i="81" s="1"/>
  <c r="E60" i="82" s="1"/>
  <c r="H60" i="82" s="1"/>
  <c r="E60" i="83" s="1"/>
  <c r="H60" i="83" s="1"/>
  <c r="E133" i="78"/>
  <c r="H133" i="78" s="1"/>
  <c r="E133" i="79" s="1"/>
  <c r="H133" i="79" s="1"/>
  <c r="E133" i="80" s="1"/>
  <c r="H133" i="80" s="1"/>
  <c r="E133" i="81" s="1"/>
  <c r="H133" i="81" s="1"/>
  <c r="E137" i="78"/>
  <c r="H137" i="78" s="1"/>
  <c r="E137" i="79" s="1"/>
  <c r="H137" i="79" s="1"/>
  <c r="E137" i="80" s="1"/>
  <c r="H137" i="80" s="1"/>
  <c r="E137" i="81" s="1"/>
  <c r="H137" i="81" s="1"/>
  <c r="E209" i="78"/>
  <c r="H209" i="78" s="1"/>
  <c r="E209" i="79" s="1"/>
  <c r="H209" i="79" s="1"/>
  <c r="E209" i="80" s="1"/>
  <c r="H209" i="80" s="1"/>
  <c r="E209" i="81" s="1"/>
  <c r="H209" i="81" s="1"/>
  <c r="E100" i="78"/>
  <c r="H100" i="78" s="1"/>
  <c r="E100" i="79" s="1"/>
  <c r="H100" i="79" s="1"/>
  <c r="E100" i="80" s="1"/>
  <c r="H100" i="80" s="1"/>
  <c r="E100" i="81" s="1"/>
  <c r="H100" i="81" s="1"/>
  <c r="E184" i="78"/>
  <c r="H184" i="78" s="1"/>
  <c r="E184" i="79" s="1"/>
  <c r="H184" i="79" s="1"/>
  <c r="E184" i="80" s="1"/>
  <c r="H184" i="80" s="1"/>
  <c r="E183" i="81"/>
  <c r="H183" i="81" s="1"/>
  <c r="E7" i="77"/>
  <c r="H7" i="77" s="1"/>
  <c r="E79" i="84"/>
  <c r="H79" i="84" s="1"/>
  <c r="E97" i="84"/>
  <c r="H97" i="84" s="1"/>
  <c r="K229" i="8"/>
  <c r="D227" i="8"/>
  <c r="D230" i="8" s="1"/>
  <c r="D232" i="8" s="1"/>
  <c r="P36" i="8"/>
  <c r="K230" i="8"/>
  <c r="E184" i="81" l="1"/>
  <c r="H184" i="81" s="1"/>
  <c r="E184" i="82" s="1"/>
  <c r="H184" i="82" s="1"/>
  <c r="E27" i="82"/>
  <c r="H27" i="82" s="1"/>
  <c r="E27" i="83" s="1"/>
  <c r="H27" i="83" s="1"/>
  <c r="E111" i="81"/>
  <c r="H111" i="81" s="1"/>
  <c r="E111" i="82" s="1"/>
  <c r="H111" i="82" s="1"/>
  <c r="E111" i="83" s="1"/>
  <c r="H111" i="83" s="1"/>
  <c r="E111" i="84" s="1"/>
  <c r="H111" i="84" s="1"/>
  <c r="E25" i="81"/>
  <c r="H25" i="81" s="1"/>
  <c r="E25" i="82" s="1"/>
  <c r="H25" i="82" s="1"/>
  <c r="E25" i="83" s="1"/>
  <c r="H25" i="83" s="1"/>
  <c r="E25" i="84" s="1"/>
  <c r="H25" i="84" s="1"/>
  <c r="E36" i="81"/>
  <c r="H36" i="81" s="1"/>
  <c r="E36" i="82" s="1"/>
  <c r="H36" i="82" s="1"/>
  <c r="E36" i="83" s="1"/>
  <c r="H36" i="83" s="1"/>
  <c r="E36" i="84" s="1"/>
  <c r="H36" i="84" s="1"/>
  <c r="E108" i="80"/>
  <c r="H108" i="80" s="1"/>
  <c r="E109" i="81"/>
  <c r="H109" i="81" s="1"/>
  <c r="E109" i="82" s="1"/>
  <c r="H109" i="82" s="1"/>
  <c r="E112" i="81"/>
  <c r="H112" i="81" s="1"/>
  <c r="E112" i="82" s="1"/>
  <c r="H112" i="82" s="1"/>
  <c r="E112" i="83" s="1"/>
  <c r="H112" i="83" s="1"/>
  <c r="E112" i="84" s="1"/>
  <c r="H112" i="84" s="1"/>
  <c r="E107" i="81"/>
  <c r="H107" i="81" s="1"/>
  <c r="E107" i="82" s="1"/>
  <c r="H107" i="82" s="1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96" i="84"/>
  <c r="H96" i="84" s="1"/>
  <c r="E147" i="84"/>
  <c r="H147" i="84" s="1"/>
  <c r="E206" i="84"/>
  <c r="H206" i="84" s="1"/>
  <c r="E130" i="84"/>
  <c r="H130" i="84" s="1"/>
  <c r="E150" i="84"/>
  <c r="H150" i="84" s="1"/>
  <c r="E84" i="84"/>
  <c r="H84" i="84" s="1"/>
  <c r="E38" i="84"/>
  <c r="H38" i="84" s="1"/>
  <c r="E81" i="84"/>
  <c r="H81" i="84" s="1"/>
  <c r="E191" i="84"/>
  <c r="H191" i="84" s="1"/>
  <c r="E24" i="84"/>
  <c r="H24" i="84" s="1"/>
  <c r="E117" i="84"/>
  <c r="H117" i="84" s="1"/>
  <c r="E89" i="84"/>
  <c r="H89" i="84" s="1"/>
  <c r="E76" i="84"/>
  <c r="H76" i="84" s="1"/>
  <c r="E198" i="84"/>
  <c r="H198" i="84" s="1"/>
  <c r="E39" i="84"/>
  <c r="H39" i="84" s="1"/>
  <c r="E70" i="84"/>
  <c r="H70" i="84" s="1"/>
  <c r="E95" i="84"/>
  <c r="H95" i="84" s="1"/>
  <c r="E21" i="84"/>
  <c r="H21" i="84" s="1"/>
  <c r="E51" i="84"/>
  <c r="H51" i="84" s="1"/>
  <c r="E75" i="84"/>
  <c r="H75" i="84" s="1"/>
  <c r="E56" i="84"/>
  <c r="H56" i="84" s="1"/>
  <c r="E132" i="84"/>
  <c r="H132" i="84" s="1"/>
  <c r="E83" i="84"/>
  <c r="H83" i="84" s="1"/>
  <c r="E82" i="84"/>
  <c r="H82" i="84" s="1"/>
  <c r="E31" i="84"/>
  <c r="H31" i="84" s="1"/>
  <c r="E26" i="84"/>
  <c r="H26" i="84" s="1"/>
  <c r="E73" i="84"/>
  <c r="H73" i="84" s="1"/>
  <c r="E183" i="82"/>
  <c r="H183" i="82" s="1"/>
  <c r="E80" i="84"/>
  <c r="H80" i="84" s="1"/>
  <c r="E19" i="84"/>
  <c r="H19" i="84" s="1"/>
  <c r="E60" i="84"/>
  <c r="H60" i="84" s="1"/>
  <c r="E115" i="84"/>
  <c r="H115" i="84" s="1"/>
  <c r="E126" i="84"/>
  <c r="H126" i="84" s="1"/>
  <c r="E86" i="84"/>
  <c r="H86" i="84" s="1"/>
  <c r="E136" i="84"/>
  <c r="H136" i="84" s="1"/>
  <c r="E23" i="84"/>
  <c r="H23" i="84" s="1"/>
  <c r="E63" i="84"/>
  <c r="H63" i="84" s="1"/>
  <c r="E138" i="84"/>
  <c r="H138" i="84" s="1"/>
  <c r="E113" i="84"/>
  <c r="H113" i="84" s="1"/>
  <c r="E40" i="84"/>
  <c r="H40" i="84" s="1"/>
  <c r="E190" i="84"/>
  <c r="H190" i="84" s="1"/>
  <c r="E98" i="84"/>
  <c r="H98" i="84" s="1"/>
  <c r="E110" i="84"/>
  <c r="H110" i="84" s="1"/>
  <c r="E221" i="84"/>
  <c r="H221" i="84" s="1"/>
  <c r="E48" i="84"/>
  <c r="H48" i="84" s="1"/>
  <c r="E118" i="84"/>
  <c r="H118" i="84" s="1"/>
  <c r="E196" i="84"/>
  <c r="H196" i="84" s="1"/>
  <c r="E52" i="84"/>
  <c r="H52" i="84" s="1"/>
  <c r="E211" i="84"/>
  <c r="H211" i="84" s="1"/>
  <c r="E144" i="84"/>
  <c r="H144" i="84" s="1"/>
  <c r="E152" i="84"/>
  <c r="H152" i="84" s="1"/>
  <c r="E47" i="84"/>
  <c r="H47" i="84" s="1"/>
  <c r="E222" i="84"/>
  <c r="H222" i="84" s="1"/>
  <c r="E202" i="84"/>
  <c r="H202" i="84" s="1"/>
  <c r="E53" i="84"/>
  <c r="H53" i="84" s="1"/>
  <c r="E220" i="84"/>
  <c r="H220" i="84" s="1"/>
  <c r="E74" i="84"/>
  <c r="H74" i="84" s="1"/>
  <c r="E49" i="84"/>
  <c r="H49" i="84" s="1"/>
  <c r="E223" i="84"/>
  <c r="H223" i="84" s="1"/>
  <c r="E101" i="84"/>
  <c r="H101" i="84" s="1"/>
  <c r="E200" i="84"/>
  <c r="H200" i="84" s="1"/>
  <c r="E195" i="84"/>
  <c r="H195" i="84" s="1"/>
  <c r="E205" i="84"/>
  <c r="H205" i="84" s="1"/>
  <c r="E139" i="84"/>
  <c r="H139" i="84" s="1"/>
  <c r="E216" i="84"/>
  <c r="H216" i="84" s="1"/>
  <c r="E214" i="84"/>
  <c r="H214" i="84" s="1"/>
  <c r="E69" i="84"/>
  <c r="H69" i="84" s="1"/>
  <c r="E143" i="84"/>
  <c r="H143" i="84" s="1"/>
  <c r="E149" i="84"/>
  <c r="H149" i="84" s="1"/>
  <c r="E131" i="84"/>
  <c r="H131" i="84" s="1"/>
  <c r="E78" i="84"/>
  <c r="H78" i="84" s="1"/>
  <c r="E217" i="84"/>
  <c r="H217" i="84" s="1"/>
  <c r="E204" i="84"/>
  <c r="H204" i="84" s="1"/>
  <c r="E87" i="84"/>
  <c r="H87" i="84" s="1"/>
  <c r="E178" i="84"/>
  <c r="H178" i="84" s="1"/>
  <c r="E208" i="84"/>
  <c r="H208" i="84" s="1"/>
  <c r="E94" i="84"/>
  <c r="H94" i="84" s="1"/>
  <c r="E210" i="84"/>
  <c r="H210" i="84" s="1"/>
  <c r="E192" i="84"/>
  <c r="H192" i="84" s="1"/>
  <c r="E203" i="84"/>
  <c r="H203" i="84" s="1"/>
  <c r="E215" i="84"/>
  <c r="H215" i="84" s="1"/>
  <c r="E29" i="84"/>
  <c r="H29" i="84" s="1"/>
  <c r="E201" i="84"/>
  <c r="H201" i="84" s="1"/>
  <c r="E97" i="85"/>
  <c r="H97" i="85" s="1"/>
  <c r="E64" i="84"/>
  <c r="H64" i="84" s="1"/>
  <c r="E186" i="84"/>
  <c r="H186" i="84" s="1"/>
  <c r="E79" i="85"/>
  <c r="H79" i="85" s="1"/>
  <c r="E114" i="84"/>
  <c r="H114" i="84" s="1"/>
  <c r="E161" i="84"/>
  <c r="H161" i="84" s="1"/>
  <c r="E33" i="84"/>
  <c r="H33" i="84" s="1"/>
  <c r="E45" i="84"/>
  <c r="H45" i="84" s="1"/>
  <c r="E185" i="84"/>
  <c r="H185" i="84" s="1"/>
  <c r="E72" i="84"/>
  <c r="H72" i="84" s="1"/>
  <c r="E62" i="84"/>
  <c r="H62" i="84" s="1"/>
  <c r="E188" i="84"/>
  <c r="H188" i="84" s="1"/>
  <c r="E90" i="84"/>
  <c r="H90" i="84" s="1"/>
  <c r="E41" i="84"/>
  <c r="H41" i="84" s="1"/>
  <c r="E106" i="84"/>
  <c r="H106" i="84" s="1"/>
  <c r="E140" i="84"/>
  <c r="H140" i="84" s="1"/>
  <c r="E68" i="84"/>
  <c r="H68" i="84" s="1"/>
  <c r="E135" i="84"/>
  <c r="H135" i="84" s="1"/>
  <c r="E46" i="84"/>
  <c r="H46" i="84" s="1"/>
  <c r="E32" i="84"/>
  <c r="H32" i="84" s="1"/>
  <c r="E55" i="84"/>
  <c r="H55" i="84" s="1"/>
  <c r="E142" i="84"/>
  <c r="H142" i="84" s="1"/>
  <c r="E34" i="84"/>
  <c r="H34" i="84" s="1"/>
  <c r="E50" i="84"/>
  <c r="H50" i="84" s="1"/>
  <c r="E141" i="84"/>
  <c r="H141" i="84" s="1"/>
  <c r="E61" i="84"/>
  <c r="H61" i="84" s="1"/>
  <c r="E22" i="84"/>
  <c r="H22" i="84" s="1"/>
  <c r="E213" i="84"/>
  <c r="H213" i="84" s="1"/>
  <c r="E71" i="84"/>
  <c r="H71" i="84" s="1"/>
  <c r="E77" i="84"/>
  <c r="H77" i="84" s="1"/>
  <c r="E35" i="84"/>
  <c r="H35" i="84" s="1"/>
  <c r="E224" i="84"/>
  <c r="H224" i="84" s="1"/>
  <c r="E197" i="84"/>
  <c r="H197" i="84" s="1"/>
  <c r="E151" i="84"/>
  <c r="H151" i="84" s="1"/>
  <c r="E218" i="84"/>
  <c r="H218" i="84" s="1"/>
  <c r="E43" i="84"/>
  <c r="H43" i="84" s="1"/>
  <c r="E85" i="84"/>
  <c r="H85" i="84" s="1"/>
  <c r="E212" i="84"/>
  <c r="H212" i="84" s="1"/>
  <c r="E91" i="84"/>
  <c r="H91" i="84" s="1"/>
  <c r="E146" i="84"/>
  <c r="H146" i="84" s="1"/>
  <c r="E58" i="84"/>
  <c r="H58" i="84" s="1"/>
  <c r="E44" i="84"/>
  <c r="H44" i="84" s="1"/>
  <c r="E187" i="84"/>
  <c r="H187" i="84" s="1"/>
  <c r="E199" i="84"/>
  <c r="H199" i="84" s="1"/>
  <c r="E28" i="84"/>
  <c r="H28" i="84" s="1"/>
  <c r="E99" i="84"/>
  <c r="H99" i="84" s="1"/>
  <c r="E59" i="84"/>
  <c r="H59" i="84" s="1"/>
  <c r="E57" i="84"/>
  <c r="H57" i="84" s="1"/>
  <c r="E42" i="84"/>
  <c r="H42" i="84" s="1"/>
  <c r="E116" i="84"/>
  <c r="H116" i="84" s="1"/>
  <c r="E30" i="84"/>
  <c r="H30" i="84" s="1"/>
  <c r="E134" i="84"/>
  <c r="H134" i="84" s="1"/>
  <c r="E20" i="84"/>
  <c r="H20" i="84" s="1"/>
  <c r="E207" i="84"/>
  <c r="H207" i="84" s="1"/>
  <c r="B227" i="8"/>
  <c r="B230" i="8" s="1"/>
  <c r="K231" i="8"/>
  <c r="K234" i="8" s="1"/>
  <c r="E108" i="81" l="1"/>
  <c r="H108" i="81" s="1"/>
  <c r="E108" i="82" s="1"/>
  <c r="H108" i="82" s="1"/>
  <c r="E27" i="84"/>
  <c r="H27" i="84" s="1"/>
  <c r="E27" i="85" s="1"/>
  <c r="H27" i="85" s="1"/>
  <c r="E27" i="86" s="1"/>
  <c r="H27" i="86" s="1"/>
  <c r="E133" i="82"/>
  <c r="H133" i="82" s="1"/>
  <c r="E100" i="82"/>
  <c r="H100" i="82" s="1"/>
  <c r="E209" i="82"/>
  <c r="H209" i="82" s="1"/>
  <c r="E54" i="84"/>
  <c r="H54" i="84" s="1"/>
  <c r="E137" i="82"/>
  <c r="H137" i="82" s="1"/>
  <c r="E107" i="83"/>
  <c r="H107" i="83" s="1"/>
  <c r="E109" i="83"/>
  <c r="H109" i="83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112" i="85"/>
  <c r="H112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36" i="85"/>
  <c r="H36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E79" i="86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111" i="85"/>
  <c r="H111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24" i="85"/>
  <c r="H24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25" i="85"/>
  <c r="H25" i="85" s="1"/>
  <c r="E140" i="85"/>
  <c r="H140" i="85" s="1"/>
  <c r="E41" i="85"/>
  <c r="H41" i="85" s="1"/>
  <c r="E72" i="85"/>
  <c r="H72" i="85" s="1"/>
  <c r="E33" i="85"/>
  <c r="H33" i="85" s="1"/>
  <c r="E97" i="86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E54" i="85" l="1"/>
  <c r="H54" i="85" s="1"/>
  <c r="E54" i="86" s="1"/>
  <c r="H54" i="86" s="1"/>
  <c r="E54" i="87" s="1"/>
  <c r="H54" i="87" s="1"/>
  <c r="E54" i="88" s="1"/>
  <c r="H54" i="88" s="1"/>
  <c r="E209" i="83"/>
  <c r="H209" i="83" s="1"/>
  <c r="E209" i="84" s="1"/>
  <c r="H209" i="84" s="1"/>
  <c r="E209" i="85" s="1"/>
  <c r="H209" i="85" s="1"/>
  <c r="E209" i="86" s="1"/>
  <c r="H209" i="86" s="1"/>
  <c r="E137" i="83"/>
  <c r="H137" i="83" s="1"/>
  <c r="E137" i="84" s="1"/>
  <c r="H137" i="84" s="1"/>
  <c r="E137" i="85" s="1"/>
  <c r="H137" i="85" s="1"/>
  <c r="E137" i="86" s="1"/>
  <c r="H137" i="86" s="1"/>
  <c r="E133" i="83"/>
  <c r="H133" i="83" s="1"/>
  <c r="E133" i="84" s="1"/>
  <c r="H133" i="84" s="1"/>
  <c r="E133" i="85" s="1"/>
  <c r="H133" i="85" s="1"/>
  <c r="E133" i="86" s="1"/>
  <c r="H133" i="86" s="1"/>
  <c r="E108" i="83"/>
  <c r="H108" i="83" s="1"/>
  <c r="E177" i="84" s="1"/>
  <c r="H177" i="84" s="1"/>
  <c r="E177" i="83"/>
  <c r="H177" i="83" s="1"/>
  <c r="E14" i="78"/>
  <c r="H14" i="78" s="1"/>
  <c r="E14" i="79" s="1"/>
  <c r="H14" i="79" s="1"/>
  <c r="E14" i="80" s="1"/>
  <c r="H14" i="80" s="1"/>
  <c r="E7" i="78"/>
  <c r="H7" i="78" s="1"/>
  <c r="E7" i="79" s="1"/>
  <c r="H7" i="79" s="1"/>
  <c r="E7" i="80" s="1"/>
  <c r="H7" i="80" s="1"/>
  <c r="E100" i="83"/>
  <c r="H100" i="83" s="1"/>
  <c r="E100" i="84" s="1"/>
  <c r="H100" i="84" s="1"/>
  <c r="E100" i="85" s="1"/>
  <c r="H100" i="85" s="1"/>
  <c r="E100" i="86" s="1"/>
  <c r="H100" i="86" s="1"/>
  <c r="E6" i="78"/>
  <c r="H6" i="78" s="1"/>
  <c r="E6" i="79" s="1"/>
  <c r="H6" i="79" s="1"/>
  <c r="E17" i="78"/>
  <c r="H17" i="78" s="1"/>
  <c r="E17" i="79" s="1"/>
  <c r="H17" i="79" s="1"/>
  <c r="E17" i="80" s="1"/>
  <c r="H17" i="80" s="1"/>
  <c r="E8" i="78"/>
  <c r="H8" i="78" s="1"/>
  <c r="E8" i="79" s="1"/>
  <c r="H8" i="79" s="1"/>
  <c r="E8" i="80" s="1"/>
  <c r="H8" i="80" s="1"/>
  <c r="E13" i="78"/>
  <c r="H13" i="78" s="1"/>
  <c r="E13" i="79" s="1"/>
  <c r="H13" i="79" s="1"/>
  <c r="E13" i="80" s="1"/>
  <c r="H13" i="80" s="1"/>
  <c r="E18" i="78"/>
  <c r="H18" i="78" s="1"/>
  <c r="E18" i="79" s="1"/>
  <c r="H18" i="79" s="1"/>
  <c r="E184" i="83"/>
  <c r="H184" i="83" s="1"/>
  <c r="E16" i="78"/>
  <c r="H16" i="78" s="1"/>
  <c r="E16" i="79" s="1"/>
  <c r="H16" i="79" s="1"/>
  <c r="E16" i="80" s="1"/>
  <c r="H16" i="80" s="1"/>
  <c r="E15" i="78"/>
  <c r="H15" i="78" s="1"/>
  <c r="E15" i="79" s="1"/>
  <c r="H15" i="79" s="1"/>
  <c r="E15" i="80" s="1"/>
  <c r="H15" i="80" s="1"/>
  <c r="E177" i="81"/>
  <c r="H177" i="81" s="1"/>
  <c r="E177" i="82" s="1"/>
  <c r="H177" i="82" s="1"/>
  <c r="E107" i="84"/>
  <c r="H107" i="84" s="1"/>
  <c r="E109" i="84"/>
  <c r="H109" i="84" s="1"/>
  <c r="E108" i="84"/>
  <c r="H108" i="84" s="1"/>
  <c r="E183" i="83"/>
  <c r="H183" i="83" s="1"/>
  <c r="E81" i="86"/>
  <c r="H81" i="86" s="1"/>
  <c r="E131" i="86"/>
  <c r="H131" i="86" s="1"/>
  <c r="E58" i="86"/>
  <c r="H58" i="86" s="1"/>
  <c r="E223" i="86"/>
  <c r="H223" i="86" s="1"/>
  <c r="E147" i="86"/>
  <c r="H147" i="86" s="1"/>
  <c r="E84" i="86"/>
  <c r="H84" i="86" s="1"/>
  <c r="E28" i="86"/>
  <c r="H28" i="86" s="1"/>
  <c r="E73" i="86"/>
  <c r="H73" i="86" s="1"/>
  <c r="E51" i="86"/>
  <c r="H51" i="86" s="1"/>
  <c r="E75" i="86"/>
  <c r="H75" i="86" s="1"/>
  <c r="E214" i="86"/>
  <c r="H214" i="86" s="1"/>
  <c r="E135" i="86"/>
  <c r="H135" i="86" s="1"/>
  <c r="E207" i="86"/>
  <c r="H207" i="86" s="1"/>
  <c r="E202" i="86"/>
  <c r="H202" i="86" s="1"/>
  <c r="E33" i="86"/>
  <c r="H33" i="86" s="1"/>
  <c r="E199" i="86"/>
  <c r="H199" i="86" s="1"/>
  <c r="E24" i="86"/>
  <c r="H24" i="86" s="1"/>
  <c r="E30" i="86"/>
  <c r="H30" i="86" s="1"/>
  <c r="E70" i="86"/>
  <c r="H70" i="86" s="1"/>
  <c r="E74" i="86"/>
  <c r="H74" i="86" s="1"/>
  <c r="E86" i="86"/>
  <c r="H86" i="86" s="1"/>
  <c r="E36" i="86"/>
  <c r="H36" i="86" s="1"/>
  <c r="E216" i="86"/>
  <c r="H216" i="86" s="1"/>
  <c r="E178" i="86"/>
  <c r="H178" i="86" s="1"/>
  <c r="E19" i="86"/>
  <c r="H19" i="86" s="1"/>
  <c r="E142" i="86"/>
  <c r="H142" i="86" s="1"/>
  <c r="E220" i="86"/>
  <c r="H220" i="86" s="1"/>
  <c r="E72" i="86"/>
  <c r="H72" i="86" s="1"/>
  <c r="E22" i="86"/>
  <c r="H22" i="86" s="1"/>
  <c r="E198" i="86"/>
  <c r="H198" i="86" s="1"/>
  <c r="E187" i="86"/>
  <c r="H187" i="86" s="1"/>
  <c r="E205" i="86"/>
  <c r="H205" i="86" s="1"/>
  <c r="E143" i="86"/>
  <c r="H143" i="86" s="1"/>
  <c r="E110" i="86"/>
  <c r="H110" i="86" s="1"/>
  <c r="E138" i="86"/>
  <c r="H138" i="86" s="1"/>
  <c r="E46" i="86"/>
  <c r="H46" i="86" s="1"/>
  <c r="E62" i="86"/>
  <c r="H62" i="86" s="1"/>
  <c r="E186" i="86"/>
  <c r="H186" i="86" s="1"/>
  <c r="E195" i="86"/>
  <c r="H195" i="86" s="1"/>
  <c r="E96" i="86"/>
  <c r="H96" i="86" s="1"/>
  <c r="E126" i="86"/>
  <c r="H126" i="86" s="1"/>
  <c r="E149" i="86"/>
  <c r="H149" i="86" s="1"/>
  <c r="E91" i="86"/>
  <c r="H91" i="86" s="1"/>
  <c r="E208" i="86"/>
  <c r="H208" i="86" s="1"/>
  <c r="E82" i="86"/>
  <c r="H82" i="86" s="1"/>
  <c r="E87" i="86"/>
  <c r="H87" i="86" s="1"/>
  <c r="E94" i="86"/>
  <c r="H94" i="86" s="1"/>
  <c r="E146" i="86"/>
  <c r="H146" i="86" s="1"/>
  <c r="E64" i="86"/>
  <c r="H64" i="86" s="1"/>
  <c r="E20" i="86"/>
  <c r="H20" i="86" s="1"/>
  <c r="E55" i="86"/>
  <c r="H55" i="86" s="1"/>
  <c r="E60" i="86"/>
  <c r="H60" i="86" s="1"/>
  <c r="E23" i="86"/>
  <c r="H23" i="86" s="1"/>
  <c r="E47" i="86"/>
  <c r="H47" i="86" s="1"/>
  <c r="E114" i="86"/>
  <c r="H114" i="86" s="1"/>
  <c r="E44" i="86"/>
  <c r="H44" i="86" s="1"/>
  <c r="E192" i="86"/>
  <c r="H192" i="86" s="1"/>
  <c r="E45" i="86"/>
  <c r="H45" i="86" s="1"/>
  <c r="E201" i="86"/>
  <c r="H201" i="86" s="1"/>
  <c r="E38" i="86"/>
  <c r="H38" i="86" s="1"/>
  <c r="E134" i="86"/>
  <c r="H134" i="86" s="1"/>
  <c r="E26" i="86"/>
  <c r="H26" i="86" s="1"/>
  <c r="E116" i="86"/>
  <c r="H116" i="86" s="1"/>
  <c r="E113" i="86"/>
  <c r="H113" i="86" s="1"/>
  <c r="E40" i="86"/>
  <c r="H40" i="86" s="1"/>
  <c r="E118" i="86"/>
  <c r="H118" i="86" s="1"/>
  <c r="E150" i="86"/>
  <c r="H150" i="86" s="1"/>
  <c r="E53" i="86"/>
  <c r="H53" i="86" s="1"/>
  <c r="E71" i="86"/>
  <c r="H71" i="86" s="1"/>
  <c r="E215" i="86"/>
  <c r="H215" i="86" s="1"/>
  <c r="E140" i="86"/>
  <c r="H140" i="86" s="1"/>
  <c r="E111" i="86"/>
  <c r="H111" i="86" s="1"/>
  <c r="E89" i="86"/>
  <c r="H89" i="86" s="1"/>
  <c r="E136" i="86"/>
  <c r="H136" i="86" s="1"/>
  <c r="E76" i="86"/>
  <c r="H76" i="86" s="1"/>
  <c r="E49" i="86"/>
  <c r="H49" i="86" s="1"/>
  <c r="E152" i="86"/>
  <c r="H152" i="86" s="1"/>
  <c r="E61" i="86"/>
  <c r="H61" i="86" s="1"/>
  <c r="E117" i="86"/>
  <c r="H117" i="86" s="1"/>
  <c r="E204" i="86"/>
  <c r="H204" i="86" s="1"/>
  <c r="E35" i="86"/>
  <c r="H35" i="86" s="1"/>
  <c r="E52" i="86"/>
  <c r="H52" i="86" s="1"/>
  <c r="E139" i="86"/>
  <c r="H139" i="86" s="1"/>
  <c r="E25" i="86"/>
  <c r="H25" i="86" s="1"/>
  <c r="E39" i="86"/>
  <c r="H39" i="86" s="1"/>
  <c r="E98" i="86"/>
  <c r="H98" i="86" s="1"/>
  <c r="E68" i="86"/>
  <c r="H68" i="86" s="1"/>
  <c r="E203" i="86"/>
  <c r="H203" i="86" s="1"/>
  <c r="E221" i="86"/>
  <c r="H221" i="86" s="1"/>
  <c r="E218" i="86"/>
  <c r="H218" i="86" s="1"/>
  <c r="E190" i="86"/>
  <c r="H190" i="86" s="1"/>
  <c r="E224" i="86"/>
  <c r="H224" i="86" s="1"/>
  <c r="E42" i="86"/>
  <c r="H42" i="86" s="1"/>
  <c r="E69" i="86"/>
  <c r="H69" i="86" s="1"/>
  <c r="E32" i="86"/>
  <c r="H32" i="86" s="1"/>
  <c r="E212" i="86"/>
  <c r="H212" i="86" s="1"/>
  <c r="E211" i="86"/>
  <c r="H211" i="86" s="1"/>
  <c r="E31" i="86"/>
  <c r="H31" i="86" s="1"/>
  <c r="E34" i="86"/>
  <c r="H34" i="86" s="1"/>
  <c r="E213" i="86"/>
  <c r="H213" i="86" s="1"/>
  <c r="E185" i="86"/>
  <c r="H185" i="86" s="1"/>
  <c r="E206" i="86"/>
  <c r="H206" i="86" s="1"/>
  <c r="E197" i="86"/>
  <c r="H197" i="86" s="1"/>
  <c r="E210" i="86"/>
  <c r="H210" i="86" s="1"/>
  <c r="E191" i="86"/>
  <c r="H191" i="86" s="1"/>
  <c r="E112" i="86"/>
  <c r="H112" i="86" s="1"/>
  <c r="E95" i="86"/>
  <c r="H95" i="86" s="1"/>
  <c r="E80" i="86"/>
  <c r="H80" i="86" s="1"/>
  <c r="E63" i="86"/>
  <c r="H63" i="86" s="1"/>
  <c r="E29" i="86"/>
  <c r="H29" i="86" s="1"/>
  <c r="E188" i="86"/>
  <c r="H188" i="86" s="1"/>
  <c r="E141" i="86"/>
  <c r="H141" i="86" s="1"/>
  <c r="E151" i="86"/>
  <c r="H151" i="86" s="1"/>
  <c r="E99" i="86"/>
  <c r="H99" i="86" s="1"/>
  <c r="E27" i="87"/>
  <c r="H27" i="87" s="1"/>
  <c r="E200" i="86"/>
  <c r="H200" i="86" s="1"/>
  <c r="E97" i="87"/>
  <c r="H97" i="87" s="1"/>
  <c r="E41" i="86"/>
  <c r="H41" i="86" s="1"/>
  <c r="E50" i="86"/>
  <c r="H50" i="86" s="1"/>
  <c r="E43" i="86"/>
  <c r="H43" i="86" s="1"/>
  <c r="E59" i="86"/>
  <c r="H59" i="86" s="1"/>
  <c r="E130" i="86"/>
  <c r="H130" i="86" s="1"/>
  <c r="E115" i="86"/>
  <c r="H115" i="86" s="1"/>
  <c r="E77" i="86"/>
  <c r="H77" i="86" s="1"/>
  <c r="E222" i="86"/>
  <c r="H222" i="86" s="1"/>
  <c r="E90" i="86"/>
  <c r="H90" i="86" s="1"/>
  <c r="E56" i="86"/>
  <c r="H56" i="86" s="1"/>
  <c r="E48" i="86"/>
  <c r="H48" i="86" s="1"/>
  <c r="E79" i="87"/>
  <c r="H79" i="87" s="1"/>
  <c r="E57" i="86"/>
  <c r="H57" i="86" s="1"/>
  <c r="E132" i="86"/>
  <c r="H132" i="86" s="1"/>
  <c r="E106" i="86"/>
  <c r="H106" i="86" s="1"/>
  <c r="E85" i="86"/>
  <c r="H85" i="86" s="1"/>
  <c r="E21" i="86"/>
  <c r="H21" i="86" s="1"/>
  <c r="E196" i="86"/>
  <c r="H196" i="86" s="1"/>
  <c r="E161" i="86"/>
  <c r="H161" i="86" s="1"/>
  <c r="E217" i="86"/>
  <c r="H217" i="86" s="1"/>
  <c r="E83" i="86"/>
  <c r="H83" i="86" s="1"/>
  <c r="E78" i="86"/>
  <c r="H78" i="86" s="1"/>
  <c r="E101" i="86"/>
  <c r="H101" i="86" s="1"/>
  <c r="E144" i="86"/>
  <c r="H144" i="86" s="1"/>
  <c r="C5" i="64"/>
  <c r="E5" i="64" s="1"/>
  <c r="G5" i="64" s="1"/>
  <c r="E13" i="81" l="1"/>
  <c r="H13" i="81" s="1"/>
  <c r="E13" i="82" s="1"/>
  <c r="H13" i="82" s="1"/>
  <c r="E13" i="83" s="1"/>
  <c r="H13" i="83" s="1"/>
  <c r="E8" i="81"/>
  <c r="H8" i="81" s="1"/>
  <c r="E8" i="82" s="1"/>
  <c r="H8" i="82" s="1"/>
  <c r="E8" i="83" s="1"/>
  <c r="H8" i="83" s="1"/>
  <c r="E15" i="81"/>
  <c r="H15" i="81" s="1"/>
  <c r="E15" i="82" s="1"/>
  <c r="H15" i="82" s="1"/>
  <c r="E15" i="83" s="1"/>
  <c r="H15" i="83" s="1"/>
  <c r="E16" i="81"/>
  <c r="H16" i="81" s="1"/>
  <c r="E16" i="82" s="1"/>
  <c r="H16" i="82" s="1"/>
  <c r="E16" i="83" s="1"/>
  <c r="H16" i="83" s="1"/>
  <c r="E17" i="81"/>
  <c r="H17" i="81" s="1"/>
  <c r="E17" i="82" s="1"/>
  <c r="H17" i="82" s="1"/>
  <c r="E17" i="83" s="1"/>
  <c r="H17" i="83" s="1"/>
  <c r="E6" i="80"/>
  <c r="H6" i="80" s="1"/>
  <c r="E6" i="81" s="1"/>
  <c r="H6" i="81" s="1"/>
  <c r="E14" i="81"/>
  <c r="H14" i="81" s="1"/>
  <c r="E14" i="82" s="1"/>
  <c r="H14" i="82" s="1"/>
  <c r="E14" i="83" s="1"/>
  <c r="H14" i="83" s="1"/>
  <c r="E18" i="80"/>
  <c r="H18" i="80" s="1"/>
  <c r="E184" i="84"/>
  <c r="H184" i="84" s="1"/>
  <c r="E184" i="85" s="1"/>
  <c r="H184" i="85" s="1"/>
  <c r="E184" i="86" s="1"/>
  <c r="H184" i="86" s="1"/>
  <c r="E184" i="87" s="1"/>
  <c r="H184" i="87" s="1"/>
  <c r="E108" i="85"/>
  <c r="H108" i="85" s="1"/>
  <c r="E177" i="85"/>
  <c r="H177" i="85" s="1"/>
  <c r="E107" i="85"/>
  <c r="H107" i="85" s="1"/>
  <c r="E109" i="85"/>
  <c r="H109" i="85" s="1"/>
  <c r="E183" i="84"/>
  <c r="H183" i="84" s="1"/>
  <c r="E137" i="87"/>
  <c r="H137" i="87" s="1"/>
  <c r="E90" i="87"/>
  <c r="H90" i="87" s="1"/>
  <c r="E95" i="87"/>
  <c r="H95" i="87" s="1"/>
  <c r="E212" i="87"/>
  <c r="H212" i="87" s="1"/>
  <c r="E190" i="87"/>
  <c r="H190" i="87" s="1"/>
  <c r="E54" i="89"/>
  <c r="H54" i="89" s="1"/>
  <c r="C54" i="90" s="1"/>
  <c r="E76" i="87"/>
  <c r="H76" i="87" s="1"/>
  <c r="E111" i="87"/>
  <c r="H111" i="87" s="1"/>
  <c r="E116" i="87"/>
  <c r="H116" i="87" s="1"/>
  <c r="E114" i="87"/>
  <c r="H114" i="87" s="1"/>
  <c r="E205" i="87"/>
  <c r="H205" i="87" s="1"/>
  <c r="E30" i="87"/>
  <c r="H30" i="87" s="1"/>
  <c r="E130" i="87"/>
  <c r="H130" i="87" s="1"/>
  <c r="E206" i="87"/>
  <c r="H206" i="87" s="1"/>
  <c r="E25" i="87"/>
  <c r="H25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4" i="87"/>
  <c r="H24" i="87" s="1"/>
  <c r="E214" i="87"/>
  <c r="H214" i="87" s="1"/>
  <c r="E131" i="87"/>
  <c r="H131" i="87" s="1"/>
  <c r="E57" i="87"/>
  <c r="H57" i="87" s="1"/>
  <c r="E141" i="87"/>
  <c r="H141" i="87" s="1"/>
  <c r="E185" i="87"/>
  <c r="H185" i="87" s="1"/>
  <c r="E218" i="87"/>
  <c r="H218" i="87" s="1"/>
  <c r="E203" i="87"/>
  <c r="H203" i="87" s="1"/>
  <c r="E117" i="87"/>
  <c r="H117" i="87" s="1"/>
  <c r="E140" i="87"/>
  <c r="H140" i="87" s="1"/>
  <c r="E100" i="87"/>
  <c r="H100" i="87" s="1"/>
  <c r="E64" i="87"/>
  <c r="H64" i="87" s="1"/>
  <c r="E82" i="87"/>
  <c r="H82" i="87" s="1"/>
  <c r="E138" i="87"/>
  <c r="H138" i="87" s="1"/>
  <c r="E216" i="87"/>
  <c r="H216" i="87" s="1"/>
  <c r="E75" i="87"/>
  <c r="H75" i="87" s="1"/>
  <c r="E196" i="87"/>
  <c r="H196" i="87" s="1"/>
  <c r="E188" i="87"/>
  <c r="H188" i="87" s="1"/>
  <c r="E213" i="87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8" i="87"/>
  <c r="H198" i="87" s="1"/>
  <c r="E36" i="87"/>
  <c r="H36" i="87" s="1"/>
  <c r="E51" i="87"/>
  <c r="H51" i="87" s="1"/>
  <c r="E147" i="87"/>
  <c r="H147" i="87" s="1"/>
  <c r="E43" i="87"/>
  <c r="H43" i="87" s="1"/>
  <c r="E29" i="87"/>
  <c r="H29" i="87" s="1"/>
  <c r="E112" i="87"/>
  <c r="H112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E208" i="87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E191" i="87"/>
  <c r="H191" i="87" s="1"/>
  <c r="E224" i="87"/>
  <c r="H224" i="87" s="1"/>
  <c r="E35" i="87"/>
  <c r="H35" i="87" s="1"/>
  <c r="E38" i="87"/>
  <c r="H38" i="87" s="1"/>
  <c r="E60" i="87"/>
  <c r="H60" i="87" s="1"/>
  <c r="E195" i="87"/>
  <c r="H195" i="87" s="1"/>
  <c r="E72" i="87"/>
  <c r="H72" i="87" s="1"/>
  <c r="E202" i="87"/>
  <c r="H202" i="87" s="1"/>
  <c r="E223" i="87"/>
  <c r="H223" i="87" s="1"/>
  <c r="E144" i="87"/>
  <c r="H144" i="87" s="1"/>
  <c r="E85" i="87"/>
  <c r="H85" i="87" s="1"/>
  <c r="E27" i="88"/>
  <c r="H27" i="88" s="1"/>
  <c r="E210" i="87"/>
  <c r="H210" i="87" s="1"/>
  <c r="E31" i="87"/>
  <c r="H31" i="87" s="1"/>
  <c r="E133" i="87"/>
  <c r="H133" i="87" s="1"/>
  <c r="E204" i="87"/>
  <c r="H204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E207" i="87"/>
  <c r="H207" i="87" s="1"/>
  <c r="E28" i="87"/>
  <c r="H28" i="87" s="1"/>
  <c r="E41" i="87"/>
  <c r="H41" i="87" s="1"/>
  <c r="E99" i="87"/>
  <c r="H99" i="87" s="1"/>
  <c r="E80" i="87"/>
  <c r="H80" i="87" s="1"/>
  <c r="E211" i="87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0" i="87"/>
  <c r="H200" i="87" s="1"/>
  <c r="E151" i="87"/>
  <c r="H151" i="87" s="1"/>
  <c r="E63" i="87"/>
  <c r="H63" i="87" s="1"/>
  <c r="E197" i="87"/>
  <c r="H197" i="87" s="1"/>
  <c r="E34" i="87"/>
  <c r="H34" i="87" s="1"/>
  <c r="E32" i="87"/>
  <c r="H32" i="87" s="1"/>
  <c r="E221" i="87"/>
  <c r="H221" i="87" s="1"/>
  <c r="E39" i="87"/>
  <c r="H39" i="87" s="1"/>
  <c r="E139" i="87"/>
  <c r="H139" i="87" s="1"/>
  <c r="E209" i="87"/>
  <c r="H209" i="87" s="1"/>
  <c r="E136" i="87"/>
  <c r="H136" i="87" s="1"/>
  <c r="E215" i="87"/>
  <c r="H215" i="87" s="1"/>
  <c r="E53" i="87"/>
  <c r="H53" i="87" s="1"/>
  <c r="E40" i="87"/>
  <c r="H40" i="87" s="1"/>
  <c r="E26" i="87"/>
  <c r="H26" i="87" s="1"/>
  <c r="E201" i="87"/>
  <c r="H201" i="87" s="1"/>
  <c r="E192" i="87"/>
  <c r="H192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E220" i="87"/>
  <c r="H220" i="87" s="1"/>
  <c r="E19" i="87"/>
  <c r="H19" i="87" s="1"/>
  <c r="E74" i="87"/>
  <c r="H74" i="87" s="1"/>
  <c r="E199" i="87"/>
  <c r="H199" i="87" s="1"/>
  <c r="E135" i="87"/>
  <c r="H135" i="87" s="1"/>
  <c r="E73" i="87"/>
  <c r="H73" i="87" s="1"/>
  <c r="E58" i="87"/>
  <c r="H58" i="87" s="1"/>
  <c r="E79" i="88"/>
  <c r="H79" i="88" s="1"/>
  <c r="E222" i="87"/>
  <c r="H222" i="87" s="1"/>
  <c r="E115" i="87"/>
  <c r="H115" i="87" s="1"/>
  <c r="E101" i="87"/>
  <c r="H101" i="87" s="1"/>
  <c r="E217" i="87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E97" i="88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" i="82" l="1"/>
  <c r="H6" i="82" s="1"/>
  <c r="E18" i="81"/>
  <c r="H18" i="81" s="1"/>
  <c r="E18" i="82" s="1"/>
  <c r="H18" i="82" s="1"/>
  <c r="E18" i="83" s="1"/>
  <c r="H18" i="83" s="1"/>
  <c r="E18" i="84" s="1"/>
  <c r="H18" i="84" s="1"/>
  <c r="E7" i="81"/>
  <c r="H7" i="81" s="1"/>
  <c r="E7" i="82" s="1"/>
  <c r="H7" i="82" s="1"/>
  <c r="E7" i="83" s="1"/>
  <c r="H7" i="83" s="1"/>
  <c r="E107" i="86"/>
  <c r="H107" i="86" s="1"/>
  <c r="E109" i="86"/>
  <c r="H109" i="86" s="1"/>
  <c r="E108" i="86"/>
  <c r="H108" i="86" s="1"/>
  <c r="E177" i="86"/>
  <c r="H177" i="86" s="1"/>
  <c r="E183" i="85"/>
  <c r="H183" i="85" s="1"/>
  <c r="E217" i="88"/>
  <c r="H217" i="88" s="1"/>
  <c r="E53" i="88"/>
  <c r="H53" i="88" s="1"/>
  <c r="E151" i="88"/>
  <c r="H151" i="88" s="1"/>
  <c r="E110" i="88"/>
  <c r="H110" i="88" s="1"/>
  <c r="E223" i="88"/>
  <c r="H223" i="88" s="1"/>
  <c r="E52" i="88"/>
  <c r="H52" i="88" s="1"/>
  <c r="E68" i="88"/>
  <c r="H68" i="88" s="1"/>
  <c r="E82" i="88"/>
  <c r="H82" i="88" s="1"/>
  <c r="E203" i="88"/>
  <c r="H203" i="88" s="1"/>
  <c r="E54" i="90"/>
  <c r="H54" i="90" s="1"/>
  <c r="C54" i="91" s="1"/>
  <c r="E126" i="88"/>
  <c r="H126" i="88" s="1"/>
  <c r="E139" i="88"/>
  <c r="H139" i="88" s="1"/>
  <c r="E161" i="88"/>
  <c r="H161" i="88" s="1"/>
  <c r="E99" i="88"/>
  <c r="H99" i="88" s="1"/>
  <c r="E152" i="88"/>
  <c r="H152" i="88" s="1"/>
  <c r="E60" i="88"/>
  <c r="H60" i="88" s="1"/>
  <c r="E96" i="88"/>
  <c r="H96" i="88" s="1"/>
  <c r="E13" i="84"/>
  <c r="H13" i="84" s="1"/>
  <c r="E69" i="88"/>
  <c r="H69" i="88" s="1"/>
  <c r="E218" i="88"/>
  <c r="H218" i="88" s="1"/>
  <c r="E130" i="88"/>
  <c r="H130" i="88" s="1"/>
  <c r="E190" i="88"/>
  <c r="H190" i="88" s="1"/>
  <c r="E56" i="88"/>
  <c r="H56" i="88" s="1"/>
  <c r="E73" i="88"/>
  <c r="H73" i="88" s="1"/>
  <c r="E192" i="88"/>
  <c r="H192" i="88" s="1"/>
  <c r="E34" i="88"/>
  <c r="H34" i="88" s="1"/>
  <c r="E91" i="88"/>
  <c r="H91" i="88" s="1"/>
  <c r="E224" i="88"/>
  <c r="H224" i="88" s="1"/>
  <c r="E208" i="88"/>
  <c r="H208" i="88" s="1"/>
  <c r="E147" i="88"/>
  <c r="H147" i="88" s="1"/>
  <c r="E23" i="88"/>
  <c r="H23" i="88" s="1"/>
  <c r="E185" i="88"/>
  <c r="H185" i="88" s="1"/>
  <c r="E142" i="88"/>
  <c r="H142" i="88" s="1"/>
  <c r="E212" i="88"/>
  <c r="H212" i="88" s="1"/>
  <c r="E101" i="88"/>
  <c r="H101" i="88" s="1"/>
  <c r="E220" i="88"/>
  <c r="H220" i="88" s="1"/>
  <c r="E50" i="88"/>
  <c r="H50" i="88" s="1"/>
  <c r="E94" i="88"/>
  <c r="H94" i="88" s="1"/>
  <c r="E42" i="88"/>
  <c r="H42" i="88" s="1"/>
  <c r="E75" i="88"/>
  <c r="H75" i="88" s="1"/>
  <c r="E100" i="88"/>
  <c r="H100" i="88" s="1"/>
  <c r="E46" i="88"/>
  <c r="H46" i="88" s="1"/>
  <c r="E114" i="88"/>
  <c r="H114" i="88" s="1"/>
  <c r="E79" i="89"/>
  <c r="H79" i="89" s="1"/>
  <c r="C79" i="90" s="1"/>
  <c r="E221" i="88"/>
  <c r="H221" i="88" s="1"/>
  <c r="E84" i="88"/>
  <c r="H84" i="88" s="1"/>
  <c r="E133" i="88"/>
  <c r="H133" i="88" s="1"/>
  <c r="E112" i="88"/>
  <c r="H112" i="88" s="1"/>
  <c r="E150" i="88"/>
  <c r="H150" i="88" s="1"/>
  <c r="E188" i="88"/>
  <c r="H188" i="88" s="1"/>
  <c r="E149" i="88"/>
  <c r="H149" i="88" s="1"/>
  <c r="E25" i="88"/>
  <c r="H25" i="88" s="1"/>
  <c r="E116" i="88"/>
  <c r="H116" i="88" s="1"/>
  <c r="E132" i="88"/>
  <c r="H132" i="88" s="1"/>
  <c r="E199" i="88"/>
  <c r="H199" i="88" s="1"/>
  <c r="E26" i="88"/>
  <c r="H26" i="88" s="1"/>
  <c r="E44" i="88"/>
  <c r="H44" i="88" s="1"/>
  <c r="E207" i="88"/>
  <c r="H207" i="88" s="1"/>
  <c r="E144" i="88"/>
  <c r="H144" i="88" s="1"/>
  <c r="E29" i="88"/>
  <c r="H29" i="88" s="1"/>
  <c r="E36" i="88"/>
  <c r="H36" i="88" s="1"/>
  <c r="E140" i="88"/>
  <c r="H140" i="88" s="1"/>
  <c r="E57" i="88"/>
  <c r="H57" i="88" s="1"/>
  <c r="E111" i="88"/>
  <c r="H111" i="88" s="1"/>
  <c r="E90" i="88"/>
  <c r="H90" i="88" s="1"/>
  <c r="E106" i="88"/>
  <c r="H106" i="88" s="1"/>
  <c r="E16" i="84"/>
  <c r="H16" i="84" s="1"/>
  <c r="E78" i="88"/>
  <c r="H78" i="88" s="1"/>
  <c r="E211" i="88"/>
  <c r="H211" i="88" s="1"/>
  <c r="E195" i="88"/>
  <c r="H195" i="88" s="1"/>
  <c r="E86" i="88"/>
  <c r="H86" i="88" s="1"/>
  <c r="E118" i="88"/>
  <c r="H118" i="88" s="1"/>
  <c r="E198" i="88"/>
  <c r="H198" i="88" s="1"/>
  <c r="E196" i="88"/>
  <c r="H196" i="88" s="1"/>
  <c r="E131" i="88"/>
  <c r="H131" i="88" s="1"/>
  <c r="E206" i="88"/>
  <c r="H206" i="88" s="1"/>
  <c r="E137" i="88"/>
  <c r="H137" i="88" s="1"/>
  <c r="E115" i="88"/>
  <c r="H115" i="88" s="1"/>
  <c r="E59" i="88"/>
  <c r="H59" i="88" s="1"/>
  <c r="E58" i="88"/>
  <c r="H58" i="88" s="1"/>
  <c r="E55" i="88"/>
  <c r="H55" i="88" s="1"/>
  <c r="E210" i="88"/>
  <c r="H210" i="88" s="1"/>
  <c r="E35" i="88"/>
  <c r="H35" i="88" s="1"/>
  <c r="E89" i="88"/>
  <c r="H89" i="88" s="1"/>
  <c r="E61" i="88"/>
  <c r="H61" i="88" s="1"/>
  <c r="E138" i="88"/>
  <c r="H138" i="88" s="1"/>
  <c r="E214" i="88"/>
  <c r="H214" i="88" s="1"/>
  <c r="E45" i="88"/>
  <c r="H45" i="88" s="1"/>
  <c r="E205" i="88"/>
  <c r="H205" i="88" s="1"/>
  <c r="E15" i="84"/>
  <c r="H15" i="84" s="1"/>
  <c r="E135" i="88"/>
  <c r="H135" i="88" s="1"/>
  <c r="E201" i="88"/>
  <c r="H201" i="88" s="1"/>
  <c r="E215" i="88"/>
  <c r="H215" i="88" s="1"/>
  <c r="E209" i="88"/>
  <c r="H209" i="88" s="1"/>
  <c r="E197" i="88"/>
  <c r="H197" i="88" s="1"/>
  <c r="E200" i="88"/>
  <c r="H200" i="88" s="1"/>
  <c r="E70" i="88"/>
  <c r="H70" i="88" s="1"/>
  <c r="E87" i="88"/>
  <c r="H87" i="88" s="1"/>
  <c r="E49" i="88"/>
  <c r="H49" i="88" s="1"/>
  <c r="E80" i="88"/>
  <c r="H80" i="88" s="1"/>
  <c r="E28" i="88"/>
  <c r="H28" i="88" s="1"/>
  <c r="E186" i="88"/>
  <c r="H186" i="88" s="1"/>
  <c r="E71" i="88"/>
  <c r="H71" i="88" s="1"/>
  <c r="E31" i="88"/>
  <c r="H31" i="88" s="1"/>
  <c r="E85" i="88"/>
  <c r="H85" i="88" s="1"/>
  <c r="E202" i="88"/>
  <c r="H202" i="88" s="1"/>
  <c r="E191" i="88"/>
  <c r="H191" i="88" s="1"/>
  <c r="E22" i="88"/>
  <c r="H22" i="88" s="1"/>
  <c r="E134" i="88"/>
  <c r="H134" i="88" s="1"/>
  <c r="E98" i="88"/>
  <c r="H98" i="88" s="1"/>
  <c r="E43" i="88"/>
  <c r="H43" i="88" s="1"/>
  <c r="E51" i="88"/>
  <c r="H51" i="88" s="1"/>
  <c r="E213" i="88"/>
  <c r="H213" i="88" s="1"/>
  <c r="E17" i="84"/>
  <c r="H17" i="84" s="1"/>
  <c r="E216" i="88"/>
  <c r="H216" i="88" s="1"/>
  <c r="E64" i="88"/>
  <c r="H64" i="88" s="1"/>
  <c r="E117" i="88"/>
  <c r="H117" i="88" s="1"/>
  <c r="E141" i="88"/>
  <c r="H141" i="88" s="1"/>
  <c r="E24" i="88"/>
  <c r="H24" i="88" s="1"/>
  <c r="E20" i="88"/>
  <c r="H20" i="88" s="1"/>
  <c r="E8" i="84"/>
  <c r="H8" i="84" s="1"/>
  <c r="E30" i="88"/>
  <c r="H30" i="88" s="1"/>
  <c r="E76" i="88"/>
  <c r="H76" i="88" s="1"/>
  <c r="E95" i="88"/>
  <c r="H95" i="88" s="1"/>
  <c r="E146" i="88"/>
  <c r="H146" i="88" s="1"/>
  <c r="E19" i="88"/>
  <c r="H19" i="88" s="1"/>
  <c r="E97" i="89"/>
  <c r="H97" i="89" s="1"/>
  <c r="C97" i="90" s="1"/>
  <c r="E62" i="88"/>
  <c r="H62" i="88" s="1"/>
  <c r="E83" i="88"/>
  <c r="H83" i="88" s="1"/>
  <c r="E77" i="88"/>
  <c r="H77" i="88" s="1"/>
  <c r="E21" i="88"/>
  <c r="H21" i="88" s="1"/>
  <c r="E14" i="84"/>
  <c r="H14" i="84" s="1"/>
  <c r="E222" i="88"/>
  <c r="H222" i="88" s="1"/>
  <c r="E74" i="88"/>
  <c r="H74" i="88" s="1"/>
  <c r="E187" i="88"/>
  <c r="H187" i="88" s="1"/>
  <c r="E47" i="88"/>
  <c r="H47" i="88" s="1"/>
  <c r="E40" i="88"/>
  <c r="H40" i="88" s="1"/>
  <c r="E136" i="88"/>
  <c r="H136" i="88" s="1"/>
  <c r="E39" i="88"/>
  <c r="H39" i="88" s="1"/>
  <c r="E32" i="88"/>
  <c r="H32" i="88" s="1"/>
  <c r="E63" i="88"/>
  <c r="H63" i="88" s="1"/>
  <c r="E81" i="88"/>
  <c r="H81" i="88" s="1"/>
  <c r="E143" i="88"/>
  <c r="H143" i="88" s="1"/>
  <c r="E113" i="88"/>
  <c r="H113" i="88" s="1"/>
  <c r="E41" i="88"/>
  <c r="H41" i="88" s="1"/>
  <c r="E178" i="88"/>
  <c r="H178" i="88" s="1"/>
  <c r="E184" i="88"/>
  <c r="H184" i="88" s="1"/>
  <c r="E204" i="88"/>
  <c r="H204" i="88" s="1"/>
  <c r="E27" i="89"/>
  <c r="H27" i="89" s="1"/>
  <c r="C27" i="90" s="1"/>
  <c r="E72" i="88"/>
  <c r="H72" i="88" s="1"/>
  <c r="E38" i="88"/>
  <c r="H38" i="88" s="1"/>
  <c r="E48" i="88"/>
  <c r="H48" i="88" s="1"/>
  <c r="E33" i="88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H6" i="83" s="1"/>
  <c r="E6" i="84" s="1"/>
  <c r="H6" i="84" s="1"/>
  <c r="E6" i="85" s="1"/>
  <c r="H6" i="85" s="1"/>
  <c r="E6" i="86" s="1"/>
  <c r="H6" i="86" s="1"/>
  <c r="E27" i="90"/>
  <c r="H27" i="90" s="1"/>
  <c r="C27" i="91" s="1"/>
  <c r="E74" i="89"/>
  <c r="H74" i="89" s="1"/>
  <c r="C74" i="90" s="1"/>
  <c r="E95" i="89"/>
  <c r="H95" i="89" s="1"/>
  <c r="C95" i="90" s="1"/>
  <c r="E20" i="89"/>
  <c r="H20" i="89" s="1"/>
  <c r="C20" i="90" s="1"/>
  <c r="E134" i="89"/>
  <c r="H134" i="89" s="1"/>
  <c r="C134" i="90" s="1"/>
  <c r="E80" i="89"/>
  <c r="H80" i="89" s="1"/>
  <c r="C80" i="90" s="1"/>
  <c r="E197" i="89"/>
  <c r="H197" i="89" s="1"/>
  <c r="C197" i="90" s="1"/>
  <c r="E138" i="89"/>
  <c r="H138" i="89" s="1"/>
  <c r="C138" i="90" s="1"/>
  <c r="E137" i="89"/>
  <c r="H137" i="89" s="1"/>
  <c r="C137" i="90" s="1"/>
  <c r="E198" i="89"/>
  <c r="H198" i="89" s="1"/>
  <c r="C198" i="90" s="1"/>
  <c r="E132" i="89"/>
  <c r="H132" i="89" s="1"/>
  <c r="C132" i="90" s="1"/>
  <c r="E150" i="89"/>
  <c r="H150" i="89" s="1"/>
  <c r="C150" i="90" s="1"/>
  <c r="E75" i="89"/>
  <c r="H75" i="89" s="1"/>
  <c r="C75" i="90" s="1"/>
  <c r="E208" i="89"/>
  <c r="H208" i="89" s="1"/>
  <c r="C208" i="90" s="1"/>
  <c r="E203" i="89"/>
  <c r="H203" i="89" s="1"/>
  <c r="C203" i="90" s="1"/>
  <c r="E223" i="89"/>
  <c r="H223" i="89" s="1"/>
  <c r="C223" i="90" s="1"/>
  <c r="E33" i="89"/>
  <c r="H33" i="89" s="1"/>
  <c r="C33" i="90" s="1"/>
  <c r="E62" i="89"/>
  <c r="H62" i="89" s="1"/>
  <c r="C62" i="90" s="1"/>
  <c r="E24" i="89"/>
  <c r="H24" i="89" s="1"/>
  <c r="C24" i="90" s="1"/>
  <c r="E22" i="89"/>
  <c r="H22" i="89" s="1"/>
  <c r="C22" i="90" s="1"/>
  <c r="E85" i="89"/>
  <c r="H85" i="89" s="1"/>
  <c r="C85" i="90" s="1"/>
  <c r="E61" i="89"/>
  <c r="H61" i="89" s="1"/>
  <c r="C61" i="90" s="1"/>
  <c r="E118" i="89"/>
  <c r="H118" i="89" s="1"/>
  <c r="C118" i="90" s="1"/>
  <c r="E57" i="89"/>
  <c r="H57" i="89" s="1"/>
  <c r="C57" i="90" s="1"/>
  <c r="E144" i="89"/>
  <c r="H144" i="89" s="1"/>
  <c r="C144" i="90" s="1"/>
  <c r="E112" i="89"/>
  <c r="H112" i="89" s="1"/>
  <c r="C112" i="90" s="1"/>
  <c r="E224" i="89"/>
  <c r="H224" i="89" s="1"/>
  <c r="C224" i="90" s="1"/>
  <c r="E69" i="89"/>
  <c r="H69" i="89" s="1"/>
  <c r="C69" i="90" s="1"/>
  <c r="E161" i="89"/>
  <c r="H161" i="89" s="1"/>
  <c r="C161" i="90" s="1"/>
  <c r="E110" i="89"/>
  <c r="H110" i="89" s="1"/>
  <c r="C110" i="90" s="1"/>
  <c r="E48" i="89"/>
  <c r="H48" i="89" s="1"/>
  <c r="C48" i="90" s="1"/>
  <c r="E143" i="89"/>
  <c r="H143" i="89" s="1"/>
  <c r="C143" i="90" s="1"/>
  <c r="E136" i="89"/>
  <c r="H136" i="89" s="1"/>
  <c r="C136" i="90" s="1"/>
  <c r="E97" i="90"/>
  <c r="H97" i="90" s="1"/>
  <c r="C97" i="91" s="1"/>
  <c r="E141" i="89"/>
  <c r="H141" i="89" s="1"/>
  <c r="C141" i="90" s="1"/>
  <c r="E31" i="89"/>
  <c r="H31" i="89" s="1"/>
  <c r="C31" i="90" s="1"/>
  <c r="E209" i="89"/>
  <c r="H209" i="89" s="1"/>
  <c r="C209" i="90" s="1"/>
  <c r="E86" i="89"/>
  <c r="H86" i="89" s="1"/>
  <c r="C86" i="90" s="1"/>
  <c r="E207" i="89"/>
  <c r="H207" i="89" s="1"/>
  <c r="C207" i="90" s="1"/>
  <c r="E79" i="90"/>
  <c r="H79" i="90" s="1"/>
  <c r="C79" i="91" s="1"/>
  <c r="E50" i="89"/>
  <c r="H50" i="89" s="1"/>
  <c r="C50" i="90" s="1"/>
  <c r="E56" i="89"/>
  <c r="H56" i="89" s="1"/>
  <c r="C56" i="90" s="1"/>
  <c r="E139" i="89"/>
  <c r="H139" i="89" s="1"/>
  <c r="C139" i="90" s="1"/>
  <c r="E113" i="89"/>
  <c r="H113" i="89" s="1"/>
  <c r="C113" i="90" s="1"/>
  <c r="E184" i="89"/>
  <c r="H184" i="89" s="1"/>
  <c r="C184" i="90" s="1"/>
  <c r="E40" i="89"/>
  <c r="H40" i="89" s="1"/>
  <c r="C40" i="90" s="1"/>
  <c r="E19" i="89"/>
  <c r="H19" i="89" s="1"/>
  <c r="C19" i="90" s="1"/>
  <c r="E71" i="89"/>
  <c r="H71" i="89" s="1"/>
  <c r="C71" i="90" s="1"/>
  <c r="E87" i="89"/>
  <c r="H87" i="89" s="1"/>
  <c r="C87" i="90" s="1"/>
  <c r="E15" i="85"/>
  <c r="H15" i="85" s="1"/>
  <c r="E55" i="89"/>
  <c r="H55" i="89" s="1"/>
  <c r="C55" i="90" s="1"/>
  <c r="E206" i="89"/>
  <c r="H206" i="89" s="1"/>
  <c r="C206" i="90" s="1"/>
  <c r="E16" i="85"/>
  <c r="H16" i="85" s="1"/>
  <c r="E44" i="89"/>
  <c r="H44" i="89" s="1"/>
  <c r="C44" i="90" s="1"/>
  <c r="E25" i="89"/>
  <c r="H25" i="89" s="1"/>
  <c r="C25" i="90" s="1"/>
  <c r="E114" i="89"/>
  <c r="H114" i="89" s="1"/>
  <c r="C114" i="90" s="1"/>
  <c r="E185" i="89"/>
  <c r="H185" i="89" s="1"/>
  <c r="C185" i="90" s="1"/>
  <c r="E190" i="89"/>
  <c r="H190" i="89" s="1"/>
  <c r="C190" i="90" s="1"/>
  <c r="E126" i="89"/>
  <c r="H126" i="89" s="1"/>
  <c r="C126" i="90" s="1"/>
  <c r="E68" i="89"/>
  <c r="H68" i="89" s="1"/>
  <c r="C68" i="90" s="1"/>
  <c r="E178" i="89"/>
  <c r="H178" i="89" s="1"/>
  <c r="C178" i="90" s="1"/>
  <c r="E47" i="89"/>
  <c r="H47" i="89" s="1"/>
  <c r="C47" i="90" s="1"/>
  <c r="E14" i="85"/>
  <c r="H14" i="85" s="1"/>
  <c r="E30" i="89"/>
  <c r="H30" i="89" s="1"/>
  <c r="C30" i="90" s="1"/>
  <c r="E51" i="89"/>
  <c r="H51" i="89" s="1"/>
  <c r="C51" i="90" s="1"/>
  <c r="E191" i="89"/>
  <c r="H191" i="89" s="1"/>
  <c r="C191" i="90" s="1"/>
  <c r="E70" i="89"/>
  <c r="H70" i="89" s="1"/>
  <c r="C70" i="90" s="1"/>
  <c r="E205" i="89"/>
  <c r="H205" i="89" s="1"/>
  <c r="C205" i="90" s="1"/>
  <c r="E89" i="89"/>
  <c r="H89" i="89" s="1"/>
  <c r="C89" i="90" s="1"/>
  <c r="E131" i="89"/>
  <c r="H131" i="89" s="1"/>
  <c r="C131" i="90" s="1"/>
  <c r="E106" i="89"/>
  <c r="H106" i="89" s="1"/>
  <c r="C106" i="90" s="1"/>
  <c r="E149" i="89"/>
  <c r="H149" i="89" s="1"/>
  <c r="C149" i="90" s="1"/>
  <c r="E130" i="89"/>
  <c r="H130" i="89" s="1"/>
  <c r="C130" i="90" s="1"/>
  <c r="E96" i="89"/>
  <c r="H96" i="89" s="1"/>
  <c r="C96" i="90" s="1"/>
  <c r="E21" i="89"/>
  <c r="H21" i="89" s="1"/>
  <c r="C21" i="90" s="1"/>
  <c r="E8" i="85"/>
  <c r="H8" i="85" s="1"/>
  <c r="E64" i="89"/>
  <c r="H64" i="89" s="1"/>
  <c r="C64" i="90" s="1"/>
  <c r="E201" i="89"/>
  <c r="H201" i="89" s="1"/>
  <c r="C201" i="90" s="1"/>
  <c r="E35" i="89"/>
  <c r="H35" i="89" s="1"/>
  <c r="C35" i="90" s="1"/>
  <c r="E36" i="89"/>
  <c r="H36" i="89" s="1"/>
  <c r="C36" i="90" s="1"/>
  <c r="E23" i="89"/>
  <c r="H23" i="89" s="1"/>
  <c r="C23" i="90" s="1"/>
  <c r="E91" i="89"/>
  <c r="H91" i="89" s="1"/>
  <c r="C91" i="90" s="1"/>
  <c r="E60" i="89"/>
  <c r="H60" i="89" s="1"/>
  <c r="C60" i="90" s="1"/>
  <c r="E52" i="89"/>
  <c r="H52" i="89" s="1"/>
  <c r="C52" i="90" s="1"/>
  <c r="E53" i="89"/>
  <c r="H53" i="89" s="1"/>
  <c r="C53" i="90" s="1"/>
  <c r="E72" i="89"/>
  <c r="H72" i="89" s="1"/>
  <c r="C72" i="90" s="1"/>
  <c r="E63" i="89"/>
  <c r="H63" i="89" s="1"/>
  <c r="C63" i="90" s="1"/>
  <c r="E77" i="89"/>
  <c r="H77" i="89" s="1"/>
  <c r="C77" i="90" s="1"/>
  <c r="E146" i="89"/>
  <c r="H146" i="89" s="1"/>
  <c r="C146" i="90" s="1"/>
  <c r="E216" i="89"/>
  <c r="H216" i="89" s="1"/>
  <c r="C216" i="90" s="1"/>
  <c r="E28" i="89"/>
  <c r="H28" i="89" s="1"/>
  <c r="C28" i="90" s="1"/>
  <c r="E135" i="89"/>
  <c r="H135" i="89" s="1"/>
  <c r="C135" i="90" s="1"/>
  <c r="E210" i="89"/>
  <c r="H210" i="89" s="1"/>
  <c r="C210" i="90" s="1"/>
  <c r="E59" i="89"/>
  <c r="H59" i="89" s="1"/>
  <c r="C59" i="90" s="1"/>
  <c r="E211" i="89"/>
  <c r="H211" i="89" s="1"/>
  <c r="C211" i="90" s="1"/>
  <c r="E29" i="89"/>
  <c r="H29" i="89" s="1"/>
  <c r="C29" i="90" s="1"/>
  <c r="E26" i="89"/>
  <c r="H26" i="89" s="1"/>
  <c r="C26" i="90" s="1"/>
  <c r="E84" i="89"/>
  <c r="H84" i="89" s="1"/>
  <c r="C84" i="90" s="1"/>
  <c r="E101" i="89"/>
  <c r="H101" i="89" s="1"/>
  <c r="C101" i="90" s="1"/>
  <c r="E34" i="89"/>
  <c r="H34" i="89" s="1"/>
  <c r="C34" i="90" s="1"/>
  <c r="E152" i="89"/>
  <c r="H152" i="89" s="1"/>
  <c r="C152" i="90" s="1"/>
  <c r="E32" i="89"/>
  <c r="H32" i="89" s="1"/>
  <c r="C32" i="90" s="1"/>
  <c r="E187" i="89"/>
  <c r="H187" i="89" s="1"/>
  <c r="C187" i="90" s="1"/>
  <c r="E17" i="85"/>
  <c r="H17" i="85" s="1"/>
  <c r="E98" i="89"/>
  <c r="H98" i="89" s="1"/>
  <c r="C98" i="90" s="1"/>
  <c r="E214" i="89"/>
  <c r="H214" i="89" s="1"/>
  <c r="C214" i="90" s="1"/>
  <c r="E115" i="89"/>
  <c r="H115" i="89" s="1"/>
  <c r="C115" i="90" s="1"/>
  <c r="E78" i="89"/>
  <c r="H78" i="89" s="1"/>
  <c r="C78" i="90" s="1"/>
  <c r="E111" i="89"/>
  <c r="H111" i="89" s="1"/>
  <c r="C111" i="90" s="1"/>
  <c r="E199" i="89"/>
  <c r="H199" i="89" s="1"/>
  <c r="C199" i="90" s="1"/>
  <c r="E221" i="89"/>
  <c r="H221" i="89" s="1"/>
  <c r="C221" i="90" s="1"/>
  <c r="E100" i="89"/>
  <c r="H100" i="89" s="1"/>
  <c r="C100" i="90" s="1"/>
  <c r="E212" i="89"/>
  <c r="H212" i="89" s="1"/>
  <c r="C212" i="90" s="1"/>
  <c r="E192" i="89"/>
  <c r="H192" i="89" s="1"/>
  <c r="C192" i="90" s="1"/>
  <c r="E218" i="89"/>
  <c r="H218" i="89" s="1"/>
  <c r="C218" i="90" s="1"/>
  <c r="E217" i="89"/>
  <c r="H217" i="89" s="1"/>
  <c r="C217" i="90" s="1"/>
  <c r="E222" i="89"/>
  <c r="H222" i="89" s="1"/>
  <c r="C222" i="90" s="1"/>
  <c r="E83" i="89"/>
  <c r="H83" i="89" s="1"/>
  <c r="C83" i="90" s="1"/>
  <c r="E7" i="84"/>
  <c r="H7" i="84" s="1"/>
  <c r="E76" i="89"/>
  <c r="H76" i="89" s="1"/>
  <c r="C76" i="90" s="1"/>
  <c r="E117" i="89"/>
  <c r="H117" i="89" s="1"/>
  <c r="C117" i="90" s="1"/>
  <c r="E213" i="89"/>
  <c r="H213" i="89" s="1"/>
  <c r="C213" i="90" s="1"/>
  <c r="E43" i="89"/>
  <c r="H43" i="89" s="1"/>
  <c r="C43" i="90" s="1"/>
  <c r="E202" i="89"/>
  <c r="H202" i="89" s="1"/>
  <c r="C202" i="90" s="1"/>
  <c r="E186" i="89"/>
  <c r="H186" i="89" s="1"/>
  <c r="C186" i="90" s="1"/>
  <c r="E49" i="89"/>
  <c r="H49" i="89" s="1"/>
  <c r="C49" i="90" s="1"/>
  <c r="E200" i="89"/>
  <c r="H200" i="89" s="1"/>
  <c r="C200" i="90" s="1"/>
  <c r="E215" i="89"/>
  <c r="H215" i="89" s="1"/>
  <c r="C215" i="90" s="1"/>
  <c r="E45" i="89"/>
  <c r="H45" i="89" s="1"/>
  <c r="C45" i="90" s="1"/>
  <c r="E18" i="85"/>
  <c r="H18" i="85" s="1"/>
  <c r="E58" i="89"/>
  <c r="H58" i="89" s="1"/>
  <c r="C58" i="90" s="1"/>
  <c r="E196" i="89"/>
  <c r="H196" i="89" s="1"/>
  <c r="C196" i="90" s="1"/>
  <c r="E195" i="89"/>
  <c r="H195" i="89" s="1"/>
  <c r="C195" i="90" s="1"/>
  <c r="E90" i="89"/>
  <c r="H90" i="89" s="1"/>
  <c r="C90" i="90" s="1"/>
  <c r="E140" i="89"/>
  <c r="H140" i="89" s="1"/>
  <c r="C140" i="90" s="1"/>
  <c r="E116" i="89"/>
  <c r="H116" i="89" s="1"/>
  <c r="C116" i="90" s="1"/>
  <c r="E188" i="89"/>
  <c r="H188" i="89" s="1"/>
  <c r="C188" i="90" s="1"/>
  <c r="E133" i="89"/>
  <c r="H133" i="89" s="1"/>
  <c r="C133" i="90" s="1"/>
  <c r="E46" i="89"/>
  <c r="H46" i="89" s="1"/>
  <c r="C46" i="90" s="1"/>
  <c r="E42" i="89"/>
  <c r="H42" i="89" s="1"/>
  <c r="C42" i="90" s="1"/>
  <c r="E94" i="89"/>
  <c r="H94" i="89" s="1"/>
  <c r="C94" i="90" s="1"/>
  <c r="E220" i="89"/>
  <c r="H220" i="89" s="1"/>
  <c r="C220" i="90" s="1"/>
  <c r="E142" i="89"/>
  <c r="H142" i="89" s="1"/>
  <c r="C142" i="90" s="1"/>
  <c r="E147" i="89"/>
  <c r="H147" i="89" s="1"/>
  <c r="C147" i="90" s="1"/>
  <c r="E73" i="89"/>
  <c r="H73" i="89" s="1"/>
  <c r="C73" i="90" s="1"/>
  <c r="E13" i="85"/>
  <c r="H13" i="85" s="1"/>
  <c r="E99" i="89"/>
  <c r="H99" i="89" s="1"/>
  <c r="C99" i="90" s="1"/>
  <c r="E82" i="89"/>
  <c r="H82" i="89" s="1"/>
  <c r="C82" i="90" s="1"/>
  <c r="E151" i="89"/>
  <c r="H151" i="89" s="1"/>
  <c r="C151" i="90" s="1"/>
  <c r="E39" i="89"/>
  <c r="H39" i="89" s="1"/>
  <c r="C39" i="90" s="1"/>
  <c r="E41" i="89"/>
  <c r="H41" i="89" s="1"/>
  <c r="C41" i="90" s="1"/>
  <c r="E81" i="89"/>
  <c r="H81" i="89" s="1"/>
  <c r="C81" i="90" s="1"/>
  <c r="E204" i="89"/>
  <c r="H204" i="89" s="1"/>
  <c r="C204" i="90" s="1"/>
  <c r="E38" i="89"/>
  <c r="H38" i="89" s="1"/>
  <c r="C38" i="90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C54" i="92" s="1"/>
  <c r="E54" i="92" s="1"/>
  <c r="H54" i="92" s="1"/>
  <c r="E183" i="86"/>
  <c r="H183" i="86" s="1"/>
  <c r="E183" i="87" s="1"/>
  <c r="H183" i="87" s="1"/>
  <c r="E183" i="88" s="1"/>
  <c r="H183" i="88" s="1"/>
  <c r="E109" i="87"/>
  <c r="H109" i="87" s="1"/>
  <c r="E109" i="88" s="1"/>
  <c r="H109" i="88" s="1"/>
  <c r="E107" i="87"/>
  <c r="H107" i="87" s="1"/>
  <c r="E107" i="88" s="1"/>
  <c r="H107" i="88" s="1"/>
  <c r="E177" i="87"/>
  <c r="H177" i="87" s="1"/>
  <c r="E177" i="88" s="1"/>
  <c r="H177" i="88" s="1"/>
  <c r="E108" i="87"/>
  <c r="H108" i="87" s="1"/>
  <c r="E108" i="88" s="1"/>
  <c r="H108" i="88" s="1"/>
  <c r="E215" i="90"/>
  <c r="H215" i="90" s="1"/>
  <c r="C215" i="91" s="1"/>
  <c r="E43" i="90"/>
  <c r="H43" i="90" s="1"/>
  <c r="C43" i="91" s="1"/>
  <c r="E100" i="90"/>
  <c r="H100" i="90" s="1"/>
  <c r="C100" i="91" s="1"/>
  <c r="E32" i="90"/>
  <c r="H32" i="90" s="1"/>
  <c r="C32" i="91" s="1"/>
  <c r="E101" i="90"/>
  <c r="H101" i="90" s="1"/>
  <c r="C101" i="91" s="1"/>
  <c r="E77" i="90"/>
  <c r="H77" i="90" s="1"/>
  <c r="C77" i="91" s="1"/>
  <c r="E8" i="86"/>
  <c r="H8" i="86" s="1"/>
  <c r="E131" i="90"/>
  <c r="H131" i="90" s="1"/>
  <c r="C131" i="91" s="1"/>
  <c r="E185" i="90"/>
  <c r="H185" i="90" s="1"/>
  <c r="C185" i="91" s="1"/>
  <c r="E206" i="90"/>
  <c r="H206" i="90" s="1"/>
  <c r="C206" i="91" s="1"/>
  <c r="E139" i="90"/>
  <c r="H139" i="90" s="1"/>
  <c r="C139" i="91" s="1"/>
  <c r="E110" i="90"/>
  <c r="H110" i="90" s="1"/>
  <c r="C110" i="91" s="1"/>
  <c r="E85" i="90"/>
  <c r="H85" i="90" s="1"/>
  <c r="C85" i="91" s="1"/>
  <c r="E132" i="90"/>
  <c r="H132" i="90" s="1"/>
  <c r="C132" i="91" s="1"/>
  <c r="E80" i="90"/>
  <c r="H80" i="90" s="1"/>
  <c r="C80" i="91" s="1"/>
  <c r="E73" i="90"/>
  <c r="H73" i="90" s="1"/>
  <c r="C73" i="91" s="1"/>
  <c r="E213" i="90"/>
  <c r="H213" i="90" s="1"/>
  <c r="C213" i="91" s="1"/>
  <c r="E221" i="90"/>
  <c r="H221" i="90" s="1"/>
  <c r="C221" i="91" s="1"/>
  <c r="E63" i="90"/>
  <c r="H63" i="90" s="1"/>
  <c r="C63" i="91" s="1"/>
  <c r="E23" i="90"/>
  <c r="H23" i="90" s="1"/>
  <c r="C23" i="91" s="1"/>
  <c r="E21" i="90"/>
  <c r="H21" i="90" s="1"/>
  <c r="C21" i="91" s="1"/>
  <c r="E89" i="90"/>
  <c r="H89" i="90" s="1"/>
  <c r="C89" i="91" s="1"/>
  <c r="E14" i="86"/>
  <c r="H14" i="86" s="1"/>
  <c r="E55" i="90"/>
  <c r="H55" i="90" s="1"/>
  <c r="C55" i="91" s="1"/>
  <c r="E56" i="90"/>
  <c r="H56" i="90" s="1"/>
  <c r="C56" i="91" s="1"/>
  <c r="E161" i="90"/>
  <c r="H161" i="90" s="1"/>
  <c r="C161" i="91" s="1"/>
  <c r="E22" i="90"/>
  <c r="H22" i="90" s="1"/>
  <c r="C22" i="91" s="1"/>
  <c r="E203" i="90"/>
  <c r="H203" i="90" s="1"/>
  <c r="C203" i="91" s="1"/>
  <c r="E134" i="90"/>
  <c r="H134" i="90" s="1"/>
  <c r="C134" i="91" s="1"/>
  <c r="E38" i="90"/>
  <c r="H38" i="90" s="1"/>
  <c r="C38" i="91" s="1"/>
  <c r="E46" i="90"/>
  <c r="H46" i="90" s="1"/>
  <c r="C46" i="91" s="1"/>
  <c r="E58" i="90"/>
  <c r="H58" i="90" s="1"/>
  <c r="C58" i="91" s="1"/>
  <c r="E117" i="90"/>
  <c r="H117" i="90" s="1"/>
  <c r="C117" i="91" s="1"/>
  <c r="E217" i="90"/>
  <c r="H217" i="90" s="1"/>
  <c r="C217" i="91" s="1"/>
  <c r="E84" i="90"/>
  <c r="H84" i="90" s="1"/>
  <c r="C84" i="91" s="1"/>
  <c r="E135" i="90"/>
  <c r="H135" i="90" s="1"/>
  <c r="C135" i="91" s="1"/>
  <c r="E47" i="90"/>
  <c r="H47" i="90" s="1"/>
  <c r="C47" i="91" s="1"/>
  <c r="E15" i="86"/>
  <c r="H15" i="86" s="1"/>
  <c r="E40" i="90"/>
  <c r="H40" i="90" s="1"/>
  <c r="C40" i="91" s="1"/>
  <c r="E69" i="90"/>
  <c r="H69" i="90" s="1"/>
  <c r="C69" i="91" s="1"/>
  <c r="E57" i="90"/>
  <c r="H57" i="90" s="1"/>
  <c r="C57" i="91" s="1"/>
  <c r="E20" i="90"/>
  <c r="H20" i="90" s="1"/>
  <c r="C20" i="91" s="1"/>
  <c r="E204" i="90"/>
  <c r="H204" i="90" s="1"/>
  <c r="C204" i="91" s="1"/>
  <c r="E18" i="86"/>
  <c r="H18" i="86" s="1"/>
  <c r="E49" i="90"/>
  <c r="H49" i="90" s="1"/>
  <c r="C49" i="91" s="1"/>
  <c r="E98" i="90"/>
  <c r="H98" i="90" s="1"/>
  <c r="C98" i="91" s="1"/>
  <c r="E28" i="90"/>
  <c r="H28" i="90" s="1"/>
  <c r="C28" i="91" s="1"/>
  <c r="E201" i="90"/>
  <c r="H201" i="90" s="1"/>
  <c r="C201" i="91" s="1"/>
  <c r="E178" i="90"/>
  <c r="H178" i="90" s="1"/>
  <c r="C178" i="91" s="1"/>
  <c r="E114" i="90"/>
  <c r="H114" i="90" s="1"/>
  <c r="C114" i="91" s="1"/>
  <c r="E184" i="90"/>
  <c r="H184" i="90" s="1"/>
  <c r="C184" i="91" s="1"/>
  <c r="E118" i="90"/>
  <c r="H118" i="90" s="1"/>
  <c r="C118" i="91" s="1"/>
  <c r="E208" i="90"/>
  <c r="H208" i="90" s="1"/>
  <c r="C208" i="91" s="1"/>
  <c r="E198" i="90"/>
  <c r="H198" i="90" s="1"/>
  <c r="C198" i="91" s="1"/>
  <c r="E82" i="90"/>
  <c r="H82" i="90" s="1"/>
  <c r="C82" i="91" s="1"/>
  <c r="E133" i="90"/>
  <c r="H133" i="90" s="1"/>
  <c r="C133" i="91" s="1"/>
  <c r="E90" i="90"/>
  <c r="H90" i="90" s="1"/>
  <c r="C90" i="91" s="1"/>
  <c r="E186" i="90"/>
  <c r="H186" i="90" s="1"/>
  <c r="C186" i="91" s="1"/>
  <c r="E218" i="90"/>
  <c r="H218" i="90" s="1"/>
  <c r="C218" i="91" s="1"/>
  <c r="E111" i="90"/>
  <c r="H111" i="90" s="1"/>
  <c r="C111" i="91" s="1"/>
  <c r="E53" i="90"/>
  <c r="H53" i="90" s="1"/>
  <c r="C53" i="91" s="1"/>
  <c r="E149" i="90"/>
  <c r="H149" i="90" s="1"/>
  <c r="C149" i="91" s="1"/>
  <c r="E70" i="90"/>
  <c r="H70" i="90" s="1"/>
  <c r="C70" i="91" s="1"/>
  <c r="E25" i="90"/>
  <c r="H25" i="90" s="1"/>
  <c r="C25" i="91" s="1"/>
  <c r="E50" i="90"/>
  <c r="H50" i="90" s="1"/>
  <c r="C50" i="91" s="1"/>
  <c r="E136" i="90"/>
  <c r="H136" i="90" s="1"/>
  <c r="C136" i="91" s="1"/>
  <c r="E62" i="90"/>
  <c r="H62" i="90" s="1"/>
  <c r="C62" i="91" s="1"/>
  <c r="E137" i="90"/>
  <c r="H137" i="90" s="1"/>
  <c r="C137" i="91" s="1"/>
  <c r="E99" i="90"/>
  <c r="H99" i="90" s="1"/>
  <c r="C99" i="91" s="1"/>
  <c r="E142" i="90"/>
  <c r="H142" i="90" s="1"/>
  <c r="C142" i="91" s="1"/>
  <c r="E202" i="90"/>
  <c r="H202" i="90" s="1"/>
  <c r="C202" i="91" s="1"/>
  <c r="E76" i="90"/>
  <c r="H76" i="90" s="1"/>
  <c r="C76" i="91" s="1"/>
  <c r="E78" i="90"/>
  <c r="H78" i="90" s="1"/>
  <c r="C78" i="91" s="1"/>
  <c r="E152" i="90"/>
  <c r="H152" i="90" s="1"/>
  <c r="C152" i="91" s="1"/>
  <c r="E29" i="90"/>
  <c r="H29" i="90" s="1"/>
  <c r="C29" i="91" s="1"/>
  <c r="E52" i="90"/>
  <c r="H52" i="90" s="1"/>
  <c r="C52" i="91" s="1"/>
  <c r="E191" i="90"/>
  <c r="H191" i="90" s="1"/>
  <c r="C191" i="91" s="1"/>
  <c r="E44" i="90"/>
  <c r="H44" i="90" s="1"/>
  <c r="C44" i="91" s="1"/>
  <c r="E71" i="90"/>
  <c r="H71" i="90" s="1"/>
  <c r="C71" i="91" s="1"/>
  <c r="E143" i="90"/>
  <c r="H143" i="90" s="1"/>
  <c r="C143" i="91" s="1"/>
  <c r="E138" i="90"/>
  <c r="H138" i="90" s="1"/>
  <c r="C138" i="91" s="1"/>
  <c r="E74" i="90"/>
  <c r="H74" i="90" s="1"/>
  <c r="C74" i="91" s="1"/>
  <c r="E41" i="90"/>
  <c r="H41" i="90" s="1"/>
  <c r="C41" i="91" s="1"/>
  <c r="E220" i="90"/>
  <c r="H220" i="90" s="1"/>
  <c r="C220" i="91" s="1"/>
  <c r="E195" i="90"/>
  <c r="H195" i="90" s="1"/>
  <c r="C195" i="91" s="1"/>
  <c r="E45" i="90"/>
  <c r="H45" i="90" s="1"/>
  <c r="C45" i="91" s="1"/>
  <c r="E7" i="85"/>
  <c r="H7" i="85" s="1"/>
  <c r="E115" i="90"/>
  <c r="H115" i="90" s="1"/>
  <c r="C115" i="91" s="1"/>
  <c r="E211" i="90"/>
  <c r="H211" i="90" s="1"/>
  <c r="C211" i="91" s="1"/>
  <c r="E60" i="90"/>
  <c r="H60" i="90" s="1"/>
  <c r="C60" i="91" s="1"/>
  <c r="E36" i="90"/>
  <c r="H36" i="90" s="1"/>
  <c r="C36" i="91" s="1"/>
  <c r="E96" i="90"/>
  <c r="H96" i="90" s="1"/>
  <c r="C96" i="91" s="1"/>
  <c r="E51" i="90"/>
  <c r="H51" i="90" s="1"/>
  <c r="C51" i="91" s="1"/>
  <c r="E126" i="90"/>
  <c r="H126" i="90" s="1"/>
  <c r="C126" i="91" s="1"/>
  <c r="E209" i="90"/>
  <c r="H209" i="90" s="1"/>
  <c r="C209" i="91" s="1"/>
  <c r="E33" i="90"/>
  <c r="H33" i="90" s="1"/>
  <c r="C33" i="91" s="1"/>
  <c r="E75" i="90"/>
  <c r="H75" i="90" s="1"/>
  <c r="C75" i="91" s="1"/>
  <c r="E39" i="90"/>
  <c r="H39" i="90" s="1"/>
  <c r="C39" i="91" s="1"/>
  <c r="E94" i="90"/>
  <c r="H94" i="90" s="1"/>
  <c r="C94" i="91" s="1"/>
  <c r="E116" i="90"/>
  <c r="H116" i="90" s="1"/>
  <c r="C116" i="91" s="1"/>
  <c r="E6" i="87"/>
  <c r="H6" i="87" s="1"/>
  <c r="E83" i="90"/>
  <c r="H83" i="90" s="1"/>
  <c r="C83" i="91" s="1"/>
  <c r="E212" i="90"/>
  <c r="H212" i="90" s="1"/>
  <c r="C212" i="91" s="1"/>
  <c r="E187" i="90"/>
  <c r="H187" i="90" s="1"/>
  <c r="C187" i="91" s="1"/>
  <c r="E59" i="90"/>
  <c r="H59" i="90" s="1"/>
  <c r="C59" i="91" s="1"/>
  <c r="E146" i="90"/>
  <c r="H146" i="90" s="1"/>
  <c r="C146" i="91" s="1"/>
  <c r="E130" i="90"/>
  <c r="H130" i="90" s="1"/>
  <c r="C130" i="91" s="1"/>
  <c r="E106" i="90"/>
  <c r="H106" i="90" s="1"/>
  <c r="C106" i="91" s="1"/>
  <c r="E190" i="90"/>
  <c r="H190" i="90" s="1"/>
  <c r="C190" i="91" s="1"/>
  <c r="E31" i="90"/>
  <c r="H31" i="90" s="1"/>
  <c r="C31" i="91" s="1"/>
  <c r="E112" i="90"/>
  <c r="H112" i="90" s="1"/>
  <c r="C112" i="91" s="1"/>
  <c r="E150" i="90"/>
  <c r="H150" i="90" s="1"/>
  <c r="C150" i="91" s="1"/>
  <c r="E13" i="86"/>
  <c r="H13" i="86" s="1"/>
  <c r="E81" i="90"/>
  <c r="H81" i="90" s="1"/>
  <c r="C81" i="91" s="1"/>
  <c r="E151" i="90"/>
  <c r="H151" i="90" s="1"/>
  <c r="C151" i="91" s="1"/>
  <c r="E200" i="90"/>
  <c r="H200" i="90" s="1"/>
  <c r="C200" i="91" s="1"/>
  <c r="E222" i="90"/>
  <c r="H222" i="90" s="1"/>
  <c r="C222" i="91" s="1"/>
  <c r="E192" i="90"/>
  <c r="H192" i="90" s="1"/>
  <c r="C192" i="91" s="1"/>
  <c r="E199" i="90"/>
  <c r="H199" i="90" s="1"/>
  <c r="C199" i="91" s="1"/>
  <c r="E17" i="86"/>
  <c r="H17" i="86" s="1"/>
  <c r="E34" i="90"/>
  <c r="H34" i="90" s="1"/>
  <c r="C34" i="91" s="1"/>
  <c r="E26" i="90"/>
  <c r="H26" i="90" s="1"/>
  <c r="C26" i="91" s="1"/>
  <c r="E210" i="90"/>
  <c r="H210" i="90" s="1"/>
  <c r="C210" i="91" s="1"/>
  <c r="E216" i="90"/>
  <c r="H216" i="90" s="1"/>
  <c r="C216" i="91" s="1"/>
  <c r="E72" i="90"/>
  <c r="H72" i="90" s="1"/>
  <c r="C72" i="91" s="1"/>
  <c r="E91" i="90"/>
  <c r="H91" i="90" s="1"/>
  <c r="C91" i="91" s="1"/>
  <c r="E35" i="90"/>
  <c r="H35" i="90" s="1"/>
  <c r="C35" i="91" s="1"/>
  <c r="E64" i="90"/>
  <c r="H64" i="90" s="1"/>
  <c r="C64" i="91" s="1"/>
  <c r="E205" i="90"/>
  <c r="H205" i="90" s="1"/>
  <c r="C205" i="91" s="1"/>
  <c r="E30" i="90"/>
  <c r="H30" i="90" s="1"/>
  <c r="C30" i="91" s="1"/>
  <c r="E68" i="90"/>
  <c r="H68" i="90" s="1"/>
  <c r="C68" i="91" s="1"/>
  <c r="E16" i="86"/>
  <c r="H16" i="86" s="1"/>
  <c r="E87" i="90"/>
  <c r="H87" i="90" s="1"/>
  <c r="C87" i="91" s="1"/>
  <c r="E19" i="90"/>
  <c r="H19" i="90" s="1"/>
  <c r="C19" i="91" s="1"/>
  <c r="E113" i="90"/>
  <c r="H113" i="90" s="1"/>
  <c r="C113" i="91" s="1"/>
  <c r="E207" i="90"/>
  <c r="H207" i="90" s="1"/>
  <c r="C207" i="91" s="1"/>
  <c r="E141" i="90"/>
  <c r="H141" i="90" s="1"/>
  <c r="C141" i="91" s="1"/>
  <c r="E48" i="90"/>
  <c r="H48" i="90" s="1"/>
  <c r="C48" i="91" s="1"/>
  <c r="E224" i="90"/>
  <c r="H224" i="90" s="1"/>
  <c r="C224" i="91" s="1"/>
  <c r="E144" i="90"/>
  <c r="H144" i="90" s="1"/>
  <c r="C144" i="91" s="1"/>
  <c r="E61" i="90"/>
  <c r="H61" i="90" s="1"/>
  <c r="C61" i="91" s="1"/>
  <c r="E24" i="90"/>
  <c r="H24" i="90" s="1"/>
  <c r="C24" i="91" s="1"/>
  <c r="E223" i="90"/>
  <c r="H223" i="90" s="1"/>
  <c r="C223" i="91" s="1"/>
  <c r="E197" i="90"/>
  <c r="H197" i="90" s="1"/>
  <c r="C197" i="91" s="1"/>
  <c r="E95" i="90"/>
  <c r="H95" i="90" s="1"/>
  <c r="C95" i="91" s="1"/>
  <c r="E196" i="90"/>
  <c r="H196" i="90" s="1"/>
  <c r="C196" i="91" s="1"/>
  <c r="E140" i="90"/>
  <c r="H140" i="90" s="1"/>
  <c r="C140" i="91" s="1"/>
  <c r="E188" i="90"/>
  <c r="H188" i="90" s="1"/>
  <c r="C188" i="91" s="1"/>
  <c r="E42" i="90"/>
  <c r="H42" i="90" s="1"/>
  <c r="C42" i="91" s="1"/>
  <c r="E147" i="90"/>
  <c r="H147" i="90" s="1"/>
  <c r="C147" i="91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4" i="93" l="1"/>
  <c r="H54" i="93" s="1"/>
  <c r="E54" i="94" s="1"/>
  <c r="H54" i="94" s="1"/>
  <c r="C54" i="93"/>
  <c r="E27" i="91"/>
  <c r="H27" i="91" s="1"/>
  <c r="C27" i="92" s="1"/>
  <c r="E27" i="92" s="1"/>
  <c r="H27" i="92" s="1"/>
  <c r="E97" i="91"/>
  <c r="H97" i="91" s="1"/>
  <c r="C97" i="92" s="1"/>
  <c r="E97" i="92" s="1"/>
  <c r="H97" i="92" s="1"/>
  <c r="E86" i="90"/>
  <c r="H86" i="90" s="1"/>
  <c r="C86" i="91" s="1"/>
  <c r="E79" i="91"/>
  <c r="H79" i="91" s="1"/>
  <c r="C79" i="92" s="1"/>
  <c r="E79" i="92" s="1"/>
  <c r="H79" i="92" s="1"/>
  <c r="E108" i="89"/>
  <c r="H108" i="89" s="1"/>
  <c r="C108" i="90" s="1"/>
  <c r="E107" i="89"/>
  <c r="H107" i="89" s="1"/>
  <c r="C107" i="90" s="1"/>
  <c r="E17" i="87"/>
  <c r="H17" i="87" s="1"/>
  <c r="E7" i="86"/>
  <c r="H7" i="86" s="1"/>
  <c r="E8" i="87"/>
  <c r="H8" i="87" s="1"/>
  <c r="E18" i="87"/>
  <c r="H18" i="87" s="1"/>
  <c r="E16" i="87"/>
  <c r="H16" i="87" s="1"/>
  <c r="E183" i="89"/>
  <c r="H183" i="89" s="1"/>
  <c r="C183" i="90" s="1"/>
  <c r="E14" i="87"/>
  <c r="H14" i="87" s="1"/>
  <c r="E13" i="87"/>
  <c r="H13" i="87" s="1"/>
  <c r="E6" i="88"/>
  <c r="H6" i="88" s="1"/>
  <c r="E15" i="87"/>
  <c r="H15" i="87" s="1"/>
  <c r="E5" i="72"/>
  <c r="E79" i="93" l="1"/>
  <c r="H79" i="93" s="1"/>
  <c r="C79" i="93"/>
  <c r="E97" i="93"/>
  <c r="H97" i="93" s="1"/>
  <c r="E97" i="94" s="1"/>
  <c r="H97" i="94" s="1"/>
  <c r="C97" i="93"/>
  <c r="E27" i="93"/>
  <c r="H27" i="93" s="1"/>
  <c r="C27" i="93"/>
  <c r="E24" i="91"/>
  <c r="H24" i="91" s="1"/>
  <c r="C24" i="92" s="1"/>
  <c r="E24" i="92" s="1"/>
  <c r="H24" i="92" s="1"/>
  <c r="E51" i="91"/>
  <c r="H51" i="91" s="1"/>
  <c r="C51" i="92" s="1"/>
  <c r="E51" i="92" s="1"/>
  <c r="H51" i="92" s="1"/>
  <c r="E83" i="91"/>
  <c r="H83" i="91" s="1"/>
  <c r="C83" i="92" s="1"/>
  <c r="E83" i="92" s="1"/>
  <c r="H83" i="92" s="1"/>
  <c r="E113" i="91"/>
  <c r="H113" i="91" s="1"/>
  <c r="C113" i="92" s="1"/>
  <c r="E113" i="92" s="1"/>
  <c r="H113" i="92" s="1"/>
  <c r="E218" i="91"/>
  <c r="H218" i="91" s="1"/>
  <c r="C218" i="92" s="1"/>
  <c r="E218" i="92" s="1"/>
  <c r="H218" i="92" s="1"/>
  <c r="E201" i="91"/>
  <c r="H201" i="91" s="1"/>
  <c r="C201" i="92" s="1"/>
  <c r="E201" i="92" s="1"/>
  <c r="H201" i="92" s="1"/>
  <c r="E64" i="91"/>
  <c r="H64" i="91" s="1"/>
  <c r="C64" i="92" s="1"/>
  <c r="E64" i="92" s="1"/>
  <c r="H64" i="92" s="1"/>
  <c r="E213" i="91"/>
  <c r="H213" i="91" s="1"/>
  <c r="C213" i="92" s="1"/>
  <c r="E213" i="92" s="1"/>
  <c r="H213" i="92" s="1"/>
  <c r="E209" i="91"/>
  <c r="H209" i="91" s="1"/>
  <c r="C209" i="92" s="1"/>
  <c r="E209" i="92" s="1"/>
  <c r="H209" i="92" s="1"/>
  <c r="E140" i="91"/>
  <c r="H140" i="91" s="1"/>
  <c r="C140" i="92" s="1"/>
  <c r="E140" i="92" s="1"/>
  <c r="H140" i="92" s="1"/>
  <c r="E178" i="91"/>
  <c r="H178" i="91" s="1"/>
  <c r="C178" i="92" s="1"/>
  <c r="E178" i="92" s="1"/>
  <c r="H178" i="92" s="1"/>
  <c r="E222" i="91"/>
  <c r="H222" i="91" s="1"/>
  <c r="C222" i="92" s="1"/>
  <c r="E222" i="92" s="1"/>
  <c r="H222" i="92" s="1"/>
  <c r="E132" i="91"/>
  <c r="H132" i="91" s="1"/>
  <c r="C132" i="92" s="1"/>
  <c r="E132" i="92" s="1"/>
  <c r="H132" i="92" s="1"/>
  <c r="E33" i="91"/>
  <c r="H33" i="91" s="1"/>
  <c r="C33" i="92" s="1"/>
  <c r="E33" i="92" s="1"/>
  <c r="H33" i="92" s="1"/>
  <c r="E200" i="91"/>
  <c r="H200" i="91" s="1"/>
  <c r="C200" i="92" s="1"/>
  <c r="E200" i="92" s="1"/>
  <c r="H200" i="92" s="1"/>
  <c r="E152" i="91"/>
  <c r="H152" i="91" s="1"/>
  <c r="C152" i="92" s="1"/>
  <c r="E152" i="92" s="1"/>
  <c r="H152" i="92" s="1"/>
  <c r="E137" i="91"/>
  <c r="H137" i="91" s="1"/>
  <c r="C137" i="92" s="1"/>
  <c r="E137" i="92" s="1"/>
  <c r="H137" i="92" s="1"/>
  <c r="E91" i="91"/>
  <c r="H91" i="91" s="1"/>
  <c r="C91" i="92" s="1"/>
  <c r="E91" i="92" s="1"/>
  <c r="H91" i="92" s="1"/>
  <c r="E22" i="91"/>
  <c r="H22" i="91" s="1"/>
  <c r="C22" i="92" s="1"/>
  <c r="E22" i="92" s="1"/>
  <c r="H22" i="92" s="1"/>
  <c r="E68" i="91"/>
  <c r="H68" i="91" s="1"/>
  <c r="C68" i="92" s="1"/>
  <c r="E68" i="92" s="1"/>
  <c r="H68" i="92" s="1"/>
  <c r="E49" i="91"/>
  <c r="H49" i="91" s="1"/>
  <c r="C49" i="92" s="1"/>
  <c r="E49" i="92" s="1"/>
  <c r="H49" i="92" s="1"/>
  <c r="E25" i="91"/>
  <c r="H25" i="91" s="1"/>
  <c r="C25" i="92" s="1"/>
  <c r="E25" i="92" s="1"/>
  <c r="H25" i="92" s="1"/>
  <c r="E52" i="91"/>
  <c r="H52" i="91" s="1"/>
  <c r="C52" i="92" s="1"/>
  <c r="E52" i="92" s="1"/>
  <c r="H52" i="92" s="1"/>
  <c r="E85" i="91"/>
  <c r="H85" i="91" s="1"/>
  <c r="C85" i="92" s="1"/>
  <c r="E85" i="92" s="1"/>
  <c r="H85" i="92" s="1"/>
  <c r="E114" i="91"/>
  <c r="H114" i="91" s="1"/>
  <c r="C114" i="92" s="1"/>
  <c r="E114" i="92" s="1"/>
  <c r="H114" i="92" s="1"/>
  <c r="E208" i="91"/>
  <c r="H208" i="91" s="1"/>
  <c r="C208" i="92" s="1"/>
  <c r="E208" i="92" s="1"/>
  <c r="H208" i="92" s="1"/>
  <c r="E197" i="91"/>
  <c r="H197" i="91" s="1"/>
  <c r="C197" i="92" s="1"/>
  <c r="E197" i="92" s="1"/>
  <c r="H197" i="92" s="1"/>
  <c r="E69" i="91"/>
  <c r="H69" i="91" s="1"/>
  <c r="C69" i="92" s="1"/>
  <c r="E69" i="92" s="1"/>
  <c r="H69" i="92" s="1"/>
  <c r="E106" i="91"/>
  <c r="H106" i="91" s="1"/>
  <c r="C106" i="92" s="1"/>
  <c r="E106" i="92" s="1"/>
  <c r="H106" i="92" s="1"/>
  <c r="E203" i="91"/>
  <c r="H203" i="91" s="1"/>
  <c r="C203" i="92" s="1"/>
  <c r="E203" i="92" s="1"/>
  <c r="H203" i="92" s="1"/>
  <c r="E82" i="91"/>
  <c r="H82" i="91" s="1"/>
  <c r="C82" i="92" s="1"/>
  <c r="E82" i="92" s="1"/>
  <c r="H82" i="92" s="1"/>
  <c r="E210" i="91"/>
  <c r="H210" i="91" s="1"/>
  <c r="C210" i="92" s="1"/>
  <c r="E210" i="92" s="1"/>
  <c r="H210" i="92" s="1"/>
  <c r="E212" i="91"/>
  <c r="H212" i="91" s="1"/>
  <c r="C212" i="92" s="1"/>
  <c r="E212" i="92" s="1"/>
  <c r="H212" i="92" s="1"/>
  <c r="E131" i="91"/>
  <c r="H131" i="91" s="1"/>
  <c r="C131" i="92" s="1"/>
  <c r="E131" i="92" s="1"/>
  <c r="H131" i="92" s="1"/>
  <c r="E195" i="91"/>
  <c r="H195" i="91" s="1"/>
  <c r="C195" i="92" s="1"/>
  <c r="E195" i="92" s="1"/>
  <c r="H195" i="92" s="1"/>
  <c r="E185" i="91"/>
  <c r="H185" i="91" s="1"/>
  <c r="C185" i="92" s="1"/>
  <c r="E185" i="92" s="1"/>
  <c r="H185" i="92" s="1"/>
  <c r="E29" i="91"/>
  <c r="H29" i="91" s="1"/>
  <c r="C29" i="92" s="1"/>
  <c r="E29" i="92" s="1"/>
  <c r="H29" i="92" s="1"/>
  <c r="E21" i="91"/>
  <c r="H21" i="91" s="1"/>
  <c r="C21" i="92" s="1"/>
  <c r="E21" i="92" s="1"/>
  <c r="H21" i="92" s="1"/>
  <c r="E217" i="91"/>
  <c r="H217" i="91" s="1"/>
  <c r="C217" i="92" s="1"/>
  <c r="E217" i="92" s="1"/>
  <c r="H217" i="92" s="1"/>
  <c r="E223" i="91"/>
  <c r="H223" i="91" s="1"/>
  <c r="C223" i="92" s="1"/>
  <c r="E223" i="92" s="1"/>
  <c r="H223" i="92" s="1"/>
  <c r="E109" i="89"/>
  <c r="H109" i="89" s="1"/>
  <c r="E39" i="91"/>
  <c r="H39" i="91" s="1"/>
  <c r="C39" i="92" s="1"/>
  <c r="E39" i="92" s="1"/>
  <c r="H39" i="92" s="1"/>
  <c r="E56" i="91"/>
  <c r="H56" i="91" s="1"/>
  <c r="C56" i="92" s="1"/>
  <c r="E56" i="92" s="1"/>
  <c r="H56" i="92" s="1"/>
  <c r="E89" i="91"/>
  <c r="H89" i="91" s="1"/>
  <c r="C89" i="92" s="1"/>
  <c r="E89" i="92" s="1"/>
  <c r="H89" i="92" s="1"/>
  <c r="E141" i="91"/>
  <c r="H141" i="91" s="1"/>
  <c r="C141" i="92" s="1"/>
  <c r="E141" i="92" s="1"/>
  <c r="H141" i="92" s="1"/>
  <c r="E50" i="91"/>
  <c r="H50" i="91" s="1"/>
  <c r="C50" i="92" s="1"/>
  <c r="E50" i="92" s="1"/>
  <c r="H50" i="92" s="1"/>
  <c r="E147" i="91"/>
  <c r="H147" i="91" s="1"/>
  <c r="C147" i="92" s="1"/>
  <c r="E147" i="92" s="1"/>
  <c r="H147" i="92" s="1"/>
  <c r="E198" i="91"/>
  <c r="H198" i="91" s="1"/>
  <c r="C198" i="92" s="1"/>
  <c r="E198" i="92" s="1"/>
  <c r="H198" i="92" s="1"/>
  <c r="E26" i="91"/>
  <c r="H26" i="91" s="1"/>
  <c r="C26" i="92" s="1"/>
  <c r="E26" i="92" s="1"/>
  <c r="H26" i="92" s="1"/>
  <c r="E53" i="91"/>
  <c r="H53" i="91" s="1"/>
  <c r="C53" i="92" s="1"/>
  <c r="E53" i="92" s="1"/>
  <c r="H53" i="92" s="1"/>
  <c r="E19" i="91"/>
  <c r="H19" i="91" s="1"/>
  <c r="C19" i="92" s="1"/>
  <c r="E19" i="92" s="1"/>
  <c r="H19" i="92" s="1"/>
  <c r="E46" i="91"/>
  <c r="H46" i="91" s="1"/>
  <c r="C46" i="92" s="1"/>
  <c r="E46" i="92" s="1"/>
  <c r="H46" i="92" s="1"/>
  <c r="E75" i="91"/>
  <c r="H75" i="91" s="1"/>
  <c r="C75" i="92" s="1"/>
  <c r="E75" i="92" s="1"/>
  <c r="H75" i="92" s="1"/>
  <c r="E63" i="91"/>
  <c r="H63" i="91" s="1"/>
  <c r="C63" i="92" s="1"/>
  <c r="E63" i="92" s="1"/>
  <c r="H63" i="92" s="1"/>
  <c r="E143" i="91"/>
  <c r="H143" i="91" s="1"/>
  <c r="C143" i="92" s="1"/>
  <c r="E143" i="92" s="1"/>
  <c r="H143" i="92" s="1"/>
  <c r="E47" i="91"/>
  <c r="H47" i="91" s="1"/>
  <c r="C47" i="92" s="1"/>
  <c r="E47" i="92" s="1"/>
  <c r="H47" i="92" s="1"/>
  <c r="E188" i="91"/>
  <c r="H188" i="91" s="1"/>
  <c r="C188" i="92" s="1"/>
  <c r="E188" i="92" s="1"/>
  <c r="H188" i="92" s="1"/>
  <c r="E36" i="91"/>
  <c r="H36" i="91" s="1"/>
  <c r="C36" i="92" s="1"/>
  <c r="E36" i="92" s="1"/>
  <c r="H36" i="92" s="1"/>
  <c r="E57" i="91"/>
  <c r="H57" i="91" s="1"/>
  <c r="C57" i="92" s="1"/>
  <c r="E57" i="92" s="1"/>
  <c r="H57" i="92" s="1"/>
  <c r="E90" i="91"/>
  <c r="H90" i="91" s="1"/>
  <c r="C90" i="92" s="1"/>
  <c r="E90" i="92" s="1"/>
  <c r="H90" i="92" s="1"/>
  <c r="E161" i="91"/>
  <c r="H161" i="91" s="1"/>
  <c r="C161" i="92" s="1"/>
  <c r="E161" i="92" s="1"/>
  <c r="H161" i="92" s="1"/>
  <c r="E101" i="91"/>
  <c r="H101" i="91" s="1"/>
  <c r="C101" i="92" s="1"/>
  <c r="E101" i="92" s="1"/>
  <c r="H101" i="92" s="1"/>
  <c r="E138" i="91"/>
  <c r="H138" i="91" s="1"/>
  <c r="C138" i="92" s="1"/>
  <c r="E138" i="92" s="1"/>
  <c r="H138" i="92" s="1"/>
  <c r="E87" i="91"/>
  <c r="H87" i="91" s="1"/>
  <c r="C87" i="92" s="1"/>
  <c r="E87" i="92" s="1"/>
  <c r="H87" i="92" s="1"/>
  <c r="E76" i="91"/>
  <c r="H76" i="91" s="1"/>
  <c r="C76" i="92" s="1"/>
  <c r="E76" i="92" s="1"/>
  <c r="H76" i="92" s="1"/>
  <c r="E224" i="91"/>
  <c r="H224" i="91" s="1"/>
  <c r="C224" i="92" s="1"/>
  <c r="E224" i="92" s="1"/>
  <c r="H224" i="92" s="1"/>
  <c r="E144" i="91"/>
  <c r="H144" i="91" s="1"/>
  <c r="C144" i="92" s="1"/>
  <c r="E144" i="92" s="1"/>
  <c r="H144" i="92" s="1"/>
  <c r="E187" i="91"/>
  <c r="H187" i="91" s="1"/>
  <c r="C187" i="92" s="1"/>
  <c r="E187" i="92" s="1"/>
  <c r="H187" i="92" s="1"/>
  <c r="E117" i="91"/>
  <c r="H117" i="91" s="1"/>
  <c r="C117" i="92" s="1"/>
  <c r="E117" i="92" s="1"/>
  <c r="H117" i="92" s="1"/>
  <c r="E45" i="91"/>
  <c r="H45" i="91" s="1"/>
  <c r="C45" i="92" s="1"/>
  <c r="E45" i="92" s="1"/>
  <c r="H45" i="92" s="1"/>
  <c r="E28" i="91"/>
  <c r="H28" i="91" s="1"/>
  <c r="C28" i="92" s="1"/>
  <c r="E28" i="92" s="1"/>
  <c r="H28" i="92" s="1"/>
  <c r="E139" i="91"/>
  <c r="H139" i="91" s="1"/>
  <c r="C139" i="92" s="1"/>
  <c r="E139" i="92" s="1"/>
  <c r="H139" i="92" s="1"/>
  <c r="E177" i="89"/>
  <c r="H177" i="89" s="1"/>
  <c r="E86" i="91"/>
  <c r="H86" i="91" s="1"/>
  <c r="C86" i="92" s="1"/>
  <c r="E86" i="92" s="1"/>
  <c r="H86" i="92" s="1"/>
  <c r="E38" i="91"/>
  <c r="H38" i="91" s="1"/>
  <c r="C38" i="92" s="1"/>
  <c r="E38" i="92" s="1"/>
  <c r="H38" i="92" s="1"/>
  <c r="E70" i="91"/>
  <c r="H70" i="91" s="1"/>
  <c r="C70" i="92" s="1"/>
  <c r="E70" i="92" s="1"/>
  <c r="H70" i="92" s="1"/>
  <c r="E96" i="91"/>
  <c r="H96" i="91" s="1"/>
  <c r="C96" i="92" s="1"/>
  <c r="E96" i="92" s="1"/>
  <c r="H96" i="92" s="1"/>
  <c r="E191" i="91"/>
  <c r="H191" i="91" s="1"/>
  <c r="C191" i="92" s="1"/>
  <c r="E191" i="92" s="1"/>
  <c r="H191" i="92" s="1"/>
  <c r="E116" i="91"/>
  <c r="H116" i="91" s="1"/>
  <c r="C116" i="92" s="1"/>
  <c r="E116" i="92" s="1"/>
  <c r="H116" i="92" s="1"/>
  <c r="E136" i="91"/>
  <c r="H136" i="91" s="1"/>
  <c r="C136" i="92" s="1"/>
  <c r="E136" i="92" s="1"/>
  <c r="H136" i="92" s="1"/>
  <c r="E48" i="91"/>
  <c r="H48" i="91" s="1"/>
  <c r="C48" i="92" s="1"/>
  <c r="E48" i="92" s="1"/>
  <c r="H48" i="92" s="1"/>
  <c r="E221" i="91"/>
  <c r="H221" i="91" s="1"/>
  <c r="C221" i="92" s="1"/>
  <c r="E221" i="92" s="1"/>
  <c r="H221" i="92" s="1"/>
  <c r="E41" i="91"/>
  <c r="H41" i="91" s="1"/>
  <c r="C41" i="92" s="1"/>
  <c r="E41" i="92" s="1"/>
  <c r="H41" i="92" s="1"/>
  <c r="E61" i="91"/>
  <c r="H61" i="91" s="1"/>
  <c r="C61" i="92" s="1"/>
  <c r="E61" i="92" s="1"/>
  <c r="H61" i="92" s="1"/>
  <c r="E58" i="91"/>
  <c r="H58" i="91" s="1"/>
  <c r="C58" i="92" s="1"/>
  <c r="E58" i="92" s="1"/>
  <c r="H58" i="92" s="1"/>
  <c r="E94" i="91"/>
  <c r="H94" i="91" s="1"/>
  <c r="C94" i="92" s="1"/>
  <c r="E94" i="92" s="1"/>
  <c r="H94" i="92" s="1"/>
  <c r="E99" i="91"/>
  <c r="H99" i="91" s="1"/>
  <c r="C99" i="92" s="1"/>
  <c r="E99" i="92" s="1"/>
  <c r="H99" i="92" s="1"/>
  <c r="E42" i="91"/>
  <c r="H42" i="91" s="1"/>
  <c r="C42" i="92" s="1"/>
  <c r="E42" i="92" s="1"/>
  <c r="H42" i="92" s="1"/>
  <c r="E71" i="91"/>
  <c r="H71" i="91" s="1"/>
  <c r="C71" i="92" s="1"/>
  <c r="E71" i="92" s="1"/>
  <c r="H71" i="92" s="1"/>
  <c r="E111" i="91"/>
  <c r="H111" i="91" s="1"/>
  <c r="C111" i="92" s="1"/>
  <c r="E111" i="92" s="1"/>
  <c r="H111" i="92" s="1"/>
  <c r="E192" i="91"/>
  <c r="H192" i="91" s="1"/>
  <c r="C192" i="92" s="1"/>
  <c r="E192" i="92" s="1"/>
  <c r="H192" i="92" s="1"/>
  <c r="E134" i="91"/>
  <c r="H134" i="91" s="1"/>
  <c r="C134" i="92" s="1"/>
  <c r="E134" i="92" s="1"/>
  <c r="H134" i="92" s="1"/>
  <c r="E130" i="91"/>
  <c r="H130" i="91" s="1"/>
  <c r="C130" i="92" s="1"/>
  <c r="E130" i="92" s="1"/>
  <c r="H130" i="92" s="1"/>
  <c r="E35" i="91"/>
  <c r="H35" i="91" s="1"/>
  <c r="C35" i="92" s="1"/>
  <c r="E35" i="92" s="1"/>
  <c r="H35" i="92" s="1"/>
  <c r="E202" i="91"/>
  <c r="H202" i="91" s="1"/>
  <c r="C202" i="92" s="1"/>
  <c r="E202" i="92" s="1"/>
  <c r="H202" i="92" s="1"/>
  <c r="E95" i="91"/>
  <c r="H95" i="91" s="1"/>
  <c r="C95" i="92" s="1"/>
  <c r="E95" i="92" s="1"/>
  <c r="H95" i="92" s="1"/>
  <c r="E55" i="91"/>
  <c r="H55" i="91" s="1"/>
  <c r="C55" i="92" s="1"/>
  <c r="E55" i="92" s="1"/>
  <c r="H55" i="92" s="1"/>
  <c r="E60" i="91"/>
  <c r="H60" i="91" s="1"/>
  <c r="C60" i="92" s="1"/>
  <c r="E60" i="92" s="1"/>
  <c r="H60" i="92" s="1"/>
  <c r="E133" i="91"/>
  <c r="H133" i="91" s="1"/>
  <c r="C133" i="92" s="1"/>
  <c r="E133" i="92" s="1"/>
  <c r="H133" i="92" s="1"/>
  <c r="E30" i="91"/>
  <c r="H30" i="91" s="1"/>
  <c r="C30" i="92" s="1"/>
  <c r="E30" i="92" s="1"/>
  <c r="H30" i="92" s="1"/>
  <c r="E98" i="91"/>
  <c r="H98" i="91" s="1"/>
  <c r="C98" i="92" s="1"/>
  <c r="E98" i="92" s="1"/>
  <c r="H98" i="92" s="1"/>
  <c r="E199" i="91"/>
  <c r="H199" i="91" s="1"/>
  <c r="C199" i="92" s="1"/>
  <c r="E199" i="92" s="1"/>
  <c r="H199" i="92" s="1"/>
  <c r="E204" i="91"/>
  <c r="H204" i="91" s="1"/>
  <c r="C204" i="92" s="1"/>
  <c r="E204" i="92" s="1"/>
  <c r="H204" i="92" s="1"/>
  <c r="E59" i="91"/>
  <c r="H59" i="91" s="1"/>
  <c r="C59" i="92" s="1"/>
  <c r="E59" i="92" s="1"/>
  <c r="H59" i="92" s="1"/>
  <c r="E100" i="91"/>
  <c r="H100" i="91" s="1"/>
  <c r="C100" i="92" s="1"/>
  <c r="E100" i="92" s="1"/>
  <c r="H100" i="92" s="1"/>
  <c r="E126" i="91"/>
  <c r="H126" i="91" s="1"/>
  <c r="C126" i="92" s="1"/>
  <c r="E126" i="92" s="1"/>
  <c r="H126" i="92" s="1"/>
  <c r="E142" i="91"/>
  <c r="H142" i="91" s="1"/>
  <c r="C142" i="92" s="1"/>
  <c r="E142" i="92" s="1"/>
  <c r="H142" i="92" s="1"/>
  <c r="E214" i="90"/>
  <c r="H214" i="90" s="1"/>
  <c r="E20" i="91"/>
  <c r="H20" i="91" s="1"/>
  <c r="C20" i="92" s="1"/>
  <c r="E20" i="92" s="1"/>
  <c r="H20" i="92" s="1"/>
  <c r="E43" i="91"/>
  <c r="H43" i="91" s="1"/>
  <c r="C43" i="92" s="1"/>
  <c r="E43" i="92" s="1"/>
  <c r="H43" i="92" s="1"/>
  <c r="E72" i="91"/>
  <c r="H72" i="91" s="1"/>
  <c r="C72" i="92" s="1"/>
  <c r="E72" i="92" s="1"/>
  <c r="H72" i="92" s="1"/>
  <c r="E112" i="91"/>
  <c r="H112" i="91" s="1"/>
  <c r="C112" i="92" s="1"/>
  <c r="E112" i="92" s="1"/>
  <c r="H112" i="92" s="1"/>
  <c r="E215" i="91"/>
  <c r="H215" i="91" s="1"/>
  <c r="C215" i="92" s="1"/>
  <c r="E215" i="92" s="1"/>
  <c r="H215" i="92" s="1"/>
  <c r="E84" i="91"/>
  <c r="H84" i="91" s="1"/>
  <c r="C84" i="92" s="1"/>
  <c r="E84" i="92" s="1"/>
  <c r="H84" i="92" s="1"/>
  <c r="E150" i="91"/>
  <c r="H150" i="91" s="1"/>
  <c r="C150" i="92" s="1"/>
  <c r="E150" i="92" s="1"/>
  <c r="H150" i="92" s="1"/>
  <c r="E74" i="91"/>
  <c r="H74" i="91" s="1"/>
  <c r="C74" i="92" s="1"/>
  <c r="E74" i="92" s="1"/>
  <c r="H74" i="92" s="1"/>
  <c r="E205" i="91"/>
  <c r="H205" i="91" s="1"/>
  <c r="C205" i="92" s="1"/>
  <c r="E205" i="92" s="1"/>
  <c r="H205" i="92" s="1"/>
  <c r="E32" i="91"/>
  <c r="H32" i="91" s="1"/>
  <c r="C32" i="92" s="1"/>
  <c r="E32" i="92" s="1"/>
  <c r="H32" i="92" s="1"/>
  <c r="E78" i="91"/>
  <c r="H78" i="91" s="1"/>
  <c r="C78" i="92" s="1"/>
  <c r="E78" i="92" s="1"/>
  <c r="H78" i="92" s="1"/>
  <c r="E149" i="91"/>
  <c r="H149" i="91" s="1"/>
  <c r="C149" i="92" s="1"/>
  <c r="E149" i="92" s="1"/>
  <c r="H149" i="92" s="1"/>
  <c r="E196" i="91"/>
  <c r="H196" i="91" s="1"/>
  <c r="C196" i="92" s="1"/>
  <c r="E196" i="92" s="1"/>
  <c r="H196" i="92" s="1"/>
  <c r="E31" i="91"/>
  <c r="H31" i="91" s="1"/>
  <c r="C31" i="92" s="1"/>
  <c r="E31" i="92" s="1"/>
  <c r="H31" i="92" s="1"/>
  <c r="E206" i="91"/>
  <c r="H206" i="91" s="1"/>
  <c r="C206" i="92" s="1"/>
  <c r="E206" i="92" s="1"/>
  <c r="H206" i="92" s="1"/>
  <c r="E146" i="91"/>
  <c r="H146" i="91" s="1"/>
  <c r="C146" i="92" s="1"/>
  <c r="E146" i="92" s="1"/>
  <c r="H146" i="92" s="1"/>
  <c r="E23" i="91"/>
  <c r="H23" i="91" s="1"/>
  <c r="C23" i="92" s="1"/>
  <c r="E23" i="92" s="1"/>
  <c r="H23" i="92" s="1"/>
  <c r="E44" i="91"/>
  <c r="H44" i="91" s="1"/>
  <c r="C44" i="92" s="1"/>
  <c r="E44" i="92" s="1"/>
  <c r="H44" i="92" s="1"/>
  <c r="E80" i="91"/>
  <c r="H80" i="91" s="1"/>
  <c r="C80" i="92" s="1"/>
  <c r="E80" i="92" s="1"/>
  <c r="H80" i="92" s="1"/>
  <c r="E110" i="91"/>
  <c r="H110" i="91" s="1"/>
  <c r="C110" i="92" s="1"/>
  <c r="E110" i="92" s="1"/>
  <c r="H110" i="92" s="1"/>
  <c r="E216" i="91"/>
  <c r="H216" i="91" s="1"/>
  <c r="C216" i="92" s="1"/>
  <c r="E216" i="92" s="1"/>
  <c r="H216" i="92" s="1"/>
  <c r="E40" i="91"/>
  <c r="H40" i="91" s="1"/>
  <c r="C40" i="92" s="1"/>
  <c r="E40" i="92" s="1"/>
  <c r="H40" i="92" s="1"/>
  <c r="E34" i="91"/>
  <c r="H34" i="91" s="1"/>
  <c r="C34" i="92" s="1"/>
  <c r="E34" i="92" s="1"/>
  <c r="H34" i="92" s="1"/>
  <c r="E77" i="91"/>
  <c r="H77" i="91" s="1"/>
  <c r="C77" i="92" s="1"/>
  <c r="E77" i="92" s="1"/>
  <c r="H77" i="92" s="1"/>
  <c r="E211" i="91"/>
  <c r="H211" i="91" s="1"/>
  <c r="C211" i="92" s="1"/>
  <c r="E211" i="92" s="1"/>
  <c r="H211" i="92" s="1"/>
  <c r="E207" i="91"/>
  <c r="H207" i="91" s="1"/>
  <c r="C207" i="92" s="1"/>
  <c r="E207" i="92" s="1"/>
  <c r="H207" i="92" s="1"/>
  <c r="E135" i="91"/>
  <c r="H135" i="91" s="1"/>
  <c r="C135" i="92" s="1"/>
  <c r="E135" i="92" s="1"/>
  <c r="H135" i="92" s="1"/>
  <c r="E190" i="91"/>
  <c r="H190" i="91" s="1"/>
  <c r="C190" i="92" s="1"/>
  <c r="E190" i="92" s="1"/>
  <c r="H190" i="92" s="1"/>
  <c r="E220" i="91"/>
  <c r="H220" i="91" s="1"/>
  <c r="C220" i="92" s="1"/>
  <c r="E220" i="92" s="1"/>
  <c r="H220" i="92" s="1"/>
  <c r="E118" i="91"/>
  <c r="H118" i="91" s="1"/>
  <c r="C118" i="92" s="1"/>
  <c r="E118" i="92" s="1"/>
  <c r="H118" i="92" s="1"/>
  <c r="E62" i="91"/>
  <c r="H62" i="91" s="1"/>
  <c r="C62" i="92" s="1"/>
  <c r="E62" i="92" s="1"/>
  <c r="H62" i="92" s="1"/>
  <c r="E115" i="91"/>
  <c r="H115" i="91" s="1"/>
  <c r="C115" i="92" s="1"/>
  <c r="E115" i="92" s="1"/>
  <c r="H115" i="92" s="1"/>
  <c r="E186" i="91"/>
  <c r="H186" i="91" s="1"/>
  <c r="C186" i="92" s="1"/>
  <c r="E186" i="92" s="1"/>
  <c r="H186" i="92" s="1"/>
  <c r="E81" i="91"/>
  <c r="H81" i="91" s="1"/>
  <c r="C81" i="92" s="1"/>
  <c r="E81" i="92" s="1"/>
  <c r="H81" i="92" s="1"/>
  <c r="E73" i="91"/>
  <c r="H73" i="91" s="1"/>
  <c r="C73" i="92" s="1"/>
  <c r="E73" i="92" s="1"/>
  <c r="H73" i="92" s="1"/>
  <c r="E151" i="91"/>
  <c r="H151" i="91" s="1"/>
  <c r="C151" i="92" s="1"/>
  <c r="E151" i="92" s="1"/>
  <c r="H151" i="92" s="1"/>
  <c r="E107" i="90"/>
  <c r="H107" i="90" s="1"/>
  <c r="C107" i="91" s="1"/>
  <c r="E184" i="91"/>
  <c r="H184" i="91" s="1"/>
  <c r="E6" i="89"/>
  <c r="H6" i="89" s="1"/>
  <c r="C6" i="90" s="1"/>
  <c r="E8" i="88"/>
  <c r="H8" i="88" s="1"/>
  <c r="E27" i="94"/>
  <c r="H27" i="94" s="1"/>
  <c r="E54" i="95"/>
  <c r="H54" i="95" s="1"/>
  <c r="E7" i="87"/>
  <c r="H7" i="87" s="1"/>
  <c r="E79" i="94"/>
  <c r="H79" i="94" s="1"/>
  <c r="E16" i="88"/>
  <c r="H16" i="88" s="1"/>
  <c r="E17" i="88"/>
  <c r="H17" i="88" s="1"/>
  <c r="E18" i="88"/>
  <c r="H18" i="88" s="1"/>
  <c r="E14" i="88"/>
  <c r="H14" i="88" s="1"/>
  <c r="E183" i="90"/>
  <c r="H183" i="90" s="1"/>
  <c r="C183" i="91" s="1"/>
  <c r="E15" i="88"/>
  <c r="H15" i="88" s="1"/>
  <c r="E13" i="88"/>
  <c r="H13" i="88" s="1"/>
  <c r="H5" i="72"/>
  <c r="C5" i="69" s="1"/>
  <c r="E5" i="69" s="1"/>
  <c r="H5" i="69" s="1"/>
  <c r="C5" i="73" s="1"/>
  <c r="E98" i="93" l="1"/>
  <c r="H98" i="93" s="1"/>
  <c r="C98" i="93"/>
  <c r="E96" i="93"/>
  <c r="H96" i="93" s="1"/>
  <c r="C96" i="93"/>
  <c r="E141" i="93"/>
  <c r="H141" i="93" s="1"/>
  <c r="C141" i="93"/>
  <c r="C62" i="93"/>
  <c r="E62" i="93" s="1"/>
  <c r="H62" i="93" s="1"/>
  <c r="E62" i="94" s="1"/>
  <c r="H62" i="94" s="1"/>
  <c r="E206" i="93"/>
  <c r="H206" i="93" s="1"/>
  <c r="C206" i="93"/>
  <c r="E142" i="93"/>
  <c r="H142" i="93" s="1"/>
  <c r="C142" i="93"/>
  <c r="E192" i="93"/>
  <c r="H192" i="93" s="1"/>
  <c r="C192" i="93"/>
  <c r="C41" i="93"/>
  <c r="E41" i="93" s="1"/>
  <c r="H41" i="93" s="1"/>
  <c r="E41" i="94" s="1"/>
  <c r="H41" i="94" s="1"/>
  <c r="E118" i="93"/>
  <c r="H118" i="93" s="1"/>
  <c r="C118" i="93"/>
  <c r="E40" i="93"/>
  <c r="H40" i="93" s="1"/>
  <c r="C40" i="93"/>
  <c r="E84" i="93"/>
  <c r="H84" i="93" s="1"/>
  <c r="C84" i="93"/>
  <c r="C111" i="93"/>
  <c r="E111" i="93" s="1"/>
  <c r="H111" i="93" s="1"/>
  <c r="E111" i="94" s="1"/>
  <c r="H111" i="94" s="1"/>
  <c r="E221" i="93"/>
  <c r="H221" i="93" s="1"/>
  <c r="C221" i="93"/>
  <c r="E86" i="93"/>
  <c r="H86" i="93" s="1"/>
  <c r="E86" i="94" s="1"/>
  <c r="H86" i="94" s="1"/>
  <c r="C86" i="93"/>
  <c r="E224" i="93"/>
  <c r="H224" i="93" s="1"/>
  <c r="C224" i="93"/>
  <c r="C36" i="93"/>
  <c r="E36" i="93" s="1"/>
  <c r="H36" i="93" s="1"/>
  <c r="E36" i="94" s="1"/>
  <c r="H36" i="94" s="1"/>
  <c r="E53" i="93"/>
  <c r="H53" i="93" s="1"/>
  <c r="C53" i="93"/>
  <c r="E39" i="93"/>
  <c r="H39" i="93" s="1"/>
  <c r="C39" i="93"/>
  <c r="E131" i="93"/>
  <c r="H131" i="93" s="1"/>
  <c r="C131" i="93"/>
  <c r="C208" i="93"/>
  <c r="E208" i="93" s="1"/>
  <c r="H208" i="93" s="1"/>
  <c r="E208" i="94" s="1"/>
  <c r="H208" i="94" s="1"/>
  <c r="E91" i="93"/>
  <c r="H91" i="93" s="1"/>
  <c r="C91" i="93"/>
  <c r="E140" i="93"/>
  <c r="H140" i="93" s="1"/>
  <c r="C140" i="93"/>
  <c r="E51" i="93"/>
  <c r="H51" i="93" s="1"/>
  <c r="C51" i="93"/>
  <c r="C220" i="93"/>
  <c r="E220" i="93" s="1"/>
  <c r="H220" i="93" s="1"/>
  <c r="E220" i="94" s="1"/>
  <c r="H220" i="94" s="1"/>
  <c r="E76" i="93"/>
  <c r="H76" i="93" s="1"/>
  <c r="C76" i="93"/>
  <c r="E26" i="93"/>
  <c r="H26" i="93" s="1"/>
  <c r="C26" i="93"/>
  <c r="E212" i="93"/>
  <c r="H212" i="93" s="1"/>
  <c r="C212" i="93"/>
  <c r="C209" i="93"/>
  <c r="E209" i="93" s="1"/>
  <c r="H209" i="93" s="1"/>
  <c r="E209" i="94" s="1"/>
  <c r="H209" i="94" s="1"/>
  <c r="E23" i="93"/>
  <c r="H23" i="93" s="1"/>
  <c r="C23" i="93"/>
  <c r="E215" i="93"/>
  <c r="H215" i="93" s="1"/>
  <c r="C215" i="93"/>
  <c r="E48" i="93"/>
  <c r="H48" i="93" s="1"/>
  <c r="C48" i="93"/>
  <c r="C188" i="93"/>
  <c r="E188" i="93" s="1"/>
  <c r="H188" i="93" s="1"/>
  <c r="E188" i="94" s="1"/>
  <c r="H188" i="94" s="1"/>
  <c r="E109" i="90"/>
  <c r="H109" i="90" s="1"/>
  <c r="C109" i="91" s="1"/>
  <c r="C109" i="90"/>
  <c r="E114" i="93"/>
  <c r="H114" i="93" s="1"/>
  <c r="C114" i="93"/>
  <c r="E137" i="93"/>
  <c r="H137" i="93" s="1"/>
  <c r="C137" i="93"/>
  <c r="C24" i="93"/>
  <c r="E24" i="93" s="1"/>
  <c r="H24" i="93" s="1"/>
  <c r="E24" i="94" s="1"/>
  <c r="H24" i="94" s="1"/>
  <c r="E151" i="93"/>
  <c r="H151" i="93" s="1"/>
  <c r="C151" i="93"/>
  <c r="E190" i="93"/>
  <c r="H190" i="93" s="1"/>
  <c r="C190" i="93"/>
  <c r="E110" i="93"/>
  <c r="H110" i="93" s="1"/>
  <c r="C110" i="93"/>
  <c r="C149" i="93"/>
  <c r="E149" i="93" s="1"/>
  <c r="H149" i="93" s="1"/>
  <c r="E149" i="94" s="1"/>
  <c r="H149" i="94" s="1"/>
  <c r="E112" i="93"/>
  <c r="H112" i="93" s="1"/>
  <c r="C112" i="93"/>
  <c r="E59" i="93"/>
  <c r="H59" i="93" s="1"/>
  <c r="C59" i="93"/>
  <c r="E95" i="93"/>
  <c r="H95" i="93" s="1"/>
  <c r="C95" i="93"/>
  <c r="C42" i="93"/>
  <c r="E42" i="93" s="1"/>
  <c r="H42" i="93" s="1"/>
  <c r="E42" i="94" s="1"/>
  <c r="H42" i="94" s="1"/>
  <c r="E136" i="93"/>
  <c r="H136" i="93" s="1"/>
  <c r="C136" i="93"/>
  <c r="E139" i="93"/>
  <c r="H139" i="93" s="1"/>
  <c r="C139" i="93"/>
  <c r="E47" i="93"/>
  <c r="H47" i="93" s="1"/>
  <c r="C47" i="93"/>
  <c r="C198" i="93"/>
  <c r="E198" i="93" s="1"/>
  <c r="H198" i="93" s="1"/>
  <c r="E198" i="94" s="1"/>
  <c r="H198" i="94" s="1"/>
  <c r="E223" i="93"/>
  <c r="H223" i="93" s="1"/>
  <c r="C223" i="93"/>
  <c r="E210" i="93"/>
  <c r="H210" i="93" s="1"/>
  <c r="C210" i="93"/>
  <c r="E85" i="93"/>
  <c r="H85" i="93" s="1"/>
  <c r="C85" i="93"/>
  <c r="C152" i="93"/>
  <c r="E152" i="93" s="1"/>
  <c r="H152" i="93" s="1"/>
  <c r="E152" i="94" s="1"/>
  <c r="H152" i="94" s="1"/>
  <c r="E213" i="93"/>
  <c r="H213" i="93" s="1"/>
  <c r="C213" i="93"/>
  <c r="E211" i="93"/>
  <c r="H211" i="93" s="1"/>
  <c r="C211" i="93"/>
  <c r="E216" i="93"/>
  <c r="H216" i="93" s="1"/>
  <c r="C216" i="93"/>
  <c r="C100" i="93"/>
  <c r="E100" i="93" s="1"/>
  <c r="H100" i="93" s="1"/>
  <c r="E100" i="94" s="1"/>
  <c r="H100" i="94" s="1"/>
  <c r="E135" i="93"/>
  <c r="H135" i="93" s="1"/>
  <c r="C135" i="93"/>
  <c r="E72" i="93"/>
  <c r="H72" i="93" s="1"/>
  <c r="C72" i="93"/>
  <c r="E202" i="93"/>
  <c r="H202" i="93" s="1"/>
  <c r="C202" i="93"/>
  <c r="C116" i="93"/>
  <c r="E116" i="93" s="1"/>
  <c r="H116" i="93" s="1"/>
  <c r="E116" i="94" s="1"/>
  <c r="H116" i="94" s="1"/>
  <c r="E28" i="93"/>
  <c r="H28" i="93" s="1"/>
  <c r="C28" i="93"/>
  <c r="E138" i="93"/>
  <c r="H138" i="93" s="1"/>
  <c r="C138" i="93"/>
  <c r="E143" i="93"/>
  <c r="H143" i="93" s="1"/>
  <c r="C143" i="93"/>
  <c r="C217" i="93"/>
  <c r="E217" i="93" s="1"/>
  <c r="H217" i="93" s="1"/>
  <c r="E217" i="94" s="1"/>
  <c r="H217" i="94" s="1"/>
  <c r="E82" i="93"/>
  <c r="H82" i="93" s="1"/>
  <c r="C82" i="93"/>
  <c r="E52" i="93"/>
  <c r="H52" i="93" s="1"/>
  <c r="C52" i="93"/>
  <c r="E200" i="93"/>
  <c r="H200" i="93" s="1"/>
  <c r="C200" i="93"/>
  <c r="C64" i="93"/>
  <c r="E64" i="93" s="1"/>
  <c r="H64" i="93" s="1"/>
  <c r="E64" i="94" s="1"/>
  <c r="H64" i="94" s="1"/>
  <c r="E196" i="93"/>
  <c r="H196" i="93" s="1"/>
  <c r="C196" i="93"/>
  <c r="E55" i="93"/>
  <c r="H55" i="93" s="1"/>
  <c r="C55" i="93"/>
  <c r="E177" i="90"/>
  <c r="H177" i="90" s="1"/>
  <c r="C177" i="91" s="1"/>
  <c r="C177" i="90"/>
  <c r="C73" i="93"/>
  <c r="E73" i="93" s="1"/>
  <c r="H73" i="93" s="1"/>
  <c r="E73" i="94" s="1"/>
  <c r="H73" i="94" s="1"/>
  <c r="E80" i="93"/>
  <c r="H80" i="93" s="1"/>
  <c r="C80" i="93"/>
  <c r="E78" i="93"/>
  <c r="H78" i="93" s="1"/>
  <c r="C78" i="93"/>
  <c r="E204" i="93"/>
  <c r="H204" i="93" s="1"/>
  <c r="C204" i="93"/>
  <c r="C99" i="93"/>
  <c r="E99" i="93" s="1"/>
  <c r="H99" i="93" s="1"/>
  <c r="E99" i="94" s="1"/>
  <c r="H99" i="94" s="1"/>
  <c r="E81" i="93"/>
  <c r="H81" i="93" s="1"/>
  <c r="C81" i="93"/>
  <c r="E207" i="93"/>
  <c r="H207" i="93" s="1"/>
  <c r="C207" i="93"/>
  <c r="E44" i="93"/>
  <c r="H44" i="93" s="1"/>
  <c r="C44" i="93"/>
  <c r="C32" i="93"/>
  <c r="E32" i="93" s="1"/>
  <c r="H32" i="93" s="1"/>
  <c r="E32" i="94" s="1"/>
  <c r="H32" i="94" s="1"/>
  <c r="E43" i="93"/>
  <c r="H43" i="93" s="1"/>
  <c r="C43" i="93"/>
  <c r="E199" i="93"/>
  <c r="H199" i="93" s="1"/>
  <c r="C199" i="93"/>
  <c r="E35" i="93"/>
  <c r="H35" i="93" s="1"/>
  <c r="C35" i="93"/>
  <c r="C94" i="93"/>
  <c r="E94" i="93" s="1"/>
  <c r="H94" i="93" s="1"/>
  <c r="E94" i="94" s="1"/>
  <c r="H94" i="94" s="1"/>
  <c r="E191" i="93"/>
  <c r="H191" i="93" s="1"/>
  <c r="C191" i="93"/>
  <c r="E45" i="93"/>
  <c r="H45" i="93" s="1"/>
  <c r="C45" i="93"/>
  <c r="E101" i="93"/>
  <c r="H101" i="93" s="1"/>
  <c r="C101" i="93"/>
  <c r="C63" i="93"/>
  <c r="E63" i="93" s="1"/>
  <c r="H63" i="93" s="1"/>
  <c r="E63" i="94" s="1"/>
  <c r="H63" i="94" s="1"/>
  <c r="E50" i="93"/>
  <c r="H50" i="93" s="1"/>
  <c r="C50" i="93"/>
  <c r="E21" i="93"/>
  <c r="H21" i="93" s="1"/>
  <c r="C21" i="93"/>
  <c r="E203" i="93"/>
  <c r="H203" i="93" s="1"/>
  <c r="C203" i="93"/>
  <c r="C25" i="93"/>
  <c r="E25" i="93" s="1"/>
  <c r="H25" i="93" s="1"/>
  <c r="E25" i="94" s="1"/>
  <c r="H25" i="94" s="1"/>
  <c r="E33" i="93"/>
  <c r="H33" i="93" s="1"/>
  <c r="E33" i="94" s="1"/>
  <c r="H33" i="94" s="1"/>
  <c r="C33" i="93"/>
  <c r="E201" i="93"/>
  <c r="H201" i="93" s="1"/>
  <c r="C201" i="93"/>
  <c r="E205" i="93"/>
  <c r="H205" i="93" s="1"/>
  <c r="C205" i="93"/>
  <c r="C130" i="93"/>
  <c r="E130" i="93" s="1"/>
  <c r="H130" i="93" s="1"/>
  <c r="E130" i="94" s="1"/>
  <c r="H130" i="94" s="1"/>
  <c r="E117" i="93"/>
  <c r="H117" i="93" s="1"/>
  <c r="C117" i="93"/>
  <c r="E75" i="93"/>
  <c r="H75" i="93" s="1"/>
  <c r="C75" i="93"/>
  <c r="E29" i="93"/>
  <c r="H29" i="93" s="1"/>
  <c r="C29" i="93"/>
  <c r="C106" i="93"/>
  <c r="E106" i="93" s="1"/>
  <c r="H106" i="93" s="1"/>
  <c r="E106" i="94" s="1"/>
  <c r="H106" i="94" s="1"/>
  <c r="E132" i="93"/>
  <c r="H132" i="93" s="1"/>
  <c r="E132" i="94" s="1"/>
  <c r="H132" i="94" s="1"/>
  <c r="C132" i="93"/>
  <c r="E20" i="93"/>
  <c r="H20" i="93" s="1"/>
  <c r="C20" i="93"/>
  <c r="E58" i="93"/>
  <c r="H58" i="93" s="1"/>
  <c r="C58" i="93"/>
  <c r="C218" i="93"/>
  <c r="E218" i="93" s="1"/>
  <c r="H218" i="93" s="1"/>
  <c r="E218" i="94" s="1"/>
  <c r="H218" i="94" s="1"/>
  <c r="E115" i="93"/>
  <c r="H115" i="93" s="1"/>
  <c r="C115" i="93"/>
  <c r="E77" i="93"/>
  <c r="H77" i="93" s="1"/>
  <c r="E77" i="94" s="1"/>
  <c r="H77" i="94" s="1"/>
  <c r="C77" i="93"/>
  <c r="E74" i="93"/>
  <c r="H74" i="93" s="1"/>
  <c r="C74" i="93"/>
  <c r="C214" i="91"/>
  <c r="E214" i="91" s="1"/>
  <c r="H214" i="91" s="1"/>
  <c r="C214" i="92" s="1"/>
  <c r="E214" i="92" s="1"/>
  <c r="H214" i="92" s="1"/>
  <c r="E30" i="93"/>
  <c r="H30" i="93" s="1"/>
  <c r="C30" i="93"/>
  <c r="E134" i="93"/>
  <c r="H134" i="93" s="1"/>
  <c r="E134" i="94" s="1"/>
  <c r="H134" i="94" s="1"/>
  <c r="C134" i="93"/>
  <c r="E61" i="93"/>
  <c r="H61" i="93" s="1"/>
  <c r="C61" i="93"/>
  <c r="C70" i="93"/>
  <c r="E70" i="93" s="1"/>
  <c r="H70" i="93" s="1"/>
  <c r="E70" i="94" s="1"/>
  <c r="H70" i="94" s="1"/>
  <c r="E187" i="93"/>
  <c r="H187" i="93" s="1"/>
  <c r="C187" i="93"/>
  <c r="E90" i="93"/>
  <c r="H90" i="93" s="1"/>
  <c r="E90" i="94" s="1"/>
  <c r="H90" i="94" s="1"/>
  <c r="C90" i="93"/>
  <c r="E46" i="93"/>
  <c r="H46" i="93" s="1"/>
  <c r="E46" i="94" s="1"/>
  <c r="H46" i="94" s="1"/>
  <c r="C46" i="93"/>
  <c r="C185" i="93"/>
  <c r="E185" i="93" s="1"/>
  <c r="H185" i="93" s="1"/>
  <c r="E185" i="94" s="1"/>
  <c r="H185" i="94" s="1"/>
  <c r="E69" i="93"/>
  <c r="H69" i="93" s="1"/>
  <c r="C69" i="93"/>
  <c r="E68" i="93"/>
  <c r="H68" i="93" s="1"/>
  <c r="C68" i="93"/>
  <c r="E222" i="93"/>
  <c r="H222" i="93" s="1"/>
  <c r="C222" i="93"/>
  <c r="C113" i="93"/>
  <c r="E113" i="93" s="1"/>
  <c r="H113" i="93" s="1"/>
  <c r="E113" i="94" s="1"/>
  <c r="H113" i="94" s="1"/>
  <c r="E186" i="93"/>
  <c r="H186" i="93" s="1"/>
  <c r="C186" i="93"/>
  <c r="E161" i="93"/>
  <c r="H161" i="93" s="1"/>
  <c r="E161" i="94" s="1"/>
  <c r="H161" i="94" s="1"/>
  <c r="C161" i="93"/>
  <c r="E34" i="93"/>
  <c r="H34" i="93" s="1"/>
  <c r="C34" i="93"/>
  <c r="C150" i="93"/>
  <c r="E150" i="93" s="1"/>
  <c r="H150" i="93" s="1"/>
  <c r="E150" i="94" s="1"/>
  <c r="H150" i="94" s="1"/>
  <c r="E133" i="93"/>
  <c r="H133" i="93" s="1"/>
  <c r="C133" i="93"/>
  <c r="E38" i="93"/>
  <c r="H38" i="93" s="1"/>
  <c r="C38" i="93"/>
  <c r="E144" i="93"/>
  <c r="H144" i="93" s="1"/>
  <c r="C144" i="93"/>
  <c r="C57" i="93"/>
  <c r="E57" i="93" s="1"/>
  <c r="H57" i="93" s="1"/>
  <c r="E57" i="94" s="1"/>
  <c r="H57" i="94" s="1"/>
  <c r="E19" i="93"/>
  <c r="H19" i="93" s="1"/>
  <c r="C19" i="93"/>
  <c r="E56" i="93"/>
  <c r="H56" i="93" s="1"/>
  <c r="C56" i="93"/>
  <c r="E195" i="93"/>
  <c r="H195" i="93" s="1"/>
  <c r="C195" i="93"/>
  <c r="C197" i="93"/>
  <c r="E197" i="93" s="1"/>
  <c r="H197" i="93" s="1"/>
  <c r="E197" i="94" s="1"/>
  <c r="H197" i="94" s="1"/>
  <c r="E22" i="93"/>
  <c r="H22" i="93" s="1"/>
  <c r="C22" i="93"/>
  <c r="E178" i="93"/>
  <c r="H178" i="93" s="1"/>
  <c r="C178" i="93"/>
  <c r="E83" i="93"/>
  <c r="H83" i="93" s="1"/>
  <c r="C83" i="93"/>
  <c r="C147" i="93"/>
  <c r="E147" i="93" s="1"/>
  <c r="H147" i="93" s="1"/>
  <c r="E147" i="94" s="1"/>
  <c r="H147" i="94" s="1"/>
  <c r="C146" i="93"/>
  <c r="E146" i="93" s="1"/>
  <c r="H146" i="93" s="1"/>
  <c r="E146" i="94" s="1"/>
  <c r="H146" i="94" s="1"/>
  <c r="C126" i="93"/>
  <c r="E126" i="93" s="1"/>
  <c r="H126" i="93" s="1"/>
  <c r="E126" i="94" s="1"/>
  <c r="H126" i="94" s="1"/>
  <c r="C89" i="93"/>
  <c r="E89" i="93" s="1"/>
  <c r="H89" i="93" s="1"/>
  <c r="E89" i="94" s="1"/>
  <c r="H89" i="94" s="1"/>
  <c r="C87" i="93"/>
  <c r="E87" i="93" s="1"/>
  <c r="H87" i="93" s="1"/>
  <c r="E87" i="94" s="1"/>
  <c r="H87" i="94" s="1"/>
  <c r="C71" i="93"/>
  <c r="E71" i="93" s="1"/>
  <c r="H71" i="93" s="1"/>
  <c r="E71" i="94" s="1"/>
  <c r="H71" i="94" s="1"/>
  <c r="C60" i="93"/>
  <c r="E60" i="93" s="1"/>
  <c r="H60" i="93" s="1"/>
  <c r="E60" i="94" s="1"/>
  <c r="H60" i="94" s="1"/>
  <c r="E49" i="93"/>
  <c r="H49" i="93" s="1"/>
  <c r="E49" i="94" s="1"/>
  <c r="H49" i="94" s="1"/>
  <c r="C49" i="93"/>
  <c r="C31" i="93"/>
  <c r="E31" i="93" s="1"/>
  <c r="H31" i="93" s="1"/>
  <c r="E31" i="94" s="1"/>
  <c r="H31" i="94" s="1"/>
  <c r="E107" i="91"/>
  <c r="H107" i="91" s="1"/>
  <c r="C107" i="92" s="1"/>
  <c r="E107" i="92" s="1"/>
  <c r="H107" i="92" s="1"/>
  <c r="E108" i="90"/>
  <c r="H108" i="90" s="1"/>
  <c r="C108" i="91" s="1"/>
  <c r="C184" i="92"/>
  <c r="E5" i="73"/>
  <c r="H5" i="73" s="1"/>
  <c r="E115" i="94"/>
  <c r="H115" i="94" s="1"/>
  <c r="E192" i="94"/>
  <c r="H192" i="94" s="1"/>
  <c r="E178" i="94"/>
  <c r="H178" i="94" s="1"/>
  <c r="E48" i="94"/>
  <c r="H48" i="94" s="1"/>
  <c r="E141" i="94"/>
  <c r="H141" i="94" s="1"/>
  <c r="E207" i="94"/>
  <c r="H207" i="94" s="1"/>
  <c r="E203" i="94"/>
  <c r="H203" i="94" s="1"/>
  <c r="E212" i="94"/>
  <c r="H212" i="94" s="1"/>
  <c r="E40" i="94"/>
  <c r="H40" i="94" s="1"/>
  <c r="E199" i="94"/>
  <c r="H199" i="94" s="1"/>
  <c r="E191" i="94"/>
  <c r="H191" i="94" s="1"/>
  <c r="E151" i="94"/>
  <c r="H151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C15" i="90" s="1"/>
  <c r="E74" i="94"/>
  <c r="H74" i="94" s="1"/>
  <c r="E206" i="94"/>
  <c r="H206" i="94" s="1"/>
  <c r="E23" i="94"/>
  <c r="H23" i="94" s="1"/>
  <c r="E222" i="94"/>
  <c r="H222" i="94" s="1"/>
  <c r="E52" i="94"/>
  <c r="H52" i="94" s="1"/>
  <c r="E80" i="94"/>
  <c r="H80" i="94" s="1"/>
  <c r="E140" i="94"/>
  <c r="H140" i="94" s="1"/>
  <c r="E45" i="94"/>
  <c r="H45" i="94" s="1"/>
  <c r="E204" i="94"/>
  <c r="H204" i="94" s="1"/>
  <c r="E118" i="94"/>
  <c r="H118" i="94" s="1"/>
  <c r="E44" i="94"/>
  <c r="H44" i="94" s="1"/>
  <c r="E72" i="94"/>
  <c r="H72" i="94" s="1"/>
  <c r="E8" i="89"/>
  <c r="H8" i="89" s="1"/>
  <c r="C8" i="90" s="1"/>
  <c r="E136" i="94"/>
  <c r="H136" i="94" s="1"/>
  <c r="E183" i="91"/>
  <c r="H183" i="91" s="1"/>
  <c r="E187" i="94"/>
  <c r="H187" i="94" s="1"/>
  <c r="E144" i="94"/>
  <c r="H144" i="94" s="1"/>
  <c r="E17" i="89"/>
  <c r="H17" i="89" s="1"/>
  <c r="C17" i="90" s="1"/>
  <c r="E20" i="94"/>
  <c r="H20" i="94" s="1"/>
  <c r="E97" i="95"/>
  <c r="H97" i="95" s="1"/>
  <c r="E95" i="94"/>
  <c r="H95" i="94" s="1"/>
  <c r="E59" i="94"/>
  <c r="H59" i="94" s="1"/>
  <c r="E133" i="94"/>
  <c r="H133" i="94" s="1"/>
  <c r="E200" i="94"/>
  <c r="H200" i="94" s="1"/>
  <c r="E142" i="94"/>
  <c r="H142" i="94" s="1"/>
  <c r="E29" i="94"/>
  <c r="H29" i="94" s="1"/>
  <c r="E35" i="94"/>
  <c r="H35" i="94" s="1"/>
  <c r="E131" i="94"/>
  <c r="H131" i="94" s="1"/>
  <c r="E47" i="94"/>
  <c r="H47" i="94" s="1"/>
  <c r="E75" i="94"/>
  <c r="H75" i="94" s="1"/>
  <c r="E26" i="94"/>
  <c r="H26" i="94" s="1"/>
  <c r="E84" i="94"/>
  <c r="H84" i="94" s="1"/>
  <c r="E135" i="94"/>
  <c r="H135" i="94" s="1"/>
  <c r="E51" i="94"/>
  <c r="H51" i="94" s="1"/>
  <c r="E101" i="94"/>
  <c r="H101" i="94" s="1"/>
  <c r="E18" i="89"/>
  <c r="H18" i="89" s="1"/>
  <c r="C18" i="90" s="1"/>
  <c r="E83" i="94"/>
  <c r="H83" i="94" s="1"/>
  <c r="E196" i="94"/>
  <c r="H196" i="94" s="1"/>
  <c r="E38" i="94"/>
  <c r="H38" i="94" s="1"/>
  <c r="E213" i="94"/>
  <c r="H213" i="94" s="1"/>
  <c r="E7" i="88"/>
  <c r="H7" i="88" s="1"/>
  <c r="E143" i="94"/>
  <c r="H143" i="94" s="1"/>
  <c r="E211" i="94"/>
  <c r="H211" i="94" s="1"/>
  <c r="E85" i="94"/>
  <c r="H85" i="94" s="1"/>
  <c r="E205" i="94"/>
  <c r="H205" i="94" s="1"/>
  <c r="E14" i="89"/>
  <c r="H14" i="89" s="1"/>
  <c r="C14" i="90" s="1"/>
  <c r="E137" i="94"/>
  <c r="H137" i="94" s="1"/>
  <c r="E96" i="94"/>
  <c r="H96" i="94" s="1"/>
  <c r="E79" i="95"/>
  <c r="H79" i="95" s="1"/>
  <c r="E224" i="94"/>
  <c r="H224" i="94" s="1"/>
  <c r="E56" i="94"/>
  <c r="H56" i="94" s="1"/>
  <c r="E138" i="94"/>
  <c r="H138" i="94" s="1"/>
  <c r="E6" i="90"/>
  <c r="H6" i="90" s="1"/>
  <c r="C6" i="91" s="1"/>
  <c r="E201" i="94"/>
  <c r="H201" i="94" s="1"/>
  <c r="E50" i="94"/>
  <c r="H50" i="94" s="1"/>
  <c r="E81" i="94"/>
  <c r="H81" i="94" s="1"/>
  <c r="E21" i="94"/>
  <c r="H21" i="94" s="1"/>
  <c r="E34" i="94"/>
  <c r="H34" i="94" s="1"/>
  <c r="E69" i="94"/>
  <c r="H69" i="94" s="1"/>
  <c r="E82" i="94"/>
  <c r="H82" i="94" s="1"/>
  <c r="E91" i="94"/>
  <c r="H91" i="94" s="1"/>
  <c r="E19" i="94"/>
  <c r="H19" i="94" s="1"/>
  <c r="E68" i="94"/>
  <c r="H68" i="94" s="1"/>
  <c r="E114" i="94"/>
  <c r="H114" i="94" s="1"/>
  <c r="E76" i="94"/>
  <c r="H76" i="94" s="1"/>
  <c r="E16" i="89"/>
  <c r="H16" i="89" s="1"/>
  <c r="C16" i="90" s="1"/>
  <c r="E110" i="94"/>
  <c r="H110" i="94" s="1"/>
  <c r="E221" i="94"/>
  <c r="H221" i="94" s="1"/>
  <c r="E202" i="94"/>
  <c r="H202" i="94" s="1"/>
  <c r="E139" i="94"/>
  <c r="H139" i="94" s="1"/>
  <c r="E190" i="94"/>
  <c r="H190" i="94" s="1"/>
  <c r="E53" i="94"/>
  <c r="H53" i="94" s="1"/>
  <c r="C54" i="96"/>
  <c r="E54" i="96" s="1"/>
  <c r="H54" i="96" s="1"/>
  <c r="E98" i="94"/>
  <c r="H98" i="94" s="1"/>
  <c r="E43" i="94"/>
  <c r="H43" i="94" s="1"/>
  <c r="E61" i="94"/>
  <c r="H61" i="94" s="1"/>
  <c r="E13" i="89"/>
  <c r="H13" i="89" s="1"/>
  <c r="C13" i="90" s="1"/>
  <c r="E112" i="94"/>
  <c r="H112" i="94" s="1"/>
  <c r="E223" i="94"/>
  <c r="H223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30" i="94"/>
  <c r="H30" i="94" s="1"/>
  <c r="E86" i="95"/>
  <c r="H86" i="95" s="1"/>
  <c r="E28" i="94"/>
  <c r="H28" i="94" s="1"/>
  <c r="E22" i="94"/>
  <c r="H22" i="94" s="1"/>
  <c r="E216" i="94"/>
  <c r="H216" i="94" s="1"/>
  <c r="C214" i="93" l="1"/>
  <c r="E214" i="93" s="1"/>
  <c r="H214" i="93" s="1"/>
  <c r="E214" i="94" s="1"/>
  <c r="H214" i="94" s="1"/>
  <c r="C107" i="93"/>
  <c r="E107" i="93" s="1"/>
  <c r="H107" i="93" s="1"/>
  <c r="E108" i="91"/>
  <c r="H108" i="91" s="1"/>
  <c r="C108" i="92" s="1"/>
  <c r="E177" i="91"/>
  <c r="H177" i="91" s="1"/>
  <c r="C177" i="92" s="1"/>
  <c r="E177" i="92" s="1"/>
  <c r="H177" i="92" s="1"/>
  <c r="E184" i="92"/>
  <c r="H184" i="92" s="1"/>
  <c r="C184" i="93" s="1"/>
  <c r="E109" i="91"/>
  <c r="H109" i="91" s="1"/>
  <c r="C109" i="92" s="1"/>
  <c r="C5" i="74"/>
  <c r="E5" i="74" s="1"/>
  <c r="H5" i="74" s="1"/>
  <c r="C5" i="75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E13" i="90"/>
  <c r="H13" i="90" s="1"/>
  <c r="C13" i="91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C183" i="92"/>
  <c r="E183" i="92" s="1"/>
  <c r="H183" i="92" s="1"/>
  <c r="C183" i="93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C7" i="90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E16" i="90"/>
  <c r="H16" i="90" s="1"/>
  <c r="C16" i="91" s="1"/>
  <c r="E68" i="95"/>
  <c r="H68" i="95" s="1"/>
  <c r="E21" i="95"/>
  <c r="H21" i="95" s="1"/>
  <c r="E224" i="95"/>
  <c r="H224" i="95" s="1"/>
  <c r="E205" i="95"/>
  <c r="H205" i="95" s="1"/>
  <c r="E18" i="90"/>
  <c r="H18" i="90" s="1"/>
  <c r="C18" i="91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E17" i="90"/>
  <c r="H17" i="90" s="1"/>
  <c r="C17" i="91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E15" i="90"/>
  <c r="H15" i="90" s="1"/>
  <c r="C15" i="91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E8" i="90"/>
  <c r="H8" i="90" s="1"/>
  <c r="C8" i="91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E14" i="90"/>
  <c r="H14" i="90" s="1"/>
  <c r="C14" i="91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C177" i="93" l="1"/>
  <c r="E177" i="93" s="1"/>
  <c r="H177" i="93" s="1"/>
  <c r="E108" i="92"/>
  <c r="H108" i="92" s="1"/>
  <c r="E184" i="93"/>
  <c r="H184" i="93" s="1"/>
  <c r="E184" i="94" s="1"/>
  <c r="H184" i="94" s="1"/>
  <c r="E184" i="95" s="1"/>
  <c r="H184" i="95" s="1"/>
  <c r="E109" i="92"/>
  <c r="H109" i="92" s="1"/>
  <c r="E6" i="91"/>
  <c r="H6" i="91" s="1"/>
  <c r="C6" i="92" s="1"/>
  <c r="E6" i="92" s="1"/>
  <c r="H6" i="92" s="1"/>
  <c r="E214" i="95"/>
  <c r="H214" i="95" s="1"/>
  <c r="C214" i="96" s="1"/>
  <c r="E214" i="96" s="1"/>
  <c r="H214" i="96" s="1"/>
  <c r="E107" i="94"/>
  <c r="H107" i="94" s="1"/>
  <c r="E109" i="94"/>
  <c r="H109" i="94" s="1"/>
  <c r="E183" i="93"/>
  <c r="H183" i="93" s="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E7" i="90"/>
  <c r="H7" i="90" s="1"/>
  <c r="C7" i="91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C6" i="93" l="1"/>
  <c r="E6" i="93" s="1"/>
  <c r="H6" i="93" s="1"/>
  <c r="E6" i="94" s="1"/>
  <c r="H6" i="94" s="1"/>
  <c r="C109" i="93"/>
  <c r="E109" i="93" s="1"/>
  <c r="H109" i="93" s="1"/>
  <c r="C108" i="93"/>
  <c r="E108" i="93" s="1"/>
  <c r="H108" i="93" s="1"/>
  <c r="E15" i="91"/>
  <c r="H15" i="91" s="1"/>
  <c r="C15" i="92" s="1"/>
  <c r="E15" i="92" s="1"/>
  <c r="H15" i="92" s="1"/>
  <c r="E13" i="91"/>
  <c r="H13" i="91" s="1"/>
  <c r="C13" i="92" s="1"/>
  <c r="E13" i="92" s="1"/>
  <c r="H13" i="92" s="1"/>
  <c r="E17" i="91"/>
  <c r="H17" i="91" s="1"/>
  <c r="C17" i="92" s="1"/>
  <c r="E17" i="92" s="1"/>
  <c r="H17" i="92" s="1"/>
  <c r="E18" i="91"/>
  <c r="H18" i="91" s="1"/>
  <c r="C18" i="92" s="1"/>
  <c r="E18" i="92" s="1"/>
  <c r="H18" i="92" s="1"/>
  <c r="E8" i="91"/>
  <c r="H8" i="91" s="1"/>
  <c r="C8" i="92" s="1"/>
  <c r="E8" i="92" s="1"/>
  <c r="H8" i="92" s="1"/>
  <c r="E16" i="91"/>
  <c r="H16" i="91" s="1"/>
  <c r="C16" i="92" s="1"/>
  <c r="E16" i="92" s="1"/>
  <c r="H16" i="92" s="1"/>
  <c r="E14" i="91"/>
  <c r="H14" i="91" s="1"/>
  <c r="C14" i="92" s="1"/>
  <c r="E14" i="92" s="1"/>
  <c r="H14" i="92" s="1"/>
  <c r="E107" i="95"/>
  <c r="H107" i="95" s="1"/>
  <c r="E109" i="95"/>
  <c r="H109" i="95" s="1"/>
  <c r="C184" i="96"/>
  <c r="E184" i="96" s="1"/>
  <c r="H184" i="96" s="1"/>
  <c r="E5" i="76"/>
  <c r="H5" i="76" s="1"/>
  <c r="E108" i="94" l="1"/>
  <c r="H108" i="94" s="1"/>
  <c r="E108" i="95" s="1"/>
  <c r="H108" i="95" s="1"/>
  <c r="E177" i="94"/>
  <c r="H177" i="94" s="1"/>
  <c r="C16" i="93"/>
  <c r="E16" i="93" s="1"/>
  <c r="H16" i="93" s="1"/>
  <c r="E16" i="94" s="1"/>
  <c r="H16" i="94" s="1"/>
  <c r="C8" i="93"/>
  <c r="E8" i="93" s="1"/>
  <c r="H8" i="93" s="1"/>
  <c r="E8" i="94" s="1"/>
  <c r="H8" i="94" s="1"/>
  <c r="C14" i="93"/>
  <c r="E14" i="93" s="1"/>
  <c r="H14" i="93" s="1"/>
  <c r="E14" i="94" s="1"/>
  <c r="H14" i="94" s="1"/>
  <c r="C17" i="93"/>
  <c r="E17" i="93" s="1"/>
  <c r="H17" i="93" s="1"/>
  <c r="E17" i="94" s="1"/>
  <c r="H17" i="94" s="1"/>
  <c r="C18" i="93"/>
  <c r="E18" i="93" s="1"/>
  <c r="H18" i="93" s="1"/>
  <c r="E18" i="94" s="1"/>
  <c r="H18" i="94" s="1"/>
  <c r="C13" i="93"/>
  <c r="E13" i="93" s="1"/>
  <c r="H13" i="93" s="1"/>
  <c r="E13" i="94" s="1"/>
  <c r="H13" i="94" s="1"/>
  <c r="C15" i="93"/>
  <c r="E15" i="93" s="1"/>
  <c r="H15" i="93" s="1"/>
  <c r="E15" i="94" s="1"/>
  <c r="H15" i="94" s="1"/>
  <c r="E177" i="95"/>
  <c r="H177" i="95" s="1"/>
  <c r="E183" i="94"/>
  <c r="H183" i="94" s="1"/>
  <c r="E183" i="95" s="1"/>
  <c r="H183" i="95" s="1"/>
  <c r="C183" i="96" s="1"/>
  <c r="E183" i="96" s="1"/>
  <c r="H183" i="96" s="1"/>
  <c r="E7" i="91"/>
  <c r="H7" i="91" s="1"/>
  <c r="C7" i="92" s="1"/>
  <c r="E7" i="92" s="1"/>
  <c r="H7" i="92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E6" i="95"/>
  <c r="H6" i="95" s="1"/>
  <c r="E7" i="93" l="1"/>
  <c r="H7" i="93" s="1"/>
  <c r="E7" i="94" s="1"/>
  <c r="H7" i="94" s="1"/>
  <c r="C7" i="93"/>
  <c r="E5" i="78"/>
  <c r="H5" i="78" s="1"/>
  <c r="E16" i="95"/>
  <c r="H16" i="95" s="1"/>
  <c r="E13" i="95"/>
  <c r="H13" i="95" s="1"/>
  <c r="E14" i="95"/>
  <c r="H14" i="95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E5" i="81" l="1"/>
  <c r="H5" i="81" s="1"/>
  <c r="E5" i="82" l="1"/>
  <c r="H5" i="82" s="1"/>
  <c r="E5" i="83" l="1"/>
  <c r="H5" i="83" s="1"/>
  <c r="E5" i="84" l="1"/>
  <c r="H5" i="84" s="1"/>
  <c r="E5" i="85" l="1"/>
  <c r="H5" i="85" s="1"/>
  <c r="E5" i="86" l="1"/>
  <c r="H5" i="86" s="1"/>
  <c r="E5" i="87" l="1"/>
  <c r="H5" i="87" s="1"/>
  <c r="E5" i="88" l="1"/>
  <c r="H5" i="88" s="1"/>
  <c r="E5" i="89" l="1"/>
  <c r="H5" i="89" s="1"/>
  <c r="C5" i="90" s="1"/>
  <c r="E5" i="90" l="1"/>
  <c r="H5" i="90" s="1"/>
  <c r="C5" i="91" s="1"/>
  <c r="E5" i="91" l="1"/>
  <c r="H5" i="91" s="1"/>
  <c r="C5" i="92" s="1"/>
  <c r="H182" i="33"/>
  <c r="C181" i="8" l="1"/>
  <c r="H181" i="8" s="1"/>
  <c r="E5" i="92"/>
  <c r="H5" i="92" s="1"/>
  <c r="C5" i="93" s="1"/>
  <c r="H181" i="33"/>
  <c r="H163" i="33"/>
  <c r="H180" i="33"/>
  <c r="H179" i="33"/>
  <c r="H164" i="33"/>
  <c r="H162" i="33"/>
  <c r="E182" i="66" l="1"/>
  <c r="H182" i="66" s="1"/>
  <c r="E179" i="66"/>
  <c r="H179" i="66" s="1"/>
  <c r="C179" i="67" s="1"/>
  <c r="E179" i="67" s="1"/>
  <c r="H179" i="67" s="1"/>
  <c r="C179" i="70" s="1"/>
  <c r="C178" i="8"/>
  <c r="H178" i="8" s="1"/>
  <c r="C180" i="8"/>
  <c r="H180" i="8" s="1"/>
  <c r="C162" i="8"/>
  <c r="H162" i="8" s="1"/>
  <c r="C161" i="8"/>
  <c r="H161" i="8" s="1"/>
  <c r="E181" i="8"/>
  <c r="C179" i="8"/>
  <c r="H179" i="8" s="1"/>
  <c r="C163" i="8"/>
  <c r="H163" i="8" s="1"/>
  <c r="E5" i="93"/>
  <c r="H5" i="93" s="1"/>
  <c r="C182" i="67" l="1"/>
  <c r="E182" i="67" s="1"/>
  <c r="H182" i="67" s="1"/>
  <c r="C182" i="70" s="1"/>
  <c r="E182" i="70" s="1"/>
  <c r="H182" i="70" s="1"/>
  <c r="C182" i="71" s="1"/>
  <c r="E164" i="66"/>
  <c r="H164" i="66" s="1"/>
  <c r="E163" i="66"/>
  <c r="H163" i="66" s="1"/>
  <c r="E181" i="66"/>
  <c r="H181" i="66" s="1"/>
  <c r="E180" i="66"/>
  <c r="H180" i="66" s="1"/>
  <c r="E162" i="66"/>
  <c r="H162" i="66" s="1"/>
  <c r="E180" i="8"/>
  <c r="E179" i="8"/>
  <c r="E161" i="8"/>
  <c r="E162" i="8"/>
  <c r="E178" i="8"/>
  <c r="E163" i="8"/>
  <c r="E5" i="94"/>
  <c r="H5" i="94" s="1"/>
  <c r="C162" i="67" l="1"/>
  <c r="E162" i="67" s="1"/>
  <c r="H162" i="67" s="1"/>
  <c r="C162" i="70" s="1"/>
  <c r="E162" i="70" s="1"/>
  <c r="H162" i="70" s="1"/>
  <c r="C162" i="71" s="1"/>
  <c r="C164" i="67"/>
  <c r="E164" i="67" s="1"/>
  <c r="H164" i="67" s="1"/>
  <c r="C164" i="70" s="1"/>
  <c r="E164" i="70" s="1"/>
  <c r="H164" i="70" s="1"/>
  <c r="C164" i="71" s="1"/>
  <c r="C181" i="67"/>
  <c r="E181" i="67" s="1"/>
  <c r="H181" i="67" s="1"/>
  <c r="C181" i="70" s="1"/>
  <c r="E181" i="70" s="1"/>
  <c r="H181" i="70" s="1"/>
  <c r="C181" i="71" s="1"/>
  <c r="C180" i="67"/>
  <c r="E180" i="67" s="1"/>
  <c r="H180" i="67" s="1"/>
  <c r="C180" i="70" s="1"/>
  <c r="E180" i="70" s="1"/>
  <c r="H180" i="70" s="1"/>
  <c r="C180" i="71" s="1"/>
  <c r="C163" i="67"/>
  <c r="E163" i="67" s="1"/>
  <c r="H163" i="67" s="1"/>
  <c r="C163" i="70" s="1"/>
  <c r="E163" i="70" s="1"/>
  <c r="H163" i="70" s="1"/>
  <c r="C163" i="71" s="1"/>
  <c r="E179" i="70"/>
  <c r="H179" i="70" s="1"/>
  <c r="C179" i="71" s="1"/>
  <c r="E182" i="71"/>
  <c r="H182" i="71" s="1"/>
  <c r="C182" i="68" s="1"/>
  <c r="E5" i="95"/>
  <c r="H5" i="95" s="1"/>
  <c r="E179" i="71" l="1"/>
  <c r="H179" i="71" s="1"/>
  <c r="C179" i="68" s="1"/>
  <c r="E162" i="71"/>
  <c r="H162" i="71" s="1"/>
  <c r="C162" i="68" s="1"/>
  <c r="E180" i="71"/>
  <c r="H180" i="71" s="1"/>
  <c r="C180" i="68" s="1"/>
  <c r="E181" i="71"/>
  <c r="H181" i="71" s="1"/>
  <c r="C181" i="68" s="1"/>
  <c r="E164" i="71"/>
  <c r="H164" i="71" s="1"/>
  <c r="C164" i="68" s="1"/>
  <c r="E163" i="71"/>
  <c r="H163" i="71" s="1"/>
  <c r="C163" i="68" s="1"/>
  <c r="C5" i="96"/>
  <c r="E5" i="96" s="1"/>
  <c r="H5" i="96" s="1"/>
  <c r="E182" i="68" l="1"/>
  <c r="H182" i="68" s="1"/>
  <c r="C182" i="72" l="1"/>
  <c r="E164" i="68"/>
  <c r="H164" i="68" s="1"/>
  <c r="E162" i="68"/>
  <c r="H162" i="68" s="1"/>
  <c r="E180" i="68"/>
  <c r="H180" i="68" s="1"/>
  <c r="E179" i="68"/>
  <c r="H179" i="68" s="1"/>
  <c r="E181" i="68"/>
  <c r="H181" i="68" s="1"/>
  <c r="E163" i="68"/>
  <c r="H163" i="68" s="1"/>
  <c r="C181" i="72" l="1"/>
  <c r="C163" i="72"/>
  <c r="C180" i="72"/>
  <c r="C162" i="72"/>
  <c r="C164" i="72"/>
  <c r="C179" i="72"/>
  <c r="E182" i="72"/>
  <c r="H182" i="72" s="1"/>
  <c r="C182" i="69" l="1"/>
  <c r="E182" i="69" s="1"/>
  <c r="H182" i="69" s="1"/>
  <c r="E180" i="72"/>
  <c r="H180" i="72" s="1"/>
  <c r="E163" i="72"/>
  <c r="H163" i="72" s="1"/>
  <c r="E162" i="72"/>
  <c r="H162" i="72" s="1"/>
  <c r="E181" i="72"/>
  <c r="H181" i="72" s="1"/>
  <c r="E164" i="72"/>
  <c r="H164" i="72" s="1"/>
  <c r="E179" i="72"/>
  <c r="H179" i="72" s="1"/>
  <c r="C182" i="73" l="1"/>
  <c r="E182" i="73" s="1"/>
  <c r="H182" i="73" s="1"/>
  <c r="C182" i="74" s="1"/>
  <c r="E182" i="74" s="1"/>
  <c r="H182" i="74" s="1"/>
  <c r="C164" i="69"/>
  <c r="E164" i="69" s="1"/>
  <c r="H164" i="69" s="1"/>
  <c r="C163" i="69"/>
  <c r="E163" i="69" s="1"/>
  <c r="H163" i="69" s="1"/>
  <c r="C181" i="69"/>
  <c r="E181" i="69" s="1"/>
  <c r="H181" i="69" s="1"/>
  <c r="C179" i="69"/>
  <c r="E179" i="69" s="1"/>
  <c r="H179" i="69" s="1"/>
  <c r="C162" i="69"/>
  <c r="E162" i="69" s="1"/>
  <c r="H162" i="69" s="1"/>
  <c r="C180" i="69"/>
  <c r="E180" i="69" s="1"/>
  <c r="H180" i="69" s="1"/>
  <c r="C182" i="75" l="1"/>
  <c r="E182" i="75" s="1"/>
  <c r="H182" i="75" s="1"/>
  <c r="E182" i="76" s="1"/>
  <c r="H182" i="76" s="1"/>
  <c r="C163" i="73"/>
  <c r="E163" i="73" s="1"/>
  <c r="H163" i="73" s="1"/>
  <c r="C163" i="74" s="1"/>
  <c r="E163" i="74" s="1"/>
  <c r="H163" i="74" s="1"/>
  <c r="C180" i="73"/>
  <c r="E180" i="73" s="1"/>
  <c r="H180" i="73" s="1"/>
  <c r="C180" i="74" s="1"/>
  <c r="E180" i="74" s="1"/>
  <c r="H180" i="74" s="1"/>
  <c r="C164" i="73"/>
  <c r="E164" i="73" s="1"/>
  <c r="H164" i="73" s="1"/>
  <c r="C164" i="74" s="1"/>
  <c r="E164" i="74" s="1"/>
  <c r="H164" i="74" s="1"/>
  <c r="C179" i="73"/>
  <c r="E179" i="73" s="1"/>
  <c r="H179" i="73" s="1"/>
  <c r="C179" i="74" s="1"/>
  <c r="E179" i="74" s="1"/>
  <c r="H179" i="74" s="1"/>
  <c r="C162" i="73"/>
  <c r="E162" i="73" s="1"/>
  <c r="H162" i="73" s="1"/>
  <c r="C162" i="74" s="1"/>
  <c r="E162" i="74" s="1"/>
  <c r="H162" i="74" s="1"/>
  <c r="C181" i="73"/>
  <c r="E181" i="73" s="1"/>
  <c r="H181" i="73" s="1"/>
  <c r="C181" i="74" s="1"/>
  <c r="E181" i="74" s="1"/>
  <c r="H181" i="74" s="1"/>
  <c r="C162" i="75" l="1"/>
  <c r="E162" i="75" s="1"/>
  <c r="H162" i="75" s="1"/>
  <c r="E162" i="76" s="1"/>
  <c r="H162" i="76" s="1"/>
  <c r="C181" i="75"/>
  <c r="E181" i="75" s="1"/>
  <c r="H181" i="75" s="1"/>
  <c r="E181" i="76" s="1"/>
  <c r="H181" i="76" s="1"/>
  <c r="C164" i="75"/>
  <c r="E164" i="75" s="1"/>
  <c r="H164" i="75" s="1"/>
  <c r="E164" i="76" s="1"/>
  <c r="H164" i="76" s="1"/>
  <c r="C163" i="75"/>
  <c r="E163" i="75" s="1"/>
  <c r="H163" i="75" s="1"/>
  <c r="E163" i="76" s="1"/>
  <c r="H163" i="76" s="1"/>
  <c r="C180" i="75"/>
  <c r="E180" i="75" s="1"/>
  <c r="H180" i="75" s="1"/>
  <c r="E180" i="76" s="1"/>
  <c r="H180" i="76" s="1"/>
  <c r="C179" i="75"/>
  <c r="E179" i="75" s="1"/>
  <c r="H179" i="75" s="1"/>
  <c r="E179" i="76" s="1"/>
  <c r="H179" i="76" s="1"/>
  <c r="E182" i="77" l="1"/>
  <c r="H182" i="77" s="1"/>
  <c r="E182" i="78" s="1"/>
  <c r="H182" i="78" s="1"/>
  <c r="E162" i="77" l="1"/>
  <c r="H162" i="77" s="1"/>
  <c r="E162" i="78" s="1"/>
  <c r="H162" i="78" s="1"/>
  <c r="E180" i="77"/>
  <c r="H180" i="77" s="1"/>
  <c r="E180" i="78" s="1"/>
  <c r="H180" i="78" s="1"/>
  <c r="E163" i="77"/>
  <c r="H163" i="77" s="1"/>
  <c r="E163" i="78" s="1"/>
  <c r="H163" i="78" s="1"/>
  <c r="E179" i="77"/>
  <c r="H179" i="77" s="1"/>
  <c r="E179" i="78" s="1"/>
  <c r="H179" i="78" s="1"/>
  <c r="E164" i="77"/>
  <c r="H164" i="77" s="1"/>
  <c r="E164" i="78" s="1"/>
  <c r="H164" i="78" s="1"/>
  <c r="E181" i="77"/>
  <c r="H181" i="77" s="1"/>
  <c r="E181" i="78" s="1"/>
  <c r="H181" i="78" s="1"/>
  <c r="E182" i="79"/>
  <c r="H182" i="79" s="1"/>
  <c r="E182" i="80" s="1"/>
  <c r="H182" i="80" s="1"/>
  <c r="E164" i="79" l="1"/>
  <c r="H164" i="79" s="1"/>
  <c r="E164" i="80" s="1"/>
  <c r="H164" i="80" s="1"/>
  <c r="E179" i="79"/>
  <c r="H179" i="79" s="1"/>
  <c r="E179" i="80" s="1"/>
  <c r="H179" i="80" s="1"/>
  <c r="E162" i="79"/>
  <c r="H162" i="79" s="1"/>
  <c r="E162" i="80" s="1"/>
  <c r="H162" i="80" s="1"/>
  <c r="E180" i="79"/>
  <c r="H180" i="79" s="1"/>
  <c r="E180" i="80" s="1"/>
  <c r="H180" i="80" s="1"/>
  <c r="E181" i="79"/>
  <c r="H181" i="79" s="1"/>
  <c r="E181" i="80" s="1"/>
  <c r="H181" i="80" s="1"/>
  <c r="E163" i="79"/>
  <c r="H163" i="79" s="1"/>
  <c r="E163" i="80" s="1"/>
  <c r="H163" i="80" s="1"/>
  <c r="E182" i="81" l="1"/>
  <c r="H182" i="81" s="1"/>
  <c r="E182" i="82" s="1"/>
  <c r="H182" i="82" s="1"/>
  <c r="E163" i="81" l="1"/>
  <c r="H163" i="81" s="1"/>
  <c r="E163" i="82" s="1"/>
  <c r="H163" i="82" s="1"/>
  <c r="E179" i="81"/>
  <c r="H179" i="81" s="1"/>
  <c r="E179" i="82" s="1"/>
  <c r="H179" i="82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E181" i="83" l="1"/>
  <c r="H181" i="83" s="1"/>
  <c r="E179" i="83"/>
  <c r="H179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E179" i="86"/>
  <c r="H179" i="86" s="1"/>
  <c r="E162" i="86"/>
  <c r="H162" i="86" s="1"/>
  <c r="E180" i="86"/>
  <c r="H180" i="86" s="1"/>
  <c r="E182" i="87" l="1"/>
  <c r="H182" i="87" s="1"/>
  <c r="E182" i="88" s="1"/>
  <c r="H182" i="88" s="1"/>
  <c r="E163" i="87" l="1"/>
  <c r="H163" i="87" s="1"/>
  <c r="E163" i="88" s="1"/>
  <c r="H163" i="88" s="1"/>
  <c r="E179" i="87"/>
  <c r="H179" i="87" s="1"/>
  <c r="E179" i="88" s="1"/>
  <c r="H179" i="88" s="1"/>
  <c r="E162" i="87"/>
  <c r="H162" i="87" s="1"/>
  <c r="E162" i="88" s="1"/>
  <c r="H162" i="88" s="1"/>
  <c r="E164" i="87"/>
  <c r="H164" i="87" s="1"/>
  <c r="E164" i="88" s="1"/>
  <c r="H164" i="88" s="1"/>
  <c r="E181" i="87"/>
  <c r="H181" i="87" s="1"/>
  <c r="E181" i="88" s="1"/>
  <c r="H181" i="88" s="1"/>
  <c r="E180" i="87"/>
  <c r="H180" i="87" s="1"/>
  <c r="E180" i="88" s="1"/>
  <c r="H180" i="88" s="1"/>
  <c r="E182" i="89" l="1"/>
  <c r="H182" i="89" s="1"/>
  <c r="C182" i="90" l="1"/>
  <c r="E182" i="90" s="1"/>
  <c r="H182" i="90" s="1"/>
  <c r="C182" i="91" s="1"/>
  <c r="E163" i="89"/>
  <c r="H163" i="89" s="1"/>
  <c r="E181" i="89"/>
  <c r="H181" i="89" s="1"/>
  <c r="E179" i="89"/>
  <c r="H179" i="89" s="1"/>
  <c r="E180" i="89"/>
  <c r="H180" i="89" s="1"/>
  <c r="E162" i="89"/>
  <c r="H162" i="89" s="1"/>
  <c r="E164" i="89"/>
  <c r="H164" i="89" s="1"/>
  <c r="C164" i="90" l="1"/>
  <c r="E164" i="90" s="1"/>
  <c r="H164" i="90" s="1"/>
  <c r="C164" i="91" s="1"/>
  <c r="C162" i="90"/>
  <c r="E162" i="90" s="1"/>
  <c r="H162" i="90" s="1"/>
  <c r="C162" i="91" s="1"/>
  <c r="C179" i="90"/>
  <c r="E179" i="90" s="1"/>
  <c r="H179" i="90" s="1"/>
  <c r="C179" i="91" s="1"/>
  <c r="E181" i="90"/>
  <c r="H181" i="90" s="1"/>
  <c r="C181" i="91" s="1"/>
  <c r="C181" i="90"/>
  <c r="E180" i="90"/>
  <c r="H180" i="90" s="1"/>
  <c r="C180" i="91" s="1"/>
  <c r="C180" i="90"/>
  <c r="C163" i="90"/>
  <c r="E163" i="90" s="1"/>
  <c r="H163" i="90" s="1"/>
  <c r="C163" i="91" s="1"/>
  <c r="E182" i="91"/>
  <c r="H182" i="91" s="1"/>
  <c r="C182" i="92" s="1"/>
  <c r="E182" i="92" s="1"/>
  <c r="H182" i="92" s="1"/>
  <c r="C182" i="93" l="1"/>
  <c r="E182" i="93" s="1"/>
  <c r="H182" i="93" s="1"/>
  <c r="E163" i="91"/>
  <c r="H163" i="91" s="1"/>
  <c r="C163" i="92" s="1"/>
  <c r="E163" i="92" s="1"/>
  <c r="H163" i="92" s="1"/>
  <c r="E162" i="91"/>
  <c r="H162" i="91" s="1"/>
  <c r="C162" i="92" s="1"/>
  <c r="E162" i="92" s="1"/>
  <c r="H162" i="92" s="1"/>
  <c r="E180" i="91"/>
  <c r="H180" i="91" s="1"/>
  <c r="C180" i="92" s="1"/>
  <c r="E180" i="92" s="1"/>
  <c r="H180" i="92" s="1"/>
  <c r="E181" i="91"/>
  <c r="H181" i="91" s="1"/>
  <c r="C181" i="92" s="1"/>
  <c r="E181" i="92" s="1"/>
  <c r="H181" i="92" s="1"/>
  <c r="E179" i="91"/>
  <c r="H179" i="91" s="1"/>
  <c r="C179" i="92" s="1"/>
  <c r="E179" i="92" s="1"/>
  <c r="H179" i="92" s="1"/>
  <c r="E164" i="91"/>
  <c r="H164" i="91" s="1"/>
  <c r="C164" i="92" s="1"/>
  <c r="E164" i="92" s="1"/>
  <c r="H164" i="92" s="1"/>
  <c r="C164" i="93" l="1"/>
  <c r="E164" i="93" s="1"/>
  <c r="H164" i="93" s="1"/>
  <c r="C181" i="93"/>
  <c r="E181" i="93" s="1"/>
  <c r="H181" i="93" s="1"/>
  <c r="C163" i="93"/>
  <c r="E163" i="93" s="1"/>
  <c r="H163" i="93" s="1"/>
  <c r="C180" i="93"/>
  <c r="E180" i="93" s="1"/>
  <c r="H180" i="93" s="1"/>
  <c r="C179" i="93"/>
  <c r="E179" i="93" s="1"/>
  <c r="H179" i="93" s="1"/>
  <c r="C162" i="93"/>
  <c r="E162" i="93" s="1"/>
  <c r="H162" i="93" s="1"/>
  <c r="E182" i="94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<sst xmlns="http://schemas.openxmlformats.org/spreadsheetml/2006/main" count="16608" uniqueCount="419">
  <si>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</si>
  <si>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</si>
  <si>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</si>
  <si>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</si>
  <si>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</si>
  <si>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</si>
  <si>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</si>
  <si>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</si>
  <si>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</si>
  <si>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</si>
  <si>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</si>
  <si>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</si>
  <si>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</si>
  <si>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</si>
  <si>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</si>
  <si>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</si>
  <si>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</si>
  <si>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</si>
  <si>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</si>
  <si>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</si>
  <si>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</si>
  <si>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</si>
  <si>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</si>
  <si>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</si>
  <si>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</si>
  <si>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</si>
  <si>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</si>
  <si>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</si>
  <si>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</si>
  <si>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</si>
  <si>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</si>
  <si>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</si>
  <si>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</si>
  <si>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</si>
  <si>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</si>
  <si>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</si>
  <si>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</si>
  <si>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</si>
  <si>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</si>
  <si>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</si>
  <si>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</si>
  <si>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</si>
  <si>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</si>
  <si>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</si>
  <si>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</si>
  <si>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</si>
  <si>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</si>
  <si>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</si>
  <si>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</si>
  <si>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</si>
  <si>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</si>
  <si>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</si>
  <si>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</si>
  <si>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</si>
  <si>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</si>
  <si>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</si>
  <si>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</si>
  <si>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</si>
  <si>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</si>
  <si>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</si>
  <si>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</si>
  <si>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</si>
  <si>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</si>
  <si>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</si>
  <si>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</si>
  <si>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</si>
  <si>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</si>
  <si>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</si>
  <si>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</si>
  <si>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</si>
  <si>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</si>
  <si>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</si>
  <si>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</si>
  <si>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</si>
  <si>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</si>
  <si>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</si>
  <si>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</si>
  <si>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</si>
  <si>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</si>
  <si>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</si>
  <si>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</si>
  <si>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</si>
  <si>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</si>
  <si>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</si>
  <si>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</si>
  <si>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</si>
  <si>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</si>
  <si>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</si>
  <si>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</si>
  <si>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</si>
  <si>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</si>
  <si>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</si>
  <si>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</si>
  <si>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</si>
  <si>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</si>
  <si>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</si>
  <si>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</si>
  <si>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</si>
  <si>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</si>
  <si>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</si>
  <si>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</si>
  <si>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</si>
  <si>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</si>
  <si>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</si>
  <si>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</si>
  <si>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</si>
  <si>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</si>
  <si>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</si>
  <si>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</si>
  <si>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</si>
  <si>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</si>
  <si>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</si>
  <si>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</si>
  <si>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</si>
  <si>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</si>
  <si>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</si>
  <si>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</si>
  <si>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</si>
  <si>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</si>
  <si>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</si>
  <si>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</si>
  <si>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</si>
  <si>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</si>
  <si>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</si>
  <si>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</si>
  <si>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</si>
  <si>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</si>
  <si>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</si>
  <si>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</si>
  <si>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</si>
  <si>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</si>
  <si>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</si>
  <si>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</si>
  <si>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</si>
  <si>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</si>
  <si>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</si>
  <si>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</si>
  <si>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</si>
  <si>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</si>
  <si>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</si>
  <si>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</si>
  <si>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</si>
  <si>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</si>
  <si>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</si>
  <si>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</si>
  <si>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</si>
  <si>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</si>
  <si>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</si>
  <si>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</si>
  <si>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</si>
  <si>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</si>
  <si>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</si>
  <si>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</si>
  <si>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</si>
  <si>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</si>
  <si>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</si>
  <si>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</si>
  <si>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</si>
  <si>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</si>
  <si>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</si>
  <si>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</si>
  <si>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</si>
  <si>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</si>
  <si>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</si>
  <si>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</si>
  <si>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</si>
  <si>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</si>
  <si>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</si>
  <si>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</si>
  <si>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</si>
  <si>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</si>
  <si>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</si>
  <si>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</si>
  <si>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</si>
  <si>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</si>
  <si>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</si>
  <si>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</si>
  <si>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</si>
  <si>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</si>
  <si>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</si>
  <si>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</si>
  <si>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</si>
  <si>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</si>
  <si>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</si>
  <si>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</si>
  <si>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</si>
  <si>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</si>
  <si>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</si>
  <si>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</si>
  <si>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</si>
  <si>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</si>
  <si>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</si>
  <si>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</si>
  <si>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</si>
  <si>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</si>
  <si>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</si>
  <si>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</si>
  <si>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</si>
  <si>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</si>
  <si>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</si>
  <si>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</si>
  <si>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</si>
  <si>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</si>
  <si>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</si>
  <si>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</si>
  <si>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</si>
  <si>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</si>
  <si>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</si>
  <si>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</si>
  <si>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</si>
  <si>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</si>
  <si>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</si>
  <si>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</si>
  <si>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</si>
  <si>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</si>
  <si>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</si>
  <si>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</si>
  <si>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</si>
  <si>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</si>
  <si>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</si>
  <si>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</si>
  <si>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</si>
  <si>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</si>
  <si>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</si>
  <si>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</si>
  <si>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</si>
  <si>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</si>
  <si>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</si>
  <si>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</si>
  <si>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</si>
  <si>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</si>
  <si>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</si>
  <si>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</si>
  <si>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</si>
  <si>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</si>
  <si>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</si>
  <si>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</si>
  <si>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</si>
  <si>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</si>
  <si>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</si>
  <si>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</si>
  <si>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</si>
  <si>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</si>
  <si>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</si>
  <si>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</si>
  <si>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</si>
  <si>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</si>
  <si>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</si>
  <si>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</si>
  <si>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</si>
  <si>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</si>
  <si>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</si>
  <si>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</si>
  <si>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</si>
  <si>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</si>
  <si>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</si>
  <si>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</si>
  <si>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</si>
  <si>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</si>
  <si>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</si>
  <si>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</si>
  <si>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</si>
  <si>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</si>
  <si>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</si>
  <si>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</si>
  <si>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</si>
  <si>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</si>
  <si>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</si>
  <si>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</si>
  <si>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</si>
  <si>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</si>
  <si>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</si>
  <si>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</si>
  <si>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</si>
  <si>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</si>
  <si>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</si>
  <si>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</si>
  <si>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</si>
  <si>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</si>
  <si>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</si>
  <si>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</si>
  <si>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</si>
  <si>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</si>
  <si>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</si>
  <si>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</si>
  <si>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</si>
  <si>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</si>
  <si>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</si>
  <si>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</si>
  <si>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</si>
  <si>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</si>
  <si>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</si>
  <si>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</si>
  <si>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</si>
  <si>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</si>
  <si>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</si>
  <si>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</si>
  <si>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</si>
  <si>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</si>
  <si>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</si>
  <si>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</si>
  <si>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</si>
  <si>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</si>
  <si>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</si>
  <si>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</si>
  <si>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</si>
  <si>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</si>
  <si>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</si>
  <si>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</si>
  <si>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</si>
  <si>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</si>
  <si>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</si>
  <si>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</si>
  <si>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</si>
  <si>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</si>
  <si>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</si>
  <si>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</si>
  <si>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</si>
  <si>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</si>
  <si>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</si>
  <si>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</si>
  <si>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</si>
  <si>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</si>
  <si>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</si>
  <si>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</si>
  <si>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</si>
  <si>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</si>
  <si>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</si>
  <si>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</si>
  <si>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</si>
  <si>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</si>
  <si>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</si>
  <si>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</si>
  <si>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</si>
  <si>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</si>
  <si>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</si>
  <si>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</si>
  <si>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</si>
  <si>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</si>
  <si>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</si>
  <si>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</si>
  <si>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</si>
  <si>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</si>
  <si>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</si>
  <si>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</si>
  <si>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</si>
  <si>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</si>
  <si>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</si>
  <si>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</si>
  <si>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</si>
  <si>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</si>
  <si>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</si>
  <si>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</si>
  <si>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</si>
  <si>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</si>
  <si>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</si>
  <si>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</si>
  <si>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</si>
  <si>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</si>
  <si>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</si>
  <si>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</si>
  <si>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</si>
  <si>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</si>
  <si>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</si>
  <si>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</si>
  <si>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</si>
  <si>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</si>
  <si>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</si>
  <si>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</si>
  <si>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</si>
  <si>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</si>
  <si>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</si>
  <si>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</si>
  <si>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</si>
  <si>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</si>
  <si>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</si>
  <si>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</si>
  <si>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</si>
  <si>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</si>
  <si>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</si>
  <si>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</si>
  <si>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</si>
  <si>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</si>
  <si>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</si>
  <si>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</si>
  <si>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</si>
  <si>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</si>
  <si>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</si>
  <si>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</si>
  <si>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</si>
  <si>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</si>
  <si>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ไทวัสดุ วันที่ 1-30 ก.ย. 67</t>
  </si>
  <si>
    <t>บูธ ไทวัสดุ 1-30 ก.ย. 67</t>
  </si>
  <si>
    <t>สรุปยอดขาย บูธ ไทวัสดุ 1-30 ก.ย. 67</t>
  </si>
  <si>
    <t>ลด 50 % 18</t>
  </si>
  <si>
    <t>ลด 50 % 9</t>
  </si>
  <si>
    <t>ลด 50 % 3</t>
  </si>
  <si>
    <t>หมดอายุ 3</t>
  </si>
  <si>
    <t>ลด 50 % 2</t>
  </si>
  <si>
    <t>แถม 1</t>
  </si>
  <si>
    <t>ลดราคา 15 บาท = 5</t>
  </si>
  <si>
    <t>ลด 50 % 5</t>
  </si>
  <si>
    <t>ลดราคา 15 บาท = 7</t>
  </si>
  <si>
    <t>ลดราคา 15 บาท = 1</t>
  </si>
  <si>
    <t>ลด 15 บาท = 2 , หมดอายุ 6</t>
  </si>
  <si>
    <t>หมดอายุ 1</t>
  </si>
  <si>
    <t xml:space="preserve">ลด 50 % 3 </t>
  </si>
  <si>
    <t>ลด 50 % 8</t>
  </si>
  <si>
    <t>ลด 50 % 1</t>
  </si>
  <si>
    <t>บานอฟฟี่ 140g.</t>
  </si>
  <si>
    <t>ลดราคา 25 บาท / กล่อง = 40</t>
  </si>
  <si>
    <t>ลดราคา 15 บาท/กล่อง = 16</t>
  </si>
  <si>
    <t>ลด 50 % 10</t>
  </si>
  <si>
    <t>ลดราคา 15 บาท = 18</t>
  </si>
  <si>
    <t>โยกมาจากลำพยา 2 ใหม่ = 12</t>
  </si>
  <si>
    <t>ลด 50 % 4</t>
  </si>
  <si>
    <t>ลดราคา 15 บาท = 2</t>
  </si>
  <si>
    <t>ลดราคา 25 บาท = 8</t>
  </si>
  <si>
    <t>ข้าวแต๋นน้ำแตงโม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</si>
</sst>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" fillId="4" borderId="0" xfId="0" applyNumberFormat="1" applyFont="1" applyFill="1"/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5" activePane="bottomRight" state="frozen"/>
      <selection activeCell="D77" sqref="D77"/>
      <selection pane="topRight" activeCell="D77" sqref="D77"/>
      <selection pane="bottomLeft" activeCell="D77" sqref="D77"/>
      <selection pane="bottomRight" activeCell="D77" sqref="D77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296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04" t="s">
        <v>393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1" s="5" customFormat="1" ht="24.6" x14ac:dyDescent="0.65">
      <c r="A3" s="103" t="s">
        <v>214</v>
      </c>
      <c r="B3" s="103" t="s">
        <v>215</v>
      </c>
      <c r="C3" s="103" t="s">
        <v>10</v>
      </c>
      <c r="D3" s="103" t="s">
        <v>216</v>
      </c>
      <c r="E3" s="103" t="s">
        <v>217</v>
      </c>
      <c r="F3" s="107" t="s">
        <v>218</v>
      </c>
      <c r="G3" s="107" t="s">
        <v>219</v>
      </c>
      <c r="H3" s="107" t="s">
        <v>220</v>
      </c>
      <c r="I3" s="103" t="s">
        <v>221</v>
      </c>
      <c r="J3" s="105" t="s">
        <v>222</v>
      </c>
    </row>
    <row r="4" spans="1:11" s="5" customFormat="1" ht="24.6" x14ac:dyDescent="0.65">
      <c r="A4" s="103"/>
      <c r="B4" s="103"/>
      <c r="C4" s="103"/>
      <c r="D4" s="103"/>
      <c r="E4" s="103"/>
      <c r="F4" s="108"/>
      <c r="G4" s="108"/>
      <c r="H4" s="108"/>
      <c r="I4" s="103"/>
      <c r="J4" s="106"/>
    </row>
    <row r="5" spans="1:11" ht="24.6" x14ac:dyDescent="0.65">
      <c r="A5" s="45">
        <v>1</v>
      </c>
      <c r="B5" s="46">
        <f>+'1'!L227</f>
        <v>4585</v>
      </c>
      <c r="C5" s="46">
        <f>+'1'!L232</f>
        <v>1165</v>
      </c>
      <c r="D5" s="46">
        <f>+'1'!L230</f>
        <v>0</v>
      </c>
      <c r="E5" s="74">
        <f>+'1'!L228</f>
        <v>15</v>
      </c>
      <c r="F5" s="46">
        <f>+'1'!L231</f>
        <v>0</v>
      </c>
      <c r="G5" s="46">
        <f>+'1'!L229</f>
        <v>1155</v>
      </c>
      <c r="H5" s="46">
        <f>+B5-C5-D5-E5-F5-G5</f>
        <v>2250</v>
      </c>
      <c r="I5" s="46">
        <f>+'1'!L234</f>
        <v>2250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1975</v>
      </c>
      <c r="C6" s="46">
        <f>+'2'!L232</f>
        <v>190</v>
      </c>
      <c r="D6" s="46">
        <f>+'2'!L230</f>
        <v>0</v>
      </c>
      <c r="E6" s="74">
        <f>+'2'!L228</f>
        <v>15</v>
      </c>
      <c r="F6" s="46">
        <f>+'2'!L231</f>
        <v>0</v>
      </c>
      <c r="G6" s="46">
        <f>+'2'!L229</f>
        <v>200</v>
      </c>
      <c r="H6" s="46">
        <f>+B6-C6-D6-E6-F6-G6</f>
        <v>1570</v>
      </c>
      <c r="I6" s="46">
        <f>+'2'!L234</f>
        <v>1570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2470</v>
      </c>
      <c r="C7" s="46">
        <f>+'3'!L232</f>
        <v>295</v>
      </c>
      <c r="D7" s="46">
        <f>+'3'!L230</f>
        <v>0</v>
      </c>
      <c r="E7" s="74">
        <f>+'3'!L228</f>
        <v>15</v>
      </c>
      <c r="F7" s="46">
        <f>+'3'!L231</f>
        <v>0</v>
      </c>
      <c r="G7" s="46">
        <f>+'3'!L229</f>
        <v>525</v>
      </c>
      <c r="H7" s="46">
        <f t="shared" ref="H7:H35" si="1">+B7-C7-D7-E7-F7-G7</f>
        <v>1635</v>
      </c>
      <c r="I7" s="46">
        <f>+'3'!L234</f>
        <v>1635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2540</v>
      </c>
      <c r="C8" s="46">
        <f>+'4'!L232</f>
        <v>330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995</v>
      </c>
      <c r="H8" s="46">
        <f>+B8-C8-D8-E8-F8-G8</f>
        <v>1215</v>
      </c>
      <c r="I8" s="46">
        <f>+'4'!L234</f>
        <v>1280</v>
      </c>
      <c r="J8" s="47">
        <f t="shared" si="0"/>
        <v>65</v>
      </c>
      <c r="K8" s="63"/>
    </row>
    <row r="9" spans="1:11" ht="24.6" x14ac:dyDescent="0.65">
      <c r="A9" s="45">
        <v>5</v>
      </c>
      <c r="B9" s="46">
        <f>+'5'!L227</f>
        <v>700</v>
      </c>
      <c r="C9" s="46">
        <f>+'5'!L232</f>
        <v>0</v>
      </c>
      <c r="D9" s="46">
        <f>+'5'!L230</f>
        <v>0</v>
      </c>
      <c r="E9" s="74">
        <f>+'5'!L228</f>
        <v>0</v>
      </c>
      <c r="F9" s="46">
        <f>+'5'!L231</f>
        <v>0</v>
      </c>
      <c r="G9" s="46">
        <f>+'5'!L229</f>
        <v>175</v>
      </c>
      <c r="H9" s="46">
        <f t="shared" si="1"/>
        <v>525</v>
      </c>
      <c r="I9" s="46">
        <f>+'5'!L234</f>
        <v>525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+'7'!L227</f>
        <v>3415</v>
      </c>
      <c r="C10" s="46">
        <f>+'7'!L232</f>
        <v>65</v>
      </c>
      <c r="D10" s="46">
        <f>+'7'!L230</f>
        <v>0</v>
      </c>
      <c r="E10" s="74">
        <f>+'7'!L228</f>
        <v>15</v>
      </c>
      <c r="F10" s="46">
        <f>+'7'!L231</f>
        <v>0</v>
      </c>
      <c r="G10" s="46">
        <f>+'7'!L229</f>
        <v>735</v>
      </c>
      <c r="H10" s="46">
        <f t="shared" si="1"/>
        <v>2600</v>
      </c>
      <c r="I10" s="46">
        <f>+'7'!L234</f>
        <v>2600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+'6'!L227</f>
        <v>2265</v>
      </c>
      <c r="C11" s="46">
        <f>+'6'!L232</f>
        <v>80</v>
      </c>
      <c r="D11" s="46">
        <f>+'6'!L230</f>
        <v>0</v>
      </c>
      <c r="E11" s="74">
        <f>+'6'!L228</f>
        <v>0</v>
      </c>
      <c r="F11" s="46">
        <f>+'6'!L231</f>
        <v>0</v>
      </c>
      <c r="G11" s="46">
        <f>+'6'!L229</f>
        <v>175</v>
      </c>
      <c r="H11" s="46">
        <f t="shared" si="1"/>
        <v>2010</v>
      </c>
      <c r="I11" s="46">
        <f>+'6'!L234</f>
        <v>2010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2040</v>
      </c>
      <c r="C12" s="46">
        <f>+'8'!L232</f>
        <v>0</v>
      </c>
      <c r="D12" s="46">
        <f>+'8'!L230</f>
        <v>0</v>
      </c>
      <c r="E12" s="74">
        <f>+'8'!L228</f>
        <v>15</v>
      </c>
      <c r="F12" s="46">
        <f>+'8'!L231</f>
        <v>0</v>
      </c>
      <c r="G12" s="46">
        <f>+'8'!L229</f>
        <v>410</v>
      </c>
      <c r="H12" s="46">
        <f t="shared" si="1"/>
        <v>1615</v>
      </c>
      <c r="I12" s="46">
        <f>+'8'!L234</f>
        <v>1615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1725</v>
      </c>
      <c r="C13" s="46">
        <f>+'9'!L232</f>
        <v>60</v>
      </c>
      <c r="D13" s="46">
        <f>+'9'!L230</f>
        <v>0</v>
      </c>
      <c r="E13" s="74">
        <f>+'9'!L228</f>
        <v>0</v>
      </c>
      <c r="F13" s="46">
        <f>+'9'!L231</f>
        <v>0</v>
      </c>
      <c r="G13" s="46">
        <f>+'9'!L229</f>
        <v>650</v>
      </c>
      <c r="H13" s="46">
        <f t="shared" si="1"/>
        <v>1015</v>
      </c>
      <c r="I13" s="46">
        <f>+'9'!L234</f>
        <v>1015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1895</v>
      </c>
      <c r="C14" s="46">
        <f>+'10'!L232</f>
        <v>50</v>
      </c>
      <c r="D14" s="46">
        <f>+'10'!L230</f>
        <v>0</v>
      </c>
      <c r="E14" s="74">
        <f>+'10'!L228</f>
        <v>0</v>
      </c>
      <c r="F14" s="46">
        <f>+'10'!L231</f>
        <v>0</v>
      </c>
      <c r="G14" s="46">
        <f>+'10'!L229</f>
        <v>600</v>
      </c>
      <c r="H14" s="46">
        <f t="shared" si="1"/>
        <v>1245</v>
      </c>
      <c r="I14" s="46">
        <f>+'10'!L234</f>
        <v>1245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3730</v>
      </c>
      <c r="C15" s="46">
        <f>+'11'!L232</f>
        <v>1565</v>
      </c>
      <c r="D15" s="46">
        <f>+'11'!L230</f>
        <v>0</v>
      </c>
      <c r="E15" s="74">
        <f>+'11'!L228</f>
        <v>15</v>
      </c>
      <c r="F15" s="46">
        <f>+'11'!L231</f>
        <v>0</v>
      </c>
      <c r="G15" s="46">
        <f>+'11'!L229</f>
        <v>650</v>
      </c>
      <c r="H15" s="46">
        <f t="shared" si="1"/>
        <v>1500</v>
      </c>
      <c r="I15" s="46">
        <f>+'11'!L234</f>
        <v>1435</v>
      </c>
      <c r="J15" s="47">
        <f t="shared" si="0"/>
        <v>-65</v>
      </c>
      <c r="K15" s="63"/>
    </row>
    <row r="16" spans="1:11" ht="24.6" x14ac:dyDescent="0.65">
      <c r="A16" s="45">
        <v>12</v>
      </c>
      <c r="B16" s="46">
        <f>+'12'!L227</f>
        <v>2390</v>
      </c>
      <c r="C16" s="46">
        <f>+'12'!L232</f>
        <v>370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240</v>
      </c>
      <c r="H16" s="46">
        <f t="shared" si="1"/>
        <v>1780</v>
      </c>
      <c r="I16" s="46">
        <f>+'12'!L234</f>
        <v>1780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935</v>
      </c>
      <c r="C17" s="46">
        <f>+'13'!L232</f>
        <v>380</v>
      </c>
      <c r="D17" s="46">
        <f>+'13'!L230</f>
        <v>0</v>
      </c>
      <c r="E17" s="74">
        <f>+'13'!L228</f>
        <v>0</v>
      </c>
      <c r="F17" s="46">
        <f>+'13'!L231</f>
        <v>0</v>
      </c>
      <c r="G17" s="46">
        <f>+'13'!L229</f>
        <v>490</v>
      </c>
      <c r="H17" s="46">
        <f>+B17-C17-D17-E17-F17-G17</f>
        <v>65</v>
      </c>
      <c r="I17" s="46">
        <f>+'13'!L234</f>
        <v>125</v>
      </c>
      <c r="J17" s="47">
        <f t="shared" si="0"/>
        <v>60</v>
      </c>
      <c r="K17" s="63"/>
    </row>
    <row r="18" spans="1:11" ht="24.6" x14ac:dyDescent="0.65">
      <c r="A18" s="45">
        <v>14</v>
      </c>
      <c r="B18" s="46">
        <f>+'14'!L227</f>
        <v>1870</v>
      </c>
      <c r="C18" s="46">
        <f>+'14'!L232</f>
        <v>115</v>
      </c>
      <c r="D18" s="46">
        <f>+'14'!L230</f>
        <v>0</v>
      </c>
      <c r="E18" s="74">
        <f>+'14'!L228</f>
        <v>0</v>
      </c>
      <c r="F18" s="46">
        <f>+'14'!L231</f>
        <v>0</v>
      </c>
      <c r="G18" s="46">
        <f>+'14'!L229</f>
        <v>145</v>
      </c>
      <c r="H18" s="46">
        <f t="shared" si="1"/>
        <v>1610</v>
      </c>
      <c r="I18" s="46">
        <f>+'14'!L234</f>
        <v>1610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2675</v>
      </c>
      <c r="C19" s="46">
        <f>+'15'!L232</f>
        <v>225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f>+'15'!L229</f>
        <v>530</v>
      </c>
      <c r="H19" s="46">
        <f t="shared" si="1"/>
        <v>1920</v>
      </c>
      <c r="I19" s="46">
        <f>+'15'!L234</f>
        <v>1920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1985</v>
      </c>
      <c r="C20" s="46">
        <f>+'16'!L232</f>
        <v>435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660</v>
      </c>
      <c r="H20" s="46">
        <f t="shared" si="1"/>
        <v>890</v>
      </c>
      <c r="I20" s="46">
        <f>+'16'!L234</f>
        <v>890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3265</v>
      </c>
      <c r="C21" s="46">
        <f>+'17'!L232</f>
        <v>1000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f>+'17'!L229</f>
        <v>450</v>
      </c>
      <c r="H21" s="46">
        <f t="shared" si="1"/>
        <v>1815</v>
      </c>
      <c r="I21" s="46">
        <f>+'17'!L234</f>
        <v>1815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1210</v>
      </c>
      <c r="C22" s="46">
        <f>+'18'!L232</f>
        <v>50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f>+'18'!L229</f>
        <v>110</v>
      </c>
      <c r="H22" s="46">
        <f t="shared" si="1"/>
        <v>1050</v>
      </c>
      <c r="I22" s="46">
        <f>+'18'!L234</f>
        <v>1060</v>
      </c>
      <c r="J22" s="47">
        <f t="shared" si="0"/>
        <v>10</v>
      </c>
      <c r="K22" s="63"/>
    </row>
    <row r="23" spans="1:11" ht="24.6" x14ac:dyDescent="0.65">
      <c r="A23" s="45">
        <v>19</v>
      </c>
      <c r="B23" s="46">
        <f>+'19'!L227</f>
        <v>1305</v>
      </c>
      <c r="C23" s="46">
        <f>+'19'!L232</f>
        <v>0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f>+'19'!L229</f>
        <v>0</v>
      </c>
      <c r="H23" s="46">
        <f t="shared" si="1"/>
        <v>1305</v>
      </c>
      <c r="I23" s="46">
        <f>+'19'!L234</f>
        <v>1305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1630</v>
      </c>
      <c r="C24" s="46">
        <f>+'20'!L232</f>
        <v>350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f>+'20'!L229</f>
        <v>105</v>
      </c>
      <c r="H24" s="46">
        <f t="shared" si="1"/>
        <v>1175</v>
      </c>
      <c r="I24" s="46">
        <f>+'20'!L234</f>
        <v>1175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875</v>
      </c>
      <c r="C25" s="46">
        <f>+'21'!L232</f>
        <v>0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f>+'21'!L229</f>
        <v>420</v>
      </c>
      <c r="H25" s="46">
        <f t="shared" si="1"/>
        <v>455</v>
      </c>
      <c r="I25" s="46">
        <f>+'21'!L234</f>
        <v>505</v>
      </c>
      <c r="J25" s="47">
        <f t="shared" si="0"/>
        <v>50</v>
      </c>
      <c r="K25" s="63"/>
    </row>
    <row r="26" spans="1:11" ht="24.6" x14ac:dyDescent="0.65">
      <c r="A26" s="45">
        <v>22</v>
      </c>
      <c r="B26" s="46">
        <f>+'22'!L227</f>
        <v>2390</v>
      </c>
      <c r="C26" s="46">
        <f>+'22'!L232</f>
        <v>525</v>
      </c>
      <c r="D26" s="46">
        <f>+'22'!L230</f>
        <v>0</v>
      </c>
      <c r="E26" s="74">
        <f>+'22'!L228</f>
        <v>0</v>
      </c>
      <c r="F26" s="46">
        <f>+'22'!L231</f>
        <v>0</v>
      </c>
      <c r="G26" s="46">
        <f>+'22'!L229</f>
        <v>605</v>
      </c>
      <c r="H26" s="46">
        <f t="shared" si="1"/>
        <v>1260</v>
      </c>
      <c r="I26" s="46">
        <f>+'22'!L234</f>
        <v>1260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2070</v>
      </c>
      <c r="C27" s="46">
        <f>+'23'!L232</f>
        <v>0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f>+'23'!L229</f>
        <v>360</v>
      </c>
      <c r="H27" s="46">
        <f>+B27-C27-D27-E27-F27-G27</f>
        <v>1710</v>
      </c>
      <c r="I27" s="46">
        <f>+'23'!L234</f>
        <v>1710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1660</v>
      </c>
      <c r="C28" s="46">
        <f>+'24'!L232</f>
        <v>425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f>+'24'!L229</f>
        <v>185</v>
      </c>
      <c r="H28" s="46">
        <f t="shared" si="1"/>
        <v>1050</v>
      </c>
      <c r="I28" s="46">
        <f>+'24'!L234</f>
        <v>1050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2535</v>
      </c>
      <c r="C29" s="46">
        <f>+'25'!L232</f>
        <v>595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425</v>
      </c>
      <c r="H29" s="46">
        <f t="shared" si="1"/>
        <v>1515</v>
      </c>
      <c r="I29" s="46">
        <f>+'25'!L234</f>
        <v>1550</v>
      </c>
      <c r="J29" s="47">
        <f t="shared" si="0"/>
        <v>35</v>
      </c>
      <c r="K29" s="63"/>
    </row>
    <row r="30" spans="1:11" ht="24.6" x14ac:dyDescent="0.65">
      <c r="A30" s="45">
        <v>26</v>
      </c>
      <c r="B30" s="46">
        <f>+'26'!L227</f>
        <v>2410</v>
      </c>
      <c r="C30" s="46">
        <f>+'26'!L232</f>
        <v>195</v>
      </c>
      <c r="D30" s="46">
        <f>+'26'!L230</f>
        <v>0</v>
      </c>
      <c r="E30" s="74">
        <f>+'26'!L228</f>
        <v>0</v>
      </c>
      <c r="F30" s="46">
        <f>+'26'!L231</f>
        <v>0</v>
      </c>
      <c r="G30" s="46">
        <f>+'26'!L229</f>
        <v>120</v>
      </c>
      <c r="H30" s="46">
        <f t="shared" si="1"/>
        <v>2095</v>
      </c>
      <c r="I30" s="46">
        <f>+'26'!L234</f>
        <v>2095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870</v>
      </c>
      <c r="C31" s="46">
        <f>+'27'!L232</f>
        <v>0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100</v>
      </c>
      <c r="H31" s="46">
        <f t="shared" si="1"/>
        <v>770</v>
      </c>
      <c r="I31" s="46">
        <f>+'27'!L234</f>
        <v>770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2155</v>
      </c>
      <c r="C32" s="46">
        <f>+'28'!L232</f>
        <v>0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620</v>
      </c>
      <c r="H32" s="46">
        <f t="shared" si="1"/>
        <v>1535</v>
      </c>
      <c r="I32" s="46">
        <f>+'28'!L234</f>
        <v>1535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2395</v>
      </c>
      <c r="C33" s="46">
        <f>+'29'!L232</f>
        <v>0</v>
      </c>
      <c r="D33" s="46">
        <f>+'29'!L230</f>
        <v>0</v>
      </c>
      <c r="E33" s="74">
        <f>+'29'!L228</f>
        <v>0</v>
      </c>
      <c r="F33" s="46">
        <f>+'29'!L231</f>
        <v>0</v>
      </c>
      <c r="G33" s="46">
        <f>+'29'!L229</f>
        <v>250</v>
      </c>
      <c r="H33" s="46">
        <f t="shared" si="1"/>
        <v>2145</v>
      </c>
      <c r="I33" s="46">
        <f>+'29'!L234</f>
        <v>2145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1345</v>
      </c>
      <c r="C34" s="46">
        <f>'30'!L232</f>
        <v>0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235</v>
      </c>
      <c r="H34" s="46">
        <f t="shared" si="1"/>
        <v>1110</v>
      </c>
      <c r="I34" s="46">
        <f>+'30'!L234</f>
        <v>1265</v>
      </c>
      <c r="J34" s="47">
        <f t="shared" si="0"/>
        <v>155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63310</v>
      </c>
      <c r="C36" s="48">
        <f t="shared" si="2"/>
        <v>8465</v>
      </c>
      <c r="D36" s="48">
        <f t="shared" si="2"/>
        <v>0</v>
      </c>
      <c r="E36" s="48">
        <f t="shared" si="2"/>
        <v>90</v>
      </c>
      <c r="F36" s="48">
        <f t="shared" si="2"/>
        <v>0</v>
      </c>
      <c r="G36" s="48">
        <f t="shared" si="2"/>
        <v>12320</v>
      </c>
      <c r="H36" s="48">
        <f t="shared" si="2"/>
        <v>42435</v>
      </c>
      <c r="I36" s="48">
        <f t="shared" si="2"/>
        <v>42745</v>
      </c>
      <c r="J36" s="48">
        <f t="shared" si="2"/>
        <v>310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70" zoomScaleNormal="70" workbookViewId="0">
      <pane xSplit="8" ySplit="4" topLeftCell="O20" activePane="bottomRight" state="frozen"/>
      <selection activeCell="J204" sqref="J204"/>
      <selection pane="topRight" activeCell="J204" sqref="J204"/>
      <selection pane="bottomLeft" activeCell="J204" sqref="J204"/>
      <selection pane="bottomRight" activeCell="Y21" sqref="Y21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296875" style="2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296875" style="5" customWidth="1"/>
    <col min="11" max="11" width="13.296875" style="2" bestFit="1" customWidth="1"/>
    <col min="12" max="12" width="16.09765625" style="2" customWidth="1"/>
    <col min="13" max="13" width="15.296875" style="2" bestFit="1" customWidth="1"/>
    <col min="14" max="14" width="13.296875" style="2" customWidth="1"/>
    <col min="15" max="15" width="5.09765625" style="2" bestFit="1" customWidth="1"/>
    <col min="16" max="16" width="11.69921875" style="1" bestFit="1" customWidth="1"/>
    <col min="17" max="17" width="10.39843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296875" style="2" bestFit="1" customWidth="1"/>
    <col min="25" max="25" width="10.69921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4" t="s">
        <v>392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76"/>
      <c r="N2" s="76"/>
      <c r="O2" s="104" t="s">
        <v>393</v>
      </c>
      <c r="P2" s="104"/>
      <c r="Q2" s="104"/>
      <c r="R2" s="104"/>
      <c r="S2" s="104"/>
      <c r="T2" s="104"/>
      <c r="U2" s="104"/>
      <c r="V2" s="104"/>
      <c r="W2" s="104"/>
      <c r="X2" s="104"/>
    </row>
    <row r="3" spans="1:25" s="5" customFormat="1" x14ac:dyDescent="0.65">
      <c r="A3" s="109" t="s">
        <v>1</v>
      </c>
      <c r="B3" s="109" t="s">
        <v>2</v>
      </c>
      <c r="C3" s="109" t="s">
        <v>3</v>
      </c>
      <c r="D3" s="109" t="s">
        <v>4</v>
      </c>
      <c r="E3" s="109" t="s">
        <v>5</v>
      </c>
      <c r="F3" s="70" t="s">
        <v>6</v>
      </c>
      <c r="G3" s="110" t="s">
        <v>253</v>
      </c>
      <c r="H3" s="109" t="s">
        <v>7</v>
      </c>
      <c r="I3" s="116" t="s">
        <v>8</v>
      </c>
      <c r="J3" s="116"/>
      <c r="K3" s="116"/>
      <c r="L3" s="109" t="s">
        <v>9</v>
      </c>
      <c r="M3" s="112" t="s">
        <v>304</v>
      </c>
      <c r="N3" s="114" t="s">
        <v>305</v>
      </c>
      <c r="O3" s="103" t="s">
        <v>214</v>
      </c>
      <c r="P3" s="103" t="s">
        <v>215</v>
      </c>
      <c r="Q3" s="103" t="s">
        <v>10</v>
      </c>
      <c r="R3" s="103" t="s">
        <v>216</v>
      </c>
      <c r="S3" s="103" t="s">
        <v>217</v>
      </c>
      <c r="T3" s="107" t="s">
        <v>218</v>
      </c>
      <c r="U3" s="107" t="s">
        <v>219</v>
      </c>
      <c r="V3" s="107" t="s">
        <v>220</v>
      </c>
      <c r="W3" s="103" t="s">
        <v>221</v>
      </c>
      <c r="X3" s="105" t="s">
        <v>222</v>
      </c>
    </row>
    <row r="4" spans="1:25" s="5" customFormat="1" x14ac:dyDescent="0.65">
      <c r="A4" s="109"/>
      <c r="B4" s="109"/>
      <c r="C4" s="109"/>
      <c r="D4" s="109"/>
      <c r="E4" s="109"/>
      <c r="F4" s="70" t="s">
        <v>11</v>
      </c>
      <c r="G4" s="111"/>
      <c r="H4" s="109"/>
      <c r="I4" s="70" t="s">
        <v>12</v>
      </c>
      <c r="J4" s="42" t="s">
        <v>13</v>
      </c>
      <c r="K4" s="70" t="s">
        <v>14</v>
      </c>
      <c r="L4" s="109"/>
      <c r="M4" s="113"/>
      <c r="N4" s="115"/>
      <c r="O4" s="103"/>
      <c r="P4" s="103"/>
      <c r="Q4" s="103"/>
      <c r="R4" s="103"/>
      <c r="S4" s="103"/>
      <c r="T4" s="108"/>
      <c r="U4" s="108"/>
      <c r="V4" s="108"/>
      <c r="W4" s="103"/>
      <c r="X4" s="106"/>
    </row>
    <row r="5" spans="1:25" x14ac:dyDescent="0.65">
      <c r="A5" s="10">
        <v>1</v>
      </c>
      <c r="B5" s="19" t="s">
        <v>361</v>
      </c>
      <c r="C5" s="46">
        <f>+ยกมา!H5</f>
        <v>18</v>
      </c>
      <c r="D5" s="44">
        <f>+'1'!D5+'2'!D5+'3'!D5+'4'!D5+'5'!D5+'7'!D5+'6'!D5+'8'!D5+'9'!D5+'10'!D5+'11'!D5+'12'!D5+'13'!D5+'14'!D5+'15'!D5+'16'!D5+'17'!D5+'18'!D5+'19'!D5+'20'!D5+'21'!D5+'22'!D5+'23'!D5+'24'!D5+'25'!D5+'26'!D5+'27'!D5+'28'!D5+'29'!D5+'30'!D5+'31.'!D5</f>
        <v>45</v>
      </c>
      <c r="E5" s="43">
        <f t="shared" ref="E5:E82" si="0">+C5+D5</f>
        <v>63</v>
      </c>
      <c r="F5" s="44">
        <f>+'1'!F5+'2'!F5+'3'!F5+'4'!F5+'5'!F5+'7'!F5+'6'!F5+'8'!F5+'9'!F5+'10'!F5+'11'!F5+'12'!F5+'13'!F5+'14'!F5+'15'!F5+'16'!F5+'17'!F5+'18'!F5+'19'!F5+'20'!F5+'21'!F5+'22'!F5+'23'!F5+'24'!F5+'25'!F5+'26'!F5+'27'!F5+'28'!F5+'29'!F5+'30'!F5+'31.'!F5</f>
        <v>1</v>
      </c>
      <c r="G5" s="44">
        <f>+'1'!G5+'2'!G5+'3'!G5+'4'!G5+'5'!G5+'7'!G5+'6'!G5+'8'!G5+'9'!G5+'10'!G5+'11'!G5+'12'!G5+'13'!G5+'14'!G5+'15'!G5+'16'!G5+'17'!G5+'18'!G5+'19'!G5+'20'!G5+'21'!G5+'22'!G5+'23'!G5+'24'!G5+'25'!G5+'26'!G5+'27'!G5+'28'!G5+'29'!G5+'30'!G5+'31.'!G5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10</v>
      </c>
      <c r="I5" s="44">
        <f>+'1'!I5+'2'!I5+'3'!I5+'4'!I5+'5'!I5+'7'!I5+'6'!I5+'8'!I5+'9'!I5+'10'!I5+'11'!I5+'12'!I5+'13'!I5+'14'!I5+'15'!I5+'16'!I5+'17'!I5+'18'!I5+'19'!I5+'20'!I5+'21'!I5+'22'!I5+'23'!I5+'24'!I5+'25'!I5+'26'!I5+'27'!I5+'28'!I5+'29'!I5+'30'!I5+'31.'!I5</f>
        <v>52</v>
      </c>
      <c r="J5" s="20">
        <v>50</v>
      </c>
      <c r="K5" s="44">
        <f>+'1'!K5+'2'!K5+'3'!K5+'4'!K5+'5'!K5+'7'!K5+'6'!K5+'8'!K5+'9'!K5+'10'!K5+'11'!K5+'12'!K5+'13'!K5+'14'!K5+'15'!K5+'16'!K5+'17'!K5+'18'!K5+'19'!K5+'20'!K5+'21'!K5+'22'!K5+'23'!K5+'24'!K5+'25'!K5+'26'!K5+'27'!K5+'28'!K5+'29'!K5+'30'!K5+'31.'!K5</f>
        <v>2600</v>
      </c>
      <c r="L5" s="19"/>
      <c r="M5" s="83"/>
      <c r="N5" s="98">
        <f>+I5*M5</f>
        <v>0</v>
      </c>
      <c r="O5" s="45">
        <v>1</v>
      </c>
      <c r="P5" s="46">
        <f>+'1'!L227</f>
        <v>4585</v>
      </c>
      <c r="Q5" s="46">
        <f>+'1'!L232</f>
        <v>1165</v>
      </c>
      <c r="R5" s="46">
        <f>+'1'!L230</f>
        <v>0</v>
      </c>
      <c r="S5" s="74">
        <f>+'1'!L228</f>
        <v>15</v>
      </c>
      <c r="T5" s="46">
        <f>+'1'!L231</f>
        <v>0</v>
      </c>
      <c r="U5" s="46">
        <f>+'1'!L229</f>
        <v>1155</v>
      </c>
      <c r="V5" s="46">
        <f>+P5-Q5-R5-S5-T5-U5</f>
        <v>2250</v>
      </c>
      <c r="W5" s="46">
        <f>+'1'!L234</f>
        <v>2250</v>
      </c>
      <c r="X5" s="47">
        <f>+W5-V5</f>
        <v>0</v>
      </c>
      <c r="Y5" s="63">
        <f>+U5+W5+X5</f>
        <v>3405</v>
      </c>
    </row>
    <row r="6" spans="1:25" x14ac:dyDescent="0.65">
      <c r="A6" s="10">
        <v>2</v>
      </c>
      <c r="B6" s="19" t="s">
        <v>362</v>
      </c>
      <c r="C6" s="46">
        <f>+ยกมา!H6</f>
        <v>26</v>
      </c>
      <c r="D6" s="44">
        <f>+'1'!D6+'2'!D6+'3'!D6+'4'!D6+'5'!D6+'7'!D6+'6'!D6+'8'!D6+'9'!D6+'10'!D6+'11'!D6+'12'!D6+'13'!D6+'14'!D6+'15'!D6+'16'!D6+'17'!D6+'18'!D6+'19'!D6+'20'!D6+'21'!D6+'22'!D6+'23'!D6+'24'!D6+'25'!D6+'26'!D6+'27'!D6+'28'!D6+'29'!D6+'30'!D6+'31.'!D6</f>
        <v>50</v>
      </c>
      <c r="E6" s="43">
        <f t="shared" si="0"/>
        <v>76</v>
      </c>
      <c r="F6" s="44">
        <f>+'1'!F6+'2'!F6+'3'!F6+'4'!F6+'5'!F6+'7'!F6+'6'!F6+'8'!F6+'9'!F6+'10'!F6+'11'!F6+'12'!F6+'13'!F6+'14'!F6+'15'!F6+'16'!F6+'17'!F6+'18'!F6+'19'!F6+'20'!F6+'21'!F6+'22'!F6+'23'!F6+'24'!F6+'25'!F6+'26'!F6+'27'!F6+'28'!F6+'29'!F6+'30'!F6+'31.'!F6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+'1'!G6+'2'!G6+'3'!G6+'4'!G6+'5'!G6+'7'!G6+'6'!G6+'8'!G6+'9'!G6+'10'!G6+'11'!G6+'12'!G6+'13'!G6+'14'!G6+'15'!G6+'16'!G6+'17'!G6+'18'!G6+'19'!G6+'20'!G6+'21'!G6+'22'!G6+'23'!G6+'24'!G6+'25'!G6+'26'!G6+'27'!G6+'28'!G6+'29'!G6+'30'!G6+'31.'!G6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17</v>
      </c>
      <c r="I6" s="44">
        <f>+'1'!I6+'2'!I6+'3'!I6+'4'!I6+'5'!I6+'7'!I6+'6'!I6+'8'!I6+'9'!I6+'10'!I6+'11'!I6+'12'!I6+'13'!I6+'14'!I6+'15'!I6+'16'!I6+'17'!I6+'18'!I6+'19'!I6+'20'!I6+'21'!I6+'22'!I6+'23'!I6+'24'!I6+'25'!I6+'26'!I6+'27'!I6+'28'!I6+'29'!I6+'30'!I6+'31.'!I6</f>
        <v>59</v>
      </c>
      <c r="J6" s="20">
        <v>100</v>
      </c>
      <c r="K6" s="44">
        <f>+'1'!K6+'2'!K6+'3'!K6+'4'!K6+'5'!K6+'7'!K6+'6'!K6+'8'!K6+'9'!K6+'10'!K6+'11'!K6+'12'!K6+'13'!K6+'14'!K6+'15'!K6+'16'!K6+'17'!K6+'18'!K6+'19'!K6+'20'!K6+'21'!K6+'22'!K6+'23'!K6+'24'!K6+'25'!K6+'26'!K6+'27'!K6+'28'!K6+'29'!K6+'30'!K6+'31.'!K6</f>
        <v>5900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1975</v>
      </c>
      <c r="Q6" s="46">
        <f>+'2'!L232</f>
        <v>190</v>
      </c>
      <c r="R6" s="46">
        <f>+'2'!L230</f>
        <v>0</v>
      </c>
      <c r="S6" s="74">
        <f>+'2'!L228</f>
        <v>15</v>
      </c>
      <c r="T6" s="46">
        <f>+'2'!L231</f>
        <v>0</v>
      </c>
      <c r="U6" s="46">
        <f>+'2'!L229</f>
        <v>200</v>
      </c>
      <c r="V6" s="46">
        <f>+P6-Q6-R6-S6-T6-U6</f>
        <v>1570</v>
      </c>
      <c r="W6" s="46">
        <f>+'2'!L234</f>
        <v>1570</v>
      </c>
      <c r="X6" s="47">
        <f t="shared" ref="X6:X35" si="3">+W6-V6</f>
        <v>0</v>
      </c>
      <c r="Y6" s="63">
        <f t="shared" ref="Y6:Y35" si="4">+U6+W6+X6</f>
        <v>1770</v>
      </c>
    </row>
    <row r="7" spans="1:25" x14ac:dyDescent="0.65">
      <c r="A7" s="10">
        <v>3</v>
      </c>
      <c r="B7" s="19" t="s">
        <v>340</v>
      </c>
      <c r="C7" s="46">
        <f>+ยกมา!H7</f>
        <v>0</v>
      </c>
      <c r="D7" s="44">
        <f>+'1'!D7+'2'!D7+'3'!D7+'4'!D7+'5'!D7+'7'!D7+'6'!D7+'8'!D7+'9'!D7+'10'!D7+'11'!D7+'12'!D7+'13'!D7+'14'!D7+'15'!D7+'16'!D7+'17'!D7+'18'!D7+'19'!D7+'20'!D7+'21'!D7+'22'!D7+'23'!D7+'24'!D7+'25'!D7+'26'!D7+'27'!D7+'28'!D7+'29'!D7+'30'!D7+'31.'!D7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+'1'!F7+'2'!F7+'3'!F7+'4'!F7+'5'!F7+'7'!F7+'6'!F7+'8'!F7+'9'!F7+'10'!F7+'11'!F7+'12'!F7+'13'!F7+'14'!F7+'15'!F7+'16'!F7+'17'!F7+'18'!F7+'19'!F7+'20'!F7+'21'!F7+'22'!F7+'23'!F7+'24'!F7+'25'!F7+'26'!F7+'27'!F7+'28'!F7+'29'!F7+'30'!F7+'31.'!F7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+'1'!G7+'2'!G7+'3'!G7+'4'!G7+'5'!G7+'7'!G7+'6'!G7+'8'!G7+'9'!G7+'10'!G7+'11'!G7+'12'!G7+'13'!G7+'14'!G7+'15'!G7+'16'!G7+'17'!G7+'18'!G7+'19'!G7+'20'!G7+'21'!G7+'22'!G7+'23'!G7+'24'!G7+'25'!G7+'26'!G7+'27'!G7+'28'!G7+'29'!G7+'30'!G7+'31.'!G7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+'1'!I7+'2'!I7+'3'!I7+'4'!I7+'5'!I7+'7'!I7+'6'!I7+'8'!I7+'9'!I7+'10'!I7+'11'!I7+'12'!I7+'13'!I7+'14'!I7+'15'!I7+'16'!I7+'17'!I7+'18'!I7+'19'!I7+'20'!I7+'21'!I7+'22'!I7+'23'!I7+'24'!I7+'25'!I7+'26'!I7+'27'!I7+'28'!I7+'29'!I7+'30'!I7+'31.'!I7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+'1'!K7+'2'!K7+'3'!K7+'4'!K7+'5'!K7+'7'!K7+'6'!K7+'8'!K7+'9'!K7+'10'!K7+'11'!K7+'12'!K7+'13'!K7+'14'!K7+'15'!K7+'16'!K7+'17'!K7+'18'!K7+'19'!K7+'20'!K7+'21'!K7+'22'!K7+'23'!K7+'24'!K7+'25'!K7+'26'!K7+'27'!K7+'28'!K7+'29'!K7+'30'!K7+'31.'!K7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2470</v>
      </c>
      <c r="Q7" s="46">
        <f>+'3'!L232</f>
        <v>295</v>
      </c>
      <c r="R7" s="46">
        <f>+'3'!L230</f>
        <v>0</v>
      </c>
      <c r="S7" s="74">
        <f>+'3'!L228</f>
        <v>15</v>
      </c>
      <c r="T7" s="46">
        <f>+'3'!L231</f>
        <v>0</v>
      </c>
      <c r="U7" s="46">
        <f>+'3'!L229</f>
        <v>525</v>
      </c>
      <c r="V7" s="46">
        <f t="shared" ref="V7:V35" si="5">+P7-Q7-R7-S7-T7-U7</f>
        <v>1635</v>
      </c>
      <c r="W7" s="46">
        <f>+'3'!L234</f>
        <v>1635</v>
      </c>
      <c r="X7" s="47">
        <f>+W7-V7</f>
        <v>0</v>
      </c>
      <c r="Y7" s="63">
        <f t="shared" si="4"/>
        <v>2160</v>
      </c>
    </row>
    <row r="8" spans="1:25" x14ac:dyDescent="0.65">
      <c r="A8" s="10">
        <v>4</v>
      </c>
      <c r="B8" s="19" t="s">
        <v>339</v>
      </c>
      <c r="C8" s="46">
        <f>+ยกมา!H8</f>
        <v>0</v>
      </c>
      <c r="D8" s="44">
        <f>+'1'!D8+'2'!D8+'3'!D8+'4'!D8+'5'!D8+'7'!D8+'6'!D8+'8'!D8+'9'!D8+'10'!D8+'11'!D8+'12'!D8+'13'!D8+'14'!D8+'15'!D8+'16'!D8+'17'!D8+'18'!D8+'19'!D8+'20'!D8+'21'!D8+'22'!D8+'23'!D8+'24'!D8+'25'!D8+'26'!D8+'27'!D8+'28'!D8+'29'!D8+'30'!D8+'31.'!D8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+'1'!F8+'2'!F8+'3'!F8+'4'!F8+'5'!F8+'7'!F8+'6'!F8+'8'!F8+'9'!F8+'10'!F8+'11'!F8+'12'!F8+'13'!F8+'14'!F8+'15'!F8+'16'!F8+'17'!F8+'18'!F8+'19'!F8+'20'!F8+'21'!F8+'22'!F8+'23'!F8+'24'!F8+'25'!F8+'26'!F8+'27'!F8+'28'!F8+'29'!F8+'30'!F8+'31.'!F8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+'1'!G8+'2'!G8+'3'!G8+'4'!G8+'5'!G8+'7'!G8+'6'!G8+'8'!G8+'9'!G8+'10'!G8+'11'!G8+'12'!G8+'13'!G8+'14'!G8+'15'!G8+'16'!G8+'17'!G8+'18'!G8+'19'!G8+'20'!G8+'21'!G8+'22'!G8+'23'!G8+'24'!G8+'25'!G8+'26'!G8+'27'!G8+'28'!G8+'29'!G8+'30'!G8+'31.'!G8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+'1'!I8+'2'!I8+'3'!I8+'4'!I8+'5'!I8+'7'!I8+'6'!I8+'8'!I8+'9'!I8+'10'!I8+'11'!I8+'12'!I8+'13'!I8+'14'!I8+'15'!I8+'16'!I8+'17'!I8+'18'!I8+'19'!I8+'20'!I8+'21'!I8+'22'!I8+'23'!I8+'24'!I8+'25'!I8+'26'!I8+'27'!I8+'28'!I8+'29'!I8+'30'!I8+'31.'!I8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+'1'!K8+'2'!K8+'3'!K8+'4'!K8+'5'!K8+'7'!K8+'6'!K8+'8'!K8+'9'!K8+'10'!K8+'11'!K8+'12'!K8+'13'!K8+'14'!K8+'15'!K8+'16'!K8+'17'!K8+'18'!K8+'19'!K8+'20'!K8+'21'!K8+'22'!K8+'23'!K8+'24'!K8+'25'!K8+'26'!K8+'27'!K8+'28'!K8+'29'!K8+'30'!K8+'31.'!K8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2540</v>
      </c>
      <c r="Q8" s="46">
        <f>+'4'!L232</f>
        <v>330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995</v>
      </c>
      <c r="V8" s="46">
        <f>+P8-Q8-R8-S8-T8-U8</f>
        <v>1215</v>
      </c>
      <c r="W8" s="46">
        <f>+'4'!L234</f>
        <v>1280</v>
      </c>
      <c r="X8" s="47">
        <f t="shared" si="3"/>
        <v>65</v>
      </c>
      <c r="Y8" s="63">
        <f t="shared" si="4"/>
        <v>2340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+'1'!D9+'2'!D9+'3'!D9+'4'!D9+'5'!D9+'7'!D9+'6'!D9+'8'!D9+'9'!D9+'10'!D9+'11'!D9+'12'!D9+'13'!D9+'14'!D9+'15'!D9+'16'!D9+'17'!D9+'18'!D9+'19'!D9+'20'!D9+'21'!D9+'22'!D9+'23'!D9+'24'!D9+'25'!D9+'26'!D9+'27'!D9+'28'!D9+'29'!D9+'30'!D9+'31.'!D9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+'1'!F9+'2'!F9+'3'!F9+'4'!F9+'5'!F9+'7'!F9+'6'!F9+'8'!F9+'9'!F9+'10'!F9+'11'!F9+'12'!F9+'13'!F9+'14'!F9+'15'!F9+'16'!F9+'17'!F9+'18'!F9+'19'!F9+'20'!F9+'21'!F9+'22'!F9+'23'!F9+'24'!F9+'25'!F9+'26'!F9+'27'!F9+'28'!F9+'29'!F9+'30'!F9+'31.'!F9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+'1'!G9+'2'!G9+'3'!G9+'4'!G9+'5'!G9+'7'!G9+'6'!G9+'8'!G9+'9'!G9+'10'!G9+'11'!G9+'12'!G9+'13'!G9+'14'!G9+'15'!G9+'16'!G9+'17'!G9+'18'!G9+'19'!G9+'20'!G9+'21'!G9+'22'!G9+'23'!G9+'24'!G9+'25'!G9+'26'!G9+'27'!G9+'28'!G9+'29'!G9+'30'!G9+'31.'!G9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+'1'!I9+'2'!I9+'3'!I9+'4'!I9+'5'!I9+'7'!I9+'6'!I9+'8'!I9+'9'!I9+'10'!I9+'11'!I9+'12'!I9+'13'!I9+'14'!I9+'15'!I9+'16'!I9+'17'!I9+'18'!I9+'19'!I9+'20'!I9+'21'!I9+'22'!I9+'23'!I9+'24'!I9+'25'!I9+'26'!I9+'27'!I9+'28'!I9+'29'!I9+'30'!I9+'31.'!I9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+'1'!K9+'2'!K9+'3'!K9+'4'!K9+'5'!K9+'7'!K9+'6'!K9+'8'!K9+'9'!K9+'10'!K9+'11'!K9+'12'!K9+'13'!K9+'14'!K9+'15'!K9+'16'!K9+'17'!K9+'18'!K9+'19'!K9+'20'!K9+'21'!K9+'22'!K9+'23'!K9+'24'!K9+'25'!K9+'26'!K9+'27'!K9+'28'!K9+'29'!K9+'30'!K9+'31.'!K9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700</v>
      </c>
      <c r="Q9" s="46">
        <f>+'5'!L232</f>
        <v>0</v>
      </c>
      <c r="R9" s="46">
        <f>+'5'!L230</f>
        <v>0</v>
      </c>
      <c r="S9" s="74">
        <f>+'5'!L228</f>
        <v>0</v>
      </c>
      <c r="T9" s="46">
        <f>+'5'!L231</f>
        <v>0</v>
      </c>
      <c r="U9" s="46">
        <f>+'5'!L229</f>
        <v>175</v>
      </c>
      <c r="V9" s="46">
        <f t="shared" si="5"/>
        <v>525</v>
      </c>
      <c r="W9" s="46">
        <f>+'5'!L234</f>
        <v>525</v>
      </c>
      <c r="X9" s="47">
        <f t="shared" si="3"/>
        <v>0</v>
      </c>
      <c r="Y9" s="63">
        <f t="shared" si="4"/>
        <v>700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+'1'!D10+'2'!D10+'3'!D10+'4'!D10+'5'!D10+'7'!D10+'6'!D10+'8'!D10+'9'!D10+'10'!D10+'11'!D10+'12'!D10+'13'!D10+'14'!D10+'15'!D10+'16'!D10+'17'!D10+'18'!D10+'19'!D10+'20'!D10+'21'!D10+'22'!D10+'23'!D10+'24'!D10+'25'!D10+'26'!D10+'27'!D10+'28'!D10+'29'!D10+'30'!D10+'31.'!D10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+'1'!F10+'2'!F10+'3'!F10+'4'!F10+'5'!F10+'7'!F10+'6'!F10+'8'!F10+'9'!F10+'10'!F10+'11'!F10+'12'!F10+'13'!F10+'14'!F10+'15'!F10+'16'!F10+'17'!F10+'18'!F10+'19'!F10+'20'!F10+'21'!F10+'22'!F10+'23'!F10+'24'!F10+'25'!F10+'26'!F10+'27'!F10+'28'!F10+'29'!F10+'30'!F10+'31.'!F10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+'1'!G10+'2'!G10+'3'!G10+'4'!G10+'5'!G10+'7'!G10+'6'!G10+'8'!G10+'9'!G10+'10'!G10+'11'!G10+'12'!G10+'13'!G10+'14'!G10+'15'!G10+'16'!G10+'17'!G10+'18'!G10+'19'!G10+'20'!G10+'21'!G10+'22'!G10+'23'!G10+'24'!G10+'25'!G10+'26'!G10+'27'!G10+'28'!G10+'29'!G10+'30'!G10+'31.'!G10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+'1'!I10+'2'!I10+'3'!I10+'4'!I10+'5'!I10+'7'!I10+'6'!I10+'8'!I10+'9'!I10+'10'!I10+'11'!I10+'12'!I10+'13'!I10+'14'!I10+'15'!I10+'16'!I10+'17'!I10+'18'!I10+'19'!I10+'20'!I10+'21'!I10+'22'!I10+'23'!I10+'24'!I10+'25'!I10+'26'!I10+'27'!I10+'28'!I10+'29'!I10+'30'!I10+'31.'!I10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+'1'!K10+'2'!K10+'3'!K10+'4'!K10+'5'!K10+'7'!K10+'6'!K10+'8'!K10+'9'!K10+'10'!K10+'11'!K10+'12'!K10+'13'!K10+'14'!K10+'15'!K10+'16'!K10+'17'!K10+'18'!K10+'19'!K10+'20'!K10+'21'!K10+'22'!K10+'23'!K10+'24'!K10+'25'!K10+'26'!K10+'27'!K10+'28'!K10+'29'!K10+'30'!K10+'31.'!K10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2265</v>
      </c>
      <c r="Q10" s="46">
        <f>+'6'!L232</f>
        <v>80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175</v>
      </c>
      <c r="V10" s="46">
        <f>+P10-Q10-R10-S10-T10-U10</f>
        <v>2010</v>
      </c>
      <c r="W10" s="46">
        <f>+'6'!L234</f>
        <v>2010</v>
      </c>
      <c r="X10" s="47">
        <f>+W10-V10</f>
        <v>0</v>
      </c>
      <c r="Y10" s="63">
        <f t="shared" si="4"/>
        <v>2185</v>
      </c>
    </row>
    <row r="11" spans="1:25" x14ac:dyDescent="0.65">
      <c r="A11" s="10">
        <v>7</v>
      </c>
      <c r="B11" s="19" t="s">
        <v>336</v>
      </c>
      <c r="C11" s="46">
        <f>+ยกมา!H11</f>
        <v>0</v>
      </c>
      <c r="D11" s="44">
        <f>+'1'!D11+'2'!D11+'3'!D11+'4'!D11+'5'!D11+'7'!D11+'6'!D11+'8'!D11+'9'!D11+'10'!D11+'11'!D11+'12'!D11+'13'!D11+'14'!D11+'15'!D11+'16'!D11+'17'!D11+'18'!D11+'19'!D11+'20'!D11+'21'!D11+'22'!D11+'23'!D11+'24'!D11+'25'!D11+'26'!D11+'27'!D11+'28'!D11+'29'!D11+'30'!D11+'31.'!D11</f>
        <v>35</v>
      </c>
      <c r="E11" s="43">
        <f t="shared" si="0"/>
        <v>35</v>
      </c>
      <c r="F11" s="44">
        <f>+'1'!F11+'2'!F11+'3'!F11+'4'!F11+'5'!F11+'7'!F11+'6'!F11+'8'!F11+'9'!F11+'10'!F11+'11'!F11+'12'!F11+'13'!F11+'14'!F11+'15'!F11+'16'!F11+'17'!F11+'18'!F11+'19'!F11+'20'!F11+'21'!F11+'22'!F11+'23'!F11+'24'!F11+'25'!F11+'26'!F11+'27'!F11+'28'!F11+'29'!F11+'30'!F11+'31.'!F11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+'1'!G11+'2'!G11+'3'!G11+'4'!G11+'5'!G11+'7'!G11+'6'!G11+'8'!G11+'9'!G11+'10'!G11+'11'!G11+'12'!G11+'13'!G11+'14'!G11+'15'!G11+'16'!G11+'17'!G11+'18'!G11+'19'!G11+'20'!G11+'21'!G11+'22'!G11+'23'!G11+'24'!G11+'25'!G11+'26'!G11+'27'!G11+'28'!G11+'29'!G11+'30'!G11+'31.'!G11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6</v>
      </c>
      <c r="I11" s="44">
        <f>+'1'!I11+'2'!I11+'3'!I11+'4'!I11+'5'!I11+'7'!I11+'6'!I11+'8'!I11+'9'!I11+'10'!I11+'11'!I11+'12'!I11+'13'!I11+'14'!I11+'15'!I11+'16'!I11+'17'!I11+'18'!I11+'19'!I11+'20'!I11+'21'!I11+'22'!I11+'23'!I11+'24'!I11+'25'!I11+'26'!I11+'27'!I11+'28'!I11+'29'!I11+'30'!I11+'31.'!I11</f>
        <v>29</v>
      </c>
      <c r="J11" s="20">
        <v>50</v>
      </c>
      <c r="K11" s="44">
        <f>+'1'!K11+'2'!K11+'3'!K11+'4'!K11+'5'!K11+'7'!K11+'6'!K11+'8'!K11+'9'!K11+'10'!K11+'11'!K11+'12'!K11+'13'!K11+'14'!K11+'15'!K11+'16'!K11+'17'!K11+'18'!K11+'19'!K11+'20'!K11+'21'!K11+'22'!K11+'23'!K11+'24'!K11+'25'!K11+'26'!K11+'27'!K11+'28'!K11+'29'!K11+'30'!K11+'31.'!K11</f>
        <v>1450</v>
      </c>
      <c r="L11" s="19"/>
      <c r="M11" s="83"/>
      <c r="N11" s="84">
        <f t="shared" si="2"/>
        <v>0</v>
      </c>
      <c r="O11" s="45">
        <v>7</v>
      </c>
      <c r="P11" s="46">
        <f>+'7'!L227</f>
        <v>3415</v>
      </c>
      <c r="Q11" s="46">
        <f>+'7'!L232</f>
        <v>65</v>
      </c>
      <c r="R11" s="46">
        <f>+'7'!L230</f>
        <v>0</v>
      </c>
      <c r="S11" s="74">
        <f>+'7'!L228</f>
        <v>15</v>
      </c>
      <c r="T11" s="46">
        <f>+'7'!L231</f>
        <v>0</v>
      </c>
      <c r="U11" s="46">
        <f>+'7'!L229</f>
        <v>735</v>
      </c>
      <c r="V11" s="46">
        <f>+P11-Q11-R11-S11-T11-U11</f>
        <v>2600</v>
      </c>
      <c r="W11" s="46">
        <f>+'7'!L234</f>
        <v>2600</v>
      </c>
      <c r="X11" s="47">
        <f>+W11-V11</f>
        <v>0</v>
      </c>
      <c r="Y11" s="63">
        <f t="shared" si="4"/>
        <v>3335</v>
      </c>
    </row>
    <row r="12" spans="1:25" x14ac:dyDescent="0.65">
      <c r="A12" s="10">
        <v>8</v>
      </c>
      <c r="B12" s="19" t="s">
        <v>341</v>
      </c>
      <c r="C12" s="46">
        <f>+ยกมา!H12</f>
        <v>0</v>
      </c>
      <c r="D12" s="44">
        <f>+'1'!D12+'2'!D12+'3'!D12+'4'!D12+'5'!D12+'7'!D12+'6'!D12+'8'!D12+'9'!D12+'10'!D12+'11'!D12+'12'!D12+'13'!D12+'14'!D12+'15'!D12+'16'!D12+'17'!D12+'18'!D12+'19'!D12+'20'!D12+'21'!D12+'22'!D12+'23'!D12+'24'!D12+'25'!D12+'26'!D12+'27'!D12+'28'!D12+'29'!D12+'30'!D12+'31.'!D12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+'1'!F12+'2'!F12+'3'!F12+'4'!F12+'5'!F12+'7'!F12+'6'!F12+'8'!F12+'9'!F12+'10'!F12+'11'!F12+'12'!F12+'13'!F12+'14'!F12+'15'!F12+'16'!F12+'17'!F12+'18'!F12+'19'!F12+'20'!F12+'21'!F12+'22'!F12+'23'!F12+'24'!F12+'25'!F12+'26'!F12+'27'!F12+'28'!F12+'29'!F12+'30'!F12+'31.'!F12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+'1'!G12+'2'!G12+'3'!G12+'4'!G12+'5'!G12+'7'!G12+'6'!G12+'8'!G12+'9'!G12+'10'!G12+'11'!G12+'12'!G12+'13'!G12+'14'!G12+'15'!G12+'16'!G12+'17'!G12+'18'!G12+'19'!G12+'20'!G12+'21'!G12+'22'!G12+'23'!G12+'24'!G12+'25'!G12+'26'!G12+'27'!G12+'28'!G12+'29'!G12+'30'!G12+'31.'!G12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+'1'!I12+'2'!I12+'3'!I12+'4'!I12+'5'!I12+'7'!I12+'6'!I12+'8'!I12+'9'!I12+'10'!I12+'11'!I12+'12'!I12+'13'!I12+'14'!I12+'15'!I12+'16'!I12+'17'!I12+'18'!I12+'19'!I12+'20'!I12+'21'!I12+'22'!I12+'23'!I12+'24'!I12+'25'!I12+'26'!I12+'27'!I12+'28'!I12+'29'!I12+'30'!I12+'31.'!I12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+'1'!K12+'2'!K12+'3'!K12+'4'!K12+'5'!K12+'7'!K12+'6'!K12+'8'!K12+'9'!K12+'10'!K12+'11'!K12+'12'!K12+'13'!K12+'14'!K12+'15'!K12+'16'!K12+'17'!K12+'18'!K12+'19'!K12+'20'!K12+'21'!K12+'22'!K12+'23'!K12+'24'!K12+'25'!K12+'26'!K12+'27'!K12+'28'!K12+'29'!K12+'30'!K12+'31.'!K12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2040</v>
      </c>
      <c r="Q12" s="46">
        <f>+'8'!L232</f>
        <v>0</v>
      </c>
      <c r="R12" s="46">
        <f>+'8'!L230</f>
        <v>0</v>
      </c>
      <c r="S12" s="74">
        <f>+'8'!L228</f>
        <v>15</v>
      </c>
      <c r="T12" s="46">
        <f>+'8'!L231</f>
        <v>0</v>
      </c>
      <c r="U12" s="46">
        <f>+'8'!L229</f>
        <v>410</v>
      </c>
      <c r="V12" s="46">
        <f t="shared" si="5"/>
        <v>1615</v>
      </c>
      <c r="W12" s="46">
        <f>+'8'!L234</f>
        <v>1615</v>
      </c>
      <c r="X12" s="47">
        <f t="shared" si="3"/>
        <v>0</v>
      </c>
      <c r="Y12" s="63">
        <f t="shared" si="4"/>
        <v>2025</v>
      </c>
    </row>
    <row r="13" spans="1:25" x14ac:dyDescent="0.65">
      <c r="A13" s="10">
        <v>9</v>
      </c>
      <c r="B13" s="19" t="s">
        <v>328</v>
      </c>
      <c r="C13" s="46">
        <f>+ยกมา!H13</f>
        <v>0</v>
      </c>
      <c r="D13" s="44">
        <f>+'1'!D13+'2'!D13+'3'!D13+'4'!D13+'5'!D13+'7'!D13+'6'!D13+'8'!D13+'9'!D13+'10'!D13+'11'!D13+'12'!D13+'13'!D13+'14'!D13+'15'!D13+'16'!D13+'17'!D13+'18'!D13+'19'!D13+'20'!D13+'21'!D13+'22'!D13+'23'!D13+'24'!D13+'25'!D13+'26'!D13+'27'!D13+'28'!D13+'29'!D13+'30'!D13+'31.'!D13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+'1'!F13+'2'!F13+'3'!F13+'4'!F13+'5'!F13+'7'!F13+'6'!F13+'8'!F13+'9'!F13+'10'!F13+'11'!F13+'12'!F13+'13'!F13+'14'!F13+'15'!F13+'16'!F13+'17'!F13+'18'!F13+'19'!F13+'20'!F13+'21'!F13+'22'!F13+'23'!F13+'24'!F13+'25'!F13+'26'!F13+'27'!F13+'28'!F13+'29'!F13+'30'!F13+'31.'!F13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+'1'!G13+'2'!G13+'3'!G13+'4'!G13+'5'!G13+'7'!G13+'6'!G13+'8'!G13+'9'!G13+'10'!G13+'11'!G13+'12'!G13+'13'!G13+'14'!G13+'15'!G13+'16'!G13+'17'!G13+'18'!G13+'19'!G13+'20'!G13+'21'!G13+'22'!G13+'23'!G13+'24'!G13+'25'!G13+'26'!G13+'27'!G13+'28'!G13+'29'!G13+'30'!G13+'31.'!G13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+'1'!I13+'2'!I13+'3'!I13+'4'!I13+'5'!I13+'7'!I13+'6'!I13+'8'!I13+'9'!I13+'10'!I13+'11'!I13+'12'!I13+'13'!I13+'14'!I13+'15'!I13+'16'!I13+'17'!I13+'18'!I13+'19'!I13+'20'!I13+'21'!I13+'22'!I13+'23'!I13+'24'!I13+'25'!I13+'26'!I13+'27'!I13+'28'!I13+'29'!I13+'30'!I13+'31.'!I13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+'1'!K13+'2'!K13+'3'!K13+'4'!K13+'5'!K13+'7'!K13+'6'!K13+'8'!K13+'9'!K13+'10'!K13+'11'!K13+'12'!K13+'13'!K13+'14'!K13+'15'!K13+'16'!K13+'17'!K13+'18'!K13+'19'!K13+'20'!K13+'21'!K13+'22'!K13+'23'!K13+'24'!K13+'25'!K13+'26'!K13+'27'!K13+'28'!K13+'29'!K13+'30'!K13+'31.'!K13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1725</v>
      </c>
      <c r="Q13" s="46">
        <f>+'9'!L232</f>
        <v>60</v>
      </c>
      <c r="R13" s="46">
        <f>+'9'!L230</f>
        <v>0</v>
      </c>
      <c r="S13" s="74">
        <f>+'9'!L228</f>
        <v>0</v>
      </c>
      <c r="T13" s="46">
        <f>+'9'!L231</f>
        <v>0</v>
      </c>
      <c r="U13" s="46">
        <f>+'9'!L229</f>
        <v>650</v>
      </c>
      <c r="V13" s="46">
        <f t="shared" si="5"/>
        <v>1015</v>
      </c>
      <c r="W13" s="46">
        <f>+'9'!L234</f>
        <v>1015</v>
      </c>
      <c r="X13" s="47">
        <f t="shared" si="3"/>
        <v>0</v>
      </c>
      <c r="Y13" s="63">
        <f t="shared" si="4"/>
        <v>1665</v>
      </c>
    </row>
    <row r="14" spans="1:25" x14ac:dyDescent="0.65">
      <c r="A14" s="10">
        <v>10</v>
      </c>
      <c r="B14" s="19" t="s">
        <v>342</v>
      </c>
      <c r="C14" s="46">
        <f>+ยกมา!H14</f>
        <v>0</v>
      </c>
      <c r="D14" s="44">
        <f>+'1'!D14+'2'!D14+'3'!D14+'4'!D14+'5'!D14+'7'!D14+'6'!D14+'8'!D14+'9'!D14+'10'!D14+'11'!D14+'12'!D14+'13'!D14+'14'!D14+'15'!D14+'16'!D14+'17'!D14+'18'!D14+'19'!D14+'20'!D14+'21'!D14+'22'!D14+'23'!D14+'24'!D14+'25'!D14+'26'!D14+'27'!D14+'28'!D14+'29'!D14+'30'!D14+'31.'!D14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+'1'!F14+'2'!F14+'3'!F14+'4'!F14+'5'!F14+'7'!F14+'6'!F14+'8'!F14+'9'!F14+'10'!F14+'11'!F14+'12'!F14+'13'!F14+'14'!F14+'15'!F14+'16'!F14+'17'!F14+'18'!F14+'19'!F14+'20'!F14+'21'!F14+'22'!F14+'23'!F14+'24'!F14+'25'!F14+'26'!F14+'27'!F14+'28'!F14+'29'!F14+'30'!F14+'31.'!F14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+'1'!G14+'2'!G14+'3'!G14+'4'!G14+'5'!G14+'7'!G14+'6'!G14+'8'!G14+'9'!G14+'10'!G14+'11'!G14+'12'!G14+'13'!G14+'14'!G14+'15'!G14+'16'!G14+'17'!G14+'18'!G14+'19'!G14+'20'!G14+'21'!G14+'22'!G14+'23'!G14+'24'!G14+'25'!G14+'26'!G14+'27'!G14+'28'!G14+'29'!G14+'30'!G14+'31.'!G14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+'1'!I14+'2'!I14+'3'!I14+'4'!I14+'5'!I14+'7'!I14+'6'!I14+'8'!I14+'9'!I14+'10'!I14+'11'!I14+'12'!I14+'13'!I14+'14'!I14+'15'!I14+'16'!I14+'17'!I14+'18'!I14+'19'!I14+'20'!I14+'21'!I14+'22'!I14+'23'!I14+'24'!I14+'25'!I14+'26'!I14+'27'!I14+'28'!I14+'29'!I14+'30'!I14+'31.'!I14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+'1'!K14+'2'!K14+'3'!K14+'4'!K14+'5'!K14+'7'!K14+'6'!K14+'8'!K14+'9'!K14+'10'!K14+'11'!K14+'12'!K14+'13'!K14+'14'!K14+'15'!K14+'16'!K14+'17'!K14+'18'!K14+'19'!K14+'20'!K14+'21'!K14+'22'!K14+'23'!K14+'24'!K14+'25'!K14+'26'!K14+'27'!K14+'28'!K14+'29'!K14+'30'!K14+'31.'!K14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83"/>
      <c r="N14" s="84">
        <f t="shared" si="2"/>
        <v>0</v>
      </c>
      <c r="O14" s="45">
        <v>10</v>
      </c>
      <c r="P14" s="46">
        <f>+'10'!L227</f>
        <v>1895</v>
      </c>
      <c r="Q14" s="46">
        <f>+'10'!L232</f>
        <v>50</v>
      </c>
      <c r="R14" s="46">
        <f>+'10'!L230</f>
        <v>0</v>
      </c>
      <c r="S14" s="74">
        <f>+'10'!L228</f>
        <v>0</v>
      </c>
      <c r="T14" s="46">
        <f>+'10'!L231</f>
        <v>0</v>
      </c>
      <c r="U14" s="46">
        <f>+'10'!L229</f>
        <v>600</v>
      </c>
      <c r="V14" s="46">
        <f t="shared" si="5"/>
        <v>1245</v>
      </c>
      <c r="W14" s="46">
        <f>+'10'!L234</f>
        <v>1245</v>
      </c>
      <c r="X14" s="47">
        <f t="shared" si="3"/>
        <v>0</v>
      </c>
      <c r="Y14" s="63">
        <f t="shared" si="4"/>
        <v>1845</v>
      </c>
    </row>
    <row r="15" spans="1:25" x14ac:dyDescent="0.65">
      <c r="A15" s="10">
        <v>11</v>
      </c>
      <c r="B15" s="19" t="s">
        <v>326</v>
      </c>
      <c r="C15" s="46">
        <f>+ยกมา!H15</f>
        <v>0</v>
      </c>
      <c r="D15" s="44">
        <f>+'1'!D15+'2'!D15+'3'!D15+'4'!D15+'5'!D15+'7'!D15+'6'!D15+'8'!D15+'9'!D15+'10'!D15+'11'!D15+'12'!D15+'13'!D15+'14'!D15+'15'!D15+'16'!D15+'17'!D15+'18'!D15+'19'!D15+'20'!D15+'21'!D15+'22'!D15+'23'!D15+'24'!D15+'25'!D15+'26'!D15+'27'!D15+'28'!D15+'29'!D15+'30'!D15+'31.'!D15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+'1'!F15+'2'!F15+'3'!F15+'4'!F15+'5'!F15+'7'!F15+'6'!F15+'8'!F15+'9'!F15+'10'!F15+'11'!F15+'12'!F15+'13'!F15+'14'!F15+'15'!F15+'16'!F15+'17'!F15+'18'!F15+'19'!F15+'20'!F15+'21'!F15+'22'!F15+'23'!F15+'24'!F15+'25'!F15+'26'!F15+'27'!F15+'28'!F15+'29'!F15+'30'!F15+'31.'!F15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+'1'!G15+'2'!G15+'3'!G15+'4'!G15+'5'!G15+'7'!G15+'6'!G15+'8'!G15+'9'!G15+'10'!G15+'11'!G15+'12'!G15+'13'!G15+'14'!G15+'15'!G15+'16'!G15+'17'!G15+'18'!G15+'19'!G15+'20'!G15+'21'!G15+'22'!G15+'23'!G15+'24'!G15+'25'!G15+'26'!G15+'27'!G15+'28'!G15+'29'!G15+'30'!G15+'31.'!G15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+'1'!I15+'2'!I15+'3'!I15+'4'!I15+'5'!I15+'7'!I15+'6'!I15+'8'!I15+'9'!I15+'10'!I15+'11'!I15+'12'!I15+'13'!I15+'14'!I15+'15'!I15+'16'!I15+'17'!I15+'18'!I15+'19'!I15+'20'!I15+'21'!I15+'22'!I15+'23'!I15+'24'!I15+'25'!I15+'26'!I15+'27'!I15+'28'!I15+'29'!I15+'30'!I15+'31.'!I15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+'1'!K15+'2'!K15+'3'!K15+'4'!K15+'5'!K15+'7'!K15+'6'!K15+'8'!K15+'9'!K15+'10'!K15+'11'!K15+'12'!K15+'13'!K15+'14'!K15+'15'!K15+'16'!K15+'17'!K15+'18'!K15+'19'!K15+'20'!K15+'21'!K15+'22'!K15+'23'!K15+'24'!K15+'25'!K15+'26'!K15+'27'!K15+'28'!K15+'29'!K15+'30'!K15+'31.'!K15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83"/>
      <c r="N15" s="84">
        <f t="shared" si="2"/>
        <v>0</v>
      </c>
      <c r="O15" s="45">
        <v>11</v>
      </c>
      <c r="P15" s="46">
        <f>+'11'!L227</f>
        <v>3730</v>
      </c>
      <c r="Q15" s="46">
        <f>+'11'!L232</f>
        <v>1565</v>
      </c>
      <c r="R15" s="46">
        <f>+'11'!L230</f>
        <v>0</v>
      </c>
      <c r="S15" s="74">
        <f>+'11'!L228</f>
        <v>15</v>
      </c>
      <c r="T15" s="46">
        <f>+'11'!L231</f>
        <v>0</v>
      </c>
      <c r="U15" s="46">
        <f>+'11'!L229</f>
        <v>650</v>
      </c>
      <c r="V15" s="46">
        <f t="shared" si="5"/>
        <v>1500</v>
      </c>
      <c r="W15" s="46">
        <f>+'11'!L234</f>
        <v>1435</v>
      </c>
      <c r="X15" s="47">
        <f t="shared" si="3"/>
        <v>-65</v>
      </c>
      <c r="Y15" s="63">
        <f t="shared" si="4"/>
        <v>2020</v>
      </c>
    </row>
    <row r="16" spans="1:25" x14ac:dyDescent="0.65">
      <c r="A16" s="10">
        <v>12</v>
      </c>
      <c r="B16" s="19" t="s">
        <v>344</v>
      </c>
      <c r="C16" s="46">
        <f>+ยกมา!H16</f>
        <v>0</v>
      </c>
      <c r="D16" s="44">
        <f>+'1'!D16+'2'!D16+'3'!D16+'4'!D16+'5'!D16+'7'!D16+'6'!D16+'8'!D16+'9'!D16+'10'!D16+'11'!D16+'12'!D16+'13'!D16+'14'!D16+'15'!D16+'16'!D16+'17'!D16+'18'!D16+'19'!D16+'20'!D16+'21'!D16+'22'!D16+'23'!D16+'24'!D16+'25'!D16+'26'!D16+'27'!D16+'28'!D16+'29'!D16+'30'!D16+'31.'!D16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+'1'!F16+'2'!F16+'3'!F16+'4'!F16+'5'!F16+'7'!F16+'6'!F16+'8'!F16+'9'!F16+'10'!F16+'11'!F16+'12'!F16+'13'!F16+'14'!F16+'15'!F16+'16'!F16+'17'!F16+'18'!F16+'19'!F16+'20'!F16+'21'!F16+'22'!F16+'23'!F16+'24'!F16+'25'!F16+'26'!F16+'27'!F16+'28'!F16+'29'!F16+'30'!F16+'31.'!F16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+'1'!G16+'2'!G16+'3'!G16+'4'!G16+'5'!G16+'7'!G16+'6'!G16+'8'!G16+'9'!G16+'10'!G16+'11'!G16+'12'!G16+'13'!G16+'14'!G16+'15'!G16+'16'!G16+'17'!G16+'18'!G16+'19'!G16+'20'!G16+'21'!G16+'22'!G16+'23'!G16+'24'!G16+'25'!G16+'26'!G16+'27'!G16+'28'!G16+'29'!G16+'30'!G16+'31.'!G16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+'1'!I16+'2'!I16+'3'!I16+'4'!I16+'5'!I16+'7'!I16+'6'!I16+'8'!I16+'9'!I16+'10'!I16+'11'!I16+'12'!I16+'13'!I16+'14'!I16+'15'!I16+'16'!I16+'17'!I16+'18'!I16+'19'!I16+'20'!I16+'21'!I16+'22'!I16+'23'!I16+'24'!I16+'25'!I16+'26'!I16+'27'!I16+'28'!I16+'29'!I16+'30'!I16+'31.'!I16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+'1'!K16+'2'!K16+'3'!K16+'4'!K16+'5'!K16+'7'!K16+'6'!K16+'8'!K16+'9'!K16+'10'!K16+'11'!K16+'12'!K16+'13'!K16+'14'!K16+'15'!K16+'16'!K16+'17'!K16+'18'!K16+'19'!K16+'20'!K16+'21'!K16+'22'!K16+'23'!K16+'24'!K16+'25'!K16+'26'!K16+'27'!K16+'28'!K16+'29'!K16+'30'!K16+'31.'!K16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2390</v>
      </c>
      <c r="Q16" s="46">
        <f>+'12'!L232</f>
        <v>370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240</v>
      </c>
      <c r="V16" s="46">
        <f t="shared" si="5"/>
        <v>1780</v>
      </c>
      <c r="W16" s="46">
        <f>+'12'!L234</f>
        <v>1780</v>
      </c>
      <c r="X16" s="47">
        <f t="shared" si="3"/>
        <v>0</v>
      </c>
      <c r="Y16" s="63">
        <f t="shared" si="4"/>
        <v>2020</v>
      </c>
    </row>
    <row r="17" spans="1:25" x14ac:dyDescent="0.65">
      <c r="A17" s="10">
        <v>13</v>
      </c>
      <c r="B17" s="19" t="s">
        <v>330</v>
      </c>
      <c r="C17" s="46">
        <f>+ยกมา!H17</f>
        <v>0</v>
      </c>
      <c r="D17" s="44">
        <f>+'1'!D17+'2'!D17+'3'!D17+'4'!D17+'5'!D17+'7'!D17+'6'!D17+'8'!D17+'9'!D17+'10'!D17+'11'!D17+'12'!D17+'13'!D17+'14'!D17+'15'!D17+'16'!D17+'17'!D17+'18'!D17+'19'!D17+'20'!D17+'21'!D17+'22'!D17+'23'!D17+'24'!D17+'25'!D17+'26'!D17+'27'!D17+'28'!D17+'29'!D17+'30'!D17+'31.'!D17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+'1'!F17+'2'!F17+'3'!F17+'4'!F17+'5'!F17+'7'!F17+'6'!F17+'8'!F17+'9'!F17+'10'!F17+'11'!F17+'12'!F17+'13'!F17+'14'!F17+'15'!F17+'16'!F17+'17'!F17+'18'!F17+'19'!F17+'20'!F17+'21'!F17+'22'!F17+'23'!F17+'24'!F17+'25'!F17+'26'!F17+'27'!F17+'28'!F17+'29'!F17+'30'!F17+'31.'!F17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+'1'!G17+'2'!G17+'3'!G17+'4'!G17+'5'!G17+'7'!G17+'6'!G17+'8'!G17+'9'!G17+'10'!G17+'11'!G17+'12'!G17+'13'!G17+'14'!G17+'15'!G17+'16'!G17+'17'!G17+'18'!G17+'19'!G17+'20'!G17+'21'!G17+'22'!G17+'23'!G17+'24'!G17+'25'!G17+'26'!G17+'27'!G17+'28'!G17+'29'!G17+'30'!G17+'31.'!G17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+'1'!I17+'2'!I17+'3'!I17+'4'!I17+'5'!I17+'7'!I17+'6'!I17+'8'!I17+'9'!I17+'10'!I17+'11'!I17+'12'!I17+'13'!I17+'14'!I17+'15'!I17+'16'!I17+'17'!I17+'18'!I17+'19'!I17+'20'!I17+'21'!I17+'22'!I17+'23'!I17+'24'!I17+'25'!I17+'26'!I17+'27'!I17+'28'!I17+'29'!I17+'30'!I17+'31.'!I17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+'1'!K17+'2'!K17+'3'!K17+'4'!K17+'5'!K17+'7'!K17+'6'!K17+'8'!K17+'9'!K17+'10'!K17+'11'!K17+'12'!K17+'13'!K17+'14'!K17+'15'!K17+'16'!K17+'17'!K17+'18'!K17+'19'!K17+'20'!K17+'21'!K17+'22'!K17+'23'!K17+'24'!K17+'25'!K17+'26'!K17+'27'!K17+'28'!K17+'29'!K17+'30'!K17+'31.'!K17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935</v>
      </c>
      <c r="Q17" s="46">
        <f>+'13'!L232</f>
        <v>380</v>
      </c>
      <c r="R17" s="46">
        <f>+'13'!L230</f>
        <v>0</v>
      </c>
      <c r="S17" s="74">
        <f>+'13'!L228</f>
        <v>0</v>
      </c>
      <c r="T17" s="46">
        <f>+'13'!L231</f>
        <v>0</v>
      </c>
      <c r="U17" s="46">
        <f>+'13'!L229</f>
        <v>490</v>
      </c>
      <c r="V17" s="46">
        <f>+P17-Q17-R17-S17-T17-U17</f>
        <v>65</v>
      </c>
      <c r="W17" s="46">
        <f>+'13'!L234</f>
        <v>125</v>
      </c>
      <c r="X17" s="47">
        <f t="shared" si="3"/>
        <v>60</v>
      </c>
      <c r="Y17" s="63">
        <f t="shared" si="4"/>
        <v>675</v>
      </c>
    </row>
    <row r="18" spans="1:25" x14ac:dyDescent="0.65">
      <c r="A18" s="10">
        <v>14</v>
      </c>
      <c r="B18" s="19" t="s">
        <v>363</v>
      </c>
      <c r="C18" s="46">
        <f>+ยกมา!H17</f>
        <v>0</v>
      </c>
      <c r="D18" s="44">
        <f>+'1'!D18+'2'!D18+'3'!D18+'4'!D18+'5'!D18+'7'!D18+'6'!D18+'8'!D18+'9'!D18+'10'!D18+'11'!D18+'12'!D18+'13'!D18+'14'!D18+'15'!D18+'16'!D18+'17'!D18+'18'!D18+'19'!D18+'20'!D18+'21'!D18+'22'!D18+'23'!D18+'24'!D18+'25'!D18+'26'!D18+'27'!D18+'28'!D18+'29'!D18+'30'!D18+'31.'!D18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0</v>
      </c>
      <c r="F18" s="44">
        <f>+'1'!F18+'2'!F18+'3'!F18+'4'!F18+'5'!F18+'7'!F18+'6'!F18+'8'!F18+'9'!F18+'10'!F18+'11'!F18+'12'!F18+'13'!F18+'14'!F18+'15'!F18+'16'!F18+'17'!F18+'18'!F18+'19'!F18+'20'!F18+'21'!F18+'22'!F18+'23'!F18+'24'!F18+'25'!F18+'26'!F18+'27'!F18+'28'!F18+'29'!F18+'30'!F18+'31.'!F18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+'1'!G18+'2'!G18+'3'!G18+'4'!G18+'5'!G18+'7'!G18+'6'!G18+'8'!G18+'9'!G18+'10'!G18+'11'!G18+'12'!G18+'13'!G18+'14'!G18+'15'!G18+'16'!G18+'17'!G18+'18'!G18+'19'!G18+'20'!G18+'21'!G18+'22'!G18+'23'!G18+'24'!G18+'25'!G18+'26'!G18+'27'!G18+'28'!G18+'29'!G18+'30'!G18+'31.'!G18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0</v>
      </c>
      <c r="I18" s="44">
        <f>+'1'!I18+'2'!I18+'3'!I18+'4'!I18+'5'!I18+'7'!I18+'6'!I18+'8'!I18+'9'!I18+'10'!I18+'11'!I18+'12'!I18+'13'!I18+'14'!I18+'15'!I18+'16'!I18+'17'!I18+'18'!I18+'19'!I18+'20'!I18+'21'!I18+'22'!I18+'23'!I18+'24'!I18+'25'!I18+'26'!I18+'27'!I18+'28'!I18+'29'!I18+'30'!I18+'31.'!I18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>+'1'!K18+'2'!K18+'3'!K18+'4'!K18+'5'!K18+'7'!K18+'6'!K18+'8'!K18+'9'!K18+'10'!K18+'11'!K18+'12'!K18+'13'!K18+'14'!K18+'15'!K18+'16'!K18+'17'!K18+'18'!K18+'19'!K18+'20'!K18+'21'!K18+'22'!K18+'23'!K18+'24'!K18+'25'!K18+'26'!K18+'27'!K18+'28'!K18+'29'!K18+'30'!K18+'31.'!K18</f>
        <v>0</v>
      </c>
      <c r="L18" s="19"/>
      <c r="M18" s="83"/>
      <c r="N18" s="84">
        <f t="shared" si="2"/>
        <v>0</v>
      </c>
      <c r="O18" s="45">
        <v>14</v>
      </c>
      <c r="P18" s="46">
        <f>+'14'!L227</f>
        <v>1870</v>
      </c>
      <c r="Q18" s="46">
        <f>+'14'!L232</f>
        <v>115</v>
      </c>
      <c r="R18" s="46">
        <f>+'14'!L230</f>
        <v>0</v>
      </c>
      <c r="S18" s="74">
        <f>+'14'!L228</f>
        <v>0</v>
      </c>
      <c r="T18" s="46">
        <f>+'14'!L231</f>
        <v>0</v>
      </c>
      <c r="U18" s="46">
        <f>+'14'!L229</f>
        <v>145</v>
      </c>
      <c r="V18" s="46">
        <f t="shared" si="5"/>
        <v>1610</v>
      </c>
      <c r="W18" s="46">
        <f>+'14'!L234</f>
        <v>1610</v>
      </c>
      <c r="X18" s="47">
        <f t="shared" si="3"/>
        <v>0</v>
      </c>
      <c r="Y18" s="63">
        <f t="shared" si="4"/>
        <v>1755</v>
      </c>
    </row>
    <row r="19" spans="1:25" x14ac:dyDescent="0.65">
      <c r="A19" s="10">
        <v>15</v>
      </c>
      <c r="B19" s="19" t="s">
        <v>333</v>
      </c>
      <c r="C19" s="46">
        <f>+ยกมา!H18</f>
        <v>0</v>
      </c>
      <c r="D19" s="44">
        <f>+'1'!D19+'2'!D19+'3'!D19+'4'!D19+'5'!D19+'7'!D19+'6'!D19+'8'!D19+'9'!D19+'10'!D19+'11'!D19+'12'!D19+'13'!D19+'14'!D19+'15'!D19+'16'!D19+'17'!D19+'18'!D19+'19'!D19+'20'!D19+'21'!D19+'22'!D19+'23'!D19+'24'!D19+'25'!D19+'26'!D19+'27'!D19+'28'!D19+'29'!D19+'30'!D19+'31.'!D19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+'1'!F19+'2'!F19+'3'!F19+'4'!F19+'5'!F19+'7'!F19+'6'!F19+'8'!F19+'9'!F19+'10'!F19+'11'!F19+'12'!F19+'13'!F19+'14'!F19+'15'!F19+'16'!F19+'17'!F19+'18'!F19+'19'!F19+'20'!F19+'21'!F19+'22'!F19+'23'!F19+'24'!F19+'25'!F19+'26'!F19+'27'!F19+'28'!F19+'29'!F19+'30'!F19+'31.'!F19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+'1'!G19+'2'!G19+'3'!G19+'4'!G19+'5'!G19+'7'!G19+'6'!G19+'8'!G19+'9'!G19+'10'!G19+'11'!G19+'12'!G19+'13'!G19+'14'!G19+'15'!G19+'16'!G19+'17'!G19+'18'!G19+'19'!G19+'20'!G19+'21'!G19+'22'!G19+'23'!G19+'24'!G19+'25'!G19+'26'!G19+'27'!G19+'28'!G19+'29'!G19+'30'!G19+'31.'!G19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+'1'!I19+'2'!I19+'3'!I19+'4'!I19+'5'!I19+'7'!I19+'6'!I19+'8'!I19+'9'!I19+'10'!I19+'11'!I19+'12'!I19+'13'!I19+'14'!I19+'15'!I19+'16'!I19+'17'!I19+'18'!I19+'19'!I19+'20'!I19+'21'!I19+'22'!I19+'23'!I19+'24'!I19+'25'!I19+'26'!I19+'27'!I19+'28'!I19+'29'!I19+'30'!I19+'31.'!I19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+'1'!K19+'2'!K19+'3'!K19+'4'!K19+'5'!K19+'7'!K19+'6'!K19+'8'!K19+'9'!K19+'10'!K19+'11'!K19+'12'!K19+'13'!K19+'14'!K19+'15'!K19+'16'!K19+'17'!K19+'18'!K19+'19'!K19+'20'!K19+'21'!K19+'22'!K19+'23'!K19+'24'!K19+'25'!K19+'26'!K19+'27'!K19+'28'!K19+'29'!K19+'30'!K19+'31.'!K19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2675</v>
      </c>
      <c r="Q19" s="46">
        <f>+'15'!L232</f>
        <v>225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530</v>
      </c>
      <c r="V19" s="46">
        <f t="shared" si="5"/>
        <v>1920</v>
      </c>
      <c r="W19" s="46">
        <f>+'15'!L234</f>
        <v>1920</v>
      </c>
      <c r="X19" s="47">
        <f t="shared" si="3"/>
        <v>0</v>
      </c>
      <c r="Y19" s="63">
        <f t="shared" si="4"/>
        <v>2450</v>
      </c>
    </row>
    <row r="20" spans="1:25" x14ac:dyDescent="0.65">
      <c r="A20" s="10">
        <v>16</v>
      </c>
      <c r="B20" s="19" t="s">
        <v>25</v>
      </c>
      <c r="C20" s="46">
        <f>+ยกมา!H19</f>
        <v>0</v>
      </c>
      <c r="D20" s="44">
        <f>+'1'!D20+'2'!D20+'3'!D20+'4'!D20+'5'!D20+'7'!D20+'6'!D20+'8'!D20+'9'!D20+'10'!D20+'11'!D20+'12'!D20+'13'!D20+'14'!D20+'15'!D20+'16'!D20+'17'!D20+'18'!D20+'19'!D20+'20'!D20+'21'!D20+'22'!D20+'23'!D20+'24'!D20+'25'!D20+'26'!D20+'27'!D20+'28'!D20+'29'!D20+'30'!D20+'31.'!D20</f>
        <v>0</v>
      </c>
      <c r="E20" s="43">
        <f t="shared" si="0"/>
        <v>0</v>
      </c>
      <c r="F20" s="44">
        <f>+'1'!F20+'2'!F20+'3'!F20+'4'!F20+'5'!F20+'7'!F20+'6'!F20+'8'!F20+'9'!F20+'10'!F20+'11'!F20+'12'!F20+'13'!F20+'14'!F20+'15'!F20+'16'!F20+'17'!F20+'18'!F20+'19'!F20+'20'!F20+'21'!F20+'22'!F20+'23'!F20+'24'!F20+'25'!F20+'26'!F20+'27'!F20+'28'!F20+'29'!F20+'30'!F20+'31.'!F20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+'1'!G20+'2'!G20+'3'!G20+'4'!G20+'5'!G20+'7'!G20+'6'!G20+'8'!G20+'9'!G20+'10'!G20+'11'!G20+'12'!G20+'13'!G20+'14'!G20+'15'!G20+'16'!G20+'17'!G20+'18'!G20+'19'!G20+'20'!G20+'21'!G20+'22'!G20+'23'!G20+'24'!G20+'25'!G20+'26'!G20+'27'!G20+'28'!G20+'29'!G20+'30'!G20+'31.'!G20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-13</v>
      </c>
      <c r="I20" s="44">
        <f>+'1'!I20+'2'!I20+'3'!I20+'4'!I20+'5'!I20+'7'!I20+'6'!I20+'8'!I20+'9'!I20+'10'!I20+'11'!I20+'12'!I20+'13'!I20+'14'!I20+'15'!I20+'16'!I20+'17'!I20+'18'!I20+'19'!I20+'20'!I20+'21'!I20+'22'!I20+'23'!I20+'24'!I20+'25'!I20+'26'!I20+'27'!I20+'28'!I20+'29'!I20+'30'!I20+'31.'!I20</f>
        <v>13</v>
      </c>
      <c r="J20" s="20">
        <v>65</v>
      </c>
      <c r="K20" s="44">
        <f>+'1'!K20+'2'!K20+'3'!K20+'4'!K20+'5'!K20+'7'!K20+'6'!K20+'8'!K20+'9'!K20+'10'!K20+'11'!K20+'12'!K20+'13'!K20+'14'!K20+'15'!K20+'16'!K20+'17'!K20+'18'!K20+'19'!K20+'20'!K20+'21'!K20+'22'!K20+'23'!K20+'24'!K20+'25'!K20+'26'!K20+'27'!K20+'28'!K20+'29'!K20+'30'!K20+'31.'!K20</f>
        <v>845</v>
      </c>
      <c r="L20" s="19"/>
      <c r="M20" s="83"/>
      <c r="N20" s="84">
        <f t="shared" si="2"/>
        <v>0</v>
      </c>
      <c r="O20" s="45">
        <v>16</v>
      </c>
      <c r="P20" s="46">
        <f>+'16'!L227</f>
        <v>1985</v>
      </c>
      <c r="Q20" s="46">
        <f>+'16'!L232</f>
        <v>435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660</v>
      </c>
      <c r="V20" s="46">
        <f t="shared" si="5"/>
        <v>890</v>
      </c>
      <c r="W20" s="46">
        <f>+'16'!L234</f>
        <v>890</v>
      </c>
      <c r="X20" s="47">
        <f t="shared" si="3"/>
        <v>0</v>
      </c>
      <c r="Y20" s="63">
        <f>+U20+W20+X20</f>
        <v>1550</v>
      </c>
    </row>
    <row r="21" spans="1:25" x14ac:dyDescent="0.65">
      <c r="A21" s="10">
        <v>17</v>
      </c>
      <c r="B21" s="19" t="s">
        <v>345</v>
      </c>
      <c r="C21" s="46">
        <f>+ยกมา!H20</f>
        <v>17</v>
      </c>
      <c r="D21" s="44">
        <f>+'1'!D21+'2'!D21+'3'!D21+'4'!D21+'5'!D21+'7'!D21+'6'!D21+'8'!D21+'9'!D21+'10'!D21+'11'!D21+'12'!D21+'13'!D21+'14'!D21+'15'!D21+'16'!D21+'17'!D21+'18'!D21+'19'!D21+'20'!D21+'21'!D21+'22'!D21+'23'!D21+'24'!D21+'25'!D21+'26'!D21+'27'!D21+'28'!D21+'29'!D21+'30'!D21+'31.'!D21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17</v>
      </c>
      <c r="F21" s="44">
        <f>+'1'!F21+'2'!F21+'3'!F21+'4'!F21+'5'!F21+'7'!F21+'6'!F21+'8'!F21+'9'!F21+'10'!F21+'11'!F21+'12'!F21+'13'!F21+'14'!F21+'15'!F21+'16'!F21+'17'!F21+'18'!F21+'19'!F21+'20'!F21+'21'!F21+'22'!F21+'23'!F21+'24'!F21+'25'!F21+'26'!F21+'27'!F21+'28'!F21+'29'!F21+'30'!F21+'31.'!F21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+'1'!G21+'2'!G21+'3'!G21+'4'!G21+'5'!G21+'7'!G21+'6'!G21+'8'!G21+'9'!G21+'10'!G21+'11'!G21+'12'!G21+'13'!G21+'14'!G21+'15'!G21+'16'!G21+'17'!G21+'18'!G21+'19'!G21+'20'!G21+'21'!G21+'22'!G21+'23'!G21+'24'!G21+'25'!G21+'26'!G21+'27'!G21+'28'!G21+'29'!G21+'30'!G21+'31.'!G21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16</v>
      </c>
      <c r="I21" s="44">
        <f>+'1'!I21+'2'!I21+'3'!I21+'4'!I21+'5'!I21+'7'!I21+'6'!I21+'8'!I21+'9'!I21+'10'!I21+'11'!I21+'12'!I21+'13'!I21+'14'!I21+'15'!I21+'16'!I21+'17'!I21+'18'!I21+'19'!I21+'20'!I21+'21'!I21+'22'!I21+'23'!I21+'24'!I21+'25'!I21+'26'!I21+'27'!I21+'28'!I21+'29'!I21+'30'!I21+'31.'!I21</f>
        <v>1</v>
      </c>
      <c r="J21" s="20">
        <v>85</v>
      </c>
      <c r="K21" s="44">
        <f>+'1'!K21+'2'!K21+'3'!K21+'4'!K21+'5'!K21+'7'!K21+'6'!K21+'8'!K21+'9'!K21+'10'!K21+'11'!K21+'12'!K21+'13'!K21+'14'!K21+'15'!K21+'16'!K21+'17'!K21+'18'!K21+'19'!K21+'20'!K21+'21'!K21+'22'!K21+'23'!K21+'24'!K21+'25'!K21+'26'!K21+'27'!K21+'28'!K21+'29'!K21+'30'!K21+'31.'!K21</f>
        <v>85</v>
      </c>
      <c r="L21" s="19"/>
      <c r="M21" s="83"/>
      <c r="N21" s="84">
        <f t="shared" si="2"/>
        <v>0</v>
      </c>
      <c r="O21" s="45">
        <v>17</v>
      </c>
      <c r="P21" s="46">
        <f>+'17'!L227</f>
        <v>3265</v>
      </c>
      <c r="Q21" s="46">
        <f>+'17'!L232</f>
        <v>1000</v>
      </c>
      <c r="R21" s="46">
        <f>+'17'!L230</f>
        <v>0</v>
      </c>
      <c r="S21" s="74">
        <f>+'17'!L228</f>
        <v>0</v>
      </c>
      <c r="T21" s="46">
        <f>+'17'!L231</f>
        <v>0</v>
      </c>
      <c r="U21" s="46">
        <f>+'17'!L229</f>
        <v>450</v>
      </c>
      <c r="V21" s="46">
        <f t="shared" si="5"/>
        <v>1815</v>
      </c>
      <c r="W21" s="46">
        <f>+'17'!L234</f>
        <v>1815</v>
      </c>
      <c r="X21" s="47">
        <f t="shared" si="3"/>
        <v>0</v>
      </c>
      <c r="Y21" s="63">
        <f t="shared" si="4"/>
        <v>2265</v>
      </c>
    </row>
    <row r="22" spans="1:25" x14ac:dyDescent="0.65">
      <c r="A22" s="10">
        <v>18</v>
      </c>
      <c r="B22" s="19" t="s">
        <v>337</v>
      </c>
      <c r="C22" s="46">
        <f>+ยกมา!H21</f>
        <v>2</v>
      </c>
      <c r="D22" s="44">
        <f>+'1'!D22+'2'!D22+'3'!D22+'4'!D22+'5'!D22+'7'!D22+'6'!D22+'8'!D22+'9'!D22+'10'!D22+'11'!D22+'12'!D22+'13'!D22+'14'!D22+'15'!D22+'16'!D22+'17'!D22+'18'!D22+'19'!D22+'20'!D22+'21'!D22+'22'!D22+'23'!D22+'24'!D22+'25'!D22+'26'!D22+'27'!D22+'28'!D22+'29'!D22+'30'!D22+'31.'!D22</f>
        <v>15</v>
      </c>
      <c r="E22" s="43">
        <f t="shared" si="0"/>
        <v>17</v>
      </c>
      <c r="F22" s="44">
        <f>+'1'!F22+'2'!F22+'3'!F22+'4'!F22+'5'!F22+'7'!F22+'6'!F22+'8'!F22+'9'!F22+'10'!F22+'11'!F22+'12'!F22+'13'!F22+'14'!F22+'15'!F22+'16'!F22+'17'!F22+'18'!F22+'19'!F22+'20'!F22+'21'!F22+'22'!F22+'23'!F22+'24'!F22+'25'!F22+'26'!F22+'27'!F22+'28'!F22+'29'!F22+'30'!F22+'31.'!F22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+'1'!G22+'2'!G22+'3'!G22+'4'!G22+'5'!G22+'7'!G22+'6'!G22+'8'!G22+'9'!G22+'10'!G22+'11'!G22+'12'!G22+'13'!G22+'14'!G22+'15'!G22+'16'!G22+'17'!G22+'18'!G22+'19'!G22+'20'!G22+'21'!G22+'22'!G22+'23'!G22+'24'!G22+'25'!G22+'26'!G22+'27'!G22+'28'!G22+'29'!G22+'30'!G22+'31.'!G22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11</v>
      </c>
      <c r="I22" s="44">
        <f>+'1'!I22+'2'!I22+'3'!I22+'4'!I22+'5'!I22+'7'!I22+'6'!I22+'8'!I22+'9'!I22+'10'!I22+'11'!I22+'12'!I22+'13'!I22+'14'!I22+'15'!I22+'16'!I22+'17'!I22+'18'!I22+'19'!I22+'20'!I22+'21'!I22+'22'!I22+'23'!I22+'24'!I22+'25'!I22+'26'!I22+'27'!I22+'28'!I22+'29'!I22+'30'!I22+'31.'!I22</f>
        <v>6</v>
      </c>
      <c r="J22" s="20">
        <v>100</v>
      </c>
      <c r="K22" s="44">
        <f>+'1'!K22+'2'!K22+'3'!K22+'4'!K22+'5'!K22+'7'!K22+'6'!K22+'8'!K22+'9'!K22+'10'!K22+'11'!K22+'12'!K22+'13'!K22+'14'!K22+'15'!K22+'16'!K22+'17'!K22+'18'!K22+'19'!K22+'20'!K22+'21'!K22+'22'!K22+'23'!K22+'24'!K22+'25'!K22+'26'!K22+'27'!K22+'28'!K22+'29'!K22+'30'!K22+'31.'!K22</f>
        <v>600</v>
      </c>
      <c r="L22" s="19"/>
      <c r="M22" s="83"/>
      <c r="N22" s="84">
        <f t="shared" si="2"/>
        <v>0</v>
      </c>
      <c r="O22" s="45">
        <v>18</v>
      </c>
      <c r="P22" s="46">
        <f>+'18'!L227</f>
        <v>1210</v>
      </c>
      <c r="Q22" s="46">
        <f>+'18'!L232</f>
        <v>50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110</v>
      </c>
      <c r="V22" s="46">
        <f t="shared" si="5"/>
        <v>1050</v>
      </c>
      <c r="W22" s="46">
        <f>+'18'!L234</f>
        <v>1060</v>
      </c>
      <c r="X22" s="47">
        <f t="shared" si="3"/>
        <v>10</v>
      </c>
      <c r="Y22" s="63">
        <f t="shared" si="4"/>
        <v>1180</v>
      </c>
    </row>
    <row r="23" spans="1:25" x14ac:dyDescent="0.65">
      <c r="A23" s="10">
        <v>19</v>
      </c>
      <c r="B23" s="19" t="s">
        <v>343</v>
      </c>
      <c r="C23" s="46">
        <f>+ยกมา!H22</f>
        <v>0</v>
      </c>
      <c r="D23" s="44">
        <f>+'1'!D23+'2'!D23+'3'!D23+'4'!D23+'5'!D23+'7'!D23+'6'!D23+'8'!D23+'9'!D23+'10'!D23+'11'!D23+'12'!D23+'13'!D23+'14'!D23+'15'!D23+'16'!D23+'17'!D23+'18'!D23+'19'!D23+'20'!D23+'21'!D23+'22'!D23+'23'!D23+'24'!D23+'25'!D23+'26'!D23+'27'!D23+'28'!D23+'29'!D23+'30'!D23+'31.'!D23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+'1'!F23+'2'!F23+'3'!F23+'4'!F23+'5'!F23+'7'!F23+'6'!F23+'8'!F23+'9'!F23+'10'!F23+'11'!F23+'12'!F23+'13'!F23+'14'!F23+'15'!F23+'16'!F23+'17'!F23+'18'!F23+'19'!F23+'20'!F23+'21'!F23+'22'!F23+'23'!F23+'24'!F23+'25'!F23+'26'!F23+'27'!F23+'28'!F23+'29'!F23+'30'!F23+'31.'!F23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+'1'!G23+'2'!G23+'3'!G23+'4'!G23+'5'!G23+'7'!G23+'6'!G23+'8'!G23+'9'!G23+'10'!G23+'11'!G23+'12'!G23+'13'!G23+'14'!G23+'15'!G23+'16'!G23+'17'!G23+'18'!G23+'19'!G23+'20'!G23+'21'!G23+'22'!G23+'23'!G23+'24'!G23+'25'!G23+'26'!G23+'27'!G23+'28'!G23+'29'!G23+'30'!G23+'31.'!G23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+'1'!I23+'2'!I23+'3'!I23+'4'!I23+'5'!I23+'7'!I23+'6'!I23+'8'!I23+'9'!I23+'10'!I23+'11'!I23+'12'!I23+'13'!I23+'14'!I23+'15'!I23+'16'!I23+'17'!I23+'18'!I23+'19'!I23+'20'!I23+'21'!I23+'22'!I23+'23'!I23+'24'!I23+'25'!I23+'26'!I23+'27'!I23+'28'!I23+'29'!I23+'30'!I23+'31.'!I23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+'1'!K23+'2'!K23+'3'!K23+'4'!K23+'5'!K23+'7'!K23+'6'!K23+'8'!K23+'9'!K23+'10'!K23+'11'!K23+'12'!K23+'13'!K23+'14'!K23+'15'!K23+'16'!K23+'17'!K23+'18'!K23+'19'!K23+'20'!K23+'21'!K23+'22'!K23+'23'!K23+'24'!K23+'25'!K23+'26'!K23+'27'!K23+'28'!K23+'29'!K23+'30'!K23+'31.'!K23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1305</v>
      </c>
      <c r="Q23" s="46">
        <f>+'19'!L232</f>
        <v>0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0</v>
      </c>
      <c r="V23" s="46">
        <f t="shared" si="5"/>
        <v>1305</v>
      </c>
      <c r="W23" s="46">
        <f>+'19'!L234</f>
        <v>1305</v>
      </c>
      <c r="X23" s="47">
        <f t="shared" si="3"/>
        <v>0</v>
      </c>
      <c r="Y23" s="63">
        <f t="shared" si="4"/>
        <v>1305</v>
      </c>
    </row>
    <row r="24" spans="1:25" x14ac:dyDescent="0.65">
      <c r="A24" s="10">
        <v>20</v>
      </c>
      <c r="B24" s="19" t="s">
        <v>327</v>
      </c>
      <c r="C24" s="46">
        <f>+ยกมา!H23</f>
        <v>0</v>
      </c>
      <c r="D24" s="44">
        <f>+'1'!D24+'2'!D24+'3'!D24+'4'!D24+'5'!D24+'7'!D24+'6'!D24+'8'!D24+'9'!D24+'10'!D24+'11'!D24+'12'!D24+'13'!D24+'14'!D24+'15'!D24+'16'!D24+'17'!D24+'18'!D24+'19'!D24+'20'!D24+'21'!D24+'22'!D24+'23'!D24+'24'!D24+'25'!D24+'26'!D24+'27'!D24+'28'!D24+'29'!D24+'30'!D24+'31.'!D24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0</v>
      </c>
      <c r="F24" s="44">
        <f>+'1'!F24+'2'!F24+'3'!F24+'4'!F24+'5'!F24+'7'!F24+'6'!F24+'8'!F24+'9'!F24+'10'!F24+'11'!F24+'12'!F24+'13'!F24+'14'!F24+'15'!F24+'16'!F24+'17'!F24+'18'!F24+'19'!F24+'20'!F24+'21'!F24+'22'!F24+'23'!F24+'24'!F24+'25'!F24+'26'!F24+'27'!F24+'28'!F24+'29'!F24+'30'!F24+'31.'!F24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+'1'!G24+'2'!G24+'3'!G24+'4'!G24+'5'!G24+'7'!G24+'6'!G24+'8'!G24+'9'!G24+'10'!G24+'11'!G24+'12'!G24+'13'!G24+'14'!G24+'15'!G24+'16'!G24+'17'!G24+'18'!G24+'19'!G24+'20'!G24+'21'!G24+'22'!G24+'23'!G24+'24'!G24+'25'!G24+'26'!G24+'27'!G24+'28'!G24+'29'!G24+'30'!G24+'31.'!G24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+'1'!I24+'2'!I24+'3'!I24+'4'!I24+'5'!I24+'7'!I24+'6'!I24+'8'!I24+'9'!I24+'10'!I24+'11'!I24+'12'!I24+'13'!I24+'14'!I24+'15'!I24+'16'!I24+'17'!I24+'18'!I24+'19'!I24+'20'!I24+'21'!I24+'22'!I24+'23'!I24+'24'!I24+'25'!I24+'26'!I24+'27'!I24+'28'!I24+'29'!I24+'30'!I24+'31.'!I24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100</v>
      </c>
      <c r="K24" s="44">
        <f>+'1'!K24+'2'!K24+'3'!K24+'4'!K24+'5'!K24+'7'!K24+'6'!K24+'8'!K24+'9'!K24+'10'!K24+'11'!K24+'12'!K24+'13'!K24+'14'!K24+'15'!K24+'16'!K24+'17'!K24+'18'!K24+'19'!K24+'20'!K24+'21'!K24+'22'!K24+'23'!K24+'24'!K24+'25'!K24+'26'!K24+'27'!K24+'28'!K24+'29'!K24+'30'!K24+'31.'!K24</f>
        <v>0</v>
      </c>
      <c r="L24" s="19"/>
      <c r="M24" s="83"/>
      <c r="N24" s="84">
        <f t="shared" si="2"/>
        <v>0</v>
      </c>
      <c r="O24" s="45">
        <v>20</v>
      </c>
      <c r="P24" s="46">
        <f>+'20'!L227</f>
        <v>1630</v>
      </c>
      <c r="Q24" s="46">
        <f>+'20'!L232</f>
        <v>350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105</v>
      </c>
      <c r="V24" s="46">
        <f t="shared" si="5"/>
        <v>1175</v>
      </c>
      <c r="W24" s="46">
        <f>+'20'!L234</f>
        <v>1175</v>
      </c>
      <c r="X24" s="47">
        <f t="shared" si="3"/>
        <v>0</v>
      </c>
      <c r="Y24" s="63">
        <f t="shared" si="4"/>
        <v>1280</v>
      </c>
    </row>
    <row r="25" spans="1:25" x14ac:dyDescent="0.65">
      <c r="A25" s="10">
        <v>21</v>
      </c>
      <c r="B25" s="19" t="s">
        <v>332</v>
      </c>
      <c r="C25" s="46">
        <f>+ยกมา!H24</f>
        <v>0</v>
      </c>
      <c r="D25" s="44">
        <f>+'1'!D25+'2'!D25+'3'!D25+'4'!D25+'5'!D25+'7'!D25+'6'!D25+'8'!D25+'9'!D25+'10'!D25+'11'!D25+'12'!D25+'13'!D25+'14'!D25+'15'!D25+'16'!D25+'17'!D25+'18'!D25+'19'!D25+'20'!D25+'21'!D25+'22'!D25+'23'!D25+'24'!D25+'25'!D25+'26'!D25+'27'!D25+'28'!D25+'29'!D25+'30'!D25+'31.'!D25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+'1'!F25+'2'!F25+'3'!F25+'4'!F25+'5'!F25+'7'!F25+'6'!F25+'8'!F25+'9'!F25+'10'!F25+'11'!F25+'12'!F25+'13'!F25+'14'!F25+'15'!F25+'16'!F25+'17'!F25+'18'!F25+'19'!F25+'20'!F25+'21'!F25+'22'!F25+'23'!F25+'24'!F25+'25'!F25+'26'!F25+'27'!F25+'28'!F25+'29'!F25+'30'!F25+'31.'!F25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+'1'!G25+'2'!G25+'3'!G25+'4'!G25+'5'!G25+'7'!G25+'6'!G25+'8'!G25+'9'!G25+'10'!G25+'11'!G25+'12'!G25+'13'!G25+'14'!G25+'15'!G25+'16'!G25+'17'!G25+'18'!G25+'19'!G25+'20'!G25+'21'!G25+'22'!G25+'23'!G25+'24'!G25+'25'!G25+'26'!G25+'27'!G25+'28'!G25+'29'!G25+'30'!G25+'31.'!G25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+'1'!I25+'2'!I25+'3'!I25+'4'!I25+'5'!I25+'7'!I25+'6'!I25+'8'!I25+'9'!I25+'10'!I25+'11'!I25+'12'!I25+'13'!I25+'14'!I25+'15'!I25+'16'!I25+'17'!I25+'18'!I25+'19'!I25+'20'!I25+'21'!I25+'22'!I25+'23'!I25+'24'!I25+'25'!I25+'26'!I25+'27'!I25+'28'!I25+'29'!I25+'30'!I25+'31.'!I25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+'1'!K25+'2'!K25+'3'!K25+'4'!K25+'5'!K25+'7'!K25+'6'!K25+'8'!K25+'9'!K25+'10'!K25+'11'!K25+'12'!K25+'13'!K25+'14'!K25+'15'!K25+'16'!K25+'17'!K25+'18'!K25+'19'!K25+'20'!K25+'21'!K25+'22'!K25+'23'!K25+'24'!K25+'25'!K25+'26'!K25+'27'!K25+'28'!K25+'29'!K25+'30'!K25+'31.'!K25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8">
        <f t="shared" si="2"/>
        <v>0</v>
      </c>
      <c r="O25" s="45">
        <v>21</v>
      </c>
      <c r="P25" s="46">
        <f>+'21'!L227</f>
        <v>875</v>
      </c>
      <c r="Q25" s="46">
        <f>+'21'!L232</f>
        <v>0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420</v>
      </c>
      <c r="V25" s="46">
        <f t="shared" si="5"/>
        <v>455</v>
      </c>
      <c r="W25" s="46">
        <f>+'21'!L234</f>
        <v>505</v>
      </c>
      <c r="X25" s="47">
        <f t="shared" si="3"/>
        <v>50</v>
      </c>
      <c r="Y25" s="63">
        <f t="shared" si="4"/>
        <v>975</v>
      </c>
    </row>
    <row r="26" spans="1:25" x14ac:dyDescent="0.65">
      <c r="A26" s="10">
        <v>22</v>
      </c>
      <c r="B26" s="19" t="s">
        <v>334</v>
      </c>
      <c r="C26" s="46">
        <f>+ยกมา!H25</f>
        <v>0</v>
      </c>
      <c r="D26" s="44">
        <f>+'1'!D26+'2'!D26+'3'!D26+'4'!D26+'5'!D26+'7'!D26+'6'!D26+'8'!D26+'9'!D26+'10'!D26+'11'!D26+'12'!D26+'13'!D26+'14'!D26+'15'!D26+'16'!D26+'17'!D26+'18'!D26+'19'!D26+'20'!D26+'21'!D26+'22'!D26+'23'!D26+'24'!D26+'25'!D26+'26'!D26+'27'!D26+'28'!D26+'29'!D26+'30'!D26+'31.'!D26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+'1'!F26+'2'!F26+'3'!F26+'4'!F26+'5'!F26+'7'!F26+'6'!F26+'8'!F26+'9'!F26+'10'!F26+'11'!F26+'12'!F26+'13'!F26+'14'!F26+'15'!F26+'16'!F26+'17'!F26+'18'!F26+'19'!F26+'20'!F26+'21'!F26+'22'!F26+'23'!F26+'24'!F26+'25'!F26+'26'!F26+'27'!F26+'28'!F26+'29'!F26+'30'!F26+'31.'!F26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+'1'!G26+'2'!G26+'3'!G26+'4'!G26+'5'!G26+'7'!G26+'6'!G26+'8'!G26+'9'!G26+'10'!G26+'11'!G26+'12'!G26+'13'!G26+'14'!G26+'15'!G26+'16'!G26+'17'!G26+'18'!G26+'19'!G26+'20'!G26+'21'!G26+'22'!G26+'23'!G26+'24'!G26+'25'!G26+'26'!G26+'27'!G26+'28'!G26+'29'!G26+'30'!G26+'31.'!G26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+'1'!I26+'2'!I26+'3'!I26+'4'!I26+'5'!I26+'7'!I26+'6'!I26+'8'!I26+'9'!I26+'10'!I26+'11'!I26+'12'!I26+'13'!I26+'14'!I26+'15'!I26+'16'!I26+'17'!I26+'18'!I26+'19'!I26+'20'!I26+'21'!I26+'22'!I26+'23'!I26+'24'!I26+'25'!I26+'26'!I26+'27'!I26+'28'!I26+'29'!I26+'30'!I26+'31.'!I26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+'1'!K26+'2'!K26+'3'!K26+'4'!K26+'5'!K26+'7'!K26+'6'!K26+'8'!K26+'9'!K26+'10'!K26+'11'!K26+'12'!K26+'13'!K26+'14'!K26+'15'!K26+'16'!K26+'17'!K26+'18'!K26+'19'!K26+'20'!K26+'21'!K26+'22'!K26+'23'!K26+'24'!K26+'25'!K26+'26'!K26+'27'!K26+'28'!K26+'29'!K26+'30'!K26+'31.'!K26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83"/>
      <c r="N26" s="84">
        <f t="shared" si="2"/>
        <v>0</v>
      </c>
      <c r="O26" s="45">
        <v>22</v>
      </c>
      <c r="P26" s="46">
        <f>+'22'!L227</f>
        <v>2390</v>
      </c>
      <c r="Q26" s="46">
        <f>+'22'!L232</f>
        <v>525</v>
      </c>
      <c r="R26" s="46">
        <f>+'22'!L230</f>
        <v>0</v>
      </c>
      <c r="S26" s="74">
        <f>+'22'!L228</f>
        <v>0</v>
      </c>
      <c r="T26" s="46">
        <f>+'22'!L231</f>
        <v>0</v>
      </c>
      <c r="U26" s="46">
        <f>+'22'!L229</f>
        <v>605</v>
      </c>
      <c r="V26" s="46">
        <f t="shared" si="5"/>
        <v>1260</v>
      </c>
      <c r="W26" s="46">
        <f>+'22'!L234</f>
        <v>1260</v>
      </c>
      <c r="X26" s="47">
        <f>+W26-V26</f>
        <v>0</v>
      </c>
      <c r="Y26" s="63">
        <f t="shared" si="4"/>
        <v>1865</v>
      </c>
    </row>
    <row r="27" spans="1:25" x14ac:dyDescent="0.65">
      <c r="A27" s="10">
        <v>23</v>
      </c>
      <c r="B27" s="19" t="s">
        <v>329</v>
      </c>
      <c r="C27" s="46">
        <f>+ยกมา!H26</f>
        <v>0</v>
      </c>
      <c r="D27" s="44">
        <f>+'1'!D27+'2'!D27+'3'!D27+'4'!D27+'5'!D27+'7'!D27+'6'!D27+'8'!D27+'9'!D27+'10'!D27+'11'!D27+'12'!D27+'13'!D27+'14'!D27+'15'!D27+'16'!D27+'17'!D27+'18'!D27+'19'!D27+'20'!D27+'21'!D27+'22'!D27+'23'!D27+'24'!D27+'25'!D27+'26'!D27+'27'!D27+'28'!D27+'29'!D27+'30'!D27+'31.'!D27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+'1'!F27+'2'!F27+'3'!F27+'4'!F27+'5'!F27+'7'!F27+'6'!F27+'8'!F27+'9'!F27+'10'!F27+'11'!F27+'12'!F27+'13'!F27+'14'!F27+'15'!F27+'16'!F27+'17'!F27+'18'!F27+'19'!F27+'20'!F27+'21'!F27+'22'!F27+'23'!F27+'24'!F27+'25'!F27+'26'!F27+'27'!F27+'28'!F27+'29'!F27+'30'!F27+'31.'!F27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+'1'!G27+'2'!G27+'3'!G27+'4'!G27+'5'!G27+'7'!G27+'6'!G27+'8'!G27+'9'!G27+'10'!G27+'11'!G27+'12'!G27+'13'!G27+'14'!G27+'15'!G27+'16'!G27+'17'!G27+'18'!G27+'19'!G27+'20'!G27+'21'!G27+'22'!G27+'23'!G27+'24'!G27+'25'!G27+'26'!G27+'27'!G27+'28'!G27+'29'!G27+'30'!G27+'31.'!G27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+'1'!I27+'2'!I27+'3'!I27+'4'!I27+'5'!I27+'7'!I27+'6'!I27+'8'!I27+'9'!I27+'10'!I27+'11'!I27+'12'!I27+'13'!I27+'14'!I27+'15'!I27+'16'!I27+'17'!I27+'18'!I27+'19'!I27+'20'!I27+'21'!I27+'22'!I27+'23'!I27+'24'!I27+'25'!I27+'26'!I27+'27'!I27+'28'!I27+'29'!I27+'30'!I27+'31.'!I27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+'1'!K27+'2'!K27+'3'!K27+'4'!K27+'5'!K27+'7'!K27+'6'!K27+'8'!K27+'9'!K27+'10'!K27+'11'!K27+'12'!K27+'13'!K27+'14'!K27+'15'!K27+'16'!K27+'17'!K27+'18'!K27+'19'!K27+'20'!K27+'21'!K27+'22'!K27+'23'!K27+'24'!K27+'25'!K27+'26'!K27+'27'!K27+'28'!K27+'29'!K27+'30'!K27+'31.'!K27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2070</v>
      </c>
      <c r="Q27" s="46">
        <f>+'23'!L232</f>
        <v>0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360</v>
      </c>
      <c r="V27" s="46">
        <f>+P27-Q27-R27-S27-T27-U27</f>
        <v>1710</v>
      </c>
      <c r="W27" s="46">
        <f>+'23'!L234</f>
        <v>1710</v>
      </c>
      <c r="X27" s="47">
        <f>+W27-V27</f>
        <v>0</v>
      </c>
      <c r="Y27" s="63">
        <f t="shared" si="4"/>
        <v>2070</v>
      </c>
    </row>
    <row r="28" spans="1:25" x14ac:dyDescent="0.65">
      <c r="A28" s="10">
        <v>24</v>
      </c>
      <c r="B28" s="19" t="s">
        <v>364</v>
      </c>
      <c r="C28" s="46">
        <f>+ยกมา!H27</f>
        <v>0</v>
      </c>
      <c r="D28" s="44">
        <f>+'1'!D28+'2'!D28+'3'!D28+'4'!D28+'5'!D28+'7'!D28+'6'!D28+'8'!D28+'9'!D28+'10'!D28+'11'!D28+'12'!D28+'13'!D28+'14'!D28+'15'!D28+'16'!D28+'17'!D28+'18'!D28+'19'!D28+'20'!D28+'21'!D28+'22'!D28+'23'!D28+'24'!D28+'25'!D28+'26'!D28+'27'!D28+'28'!D28+'29'!D28+'30'!D28+'31.'!D28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7"/>
        <v>0</v>
      </c>
      <c r="F28" s="44">
        <f>+'1'!F28+'2'!F28+'3'!F28+'4'!F28+'5'!F28+'7'!F28+'6'!F28+'8'!F28+'9'!F28+'10'!F28+'11'!F28+'12'!F28+'13'!F28+'14'!F28+'15'!F28+'16'!F28+'17'!F28+'18'!F28+'19'!F28+'20'!F28+'21'!F28+'22'!F28+'23'!F28+'24'!F28+'25'!F28+'26'!F28+'27'!F28+'28'!F28+'29'!F28+'30'!F28+'31.'!F28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+'1'!G28+'2'!G28+'3'!G28+'4'!G28+'5'!G28+'7'!G28+'6'!G28+'8'!G28+'9'!G28+'10'!G28+'11'!G28+'12'!G28+'13'!G28+'14'!G28+'15'!G28+'16'!G28+'17'!G28+'18'!G28+'19'!G28+'20'!G28+'21'!G28+'22'!G28+'23'!G28+'24'!G28+'25'!G28+'26'!G28+'27'!G28+'28'!G28+'29'!G28+'30'!G28+'31.'!G28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-5</v>
      </c>
      <c r="I28" s="44">
        <f>+'1'!I28+'2'!I28+'3'!I28+'4'!I28+'5'!I28+'7'!I28+'6'!I28+'8'!I28+'9'!I28+'10'!I28+'11'!I28+'12'!I28+'13'!I28+'14'!I28+'15'!I28+'16'!I28+'17'!I28+'18'!I28+'19'!I28+'20'!I28+'21'!I28+'22'!I28+'23'!I28+'24'!I28+'25'!I28+'26'!I28+'27'!I28+'28'!I28+'29'!I28+'30'!I28+'31.'!I28</f>
        <v>5</v>
      </c>
      <c r="J28" s="20">
        <v>100</v>
      </c>
      <c r="K28" s="44">
        <f>+'1'!K28+'2'!K28+'3'!K28+'4'!K28+'5'!K28+'7'!K28+'6'!K28+'8'!K28+'9'!K28+'10'!K28+'11'!K28+'12'!K28+'13'!K28+'14'!K28+'15'!K28+'16'!K28+'17'!K28+'18'!K28+'19'!K28+'20'!K28+'21'!K28+'22'!K28+'23'!K28+'24'!K28+'25'!K28+'26'!K28+'27'!K28+'28'!K28+'29'!K28+'30'!K28+'31.'!K28</f>
        <v>500</v>
      </c>
      <c r="L28" s="19"/>
      <c r="M28" s="83"/>
      <c r="N28" s="84">
        <f t="shared" si="2"/>
        <v>0</v>
      </c>
      <c r="O28" s="45">
        <v>24</v>
      </c>
      <c r="P28" s="46">
        <f>+'24'!L227</f>
        <v>1660</v>
      </c>
      <c r="Q28" s="46">
        <f>+'24'!L232</f>
        <v>425</v>
      </c>
      <c r="R28" s="46">
        <f>+'24'!L230</f>
        <v>0</v>
      </c>
      <c r="S28" s="74">
        <f>+'24'!L228</f>
        <v>0</v>
      </c>
      <c r="T28" s="46">
        <f>+'24'!L231</f>
        <v>0</v>
      </c>
      <c r="U28" s="46">
        <f>+'24'!L229</f>
        <v>185</v>
      </c>
      <c r="V28" s="46">
        <f t="shared" si="5"/>
        <v>1050</v>
      </c>
      <c r="W28" s="46">
        <f>+'24'!L234</f>
        <v>1050</v>
      </c>
      <c r="X28" s="47">
        <f t="shared" si="3"/>
        <v>0</v>
      </c>
      <c r="Y28" s="63">
        <f t="shared" si="4"/>
        <v>1235</v>
      </c>
    </row>
    <row r="29" spans="1:25" x14ac:dyDescent="0.65">
      <c r="A29" s="10">
        <v>25</v>
      </c>
      <c r="B29" s="19" t="s">
        <v>331</v>
      </c>
      <c r="C29" s="46">
        <f>+ยกมา!H27</f>
        <v>0</v>
      </c>
      <c r="D29" s="44">
        <f>+'1'!D29+'2'!D29+'3'!D29+'4'!D29+'5'!D29+'7'!D29+'6'!D29+'8'!D29+'9'!D29+'10'!D29+'11'!D29+'12'!D29+'13'!D29+'14'!D29+'15'!D29+'16'!D29+'17'!D29+'18'!D29+'19'!D29+'20'!D29+'21'!D29+'22'!D29+'23'!D29+'24'!D29+'25'!D29+'26'!D29+'27'!D29+'28'!D29+'29'!D29+'30'!D29+'31.'!D29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+'1'!F29+'2'!F29+'3'!F29+'4'!F29+'5'!F29+'7'!F29+'6'!F29+'8'!F29+'9'!F29+'10'!F29+'11'!F29+'12'!F29+'13'!F29+'14'!F29+'15'!F29+'16'!F29+'17'!F29+'18'!F29+'19'!F29+'20'!F29+'21'!F29+'22'!F29+'23'!F29+'24'!F29+'25'!F29+'26'!F29+'27'!F29+'28'!F29+'29'!F29+'30'!F29+'31.'!F29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+'1'!G29+'2'!G29+'3'!G29+'4'!G29+'5'!G29+'7'!G29+'6'!G29+'8'!G29+'9'!G29+'10'!G29+'11'!G29+'12'!G29+'13'!G29+'14'!G29+'15'!G29+'16'!G29+'17'!G29+'18'!G29+'19'!G29+'20'!G29+'21'!G29+'22'!G29+'23'!G29+'24'!G29+'25'!G29+'26'!G29+'27'!G29+'28'!G29+'29'!G29+'30'!G29+'31.'!G29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+'1'!I29+'2'!I29+'3'!I29+'4'!I29+'5'!I29+'7'!I29+'6'!I29+'8'!I29+'9'!I29+'10'!I29+'11'!I29+'12'!I29+'13'!I29+'14'!I29+'15'!I29+'16'!I29+'17'!I29+'18'!I29+'19'!I29+'20'!I29+'21'!I29+'22'!I29+'23'!I29+'24'!I29+'25'!I29+'26'!I29+'27'!I29+'28'!I29+'29'!I29+'30'!I29+'31.'!I29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+'1'!K29+'2'!K29+'3'!K29+'4'!K29+'5'!K29+'7'!K29+'6'!K29+'8'!K29+'9'!K29+'10'!K29+'11'!K29+'12'!K29+'13'!K29+'14'!K29+'15'!K29+'16'!K29+'17'!K29+'18'!K29+'19'!K29+'20'!K29+'21'!K29+'22'!K29+'23'!K29+'24'!K29+'25'!K29+'26'!K29+'27'!K29+'28'!K29+'29'!K29+'30'!K29+'31.'!K29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2535</v>
      </c>
      <c r="Q29" s="46">
        <f>+'25'!L232</f>
        <v>595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425</v>
      </c>
      <c r="V29" s="46">
        <f t="shared" si="5"/>
        <v>1515</v>
      </c>
      <c r="W29" s="46">
        <f>+'25'!L234</f>
        <v>1550</v>
      </c>
      <c r="X29" s="47">
        <f t="shared" si="3"/>
        <v>35</v>
      </c>
      <c r="Y29" s="63">
        <f t="shared" si="4"/>
        <v>2010</v>
      </c>
    </row>
    <row r="30" spans="1:25" x14ac:dyDescent="0.65">
      <c r="A30" s="10">
        <v>26</v>
      </c>
      <c r="B30" s="19" t="s">
        <v>335</v>
      </c>
      <c r="C30" s="46">
        <f>+ยกมา!H28</f>
        <v>5</v>
      </c>
      <c r="D30" s="44">
        <f>+'1'!D30+'2'!D30+'3'!D30+'4'!D30+'5'!D30+'7'!D30+'6'!D30+'8'!D30+'9'!D30+'10'!D30+'11'!D30+'12'!D30+'13'!D30+'14'!D30+'15'!D30+'16'!D30+'17'!D30+'18'!D30+'19'!D30+'20'!D30+'21'!D30+'22'!D30+'23'!D30+'24'!D30+'25'!D30+'26'!D30+'27'!D30+'28'!D30+'29'!D30+'30'!D30+'31.'!D30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5</v>
      </c>
      <c r="F30" s="44">
        <f>+'1'!F30+'2'!F30+'3'!F30+'4'!F30+'5'!F30+'7'!F30+'6'!F30+'8'!F30+'9'!F30+'10'!F30+'11'!F30+'12'!F30+'13'!F30+'14'!F30+'15'!F30+'16'!F30+'17'!F30+'18'!F30+'19'!F30+'20'!F30+'21'!F30+'22'!F30+'23'!F30+'24'!F30+'25'!F30+'26'!F30+'27'!F30+'28'!F30+'29'!F30+'30'!F30+'31.'!F30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+'1'!G30+'2'!G30+'3'!G30+'4'!G30+'5'!G30+'7'!G30+'6'!G30+'8'!G30+'9'!G30+'10'!G30+'11'!G30+'12'!G30+'13'!G30+'14'!G30+'15'!G30+'16'!G30+'17'!G30+'18'!G30+'19'!G30+'20'!G30+'21'!G30+'22'!G30+'23'!G30+'24'!G30+'25'!G30+'26'!G30+'27'!G30+'28'!G30+'29'!G30+'30'!G30+'31.'!G30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5</v>
      </c>
      <c r="I30" s="44">
        <f>+'1'!I30+'2'!I30+'3'!I30+'4'!I30+'5'!I30+'7'!I30+'6'!I30+'8'!I30+'9'!I30+'10'!I30+'11'!I30+'12'!I30+'13'!I30+'14'!I30+'15'!I30+'16'!I30+'17'!I30+'18'!I30+'19'!I30+'20'!I30+'21'!I30+'22'!I30+'23'!I30+'24'!I30+'25'!I30+'26'!I30+'27'!I30+'28'!I30+'29'!I30+'30'!I30+'31.'!I30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+'1'!K30+'2'!K30+'3'!K30+'4'!K30+'5'!K30+'7'!K30+'6'!K30+'8'!K30+'9'!K30+'10'!K30+'11'!K30+'12'!K30+'13'!K30+'14'!K30+'15'!K30+'16'!K30+'17'!K30+'18'!K30+'19'!K30+'20'!K30+'21'!K30+'22'!K30+'23'!K30+'24'!K30+'25'!K30+'26'!K30+'27'!K30+'28'!K30+'29'!K30+'30'!K30+'31.'!K30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2410</v>
      </c>
      <c r="Q30" s="46">
        <f>+'26'!L232</f>
        <v>195</v>
      </c>
      <c r="R30" s="46">
        <f>+'26'!L230</f>
        <v>0</v>
      </c>
      <c r="S30" s="74">
        <f>+'26'!L228</f>
        <v>0</v>
      </c>
      <c r="T30" s="46">
        <f>+'26'!L231</f>
        <v>0</v>
      </c>
      <c r="U30" s="46">
        <f>+'26'!L229</f>
        <v>120</v>
      </c>
      <c r="V30" s="46">
        <f t="shared" si="5"/>
        <v>2095</v>
      </c>
      <c r="W30" s="46">
        <f>+'26'!L234</f>
        <v>2095</v>
      </c>
      <c r="X30" s="47">
        <f t="shared" si="3"/>
        <v>0</v>
      </c>
      <c r="Y30" s="63">
        <f t="shared" si="4"/>
        <v>2215</v>
      </c>
    </row>
    <row r="31" spans="1:25" x14ac:dyDescent="0.65">
      <c r="A31" s="10">
        <v>27</v>
      </c>
      <c r="B31" s="19" t="s">
        <v>48</v>
      </c>
      <c r="C31" s="46">
        <f>+ยกมา!H29</f>
        <v>0</v>
      </c>
      <c r="D31" s="44">
        <f>+'1'!D31+'2'!D31+'3'!D31+'4'!D31+'5'!D31+'7'!D31+'6'!D31+'8'!D31+'9'!D31+'10'!D31+'11'!D31+'12'!D31+'13'!D31+'14'!D31+'15'!D31+'16'!D31+'17'!D31+'18'!D31+'19'!D31+'20'!D31+'21'!D31+'22'!D31+'23'!D31+'24'!D31+'25'!D31+'26'!D31+'27'!D31+'28'!D31+'29'!D31+'30'!D31+'31.'!D31</f>
        <v>80</v>
      </c>
      <c r="E31" s="43">
        <f t="shared" si="0"/>
        <v>80</v>
      </c>
      <c r="F31" s="44">
        <f>+'1'!F31+'2'!F31+'3'!F31+'4'!F31+'5'!F31+'7'!F31+'6'!F31+'8'!F31+'9'!F31+'10'!F31+'11'!F31+'12'!F31+'13'!F31+'14'!F31+'15'!F31+'16'!F31+'17'!F31+'18'!F31+'19'!F31+'20'!F31+'21'!F31+'22'!F31+'23'!F31+'24'!F31+'25'!F31+'26'!F31+'27'!F31+'28'!F31+'29'!F31+'30'!F31+'31.'!F31</f>
        <v>5</v>
      </c>
      <c r="G31" s="44">
        <f>+'1'!G31+'2'!G31+'3'!G31+'4'!G31+'5'!G31+'7'!G31+'6'!G31+'8'!G31+'9'!G31+'10'!G31+'11'!G31+'12'!G31+'13'!G31+'14'!G31+'15'!G31+'16'!G31+'17'!G31+'18'!G31+'19'!G31+'20'!G31+'21'!G31+'22'!G31+'23'!G31+'24'!G31+'25'!G31+'26'!G31+'27'!G31+'28'!G31+'29'!G31+'30'!G31+'31.'!G31</f>
        <v>10</v>
      </c>
      <c r="H31" s="43">
        <f t="shared" si="1"/>
        <v>-9</v>
      </c>
      <c r="I31" s="44">
        <f>+'1'!I31+'2'!I31+'3'!I31+'4'!I31+'5'!I31+'7'!I31+'6'!I31+'8'!I31+'9'!I31+'10'!I31+'11'!I31+'12'!I31+'13'!I31+'14'!I31+'15'!I31+'16'!I31+'17'!I31+'18'!I31+'19'!I31+'20'!I31+'21'!I31+'22'!I31+'23'!I31+'24'!I31+'25'!I31+'26'!I31+'27'!I31+'28'!I31+'29'!I31+'30'!I31+'31.'!I31</f>
        <v>74</v>
      </c>
      <c r="J31" s="20">
        <v>100</v>
      </c>
      <c r="K31" s="44">
        <f>+'1'!K31+'2'!K31+'3'!K31+'4'!K31+'5'!K31+'7'!K31+'6'!K31+'8'!K31+'9'!K31+'10'!K31+'11'!K31+'12'!K31+'13'!K31+'14'!K31+'15'!K31+'16'!K31+'17'!K31+'18'!K31+'19'!K31+'20'!K31+'21'!K31+'22'!K31+'23'!K31+'24'!K31+'25'!K31+'26'!K31+'27'!K31+'28'!K31+'29'!K31+'30'!K31+'31.'!K31</f>
        <v>7400</v>
      </c>
      <c r="L31" s="19"/>
      <c r="M31" s="83"/>
      <c r="N31" s="84">
        <f t="shared" si="2"/>
        <v>0</v>
      </c>
      <c r="O31" s="45">
        <v>27</v>
      </c>
      <c r="P31" s="46">
        <f>+'27'!L227</f>
        <v>870</v>
      </c>
      <c r="Q31" s="46">
        <f>+'27'!L232</f>
        <v>0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100</v>
      </c>
      <c r="V31" s="46">
        <f t="shared" si="5"/>
        <v>770</v>
      </c>
      <c r="W31" s="46">
        <f>+'27'!L234</f>
        <v>770</v>
      </c>
      <c r="X31" s="47">
        <f t="shared" si="3"/>
        <v>0</v>
      </c>
      <c r="Y31" s="63">
        <f t="shared" si="4"/>
        <v>870</v>
      </c>
    </row>
    <row r="32" spans="1:25" x14ac:dyDescent="0.65">
      <c r="A32" s="10">
        <v>28</v>
      </c>
      <c r="B32" s="19" t="s">
        <v>338</v>
      </c>
      <c r="C32" s="46">
        <f>+ยกมา!H30</f>
        <v>0</v>
      </c>
      <c r="D32" s="44">
        <f>+'1'!D32+'2'!D32+'3'!D32+'4'!D32+'5'!D32+'7'!D32+'6'!D32+'8'!D32+'9'!D32+'10'!D32+'11'!D32+'12'!D32+'13'!D32+'14'!D32+'15'!D32+'16'!D32+'17'!D32+'18'!D32+'19'!D32+'20'!D32+'21'!D32+'22'!D32+'23'!D32+'24'!D32+'25'!D32+'26'!D32+'27'!D32+'28'!D32+'29'!D32+'30'!D32+'31.'!D32</f>
        <v>10</v>
      </c>
      <c r="E32" s="43">
        <f t="shared" si="0"/>
        <v>10</v>
      </c>
      <c r="F32" s="44">
        <f>+'1'!F32+'2'!F32+'3'!F32+'4'!F32+'5'!F32+'7'!F32+'6'!F32+'8'!F32+'9'!F32+'10'!F32+'11'!F32+'12'!F32+'13'!F32+'14'!F32+'15'!F32+'16'!F32+'17'!F32+'18'!F32+'19'!F32+'20'!F32+'21'!F32+'22'!F32+'23'!F32+'24'!F32+'25'!F32+'26'!F32+'27'!F32+'28'!F32+'29'!F32+'30'!F32+'31.'!F32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+'1'!G32+'2'!G32+'3'!G32+'4'!G32+'5'!G32+'7'!G32+'6'!G32+'8'!G32+'9'!G32+'10'!G32+'11'!G32+'12'!G32+'13'!G32+'14'!G32+'15'!G32+'16'!G32+'17'!G32+'18'!G32+'19'!G32+'20'!G32+'21'!G32+'22'!G32+'23'!G32+'24'!G32+'25'!G32+'26'!G32+'27'!G32+'28'!G32+'29'!G32+'30'!G32+'31.'!G32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1</v>
      </c>
      <c r="I32" s="44">
        <f>+'1'!I32+'2'!I32+'3'!I32+'4'!I32+'5'!I32+'7'!I32+'6'!I32+'8'!I32+'9'!I32+'10'!I32+'11'!I32+'12'!I32+'13'!I32+'14'!I32+'15'!I32+'16'!I32+'17'!I32+'18'!I32+'19'!I32+'20'!I32+'21'!I32+'22'!I32+'23'!I32+'24'!I32+'25'!I32+'26'!I32+'27'!I32+'28'!I32+'29'!I32+'30'!I32+'31.'!I32</f>
        <v>9</v>
      </c>
      <c r="J32" s="20">
        <v>100</v>
      </c>
      <c r="K32" s="44">
        <f>+'1'!K32+'2'!K32+'3'!K32+'4'!K32+'5'!K32+'7'!K32+'6'!K32+'8'!K32+'9'!K32+'10'!K32+'11'!K32+'12'!K32+'13'!K32+'14'!K32+'15'!K32+'16'!K32+'17'!K32+'18'!K32+'19'!K32+'20'!K32+'21'!K32+'22'!K32+'23'!K32+'24'!K32+'25'!K32+'26'!K32+'27'!K32+'28'!K32+'29'!K32+'30'!K32+'31.'!K32</f>
        <v>1170</v>
      </c>
      <c r="L32" s="19"/>
      <c r="M32" s="83"/>
      <c r="N32" s="84">
        <f t="shared" si="2"/>
        <v>0</v>
      </c>
      <c r="O32" s="45">
        <v>28</v>
      </c>
      <c r="P32" s="46">
        <f>+'28'!L227</f>
        <v>2155</v>
      </c>
      <c r="Q32" s="46">
        <f>+'28'!L232</f>
        <v>0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620</v>
      </c>
      <c r="V32" s="46">
        <f t="shared" si="5"/>
        <v>1535</v>
      </c>
      <c r="W32" s="46">
        <f>+'28'!L234</f>
        <v>1535</v>
      </c>
      <c r="X32" s="47">
        <f t="shared" si="3"/>
        <v>0</v>
      </c>
      <c r="Y32" s="63">
        <f t="shared" si="4"/>
        <v>2155</v>
      </c>
    </row>
    <row r="33" spans="1:25" x14ac:dyDescent="0.65">
      <c r="A33" s="10">
        <v>29</v>
      </c>
      <c r="B33" s="19" t="s">
        <v>346</v>
      </c>
      <c r="C33" s="46">
        <f>+ยกมา!H31</f>
        <v>10</v>
      </c>
      <c r="D33" s="44">
        <f>+'1'!D33+'2'!D33+'3'!D33+'4'!D33+'5'!D33+'7'!D33+'6'!D33+'8'!D33+'9'!D33+'10'!D33+'11'!D33+'12'!D33+'13'!D33+'14'!D33+'15'!D33+'16'!D33+'17'!D33+'18'!D33+'19'!D33+'20'!D33+'21'!D33+'22'!D33+'23'!D33+'24'!D33+'25'!D33+'26'!D33+'27'!D33+'28'!D33+'29'!D33+'30'!D33+'31.'!D33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10</v>
      </c>
      <c r="F33" s="44">
        <f>+'1'!F33+'2'!F33+'3'!F33+'4'!F33+'5'!F33+'7'!F33+'6'!F33+'8'!F33+'9'!F33+'10'!F33+'11'!F33+'12'!F33+'13'!F33+'14'!F33+'15'!F33+'16'!F33+'17'!F33+'18'!F33+'19'!F33+'20'!F33+'21'!F33+'22'!F33+'23'!F33+'24'!F33+'25'!F33+'26'!F33+'27'!F33+'28'!F33+'29'!F33+'30'!F33+'31.'!F33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+'1'!G33+'2'!G33+'3'!G33+'4'!G33+'5'!G33+'7'!G33+'6'!G33+'8'!G33+'9'!G33+'10'!G33+'11'!G33+'12'!G33+'13'!G33+'14'!G33+'15'!G33+'16'!G33+'17'!G33+'18'!G33+'19'!G33+'20'!G33+'21'!G33+'22'!G33+'23'!G33+'24'!G33+'25'!G33+'26'!G33+'27'!G33+'28'!G33+'29'!G33+'30'!G33+'31.'!G33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5</v>
      </c>
      <c r="I33" s="44">
        <f>+'1'!I33+'2'!I33+'3'!I33+'4'!I33+'5'!I33+'7'!I33+'6'!I33+'8'!I33+'9'!I33+'10'!I33+'11'!I33+'12'!I33+'13'!I33+'14'!I33+'15'!I33+'16'!I33+'17'!I33+'18'!I33+'19'!I33+'20'!I33+'21'!I33+'22'!I33+'23'!I33+'24'!I33+'25'!I33+'26'!I33+'27'!I33+'28'!I33+'29'!I33+'30'!I33+'31.'!I33</f>
        <v>5</v>
      </c>
      <c r="J33" s="20">
        <v>130</v>
      </c>
      <c r="K33" s="44">
        <f>+'1'!K33+'2'!K33+'3'!K33+'4'!K33+'5'!K33+'7'!K33+'6'!K33+'8'!K33+'9'!K33+'10'!K33+'11'!K33+'12'!K33+'13'!K33+'14'!K33+'15'!K33+'16'!K33+'17'!K33+'18'!K33+'19'!K33+'20'!K33+'21'!K33+'22'!K33+'23'!K33+'24'!K33+'25'!K33+'26'!K33+'27'!K33+'28'!K33+'29'!K33+'30'!K33+'31.'!K33</f>
        <v>650</v>
      </c>
      <c r="L33" s="19"/>
      <c r="M33" s="83"/>
      <c r="N33" s="84">
        <f t="shared" si="2"/>
        <v>0</v>
      </c>
      <c r="O33" s="45">
        <v>29</v>
      </c>
      <c r="P33" s="46">
        <f>+'29'!L227</f>
        <v>2395</v>
      </c>
      <c r="Q33" s="46">
        <f>+'29'!L232</f>
        <v>0</v>
      </c>
      <c r="R33" s="46">
        <f>+'29'!L230</f>
        <v>0</v>
      </c>
      <c r="S33" s="74">
        <f>+'29'!L228</f>
        <v>0</v>
      </c>
      <c r="T33" s="46">
        <f>+'29'!L231</f>
        <v>0</v>
      </c>
      <c r="U33" s="46">
        <f>+'29'!L229</f>
        <v>250</v>
      </c>
      <c r="V33" s="46">
        <f t="shared" ref="V33" si="8">+P33-Q33-R33-S33-T33-U33</f>
        <v>2145</v>
      </c>
      <c r="W33" s="46">
        <f>+'29'!L234</f>
        <v>2145</v>
      </c>
      <c r="X33" s="47">
        <f t="shared" ref="X33" si="9">+W33-V33</f>
        <v>0</v>
      </c>
      <c r="Y33" s="63">
        <f t="shared" si="4"/>
        <v>2395</v>
      </c>
    </row>
    <row r="34" spans="1:25" x14ac:dyDescent="0.65">
      <c r="A34" s="10">
        <v>30</v>
      </c>
      <c r="B34" s="19" t="s">
        <v>365</v>
      </c>
      <c r="C34" s="46">
        <f>+ยกมา!H32</f>
        <v>0</v>
      </c>
      <c r="D34" s="44">
        <f>+'1'!D34+'2'!D34+'3'!D34+'4'!D34+'5'!D34+'7'!D34+'6'!D34+'8'!D34+'9'!D34+'10'!D34+'11'!D34+'12'!D34+'13'!D34+'14'!D34+'15'!D34+'16'!D34+'17'!D34+'18'!D34+'19'!D34+'20'!D34+'21'!D34+'22'!D34+'23'!D34+'24'!D34+'25'!D34+'26'!D34+'27'!D34+'28'!D34+'29'!D34+'30'!D34+'31.'!D34</f>
        <v>5</v>
      </c>
      <c r="E34" s="43">
        <f t="shared" si="0"/>
        <v>5</v>
      </c>
      <c r="F34" s="44">
        <f>+'1'!F34+'2'!F34+'3'!F34+'4'!F34+'5'!F34+'7'!F34+'6'!F34+'8'!F34+'9'!F34+'10'!F34+'11'!F34+'12'!F34+'13'!F34+'14'!F34+'15'!F34+'16'!F34+'17'!F34+'18'!F34+'19'!F34+'20'!F34+'21'!F34+'22'!F34+'23'!F34+'24'!F34+'25'!F34+'26'!F34+'27'!F34+'28'!F34+'29'!F34+'30'!F34+'31.'!F34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+'1'!G34+'2'!G34+'3'!G34+'4'!G34+'5'!G34+'7'!G34+'6'!G34+'8'!G34+'9'!G34+'10'!G34+'11'!G34+'12'!G34+'13'!G34+'14'!G34+'15'!G34+'16'!G34+'17'!G34+'18'!G34+'19'!G34+'20'!G34+'21'!G34+'22'!G34+'23'!G34+'24'!G34+'25'!G34+'26'!G34+'27'!G34+'28'!G34+'29'!G34+'30'!G34+'31.'!G34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-7</v>
      </c>
      <c r="I34" s="44">
        <f>+'1'!I34+'2'!I34+'3'!I34+'4'!I34+'5'!I34+'7'!I34+'6'!I34+'8'!I34+'9'!I34+'10'!I34+'11'!I34+'12'!I34+'13'!I34+'14'!I34+'15'!I34+'16'!I34+'17'!I34+'18'!I34+'19'!I34+'20'!I34+'21'!I34+'22'!I34+'23'!I34+'24'!I34+'25'!I34+'26'!I34+'27'!I34+'28'!I34+'29'!I34+'30'!I34+'31.'!I34</f>
        <v>12</v>
      </c>
      <c r="J34" s="20">
        <v>130</v>
      </c>
      <c r="K34" s="44">
        <f>+'1'!K34+'2'!K34+'3'!K34+'4'!K34+'5'!K34+'7'!K34+'6'!K34+'8'!K34+'9'!K34+'10'!K34+'11'!K34+'12'!K34+'13'!K34+'14'!K34+'15'!K34+'16'!K34+'17'!K34+'18'!K34+'19'!K34+'20'!K34+'21'!K34+'22'!K34+'23'!K34+'24'!K34+'25'!K34+'26'!K34+'27'!K34+'28'!K34+'29'!K34+'30'!K34+'31.'!K34</f>
        <v>1560</v>
      </c>
      <c r="L34" s="19"/>
      <c r="M34" s="83"/>
      <c r="N34" s="84">
        <f t="shared" si="2"/>
        <v>0</v>
      </c>
      <c r="O34" s="45">
        <v>30</v>
      </c>
      <c r="P34" s="46">
        <f>+'30'!L227</f>
        <v>1345</v>
      </c>
      <c r="Q34" s="46">
        <f>'30'!L232</f>
        <v>0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235</v>
      </c>
      <c r="V34" s="46">
        <f t="shared" si="5"/>
        <v>1110</v>
      </c>
      <c r="W34" s="46">
        <f>+'30'!L234</f>
        <v>1265</v>
      </c>
      <c r="X34" s="47">
        <f t="shared" si="3"/>
        <v>155</v>
      </c>
      <c r="Y34" s="63">
        <f t="shared" si="4"/>
        <v>1655</v>
      </c>
    </row>
    <row r="35" spans="1:25" x14ac:dyDescent="0.65">
      <c r="A35" s="10">
        <v>31</v>
      </c>
      <c r="B35" s="19" t="s">
        <v>302</v>
      </c>
      <c r="C35" s="46">
        <f>+ยกมา!H33</f>
        <v>5</v>
      </c>
      <c r="D35" s="44">
        <f>+'1'!D35+'2'!D35+'3'!D35+'4'!D35+'5'!D35+'7'!D35+'6'!D35+'8'!D35+'9'!D35+'10'!D35+'11'!D35+'12'!D35+'13'!D35+'14'!D35+'15'!D35+'16'!D35+'17'!D35+'18'!D35+'19'!D35+'20'!D35+'21'!D35+'22'!D35+'23'!D35+'24'!D35+'25'!D35+'26'!D35+'27'!D35+'28'!D35+'29'!D35+'30'!D35+'31.'!D35</f>
        <v>40</v>
      </c>
      <c r="E35" s="43">
        <f t="shared" si="0"/>
        <v>45</v>
      </c>
      <c r="F35" s="44">
        <f>+'1'!F35+'2'!F35+'3'!F35+'4'!F35+'5'!F35+'7'!F35+'6'!F35+'8'!F35+'9'!F35+'10'!F35+'11'!F35+'12'!F35+'13'!F35+'14'!F35+'15'!F35+'16'!F35+'17'!F35+'18'!F35+'19'!F35+'20'!F35+'21'!F35+'22'!F35+'23'!F35+'24'!F35+'25'!F35+'26'!F35+'27'!F35+'28'!F35+'29'!F35+'30'!F35+'31.'!F35</f>
        <v>4</v>
      </c>
      <c r="G35" s="44">
        <f>+'1'!G35+'2'!G35+'3'!G35+'4'!G35+'5'!G35+'7'!G35+'6'!G35+'8'!G35+'9'!G35+'10'!G35+'11'!G35+'12'!G35+'13'!G35+'14'!G35+'15'!G35+'16'!G35+'17'!G35+'18'!G35+'19'!G35+'20'!G35+'21'!G35+'22'!G35+'23'!G35+'24'!G35+'25'!G35+'26'!G35+'27'!G35+'28'!G35+'29'!G35+'30'!G35+'31.'!G35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5</v>
      </c>
      <c r="I35" s="44">
        <f>+'1'!I35+'2'!I35+'3'!I35+'4'!I35+'5'!I35+'7'!I35+'6'!I35+'8'!I35+'9'!I35+'10'!I35+'11'!I35+'12'!I35+'13'!I35+'14'!I35+'15'!I35+'16'!I35+'17'!I35+'18'!I35+'19'!I35+'20'!I35+'21'!I35+'22'!I35+'23'!I35+'24'!I35+'25'!I35+'26'!I35+'27'!I35+'28'!I35+'29'!I35+'30'!I35+'31.'!I35</f>
        <v>36</v>
      </c>
      <c r="J35" s="20">
        <v>35</v>
      </c>
      <c r="K35" s="44">
        <f>+'1'!K35+'2'!K35+'3'!K35+'4'!K35+'5'!K35+'7'!K35+'6'!K35+'8'!K35+'9'!K35+'10'!K35+'11'!K35+'12'!K35+'13'!K35+'14'!K35+'15'!K35+'16'!K35+'17'!K35+'18'!K35+'19'!K35+'20'!K35+'21'!K35+'22'!K35+'23'!K35+'24'!K35+'25'!K35+'26'!K35+'27'!K35+'28'!K35+'29'!K35+'30'!K35+'31.'!K35</f>
        <v>1260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+ยกมา!H34</f>
        <v>13</v>
      </c>
      <c r="D36" s="44">
        <f>+'1'!D36+'2'!D36+'3'!D36+'4'!D36+'5'!D36+'7'!D36+'6'!D36+'8'!D36+'9'!D36+'10'!D36+'11'!D36+'12'!D36+'13'!D36+'14'!D36+'15'!D36+'16'!D36+'17'!D36+'18'!D36+'19'!D36+'20'!D36+'21'!D36+'22'!D36+'23'!D36+'24'!D36+'25'!D36+'26'!D36+'27'!D36+'28'!D36+'29'!D36+'30'!D36+'31.'!D36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13</v>
      </c>
      <c r="F36" s="44">
        <f>+'1'!F36+'2'!F36+'3'!F36+'4'!F36+'5'!F36+'7'!F36+'6'!F36+'8'!F36+'9'!F36+'10'!F36+'11'!F36+'12'!F36+'13'!F36+'14'!F36+'15'!F36+'16'!F36+'17'!F36+'18'!F36+'19'!F36+'20'!F36+'21'!F36+'22'!F36+'23'!F36+'24'!F36+'25'!F36+'26'!F36+'27'!F36+'28'!F36+'29'!F36+'30'!F36+'31.'!F36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+'1'!G36+'2'!G36+'3'!G36+'4'!G36+'5'!G36+'7'!G36+'6'!G36+'8'!G36+'9'!G36+'10'!G36+'11'!G36+'12'!G36+'13'!G36+'14'!G36+'15'!G36+'16'!G36+'17'!G36+'18'!G36+'19'!G36+'20'!G36+'21'!G36+'22'!G36+'23'!G36+'24'!G36+'25'!G36+'26'!G36+'27'!G36+'28'!G36+'29'!G36+'30'!G36+'31.'!G36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13</v>
      </c>
      <c r="I36" s="44">
        <f>+'1'!I36+'2'!I36+'3'!I36+'4'!I36+'5'!I36+'7'!I36+'6'!I36+'8'!I36+'9'!I36+'10'!I36+'11'!I36+'12'!I36+'13'!I36+'14'!I36+'15'!I36+'16'!I36+'17'!I36+'18'!I36+'19'!I36+'20'!I36+'21'!I36+'22'!I36+'23'!I36+'24'!I36+'25'!I36+'26'!I36+'27'!I36+'28'!I36+'29'!I36+'30'!I36+'31.'!I36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+'1'!K36+'2'!K36+'3'!K36+'4'!K36+'5'!K36+'7'!K36+'6'!K36+'8'!K36+'9'!K36+'10'!K36+'11'!K36+'12'!K36+'13'!K36+'14'!K36+'15'!K36+'16'!K36+'17'!K36+'18'!K36+'19'!K36+'20'!K36+'21'!K36+'22'!K36+'23'!K36+'24'!K36+'25'!K36+'26'!K36+'27'!K36+'28'!K36+'29'!K36+'30'!K36+'31.'!K36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63310</v>
      </c>
      <c r="Q36" s="48">
        <f t="shared" si="10"/>
        <v>8465</v>
      </c>
      <c r="R36" s="48">
        <f t="shared" si="10"/>
        <v>0</v>
      </c>
      <c r="S36" s="48">
        <f t="shared" si="10"/>
        <v>90</v>
      </c>
      <c r="T36" s="48">
        <f t="shared" si="10"/>
        <v>0</v>
      </c>
      <c r="U36" s="48">
        <f t="shared" si="10"/>
        <v>12320</v>
      </c>
      <c r="V36" s="48">
        <f t="shared" si="10"/>
        <v>42435</v>
      </c>
      <c r="W36" s="48">
        <f t="shared" si="10"/>
        <v>42745</v>
      </c>
      <c r="X36" s="48">
        <f t="shared" si="10"/>
        <v>310</v>
      </c>
      <c r="Y36" s="63">
        <f>SUM(Y5:Y35)</f>
        <v>55375</v>
      </c>
    </row>
    <row r="37" spans="1:25" x14ac:dyDescent="0.65">
      <c r="A37" s="10">
        <v>33</v>
      </c>
      <c r="B37" s="19" t="s">
        <v>49</v>
      </c>
      <c r="C37" s="46">
        <f>+ยกมา!H35</f>
        <v>0</v>
      </c>
      <c r="D37" s="44">
        <f>+'1'!D37+'2'!D37+'3'!D37+'4'!D37+'5'!D37+'7'!D37+'6'!D37+'8'!D37+'9'!D37+'10'!D37+'11'!D37+'12'!D37+'13'!D37+'14'!D37+'15'!D37+'16'!D37+'17'!D37+'18'!D37+'19'!D37+'20'!D37+'21'!D37+'22'!D37+'23'!D37+'24'!D37+'25'!D37+'26'!D37+'27'!D37+'28'!D37+'29'!D37+'30'!D37+'31.'!D37</f>
        <v>15</v>
      </c>
      <c r="E37" s="43">
        <f t="shared" si="0"/>
        <v>15</v>
      </c>
      <c r="F37" s="44">
        <f>+'1'!F37+'2'!F37+'3'!F37+'4'!F37+'5'!F37+'7'!F37+'6'!F37+'8'!F37+'9'!F37+'10'!F37+'11'!F37+'12'!F37+'13'!F37+'14'!F37+'15'!F37+'16'!F37+'17'!F37+'18'!F37+'19'!F37+'20'!F37+'21'!F37+'22'!F37+'23'!F37+'24'!F37+'25'!F37+'26'!F37+'27'!F37+'28'!F37+'29'!F37+'30'!F37+'31.'!F37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+'1'!G37+'2'!G37+'3'!G37+'4'!G37+'5'!G37+'7'!G37+'6'!G37+'8'!G37+'9'!G37+'10'!G37+'11'!G37+'12'!G37+'13'!G37+'14'!G37+'15'!G37+'16'!G37+'17'!G37+'18'!G37+'19'!G37+'20'!G37+'21'!G37+'22'!G37+'23'!G37+'24'!G37+'25'!G37+'26'!G37+'27'!G37+'28'!G37+'29'!G37+'30'!G37+'31.'!G37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7</v>
      </c>
      <c r="I37" s="44">
        <f>+'1'!I37+'2'!I37+'3'!I37+'4'!I37+'5'!I37+'7'!I37+'6'!I37+'8'!I37+'9'!I37+'10'!I37+'11'!I37+'12'!I37+'13'!I37+'14'!I37+'15'!I37+'16'!I37+'17'!I37+'18'!I37+'19'!I37+'20'!I37+'21'!I37+'22'!I37+'23'!I37+'24'!I37+'25'!I37+'26'!I37+'27'!I37+'28'!I37+'29'!I37+'30'!I37+'31.'!I37</f>
        <v>8</v>
      </c>
      <c r="J37" s="20">
        <v>50</v>
      </c>
      <c r="K37" s="44">
        <f>+'1'!K37+'2'!K37+'3'!K37+'4'!K37+'5'!K37+'7'!K37+'6'!K37+'8'!K37+'9'!K37+'10'!K37+'11'!K37+'12'!K37+'13'!K37+'14'!K37+'15'!K37+'16'!K37+'17'!K37+'18'!K37+'19'!K37+'20'!K37+'21'!K37+'22'!K37+'23'!K37+'24'!K37+'25'!K37+'26'!K37+'27'!K37+'28'!K37+'29'!K37+'30'!K37+'31.'!K37</f>
        <v>400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+ยกมา!H36</f>
        <v>0</v>
      </c>
      <c r="D38" s="44">
        <f>+'1'!D38+'2'!D38+'3'!D38+'4'!D38+'5'!D38+'7'!D38+'6'!D38+'8'!D38+'9'!D38+'10'!D38+'11'!D38+'12'!D38+'13'!D38+'14'!D38+'15'!D38+'16'!D38+'17'!D38+'18'!D38+'19'!D38+'20'!D38+'21'!D38+'22'!D38+'23'!D38+'24'!D38+'25'!D38+'26'!D38+'27'!D38+'28'!D38+'29'!D38+'30'!D38+'31.'!D38</f>
        <v>10</v>
      </c>
      <c r="E38" s="43">
        <f t="shared" si="0"/>
        <v>10</v>
      </c>
      <c r="F38" s="44">
        <f>+'1'!F38+'2'!F38+'3'!F38+'4'!F38+'5'!F38+'7'!F38+'6'!F38+'8'!F38+'9'!F38+'10'!F38+'11'!F38+'12'!F38+'13'!F38+'14'!F38+'15'!F38+'16'!F38+'17'!F38+'18'!F38+'19'!F38+'20'!F38+'21'!F38+'22'!F38+'23'!F38+'24'!F38+'25'!F38+'26'!F38+'27'!F38+'28'!F38+'29'!F38+'30'!F38+'31.'!F38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+'1'!G38+'2'!G38+'3'!G38+'4'!G38+'5'!G38+'7'!G38+'6'!G38+'8'!G38+'9'!G38+'10'!G38+'11'!G38+'12'!G38+'13'!G38+'14'!G38+'15'!G38+'16'!G38+'17'!G38+'18'!G38+'19'!G38+'20'!G38+'21'!G38+'22'!G38+'23'!G38+'24'!G38+'25'!G38+'26'!G38+'27'!G38+'28'!G38+'29'!G38+'30'!G38+'31.'!G38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-3</v>
      </c>
      <c r="I38" s="44">
        <f>+'1'!I38+'2'!I38+'3'!I38+'4'!I38+'5'!I38+'7'!I38+'6'!I38+'8'!I38+'9'!I38+'10'!I38+'11'!I38+'12'!I38+'13'!I38+'14'!I38+'15'!I38+'16'!I38+'17'!I38+'18'!I38+'19'!I38+'20'!I38+'21'!I38+'22'!I38+'23'!I38+'24'!I38+'25'!I38+'26'!I38+'27'!I38+'28'!I38+'29'!I38+'30'!I38+'31.'!I38</f>
        <v>13</v>
      </c>
      <c r="J38" s="20">
        <v>50</v>
      </c>
      <c r="K38" s="44">
        <f>+'1'!K38+'2'!K38+'3'!K38+'4'!K38+'5'!K38+'7'!K38+'6'!K38+'8'!K38+'9'!K38+'10'!K38+'11'!K38+'12'!K38+'13'!K38+'14'!K38+'15'!K38+'16'!K38+'17'!K38+'18'!K38+'19'!K38+'20'!K38+'21'!K38+'22'!K38+'23'!K38+'24'!K38+'25'!K38+'26'!K38+'27'!K38+'28'!K38+'29'!K38+'30'!K38+'31.'!K38</f>
        <v>650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+ยกมา!H37</f>
        <v>3</v>
      </c>
      <c r="D39" s="44">
        <f>+'1'!D39+'2'!D39+'3'!D39+'4'!D39+'5'!D39+'7'!D39+'6'!D39+'8'!D39+'9'!D39+'10'!D39+'11'!D39+'12'!D39+'13'!D39+'14'!D39+'15'!D39+'16'!D39+'17'!D39+'18'!D39+'19'!D39+'20'!D39+'21'!D39+'22'!D39+'23'!D39+'24'!D39+'25'!D39+'26'!D39+'27'!D39+'28'!D39+'29'!D39+'30'!D39+'31.'!D39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3</v>
      </c>
      <c r="F39" s="44">
        <f>+'1'!F39+'2'!F39+'3'!F39+'4'!F39+'5'!F39+'7'!F39+'6'!F39+'8'!F39+'9'!F39+'10'!F39+'11'!F39+'12'!F39+'13'!F39+'14'!F39+'15'!F39+'16'!F39+'17'!F39+'18'!F39+'19'!F39+'20'!F39+'21'!F39+'22'!F39+'23'!F39+'24'!F39+'25'!F39+'26'!F39+'27'!F39+'28'!F39+'29'!F39+'30'!F39+'31.'!F39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+'1'!G39+'2'!G39+'3'!G39+'4'!G39+'5'!G39+'7'!G39+'6'!G39+'8'!G39+'9'!G39+'10'!G39+'11'!G39+'12'!G39+'13'!G39+'14'!G39+'15'!G39+'16'!G39+'17'!G39+'18'!G39+'19'!G39+'20'!G39+'21'!G39+'22'!G39+'23'!G39+'24'!G39+'25'!G39+'26'!G39+'27'!G39+'28'!G39+'29'!G39+'30'!G39+'31.'!G39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3</v>
      </c>
      <c r="I39" s="44">
        <f>+'1'!I39+'2'!I39+'3'!I39+'4'!I39+'5'!I39+'7'!I39+'6'!I39+'8'!I39+'9'!I39+'10'!I39+'11'!I39+'12'!I39+'13'!I39+'14'!I39+'15'!I39+'16'!I39+'17'!I39+'18'!I39+'19'!I39+'20'!I39+'21'!I39+'22'!I39+'23'!I39+'24'!I39+'25'!I39+'26'!I39+'27'!I39+'28'!I39+'29'!I39+'30'!I39+'31.'!I39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50</v>
      </c>
      <c r="K39" s="44">
        <f>+'1'!K39+'2'!K39+'3'!K39+'4'!K39+'5'!K39+'7'!K39+'6'!K39+'8'!K39+'9'!K39+'10'!K39+'11'!K39+'12'!K39+'13'!K39+'14'!K39+'15'!K39+'16'!K39+'17'!K39+'18'!K39+'19'!K39+'20'!K39+'21'!K39+'22'!K39+'23'!K39+'24'!K39+'25'!K39+'26'!K39+'27'!K39+'28'!K39+'29'!K39+'30'!K39+'31.'!K39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349</v>
      </c>
      <c r="C40" s="46">
        <f>+ยกมา!H38</f>
        <v>4</v>
      </c>
      <c r="D40" s="44">
        <f>+'1'!D40+'2'!D40+'3'!D40+'4'!D40+'5'!D40+'7'!D40+'6'!D40+'8'!D40+'9'!D40+'10'!D40+'11'!D40+'12'!D40+'13'!D40+'14'!D40+'15'!D40+'16'!D40+'17'!D40+'18'!D40+'19'!D40+'20'!D40+'21'!D40+'22'!D40+'23'!D40+'24'!D40+'25'!D40+'26'!D40+'27'!D40+'28'!D40+'29'!D40+'30'!D40+'31.'!D40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4</v>
      </c>
      <c r="F40" s="44">
        <f>+'1'!F40+'2'!F40+'3'!F40+'4'!F40+'5'!F40+'7'!F40+'6'!F40+'8'!F40+'9'!F40+'10'!F40+'11'!F40+'12'!F40+'13'!F40+'14'!F40+'15'!F40+'16'!F40+'17'!F40+'18'!F40+'19'!F40+'20'!F40+'21'!F40+'22'!F40+'23'!F40+'24'!F40+'25'!F40+'26'!F40+'27'!F40+'28'!F40+'29'!F40+'30'!F40+'31.'!F40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+'1'!G40+'2'!G40+'3'!G40+'4'!G40+'5'!G40+'7'!G40+'6'!G40+'8'!G40+'9'!G40+'10'!G40+'11'!G40+'12'!G40+'13'!G40+'14'!G40+'15'!G40+'16'!G40+'17'!G40+'18'!G40+'19'!G40+'20'!G40+'21'!G40+'22'!G40+'23'!G40+'24'!G40+'25'!G40+'26'!G40+'27'!G40+'28'!G40+'29'!G40+'30'!G40+'31.'!G40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4</v>
      </c>
      <c r="I40" s="44">
        <f>+'1'!I40+'2'!I40+'3'!I40+'4'!I40+'5'!I40+'7'!I40+'6'!I40+'8'!I40+'9'!I40+'10'!I40+'11'!I40+'12'!I40+'13'!I40+'14'!I40+'15'!I40+'16'!I40+'17'!I40+'18'!I40+'19'!I40+'20'!I40+'21'!I40+'22'!I40+'23'!I40+'24'!I40+'25'!I40+'26'!I40+'27'!I40+'28'!I40+'29'!I40+'30'!I40+'31.'!I40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+'1'!K40+'2'!K40+'3'!K40+'4'!K40+'5'!K40+'7'!K40+'6'!K40+'8'!K40+'9'!K40+'10'!K40+'11'!K40+'12'!K40+'13'!K40+'14'!K40+'15'!K40+'16'!K40+'17'!K40+'18'!K40+'19'!K40+'20'!K40+'21'!K40+'22'!K40+'23'!K40+'24'!K40+'25'!K40+'26'!K40+'27'!K40+'28'!K40+'29'!K40+'30'!K40+'31.'!K40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+'1'!D41+'2'!D41+'3'!D41+'4'!D41+'5'!D41+'7'!D41+'6'!D41+'8'!D41+'9'!D41+'10'!D41+'11'!D41+'12'!D41+'13'!D41+'14'!D41+'15'!D41+'16'!D41+'17'!D41+'18'!D41+'19'!D41+'20'!D41+'21'!D41+'22'!D41+'23'!D41+'24'!D41+'25'!D41+'26'!D41+'27'!D41+'28'!D41+'29'!D41+'30'!D41+'31.'!D41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+'1'!F41+'2'!F41+'3'!F41+'4'!F41+'5'!F41+'7'!F41+'6'!F41+'8'!F41+'9'!F41+'10'!F41+'11'!F41+'12'!F41+'13'!F41+'14'!F41+'15'!F41+'16'!F41+'17'!F41+'18'!F41+'19'!F41+'20'!F41+'21'!F41+'22'!F41+'23'!F41+'24'!F41+'25'!F41+'26'!F41+'27'!F41+'28'!F41+'29'!F41+'30'!F41+'31.'!F41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+'1'!G41+'2'!G41+'3'!G41+'4'!G41+'5'!G41+'7'!G41+'6'!G41+'8'!G41+'9'!G41+'10'!G41+'11'!G41+'12'!G41+'13'!G41+'14'!G41+'15'!G41+'16'!G41+'17'!G41+'18'!G41+'19'!G41+'20'!G41+'21'!G41+'22'!G41+'23'!G41+'24'!G41+'25'!G41+'26'!G41+'27'!G41+'28'!G41+'29'!G41+'30'!G41+'31.'!G41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+'1'!I41+'2'!I41+'3'!I41+'4'!I41+'5'!I41+'7'!I41+'6'!I41+'8'!I41+'9'!I41+'10'!I41+'11'!I41+'12'!I41+'13'!I41+'14'!I41+'15'!I41+'16'!I41+'17'!I41+'18'!I41+'19'!I41+'20'!I41+'21'!I41+'22'!I41+'23'!I41+'24'!I41+'25'!I41+'26'!I41+'27'!I41+'28'!I41+'29'!I41+'30'!I41+'31.'!I41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+'1'!K41+'2'!K41+'3'!K41+'4'!K41+'5'!K41+'7'!K41+'6'!K41+'8'!K41+'9'!K41+'10'!K41+'11'!K41+'12'!K41+'13'!K41+'14'!K41+'15'!K41+'16'!K41+'17'!K41+'18'!K41+'19'!K41+'20'!K41+'21'!K41+'22'!K41+'23'!K41+'24'!K41+'25'!K41+'26'!K41+'27'!K41+'28'!K41+'29'!K41+'30'!K41+'31.'!K41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+ยกมา!H39</f>
        <v>0</v>
      </c>
      <c r="D42" s="44">
        <f>+'1'!D42+'2'!D42+'3'!D42+'4'!D42+'5'!D42+'7'!D42+'6'!D42+'8'!D42+'9'!D42+'10'!D42+'11'!D42+'12'!D42+'13'!D42+'14'!D42+'15'!D42+'16'!D42+'17'!D42+'18'!D42+'19'!D42+'20'!D42+'21'!D42+'22'!D42+'23'!D42+'24'!D42+'25'!D42+'26'!D42+'27'!D42+'28'!D42+'29'!D42+'30'!D42+'31.'!D42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+'1'!F42+'2'!F42+'3'!F42+'4'!F42+'5'!F42+'7'!F42+'6'!F42+'8'!F42+'9'!F42+'10'!F42+'11'!F42+'12'!F42+'13'!F42+'14'!F42+'15'!F42+'16'!F42+'17'!F42+'18'!F42+'19'!F42+'20'!F42+'21'!F42+'22'!F42+'23'!F42+'24'!F42+'25'!F42+'26'!F42+'27'!F42+'28'!F42+'29'!F42+'30'!F42+'31.'!F42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+'1'!G42+'2'!G42+'3'!G42+'4'!G42+'5'!G42+'7'!G42+'6'!G42+'8'!G42+'9'!G42+'10'!G42+'11'!G42+'12'!G42+'13'!G42+'14'!G42+'15'!G42+'16'!G42+'17'!G42+'18'!G42+'19'!G42+'20'!G42+'21'!G42+'22'!G42+'23'!G42+'24'!G42+'25'!G42+'26'!G42+'27'!G42+'28'!G42+'29'!G42+'30'!G42+'31.'!G42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+'1'!I42+'2'!I42+'3'!I42+'4'!I42+'5'!I42+'7'!I42+'6'!I42+'8'!I42+'9'!I42+'10'!I42+'11'!I42+'12'!I42+'13'!I42+'14'!I42+'15'!I42+'16'!I42+'17'!I42+'18'!I42+'19'!I42+'20'!I42+'21'!I42+'22'!I42+'23'!I42+'24'!I42+'25'!I42+'26'!I42+'27'!I42+'28'!I42+'29'!I42+'30'!I42+'31.'!I42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+'1'!K42+'2'!K42+'3'!K42+'4'!K42+'5'!K42+'7'!K42+'6'!K42+'8'!K42+'9'!K42+'10'!K42+'11'!K42+'12'!K42+'13'!K42+'14'!K42+'15'!K42+'16'!K42+'17'!K42+'18'!K42+'19'!K42+'20'!K42+'21'!K42+'22'!K42+'23'!K42+'24'!K42+'25'!K42+'26'!K42+'27'!K42+'28'!K42+'29'!K42+'30'!K42+'31.'!K42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366</v>
      </c>
      <c r="C43" s="46">
        <f>+ยกมา!H40</f>
        <v>0</v>
      </c>
      <c r="D43" s="44">
        <f>+'1'!D43+'2'!D43+'3'!D43+'4'!D43+'5'!D43+'7'!D43+'6'!D43+'8'!D43+'9'!D43+'10'!D43+'11'!D43+'12'!D43+'13'!D43+'14'!D43+'15'!D43+'16'!D43+'17'!D43+'18'!D43+'19'!D43+'20'!D43+'21'!D43+'22'!D43+'23'!D43+'24'!D43+'25'!D43+'26'!D43+'27'!D43+'28'!D43+'29'!D43+'30'!D43+'31.'!D43</f>
        <v>10</v>
      </c>
      <c r="E43" s="43">
        <f t="shared" si="0"/>
        <v>10</v>
      </c>
      <c r="F43" s="44">
        <f>+'1'!F43+'2'!F43+'3'!F43+'4'!F43+'5'!F43+'7'!F43+'6'!F43+'8'!F43+'9'!F43+'10'!F43+'11'!F43+'12'!F43+'13'!F43+'14'!F43+'15'!F43+'16'!F43+'17'!F43+'18'!F43+'19'!F43+'20'!F43+'21'!F43+'22'!F43+'23'!F43+'24'!F43+'25'!F43+'26'!F43+'27'!F43+'28'!F43+'29'!F43+'30'!F43+'31.'!F43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+'1'!G43+'2'!G43+'3'!G43+'4'!G43+'5'!G43+'7'!G43+'6'!G43+'8'!G43+'9'!G43+'10'!G43+'11'!G43+'12'!G43+'13'!G43+'14'!G43+'15'!G43+'16'!G43+'17'!G43+'18'!G43+'19'!G43+'20'!G43+'21'!G43+'22'!G43+'23'!G43+'24'!G43+'25'!G43+'26'!G43+'27'!G43+'28'!G43+'29'!G43+'30'!G43+'31.'!G43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-1</v>
      </c>
      <c r="I43" s="44">
        <f>+'1'!I43+'2'!I43+'3'!I43+'4'!I43+'5'!I43+'7'!I43+'6'!I43+'8'!I43+'9'!I43+'10'!I43+'11'!I43+'12'!I43+'13'!I43+'14'!I43+'15'!I43+'16'!I43+'17'!I43+'18'!I43+'19'!I43+'20'!I43+'21'!I43+'22'!I43+'23'!I43+'24'!I43+'25'!I43+'26'!I43+'27'!I43+'28'!I43+'29'!I43+'30'!I43+'31.'!I43</f>
        <v>11</v>
      </c>
      <c r="J43" s="20">
        <v>50</v>
      </c>
      <c r="K43" s="44">
        <f>+'1'!K43+'2'!K43+'3'!K43+'4'!K43+'5'!K43+'7'!K43+'6'!K43+'8'!K43+'9'!K43+'10'!K43+'11'!K43+'12'!K43+'13'!K43+'14'!K43+'15'!K43+'16'!K43+'17'!K43+'18'!K43+'19'!K43+'20'!K43+'21'!K43+'22'!K43+'23'!K43+'24'!K43+'25'!K43+'26'!K43+'27'!K43+'28'!K43+'29'!K43+'30'!K43+'31.'!K43</f>
        <v>550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367</v>
      </c>
      <c r="C44" s="46">
        <f>+ยกมา!H42</f>
        <v>0</v>
      </c>
      <c r="D44" s="44">
        <f>+'1'!D44+'2'!D44+'3'!D44+'4'!D44+'5'!D44+'7'!D44+'6'!D44+'8'!D44+'9'!D44+'10'!D44+'11'!D44+'12'!D44+'13'!D44+'14'!D44+'15'!D44+'16'!D44+'17'!D44+'18'!D44+'19'!D44+'20'!D44+'21'!D44+'22'!D44+'23'!D44+'24'!D44+'25'!D44+'26'!D44+'27'!D44+'28'!D44+'29'!D44+'30'!D44+'31.'!D44</f>
        <v>0</v>
      </c>
      <c r="E44" s="43">
        <f t="shared" si="0"/>
        <v>0</v>
      </c>
      <c r="F44" s="44">
        <f>+'1'!F44+'2'!F44+'3'!F44+'4'!F44+'5'!F44+'7'!F44+'6'!F44+'8'!F44+'9'!F44+'10'!F44+'11'!F44+'12'!F44+'13'!F44+'14'!F44+'15'!F44+'16'!F44+'17'!F44+'18'!F44+'19'!F44+'20'!F44+'21'!F44+'22'!F44+'23'!F44+'24'!F44+'25'!F44+'26'!F44+'27'!F44+'28'!F44+'29'!F44+'30'!F44+'31.'!F44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+'1'!G44+'2'!G44+'3'!G44+'4'!G44+'5'!G44+'7'!G44+'6'!G44+'8'!G44+'9'!G44+'10'!G44+'11'!G44+'12'!G44+'13'!G44+'14'!G44+'15'!G44+'16'!G44+'17'!G44+'18'!G44+'19'!G44+'20'!G44+'21'!G44+'22'!G44+'23'!G44+'24'!G44+'25'!G44+'26'!G44+'27'!G44+'28'!G44+'29'!G44+'30'!G44+'31.'!G44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0</v>
      </c>
      <c r="I44" s="44">
        <f>+'1'!I44+'2'!I44+'3'!I44+'4'!I44+'5'!I44+'7'!I44+'6'!I44+'8'!I44+'9'!I44+'10'!I44+'11'!I44+'12'!I44+'13'!I44+'14'!I44+'15'!I44+'16'!I44+'17'!I44+'18'!I44+'19'!I44+'20'!I44+'21'!I44+'22'!I44+'23'!I44+'24'!I44+'25'!I44+'26'!I44+'27'!I44+'28'!I44+'29'!I44+'30'!I44+'31.'!I44</f>
        <v>0</v>
      </c>
      <c r="J44" s="20">
        <v>50</v>
      </c>
      <c r="K44" s="44">
        <f>+'1'!K44+'2'!K44+'3'!K44+'4'!K44+'5'!K44+'7'!K44+'6'!K44+'8'!K44+'9'!K44+'10'!K44+'11'!K44+'12'!K44+'13'!K44+'14'!K44+'15'!K44+'16'!K44+'17'!K44+'18'!K44+'19'!K44+'20'!K44+'21'!K44+'22'!K44+'23'!K44+'24'!K44+'25'!K44+'26'!K44+'27'!K44+'28'!K44+'29'!K44+'30'!K44+'31.'!K44</f>
        <v>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368</v>
      </c>
      <c r="C45" s="46">
        <f>+ยกมา!H43</f>
        <v>7</v>
      </c>
      <c r="D45" s="44">
        <f>+'1'!D45+'2'!D45+'3'!D45+'4'!D45+'5'!D45+'7'!D45+'6'!D45+'8'!D45+'9'!D45+'10'!D45+'11'!D45+'12'!D45+'13'!D45+'14'!D45+'15'!D45+'16'!D45+'17'!D45+'18'!D45+'19'!D45+'20'!D45+'21'!D45+'22'!D45+'23'!D45+'24'!D45+'25'!D45+'26'!D45+'27'!D45+'28'!D45+'29'!D45+'30'!D45+'31.'!D45</f>
        <v>13</v>
      </c>
      <c r="E45" s="43">
        <f t="shared" si="0"/>
        <v>20</v>
      </c>
      <c r="F45" s="44">
        <f>+'1'!F45+'2'!F45+'3'!F45+'4'!F45+'5'!F45+'7'!F45+'6'!F45+'8'!F45+'9'!F45+'10'!F45+'11'!F45+'12'!F45+'13'!F45+'14'!F45+'15'!F45+'16'!F45+'17'!F45+'18'!F45+'19'!F45+'20'!F45+'21'!F45+'22'!F45+'23'!F45+'24'!F45+'25'!F45+'26'!F45+'27'!F45+'28'!F45+'29'!F45+'30'!F45+'31.'!F45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+'1'!G45+'2'!G45+'3'!G45+'4'!G45+'5'!G45+'7'!G45+'6'!G45+'8'!G45+'9'!G45+'10'!G45+'11'!G45+'12'!G45+'13'!G45+'14'!G45+'15'!G45+'16'!G45+'17'!G45+'18'!G45+'19'!G45+'20'!G45+'21'!G45+'22'!G45+'23'!G45+'24'!G45+'25'!G45+'26'!G45+'27'!G45+'28'!G45+'29'!G45+'30'!G45+'31.'!G45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8</v>
      </c>
      <c r="I45" s="44">
        <f>+'1'!I45+'2'!I45+'3'!I45+'4'!I45+'5'!I45+'7'!I45+'6'!I45+'8'!I45+'9'!I45+'10'!I45+'11'!I45+'12'!I45+'13'!I45+'14'!I45+'15'!I45+'16'!I45+'17'!I45+'18'!I45+'19'!I45+'20'!I45+'21'!I45+'22'!I45+'23'!I45+'24'!I45+'25'!I45+'26'!I45+'27'!I45+'28'!I45+'29'!I45+'30'!I45+'31.'!I45</f>
        <v>12</v>
      </c>
      <c r="J45" s="20">
        <v>50</v>
      </c>
      <c r="K45" s="44">
        <f>+'1'!K45+'2'!K45+'3'!K45+'4'!K45+'5'!K45+'7'!K45+'6'!K45+'8'!K45+'9'!K45+'10'!K45+'11'!K45+'12'!K45+'13'!K45+'14'!K45+'15'!K45+'16'!K45+'17'!K45+'18'!K45+'19'!K45+'20'!K45+'21'!K45+'22'!K45+'23'!K45+'24'!K45+'25'!K45+'26'!K45+'27'!K45+'28'!K45+'29'!K45+'30'!K45+'31.'!K45</f>
        <v>600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369</v>
      </c>
      <c r="C46" s="46">
        <f>+ยกมา!H47</f>
        <v>0</v>
      </c>
      <c r="D46" s="44">
        <f>+'1'!D46+'2'!D46+'3'!D46+'4'!D46+'5'!D46+'7'!D46+'6'!D46+'8'!D46+'9'!D46+'10'!D46+'11'!D46+'12'!D46+'13'!D46+'14'!D46+'15'!D46+'16'!D46+'17'!D46+'18'!D46+'19'!D46+'20'!D46+'21'!D46+'22'!D46+'23'!D46+'24'!D46+'25'!D46+'26'!D46+'27'!D46+'28'!D46+'29'!D46+'30'!D46+'31.'!D46</f>
        <v>13</v>
      </c>
      <c r="E46" s="43">
        <f>+C46+D46</f>
        <v>13</v>
      </c>
      <c r="F46" s="44">
        <f>+'1'!F46+'2'!F46+'3'!F46+'4'!F46+'5'!F46+'7'!F46+'6'!F46+'8'!F46+'9'!F46+'10'!F46+'11'!F46+'12'!F46+'13'!F46+'14'!F46+'15'!F46+'16'!F46+'17'!F46+'18'!F46+'19'!F46+'20'!F46+'21'!F46+'22'!F46+'23'!F46+'24'!F46+'25'!F46+'26'!F46+'27'!F46+'28'!F46+'29'!F46+'30'!F46+'31.'!F46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+'1'!G46+'2'!G46+'3'!G46+'4'!G46+'5'!G46+'7'!G46+'6'!G46+'8'!G46+'9'!G46+'10'!G46+'11'!G46+'12'!G46+'13'!G46+'14'!G46+'15'!G46+'16'!G46+'17'!G46+'18'!G46+'19'!G46+'20'!G46+'21'!G46+'22'!G46+'23'!G46+'24'!G46+'25'!G46+'26'!G46+'27'!G46+'28'!G46+'29'!G46+'30'!G46+'31.'!G46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4</v>
      </c>
      <c r="I46" s="44">
        <f>+'1'!I46+'2'!I46+'3'!I46+'4'!I46+'5'!I46+'7'!I46+'6'!I46+'8'!I46+'9'!I46+'10'!I46+'11'!I46+'12'!I46+'13'!I46+'14'!I46+'15'!I46+'16'!I46+'17'!I46+'18'!I46+'19'!I46+'20'!I46+'21'!I46+'22'!I46+'23'!I46+'24'!I46+'25'!I46+'26'!I46+'27'!I46+'28'!I46+'29'!I46+'30'!I46+'31.'!I46</f>
        <v>9</v>
      </c>
      <c r="J46" s="20">
        <v>50</v>
      </c>
      <c r="K46" s="44">
        <f>+'1'!K46+'2'!K46+'3'!K46+'4'!K46+'5'!K46+'7'!K46+'6'!K46+'8'!K46+'9'!K46+'10'!K46+'11'!K46+'12'!K46+'13'!K46+'14'!K46+'15'!K46+'16'!K46+'17'!K46+'18'!K46+'19'!K46+'20'!K46+'21'!K46+'22'!K46+'23'!K46+'24'!K46+'25'!K46+'26'!K46+'27'!K46+'28'!K46+'29'!K46+'30'!K46+'31.'!K46</f>
        <v>450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370</v>
      </c>
      <c r="C47" s="46">
        <f>+ยกมา!H48</f>
        <v>8</v>
      </c>
      <c r="D47" s="44">
        <f>+'1'!D47+'2'!D47+'3'!D47+'4'!D47+'5'!D47+'7'!D47+'6'!D47+'8'!D47+'9'!D47+'10'!D47+'11'!D47+'12'!D47+'13'!D47+'14'!D47+'15'!D47+'16'!D47+'17'!D47+'18'!D47+'19'!D47+'20'!D47+'21'!D47+'22'!D47+'23'!D47+'24'!D47+'25'!D47+'26'!D47+'27'!D47+'28'!D47+'29'!D47+'30'!D47+'31.'!D47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8</v>
      </c>
      <c r="F47" s="44">
        <f>+'1'!F47+'2'!F47+'3'!F47+'4'!F47+'5'!F47+'7'!F47+'6'!F47+'8'!F47+'9'!F47+'10'!F47+'11'!F47+'12'!F47+'13'!F47+'14'!F47+'15'!F47+'16'!F47+'17'!F47+'18'!F47+'19'!F47+'20'!F47+'21'!F47+'22'!F47+'23'!F47+'24'!F47+'25'!F47+'26'!F47+'27'!F47+'28'!F47+'29'!F47+'30'!F47+'31.'!F47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+'1'!G47+'2'!G47+'3'!G47+'4'!G47+'5'!G47+'7'!G47+'6'!G47+'8'!G47+'9'!G47+'10'!G47+'11'!G47+'12'!G47+'13'!G47+'14'!G47+'15'!G47+'16'!G47+'17'!G47+'18'!G47+'19'!G47+'20'!G47+'21'!G47+'22'!G47+'23'!G47+'24'!G47+'25'!G47+'26'!G47+'27'!G47+'28'!G47+'29'!G47+'30'!G47+'31.'!G47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8</v>
      </c>
      <c r="I47" s="44">
        <f>+'1'!I47+'2'!I47+'3'!I47+'4'!I47+'5'!I47+'7'!I47+'6'!I47+'8'!I47+'9'!I47+'10'!I47+'11'!I47+'12'!I47+'13'!I47+'14'!I47+'15'!I47+'16'!I47+'17'!I47+'18'!I47+'19'!I47+'20'!I47+'21'!I47+'22'!I47+'23'!I47+'24'!I47+'25'!I47+'26'!I47+'27'!I47+'28'!I47+'29'!I47+'30'!I47+'31.'!I47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+'1'!K47+'2'!K47+'3'!K47+'4'!K47+'5'!K47+'7'!K47+'6'!K47+'8'!K47+'9'!K47+'10'!K47+'11'!K47+'12'!K47+'13'!K47+'14'!K47+'15'!K47+'16'!K47+'17'!K47+'18'!K47+'19'!K47+'20'!K47+'21'!K47+'22'!K47+'23'!K47+'24'!K47+'25'!K47+'26'!K47+'27'!K47+'28'!K47+'29'!K47+'30'!K47+'31.'!K47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371</v>
      </c>
      <c r="C48" s="46">
        <f>+ยกมา!H49</f>
        <v>5</v>
      </c>
      <c r="D48" s="44">
        <f>+'1'!D48+'2'!D48+'3'!D48+'4'!D48+'5'!D48+'7'!D48+'6'!D48+'8'!D48+'9'!D48+'10'!D48+'11'!D48+'12'!D48+'13'!D48+'14'!D48+'15'!D48+'16'!D48+'17'!D48+'18'!D48+'19'!D48+'20'!D48+'21'!D48+'22'!D48+'23'!D48+'24'!D48+'25'!D48+'26'!D48+'27'!D48+'28'!D48+'29'!D48+'30'!D48+'31.'!D48</f>
        <v>10</v>
      </c>
      <c r="E48" s="43">
        <f>+C48+D48</f>
        <v>15</v>
      </c>
      <c r="F48" s="44">
        <f>+'1'!F48+'2'!F48+'3'!F48+'4'!F48+'5'!F48+'7'!F48+'6'!F48+'8'!F48+'9'!F48+'10'!F48+'11'!F48+'12'!F48+'13'!F48+'14'!F48+'15'!F48+'16'!F48+'17'!F48+'18'!F48+'19'!F48+'20'!F48+'21'!F48+'22'!F48+'23'!F48+'24'!F48+'25'!F48+'26'!F48+'27'!F48+'28'!F48+'29'!F48+'30'!F48+'31.'!F48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+'1'!G48+'2'!G48+'3'!G48+'4'!G48+'5'!G48+'7'!G48+'6'!G48+'8'!G48+'9'!G48+'10'!G48+'11'!G48+'12'!G48+'13'!G48+'14'!G48+'15'!G48+'16'!G48+'17'!G48+'18'!G48+'19'!G48+'20'!G48+'21'!G48+'22'!G48+'23'!G48+'24'!G48+'25'!G48+'26'!G48+'27'!G48+'28'!G48+'29'!G48+'30'!G48+'31.'!G48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-3</v>
      </c>
      <c r="I48" s="44">
        <f>+'1'!I48+'2'!I48+'3'!I48+'4'!I48+'5'!I48+'7'!I48+'6'!I48+'8'!I48+'9'!I48+'10'!I48+'11'!I48+'12'!I48+'13'!I48+'14'!I48+'15'!I48+'16'!I48+'17'!I48+'18'!I48+'19'!I48+'20'!I48+'21'!I48+'22'!I48+'23'!I48+'24'!I48+'25'!I48+'26'!I48+'27'!I48+'28'!I48+'29'!I48+'30'!I48+'31.'!I48</f>
        <v>18</v>
      </c>
      <c r="J48" s="20">
        <v>50</v>
      </c>
      <c r="K48" s="44">
        <f>+'1'!K48+'2'!K48+'3'!K48+'4'!K48+'5'!K48+'7'!K48+'6'!K48+'8'!K48+'9'!K48+'10'!K48+'11'!K48+'12'!K48+'13'!K48+'14'!K48+'15'!K48+'16'!K48+'17'!K48+'18'!K48+'19'!K48+'20'!K48+'21'!K48+'22'!K48+'23'!K48+'24'!K48+'25'!K48+'26'!K48+'27'!K48+'28'!K48+'29'!K48+'30'!K48+'31.'!K48</f>
        <v>900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372</v>
      </c>
      <c r="C49" s="46">
        <f>+ยกมา!H44</f>
        <v>0</v>
      </c>
      <c r="D49" s="44">
        <f>+'1'!D49+'2'!D49+'3'!D49+'4'!D49+'5'!D49+'7'!D49+'6'!D49+'8'!D49+'9'!D49+'10'!D49+'11'!D49+'12'!D49+'13'!D49+'14'!D49+'15'!D49+'16'!D49+'17'!D49+'18'!D49+'19'!D49+'20'!D49+'21'!D49+'22'!D49+'23'!D49+'24'!D49+'25'!D49+'26'!D49+'27'!D49+'28'!D49+'29'!D49+'30'!D49+'31.'!D49</f>
        <v>15</v>
      </c>
      <c r="E49" s="43">
        <f t="shared" si="0"/>
        <v>15</v>
      </c>
      <c r="F49" s="44">
        <f>+'1'!F49+'2'!F49+'3'!F49+'4'!F49+'5'!F49+'7'!F49+'6'!F49+'8'!F49+'9'!F49+'10'!F49+'11'!F49+'12'!F49+'13'!F49+'14'!F49+'15'!F49+'16'!F49+'17'!F49+'18'!F49+'19'!F49+'20'!F49+'21'!F49+'22'!F49+'23'!F49+'24'!F49+'25'!F49+'26'!F49+'27'!F49+'28'!F49+'29'!F49+'30'!F49+'31.'!F49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+'1'!G49+'2'!G49+'3'!G49+'4'!G49+'5'!G49+'7'!G49+'6'!G49+'8'!G49+'9'!G49+'10'!G49+'11'!G49+'12'!G49+'13'!G49+'14'!G49+'15'!G49+'16'!G49+'17'!G49+'18'!G49+'19'!G49+'20'!G49+'21'!G49+'22'!G49+'23'!G49+'24'!G49+'25'!G49+'26'!G49+'27'!G49+'28'!G49+'29'!G49+'30'!G49+'31.'!G49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+'1'!I49+'2'!I49+'3'!I49+'4'!I49+'5'!I49+'7'!I49+'6'!I49+'8'!I49+'9'!I49+'10'!I49+'11'!I49+'12'!I49+'13'!I49+'14'!I49+'15'!I49+'16'!I49+'17'!I49+'18'!I49+'19'!I49+'20'!I49+'21'!I49+'22'!I49+'23'!I49+'24'!I49+'25'!I49+'26'!I49+'27'!I49+'28'!I49+'29'!I49+'30'!I49+'31.'!I49</f>
        <v>15</v>
      </c>
      <c r="J49" s="20">
        <v>50</v>
      </c>
      <c r="K49" s="44">
        <f>+'1'!K49+'2'!K49+'3'!K49+'4'!K49+'5'!K49+'7'!K49+'6'!K49+'8'!K49+'9'!K49+'10'!K49+'11'!K49+'12'!K49+'13'!K49+'14'!K49+'15'!K49+'16'!K49+'17'!K49+'18'!K49+'19'!K49+'20'!K49+'21'!K49+'22'!K49+'23'!K49+'24'!K49+'25'!K49+'26'!K49+'27'!K49+'28'!K49+'29'!K49+'30'!K49+'31.'!K49</f>
        <v>750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373</v>
      </c>
      <c r="C50" s="46">
        <f>+ยกมา!H46</f>
        <v>2</v>
      </c>
      <c r="D50" s="44">
        <f>+'1'!D50+'2'!D50+'3'!D50+'4'!D50+'5'!D50+'7'!D50+'6'!D50+'8'!D50+'9'!D50+'10'!D50+'11'!D50+'12'!D50+'13'!D50+'14'!D50+'15'!D50+'16'!D50+'17'!D50+'18'!D50+'19'!D50+'20'!D50+'21'!D50+'22'!D50+'23'!D50+'24'!D50+'25'!D50+'26'!D50+'27'!D50+'28'!D50+'29'!D50+'30'!D50+'31.'!D50</f>
        <v>10</v>
      </c>
      <c r="E50" s="43">
        <f t="shared" si="0"/>
        <v>12</v>
      </c>
      <c r="F50" s="44">
        <f>+'1'!F50+'2'!F50+'3'!F50+'4'!F50+'5'!F50+'7'!F50+'6'!F50+'8'!F50+'9'!F50+'10'!F50+'11'!F50+'12'!F50+'13'!F50+'14'!F50+'15'!F50+'16'!F50+'17'!F50+'18'!F50+'19'!F50+'20'!F50+'21'!F50+'22'!F50+'23'!F50+'24'!F50+'25'!F50+'26'!F50+'27'!F50+'28'!F50+'29'!F50+'30'!F50+'31.'!F50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+'1'!G50+'2'!G50+'3'!G50+'4'!G50+'5'!G50+'7'!G50+'6'!G50+'8'!G50+'9'!G50+'10'!G50+'11'!G50+'12'!G50+'13'!G50+'14'!G50+'15'!G50+'16'!G50+'17'!G50+'18'!G50+'19'!G50+'20'!G50+'21'!G50+'22'!G50+'23'!G50+'24'!G50+'25'!G50+'26'!G50+'27'!G50+'28'!G50+'29'!G50+'30'!G50+'31.'!G50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3</v>
      </c>
      <c r="I50" s="44">
        <f>+'1'!I50+'2'!I50+'3'!I50+'4'!I50+'5'!I50+'7'!I50+'6'!I50+'8'!I50+'9'!I50+'10'!I50+'11'!I50+'12'!I50+'13'!I50+'14'!I50+'15'!I50+'16'!I50+'17'!I50+'18'!I50+'19'!I50+'20'!I50+'21'!I50+'22'!I50+'23'!I50+'24'!I50+'25'!I50+'26'!I50+'27'!I50+'28'!I50+'29'!I50+'30'!I50+'31.'!I50</f>
        <v>9</v>
      </c>
      <c r="J50" s="20">
        <v>50</v>
      </c>
      <c r="K50" s="44">
        <f>+'1'!K50+'2'!K50+'3'!K50+'4'!K50+'5'!K50+'7'!K50+'6'!K50+'8'!K50+'9'!K50+'10'!K50+'11'!K50+'12'!K50+'13'!K50+'14'!K50+'15'!K50+'16'!K50+'17'!K50+'18'!K50+'19'!K50+'20'!K50+'21'!K50+'22'!K50+'23'!K50+'24'!K50+'25'!K50+'26'!K50+'27'!K50+'28'!K50+'29'!K50+'30'!K50+'31.'!K50</f>
        <v>450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374</v>
      </c>
      <c r="C51" s="46">
        <f>+ยกมา!H50</f>
        <v>3</v>
      </c>
      <c r="D51" s="44">
        <f>+'1'!D51+'2'!D51+'3'!D51+'4'!D51+'5'!D51+'7'!D51+'6'!D51+'8'!D51+'9'!D51+'10'!D51+'11'!D51+'12'!D51+'13'!D51+'14'!D51+'15'!D51+'16'!D51+'17'!D51+'18'!D51+'19'!D51+'20'!D51+'21'!D51+'22'!D51+'23'!D51+'24'!D51+'25'!D51+'26'!D51+'27'!D51+'28'!D51+'29'!D51+'30'!D51+'31.'!D51</f>
        <v>5</v>
      </c>
      <c r="E51" s="43">
        <f t="shared" si="0"/>
        <v>8</v>
      </c>
      <c r="F51" s="44">
        <f>+'1'!F51+'2'!F51+'3'!F51+'4'!F51+'5'!F51+'7'!F51+'6'!F51+'8'!F51+'9'!F51+'10'!F51+'11'!F51+'12'!F51+'13'!F51+'14'!F51+'15'!F51+'16'!F51+'17'!F51+'18'!F51+'19'!F51+'20'!F51+'21'!F51+'22'!F51+'23'!F51+'24'!F51+'25'!F51+'26'!F51+'27'!F51+'28'!F51+'29'!F51+'30'!F51+'31.'!F51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+'1'!G51+'2'!G51+'3'!G51+'4'!G51+'5'!G51+'7'!G51+'6'!G51+'8'!G51+'9'!G51+'10'!G51+'11'!G51+'12'!G51+'13'!G51+'14'!G51+'15'!G51+'16'!G51+'17'!G51+'18'!G51+'19'!G51+'20'!G51+'21'!G51+'22'!G51+'23'!G51+'24'!G51+'25'!G51+'26'!G51+'27'!G51+'28'!G51+'29'!G51+'30'!G51+'31.'!G51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0</v>
      </c>
      <c r="I51" s="44">
        <f>+'1'!I51+'2'!I51+'3'!I51+'4'!I51+'5'!I51+'7'!I51+'6'!I51+'8'!I51+'9'!I51+'10'!I51+'11'!I51+'12'!I51+'13'!I51+'14'!I51+'15'!I51+'16'!I51+'17'!I51+'18'!I51+'19'!I51+'20'!I51+'21'!I51+'22'!I51+'23'!I51+'24'!I51+'25'!I51+'26'!I51+'27'!I51+'28'!I51+'29'!I51+'30'!I51+'31.'!I51</f>
        <v>8</v>
      </c>
      <c r="J51" s="20">
        <v>50</v>
      </c>
      <c r="K51" s="44">
        <f>+'1'!K51+'2'!K51+'3'!K51+'4'!K51+'5'!K51+'7'!K51+'6'!K51+'8'!K51+'9'!K51+'10'!K51+'11'!K51+'12'!K51+'13'!K51+'14'!K51+'15'!K51+'16'!K51+'17'!K51+'18'!K51+'19'!K51+'20'!K51+'21'!K51+'22'!K51+'23'!K51+'24'!K51+'25'!K51+'26'!K51+'27'!K51+'28'!K51+'29'!K51+'30'!K51+'31.'!K51</f>
        <v>400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375</v>
      </c>
      <c r="C52" s="46">
        <f>+ยกมา!H51</f>
        <v>8</v>
      </c>
      <c r="D52" s="44">
        <f>+'1'!D52+'2'!D52+'3'!D52+'4'!D52+'5'!D52+'7'!D52+'6'!D52+'8'!D52+'9'!D52+'10'!D52+'11'!D52+'12'!D52+'13'!D52+'14'!D52+'15'!D52+'16'!D52+'17'!D52+'18'!D52+'19'!D52+'20'!D52+'21'!D52+'22'!D52+'23'!D52+'24'!D52+'25'!D52+'26'!D52+'27'!D52+'28'!D52+'29'!D52+'30'!D52+'31.'!D52</f>
        <v>0</v>
      </c>
      <c r="E52" s="43">
        <f t="shared" si="0"/>
        <v>8</v>
      </c>
      <c r="F52" s="44">
        <f>+'1'!F52+'2'!F52+'3'!F52+'4'!F52+'5'!F52+'7'!F52+'6'!F52+'8'!F52+'9'!F52+'10'!F52+'11'!F52+'12'!F52+'13'!F52+'14'!F52+'15'!F52+'16'!F52+'17'!F52+'18'!F52+'19'!F52+'20'!F52+'21'!F52+'22'!F52+'23'!F52+'24'!F52+'25'!F52+'26'!F52+'27'!F52+'28'!F52+'29'!F52+'30'!F52+'31.'!F52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+'1'!G52+'2'!G52+'3'!G52+'4'!G52+'5'!G52+'7'!G52+'6'!G52+'8'!G52+'9'!G52+'10'!G52+'11'!G52+'12'!G52+'13'!G52+'14'!G52+'15'!G52+'16'!G52+'17'!G52+'18'!G52+'19'!G52+'20'!G52+'21'!G52+'22'!G52+'23'!G52+'24'!G52+'25'!G52+'26'!G52+'27'!G52+'28'!G52+'29'!G52+'30'!G52+'31.'!G52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8</v>
      </c>
      <c r="I52" s="44">
        <f>+'1'!I52+'2'!I52+'3'!I52+'4'!I52+'5'!I52+'7'!I52+'6'!I52+'8'!I52+'9'!I52+'10'!I52+'11'!I52+'12'!I52+'13'!I52+'14'!I52+'15'!I52+'16'!I52+'17'!I52+'18'!I52+'19'!I52+'20'!I52+'21'!I52+'22'!I52+'23'!I52+'24'!I52+'25'!I52+'26'!I52+'27'!I52+'28'!I52+'29'!I52+'30'!I52+'31.'!I52</f>
        <v>0</v>
      </c>
      <c r="J52" s="20">
        <v>120</v>
      </c>
      <c r="K52" s="44">
        <f>+'1'!K52+'2'!K52+'3'!K52+'4'!K52+'5'!K52+'7'!K52+'6'!K52+'8'!K52+'9'!K52+'10'!K52+'11'!K52+'12'!K52+'13'!K52+'14'!K52+'15'!K52+'16'!K52+'17'!K52+'18'!K52+'19'!K52+'20'!K52+'21'!K52+'22'!K52+'23'!K52+'24'!K52+'25'!K52+'26'!K52+'27'!K52+'28'!K52+'29'!K52+'30'!K52+'31.'!K52</f>
        <v>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376</v>
      </c>
      <c r="C53" s="46">
        <f>+ยกมา!H52</f>
        <v>0</v>
      </c>
      <c r="D53" s="44">
        <f>+'1'!D53+'2'!D53+'3'!D53+'4'!D53+'5'!D53+'7'!D53+'6'!D53+'8'!D53+'9'!D53+'10'!D53+'11'!D53+'12'!D53+'13'!D53+'14'!D53+'15'!D53+'16'!D53+'17'!D53+'18'!D53+'19'!D53+'20'!D53+'21'!D53+'22'!D53+'23'!D53+'24'!D53+'25'!D53+'26'!D53+'27'!D53+'28'!D53+'29'!D53+'30'!D53+'31.'!D53</f>
        <v>0</v>
      </c>
      <c r="E53" s="43">
        <f t="shared" si="0"/>
        <v>0</v>
      </c>
      <c r="F53" s="44">
        <f>+'1'!F53+'2'!F53+'3'!F53+'4'!F53+'5'!F53+'7'!F53+'6'!F53+'8'!F53+'9'!F53+'10'!F53+'11'!F53+'12'!F53+'13'!F53+'14'!F53+'15'!F53+'16'!F53+'17'!F53+'18'!F53+'19'!F53+'20'!F53+'21'!F53+'22'!F53+'23'!F53+'24'!F53+'25'!F53+'26'!F53+'27'!F53+'28'!F53+'29'!F53+'30'!F53+'31.'!F53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+'1'!G53+'2'!G53+'3'!G53+'4'!G53+'5'!G53+'7'!G53+'6'!G53+'8'!G53+'9'!G53+'10'!G53+'11'!G53+'12'!G53+'13'!G53+'14'!G53+'15'!G53+'16'!G53+'17'!G53+'18'!G53+'19'!G53+'20'!G53+'21'!G53+'22'!G53+'23'!G53+'24'!G53+'25'!G53+'26'!G53+'27'!G53+'28'!G53+'29'!G53+'30'!G53+'31.'!G53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0</v>
      </c>
      <c r="I53" s="44">
        <f>+'1'!I53+'2'!I53+'3'!I53+'4'!I53+'5'!I53+'7'!I53+'6'!I53+'8'!I53+'9'!I53+'10'!I53+'11'!I53+'12'!I53+'13'!I53+'14'!I53+'15'!I53+'16'!I53+'17'!I53+'18'!I53+'19'!I53+'20'!I53+'21'!I53+'22'!I53+'23'!I53+'24'!I53+'25'!I53+'26'!I53+'27'!I53+'28'!I53+'29'!I53+'30'!I53+'31.'!I53</f>
        <v>0</v>
      </c>
      <c r="J53" s="20">
        <v>120</v>
      </c>
      <c r="K53" s="44">
        <f>+'1'!K53+'2'!K53+'3'!K53+'4'!K53+'5'!K53+'7'!K53+'6'!K53+'8'!K53+'9'!K53+'10'!K53+'11'!K53+'12'!K53+'13'!K53+'14'!K53+'15'!K53+'16'!K53+'17'!K53+'18'!K53+'19'!K53+'20'!K53+'21'!K53+'22'!K53+'23'!K53+'24'!K53+'25'!K53+'26'!K53+'27'!K53+'28'!K53+'29'!K53+'30'!K53+'31.'!K53</f>
        <v>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377</v>
      </c>
      <c r="C54" s="46">
        <f>+ยกมา!H53</f>
        <v>0</v>
      </c>
      <c r="D54" s="44">
        <f>+'1'!D54+'2'!D54+'3'!D54+'4'!D54+'5'!D54+'7'!D54+'6'!D54+'8'!D54+'9'!D54+'10'!D54+'11'!D54+'12'!D54+'13'!D54+'14'!D54+'15'!D54+'16'!D54+'17'!D54+'18'!D54+'19'!D54+'20'!D54+'21'!D54+'22'!D54+'23'!D54+'24'!D54+'25'!D54+'26'!D54+'27'!D54+'28'!D54+'29'!D54+'30'!D54+'31.'!D54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0</v>
      </c>
      <c r="F54" s="44">
        <f>+'1'!F54+'2'!F54+'3'!F54+'4'!F54+'5'!F54+'7'!F54+'6'!F54+'8'!F54+'9'!F54+'10'!F54+'11'!F54+'12'!F54+'13'!F54+'14'!F54+'15'!F54+'16'!F54+'17'!F54+'18'!F54+'19'!F54+'20'!F54+'21'!F54+'22'!F54+'23'!F54+'24'!F54+'25'!F54+'26'!F54+'27'!F54+'28'!F54+'29'!F54+'30'!F54+'31.'!F54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+'1'!G54+'2'!G54+'3'!G54+'4'!G54+'5'!G54+'7'!G54+'6'!G54+'8'!G54+'9'!G54+'10'!G54+'11'!G54+'12'!G54+'13'!G54+'14'!G54+'15'!G54+'16'!G54+'17'!G54+'18'!G54+'19'!G54+'20'!G54+'21'!G54+'22'!G54+'23'!G54+'24'!G54+'25'!G54+'26'!G54+'27'!G54+'28'!G54+'29'!G54+'30'!G54+'31.'!G54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+'1'!I54+'2'!I54+'3'!I54+'4'!I54+'5'!I54+'7'!I54+'6'!I54+'8'!I54+'9'!I54+'10'!I54+'11'!I54+'12'!I54+'13'!I54+'14'!I54+'15'!I54+'16'!I54+'17'!I54+'18'!I54+'19'!I54+'20'!I54+'21'!I54+'22'!I54+'23'!I54+'24'!I54+'25'!I54+'26'!I54+'27'!I54+'28'!I54+'29'!I54+'30'!I54+'31.'!I54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120</v>
      </c>
      <c r="K54" s="44">
        <f>+'1'!K54+'2'!K54+'3'!K54+'4'!K54+'5'!K54+'7'!K54+'6'!K54+'8'!K54+'9'!K54+'10'!K54+'11'!K54+'12'!K54+'13'!K54+'14'!K54+'15'!K54+'16'!K54+'17'!K54+'18'!K54+'19'!K54+'20'!K54+'21'!K54+'22'!K54+'23'!K54+'24'!K54+'25'!K54+'26'!K54+'27'!K54+'28'!K54+'29'!K54+'30'!K54+'31.'!K54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378</v>
      </c>
      <c r="C55" s="46">
        <f>+ยกมา!H54</f>
        <v>0</v>
      </c>
      <c r="D55" s="44">
        <f>+'1'!D55+'2'!D55+'3'!D55+'4'!D55+'5'!D55+'7'!D55+'6'!D55+'8'!D55+'9'!D55+'10'!D55+'11'!D55+'12'!D55+'13'!D55+'14'!D55+'15'!D55+'16'!D55+'17'!D55+'18'!D55+'19'!D55+'20'!D55+'21'!D55+'22'!D55+'23'!D55+'24'!D55+'25'!D55+'26'!D55+'27'!D55+'28'!D55+'29'!D55+'30'!D55+'31.'!D55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+'1'!F55+'2'!F55+'3'!F55+'4'!F55+'5'!F55+'7'!F55+'6'!F55+'8'!F55+'9'!F55+'10'!F55+'11'!F55+'12'!F55+'13'!F55+'14'!F55+'15'!F55+'16'!F55+'17'!F55+'18'!F55+'19'!F55+'20'!F55+'21'!F55+'22'!F55+'23'!F55+'24'!F55+'25'!F55+'26'!F55+'27'!F55+'28'!F55+'29'!F55+'30'!F55+'31.'!F55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+'1'!G55+'2'!G55+'3'!G55+'4'!G55+'5'!G55+'7'!G55+'6'!G55+'8'!G55+'9'!G55+'10'!G55+'11'!G55+'12'!G55+'13'!G55+'14'!G55+'15'!G55+'16'!G55+'17'!G55+'18'!G55+'19'!G55+'20'!G55+'21'!G55+'22'!G55+'23'!G55+'24'!G55+'25'!G55+'26'!G55+'27'!G55+'28'!G55+'29'!G55+'30'!G55+'31.'!G55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+'1'!I55+'2'!I55+'3'!I55+'4'!I55+'5'!I55+'7'!I55+'6'!I55+'8'!I55+'9'!I55+'10'!I55+'11'!I55+'12'!I55+'13'!I55+'14'!I55+'15'!I55+'16'!I55+'17'!I55+'18'!I55+'19'!I55+'20'!I55+'21'!I55+'22'!I55+'23'!I55+'24'!I55+'25'!I55+'26'!I55+'27'!I55+'28'!I55+'29'!I55+'30'!I55+'31.'!I55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+'1'!K55+'2'!K55+'3'!K55+'4'!K55+'5'!K55+'7'!K55+'6'!K55+'8'!K55+'9'!K55+'10'!K55+'11'!K55+'12'!K55+'13'!K55+'14'!K55+'15'!K55+'16'!K55+'17'!K55+'18'!K55+'19'!K55+'20'!K55+'21'!K55+'22'!K55+'23'!K55+'24'!K55+'25'!K55+'26'!K55+'27'!K55+'28'!K55+'29'!K55+'30'!K55+'31.'!K55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+ยกมา!H55</f>
        <v>0</v>
      </c>
      <c r="D56" s="44">
        <f>+'1'!D56+'2'!D56+'3'!D56+'4'!D56+'5'!D56+'7'!D56+'6'!D56+'8'!D56+'9'!D56+'10'!D56+'11'!D56+'12'!D56+'13'!D56+'14'!D56+'15'!D56+'16'!D56+'17'!D56+'18'!D56+'19'!D56+'20'!D56+'21'!D56+'22'!D56+'23'!D56+'24'!D56+'25'!D56+'26'!D56+'27'!D56+'28'!D56+'29'!D56+'30'!D56+'31.'!D56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+'1'!F56+'2'!F56+'3'!F56+'4'!F56+'5'!F56+'7'!F56+'6'!F56+'8'!F56+'9'!F56+'10'!F56+'11'!F56+'12'!F56+'13'!F56+'14'!F56+'15'!F56+'16'!F56+'17'!F56+'18'!F56+'19'!F56+'20'!F56+'21'!F56+'22'!F56+'23'!F56+'24'!F56+'25'!F56+'26'!F56+'27'!F56+'28'!F56+'29'!F56+'30'!F56+'31.'!F56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+'1'!G56+'2'!G56+'3'!G56+'4'!G56+'5'!G56+'7'!G56+'6'!G56+'8'!G56+'9'!G56+'10'!G56+'11'!G56+'12'!G56+'13'!G56+'14'!G56+'15'!G56+'16'!G56+'17'!G56+'18'!G56+'19'!G56+'20'!G56+'21'!G56+'22'!G56+'23'!G56+'24'!G56+'25'!G56+'26'!G56+'27'!G56+'28'!G56+'29'!G56+'30'!G56+'31.'!G56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+'1'!I56+'2'!I56+'3'!I56+'4'!I56+'5'!I56+'7'!I56+'6'!I56+'8'!I56+'9'!I56+'10'!I56+'11'!I56+'12'!I56+'13'!I56+'14'!I56+'15'!I56+'16'!I56+'17'!I56+'18'!I56+'19'!I56+'20'!I56+'21'!I56+'22'!I56+'23'!I56+'24'!I56+'25'!I56+'26'!I56+'27'!I56+'28'!I56+'29'!I56+'30'!I56+'31.'!I56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+'1'!K56+'2'!K56+'3'!K56+'4'!K56+'5'!K56+'7'!K56+'6'!K56+'8'!K56+'9'!K56+'10'!K56+'11'!K56+'12'!K56+'13'!K56+'14'!K56+'15'!K56+'16'!K56+'17'!K56+'18'!K56+'19'!K56+'20'!K56+'21'!K56+'22'!K56+'23'!K56+'24'!K56+'25'!K56+'26'!K56+'27'!K56+'28'!K56+'29'!K56+'30'!K56+'31.'!K56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+ยกมา!H56</f>
        <v>0</v>
      </c>
      <c r="D57" s="44">
        <f>+'1'!D57+'2'!D57+'3'!D57+'4'!D57+'5'!D57+'7'!D57+'6'!D57+'8'!D57+'9'!D57+'10'!D57+'11'!D57+'12'!D57+'13'!D57+'14'!D57+'15'!D57+'16'!D57+'17'!D57+'18'!D57+'19'!D57+'20'!D57+'21'!D57+'22'!D57+'23'!D57+'24'!D57+'25'!D57+'26'!D57+'27'!D57+'28'!D57+'29'!D57+'30'!D57+'31.'!D57</f>
        <v>0</v>
      </c>
      <c r="E57" s="43">
        <f t="shared" si="0"/>
        <v>0</v>
      </c>
      <c r="F57" s="44">
        <f>+'1'!F57+'2'!F57+'3'!F57+'4'!F57+'5'!F57+'7'!F57+'6'!F57+'8'!F57+'9'!F57+'10'!F57+'11'!F57+'12'!F57+'13'!F57+'14'!F57+'15'!F57+'16'!F57+'17'!F57+'18'!F57+'19'!F57+'20'!F57+'21'!F57+'22'!F57+'23'!F57+'24'!F57+'25'!F57+'26'!F57+'27'!F57+'28'!F57+'29'!F57+'30'!F57+'31.'!F57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+'1'!G57+'2'!G57+'3'!G57+'4'!G57+'5'!G57+'7'!G57+'6'!G57+'8'!G57+'9'!G57+'10'!G57+'11'!G57+'12'!G57+'13'!G57+'14'!G57+'15'!G57+'16'!G57+'17'!G57+'18'!G57+'19'!G57+'20'!G57+'21'!G57+'22'!G57+'23'!G57+'24'!G57+'25'!G57+'26'!G57+'27'!G57+'28'!G57+'29'!G57+'30'!G57+'31.'!G57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0</v>
      </c>
      <c r="I57" s="44">
        <f>+'1'!I57+'2'!I57+'3'!I57+'4'!I57+'5'!I57+'7'!I57+'6'!I57+'8'!I57+'9'!I57+'10'!I57+'11'!I57+'12'!I57+'13'!I57+'14'!I57+'15'!I57+'16'!I57+'17'!I57+'18'!I57+'19'!I57+'20'!I57+'21'!I57+'22'!I57+'23'!I57+'24'!I57+'25'!I57+'26'!I57+'27'!I57+'28'!I57+'29'!I57+'30'!I57+'31.'!I57</f>
        <v>0</v>
      </c>
      <c r="J57" s="20">
        <v>120</v>
      </c>
      <c r="K57" s="44">
        <f>+'1'!K57+'2'!K57+'3'!K57+'4'!K57+'5'!K57+'7'!K57+'6'!K57+'8'!K57+'9'!K57+'10'!K57+'11'!K57+'12'!K57+'13'!K57+'14'!K57+'15'!K57+'16'!K57+'17'!K57+'18'!K57+'19'!K57+'20'!K57+'21'!K57+'22'!K57+'23'!K57+'24'!K57+'25'!K57+'26'!K57+'27'!K57+'28'!K57+'29'!K57+'30'!K57+'31.'!K57</f>
        <v>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+ยกมา!H57</f>
        <v>0</v>
      </c>
      <c r="D58" s="44">
        <f>+'1'!D58+'2'!D58+'3'!D58+'4'!D58+'5'!D58+'7'!D58+'6'!D58+'8'!D58+'9'!D58+'10'!D58+'11'!D58+'12'!D58+'13'!D58+'14'!D58+'15'!D58+'16'!D58+'17'!D58+'18'!D58+'19'!D58+'20'!D58+'21'!D58+'22'!D58+'23'!D58+'24'!D58+'25'!D58+'26'!D58+'27'!D58+'28'!D58+'29'!D58+'30'!D58+'31.'!D58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0</v>
      </c>
      <c r="F58" s="44">
        <f>+'1'!F58+'2'!F58+'3'!F58+'4'!F58+'5'!F58+'7'!F58+'6'!F58+'8'!F58+'9'!F58+'10'!F58+'11'!F58+'12'!F58+'13'!F58+'14'!F58+'15'!F58+'16'!F58+'17'!F58+'18'!F58+'19'!F58+'20'!F58+'21'!F58+'22'!F58+'23'!F58+'24'!F58+'25'!F58+'26'!F58+'27'!F58+'28'!F58+'29'!F58+'30'!F58+'31.'!F58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+'1'!G58+'2'!G58+'3'!G58+'4'!G58+'5'!G58+'7'!G58+'6'!G58+'8'!G58+'9'!G58+'10'!G58+'11'!G58+'12'!G58+'13'!G58+'14'!G58+'15'!G58+'16'!G58+'17'!G58+'18'!G58+'19'!G58+'20'!G58+'21'!G58+'22'!G58+'23'!G58+'24'!G58+'25'!G58+'26'!G58+'27'!G58+'28'!G58+'29'!G58+'30'!G58+'31.'!G58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0</v>
      </c>
      <c r="I58" s="44">
        <f>+'1'!I58+'2'!I58+'3'!I58+'4'!I58+'5'!I58+'7'!I58+'6'!I58+'8'!I58+'9'!I58+'10'!I58+'11'!I58+'12'!I58+'13'!I58+'14'!I58+'15'!I58+'16'!I58+'17'!I58+'18'!I58+'19'!I58+'20'!I58+'21'!I58+'22'!I58+'23'!I58+'24'!I58+'25'!I58+'26'!I58+'27'!I58+'28'!I58+'29'!I58+'30'!I58+'31.'!I58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+'1'!K58+'2'!K58+'3'!K58+'4'!K58+'5'!K58+'7'!K58+'6'!K58+'8'!K58+'9'!K58+'10'!K58+'11'!K58+'12'!K58+'13'!K58+'14'!K58+'15'!K58+'16'!K58+'17'!K58+'18'!K58+'19'!K58+'20'!K58+'21'!K58+'22'!K58+'23'!K58+'24'!K58+'25'!K58+'26'!K58+'27'!K58+'28'!K58+'29'!K58+'30'!K58+'31.'!K58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+ยกมา!H58</f>
        <v>0</v>
      </c>
      <c r="D59" s="44">
        <f>+'1'!D59+'2'!D59+'3'!D59+'4'!D59+'5'!D59+'7'!D59+'6'!D59+'8'!D59+'9'!D59+'10'!D59+'11'!D59+'12'!D59+'13'!D59+'14'!D59+'15'!D59+'16'!D59+'17'!D59+'18'!D59+'19'!D59+'20'!D59+'21'!D59+'22'!D59+'23'!D59+'24'!D59+'25'!D59+'26'!D59+'27'!D59+'28'!D59+'29'!D59+'30'!D59+'31.'!D59</f>
        <v>22</v>
      </c>
      <c r="E59" s="43">
        <f t="shared" si="0"/>
        <v>22</v>
      </c>
      <c r="F59" s="44">
        <f>+'1'!F59+'2'!F59+'3'!F59+'4'!F59+'5'!F59+'7'!F59+'6'!F59+'8'!F59+'9'!F59+'10'!F59+'11'!F59+'12'!F59+'13'!F59+'14'!F59+'15'!F59+'16'!F59+'17'!F59+'18'!F59+'19'!F59+'20'!F59+'21'!F59+'22'!F59+'23'!F59+'24'!F59+'25'!F59+'26'!F59+'27'!F59+'28'!F59+'29'!F59+'30'!F59+'31.'!F59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+'1'!G59+'2'!G59+'3'!G59+'4'!G59+'5'!G59+'7'!G59+'6'!G59+'8'!G59+'9'!G59+'10'!G59+'11'!G59+'12'!G59+'13'!G59+'14'!G59+'15'!G59+'16'!G59+'17'!G59+'18'!G59+'19'!G59+'20'!G59+'21'!G59+'22'!G59+'23'!G59+'24'!G59+'25'!G59+'26'!G59+'27'!G59+'28'!G59+'29'!G59+'30'!G59+'31.'!G59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2</v>
      </c>
      <c r="I59" s="44">
        <f>+'1'!I59+'2'!I59+'3'!I59+'4'!I59+'5'!I59+'7'!I59+'6'!I59+'8'!I59+'9'!I59+'10'!I59+'11'!I59+'12'!I59+'13'!I59+'14'!I59+'15'!I59+'16'!I59+'17'!I59+'18'!I59+'19'!I59+'20'!I59+'21'!I59+'22'!I59+'23'!I59+'24'!I59+'25'!I59+'26'!I59+'27'!I59+'28'!I59+'29'!I59+'30'!I59+'31.'!I59</f>
        <v>20</v>
      </c>
      <c r="J59" s="20">
        <v>50</v>
      </c>
      <c r="K59" s="44">
        <f>+'1'!K59+'2'!K59+'3'!K59+'4'!K59+'5'!K59+'7'!K59+'6'!K59+'8'!K59+'9'!K59+'10'!K59+'11'!K59+'12'!K59+'13'!K59+'14'!K59+'15'!K59+'16'!K59+'17'!K59+'18'!K59+'19'!K59+'20'!K59+'21'!K59+'22'!K59+'23'!K59+'24'!K59+'25'!K59+'26'!K59+'27'!K59+'28'!K59+'29'!K59+'30'!K59+'31.'!K59</f>
        <v>1000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+ยกมา!H59</f>
        <v>2</v>
      </c>
      <c r="D60" s="44">
        <f>+'1'!D60+'2'!D60+'3'!D60+'4'!D60+'5'!D60+'7'!D60+'6'!D60+'8'!D60+'9'!D60+'10'!D60+'11'!D60+'12'!D60+'13'!D60+'14'!D60+'15'!D60+'16'!D60+'17'!D60+'18'!D60+'19'!D60+'20'!D60+'21'!D60+'22'!D60+'23'!D60+'24'!D60+'25'!D60+'26'!D60+'27'!D60+'28'!D60+'29'!D60+'30'!D60+'31.'!D60</f>
        <v>5</v>
      </c>
      <c r="E60" s="43">
        <f t="shared" si="0"/>
        <v>7</v>
      </c>
      <c r="F60" s="44">
        <f>+'1'!F60+'2'!F60+'3'!F60+'4'!F60+'5'!F60+'7'!F60+'6'!F60+'8'!F60+'9'!F60+'10'!F60+'11'!F60+'12'!F60+'13'!F60+'14'!F60+'15'!F60+'16'!F60+'17'!F60+'18'!F60+'19'!F60+'20'!F60+'21'!F60+'22'!F60+'23'!F60+'24'!F60+'25'!F60+'26'!F60+'27'!F60+'28'!F60+'29'!F60+'30'!F60+'31.'!F60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+'1'!G60+'2'!G60+'3'!G60+'4'!G60+'5'!G60+'7'!G60+'6'!G60+'8'!G60+'9'!G60+'10'!G60+'11'!G60+'12'!G60+'13'!G60+'14'!G60+'15'!G60+'16'!G60+'17'!G60+'18'!G60+'19'!G60+'20'!G60+'21'!G60+'22'!G60+'23'!G60+'24'!G60+'25'!G60+'26'!G60+'27'!G60+'28'!G60+'29'!G60+'30'!G60+'31.'!G60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3</v>
      </c>
      <c r="I60" s="44">
        <f>+'1'!I60+'2'!I60+'3'!I60+'4'!I60+'5'!I60+'7'!I60+'6'!I60+'8'!I60+'9'!I60+'10'!I60+'11'!I60+'12'!I60+'13'!I60+'14'!I60+'15'!I60+'16'!I60+'17'!I60+'18'!I60+'19'!I60+'20'!I60+'21'!I60+'22'!I60+'23'!I60+'24'!I60+'25'!I60+'26'!I60+'27'!I60+'28'!I60+'29'!I60+'30'!I60+'31.'!I60</f>
        <v>4</v>
      </c>
      <c r="J60" s="20">
        <v>50</v>
      </c>
      <c r="K60" s="44">
        <f>+'1'!K60+'2'!K60+'3'!K60+'4'!K60+'5'!K60+'7'!K60+'6'!K60+'8'!K60+'9'!K60+'10'!K60+'11'!K60+'12'!K60+'13'!K60+'14'!K60+'15'!K60+'16'!K60+'17'!K60+'18'!K60+'19'!K60+'20'!K60+'21'!K60+'22'!K60+'23'!K60+'24'!K60+'25'!K60+'26'!K60+'27'!K60+'28'!K60+'29'!K60+'30'!K60+'31.'!K60</f>
        <v>200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+ยกมา!H60</f>
        <v>4</v>
      </c>
      <c r="D61" s="44">
        <f>+'1'!D61+'2'!D61+'3'!D61+'4'!D61+'5'!D61+'7'!D61+'6'!D61+'8'!D61+'9'!D61+'10'!D61+'11'!D61+'12'!D61+'13'!D61+'14'!D61+'15'!D61+'16'!D61+'17'!D61+'18'!D61+'19'!D61+'20'!D61+'21'!D61+'22'!D61+'23'!D61+'24'!D61+'25'!D61+'26'!D61+'27'!D61+'28'!D61+'29'!D61+'30'!D61+'31.'!D61</f>
        <v>10</v>
      </c>
      <c r="E61" s="43">
        <f t="shared" si="0"/>
        <v>14</v>
      </c>
      <c r="F61" s="44">
        <f>+'1'!F61+'2'!F61+'3'!F61+'4'!F61+'5'!F61+'7'!F61+'6'!F61+'8'!F61+'9'!F61+'10'!F61+'11'!F61+'12'!F61+'13'!F61+'14'!F61+'15'!F61+'16'!F61+'17'!F61+'18'!F61+'19'!F61+'20'!F61+'21'!F61+'22'!F61+'23'!F61+'24'!F61+'25'!F61+'26'!F61+'27'!F61+'28'!F61+'29'!F61+'30'!F61+'31.'!F61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+'1'!G61+'2'!G61+'3'!G61+'4'!G61+'5'!G61+'7'!G61+'6'!G61+'8'!G61+'9'!G61+'10'!G61+'11'!G61+'12'!G61+'13'!G61+'14'!G61+'15'!G61+'16'!G61+'17'!G61+'18'!G61+'19'!G61+'20'!G61+'21'!G61+'22'!G61+'23'!G61+'24'!G61+'25'!G61+'26'!G61+'27'!G61+'28'!G61+'29'!G61+'30'!G61+'31.'!G61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7</v>
      </c>
      <c r="I61" s="44">
        <f>+'1'!I61+'2'!I61+'3'!I61+'4'!I61+'5'!I61+'7'!I61+'6'!I61+'8'!I61+'9'!I61+'10'!I61+'11'!I61+'12'!I61+'13'!I61+'14'!I61+'15'!I61+'16'!I61+'17'!I61+'18'!I61+'19'!I61+'20'!I61+'21'!I61+'22'!I61+'23'!I61+'24'!I61+'25'!I61+'26'!I61+'27'!I61+'28'!I61+'29'!I61+'30'!I61+'31.'!I61</f>
        <v>7</v>
      </c>
      <c r="J61" s="20">
        <v>50</v>
      </c>
      <c r="K61" s="44">
        <f>+'1'!K61+'2'!K61+'3'!K61+'4'!K61+'5'!K61+'7'!K61+'6'!K61+'8'!K61+'9'!K61+'10'!K61+'11'!K61+'12'!K61+'13'!K61+'14'!K61+'15'!K61+'16'!K61+'17'!K61+'18'!K61+'19'!K61+'20'!K61+'21'!K61+'22'!K61+'23'!K61+'24'!K61+'25'!K61+'26'!K61+'27'!K61+'28'!K61+'29'!K61+'30'!K61+'31.'!K61</f>
        <v>350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+ยกมา!H61</f>
        <v>1</v>
      </c>
      <c r="D62" s="44">
        <f>+'1'!D62+'2'!D62+'3'!D62+'4'!D62+'5'!D62+'7'!D62+'6'!D62+'8'!D62+'9'!D62+'10'!D62+'11'!D62+'12'!D62+'13'!D62+'14'!D62+'15'!D62+'16'!D62+'17'!D62+'18'!D62+'19'!D62+'20'!D62+'21'!D62+'22'!D62+'23'!D62+'24'!D62+'25'!D62+'26'!D62+'27'!D62+'28'!D62+'29'!D62+'30'!D62+'31.'!D62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1</v>
      </c>
      <c r="F62" s="44">
        <f>+'1'!F62+'2'!F62+'3'!F62+'4'!F62+'5'!F62+'7'!F62+'6'!F62+'8'!F62+'9'!F62+'10'!F62+'11'!F62+'12'!F62+'13'!F62+'14'!F62+'15'!F62+'16'!F62+'17'!F62+'18'!F62+'19'!F62+'20'!F62+'21'!F62+'22'!F62+'23'!F62+'24'!F62+'25'!F62+'26'!F62+'27'!F62+'28'!F62+'29'!F62+'30'!F62+'31.'!F62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+'1'!G62+'2'!G62+'3'!G62+'4'!G62+'5'!G62+'7'!G62+'6'!G62+'8'!G62+'9'!G62+'10'!G62+'11'!G62+'12'!G62+'13'!G62+'14'!G62+'15'!G62+'16'!G62+'17'!G62+'18'!G62+'19'!G62+'20'!G62+'21'!G62+'22'!G62+'23'!G62+'24'!G62+'25'!G62+'26'!G62+'27'!G62+'28'!G62+'29'!G62+'30'!G62+'31.'!G62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1</v>
      </c>
      <c r="I62" s="44">
        <f>+'1'!I62+'2'!I62+'3'!I62+'4'!I62+'5'!I62+'7'!I62+'6'!I62+'8'!I62+'9'!I62+'10'!I62+'11'!I62+'12'!I62+'13'!I62+'14'!I62+'15'!I62+'16'!I62+'17'!I62+'18'!I62+'19'!I62+'20'!I62+'21'!I62+'22'!I62+'23'!I62+'24'!I62+'25'!I62+'26'!I62+'27'!I62+'28'!I62+'29'!I62+'30'!I62+'31.'!I62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+'1'!K62+'2'!K62+'3'!K62+'4'!K62+'5'!K62+'7'!K62+'6'!K62+'8'!K62+'9'!K62+'10'!K62+'11'!K62+'12'!K62+'13'!K62+'14'!K62+'15'!K62+'16'!K62+'17'!K62+'18'!K62+'19'!K62+'20'!K62+'21'!K62+'22'!K62+'23'!K62+'24'!K62+'25'!K62+'26'!K62+'27'!K62+'28'!K62+'29'!K62+'30'!K62+'31.'!K62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+ยกมา!H62</f>
        <v>0</v>
      </c>
      <c r="D63" s="44">
        <f>+'1'!D63+'2'!D63+'3'!D63+'4'!D63+'5'!D63+'7'!D63+'6'!D63+'8'!D63+'9'!D63+'10'!D63+'11'!D63+'12'!D63+'13'!D63+'14'!D63+'15'!D63+'16'!D63+'17'!D63+'18'!D63+'19'!D63+'20'!D63+'21'!D63+'22'!D63+'23'!D63+'24'!D63+'25'!D63+'26'!D63+'27'!D63+'28'!D63+'29'!D63+'30'!D63+'31.'!D63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+'1'!F63+'2'!F63+'3'!F63+'4'!F63+'5'!F63+'7'!F63+'6'!F63+'8'!F63+'9'!F63+'10'!F63+'11'!F63+'12'!F63+'13'!F63+'14'!F63+'15'!F63+'16'!F63+'17'!F63+'18'!F63+'19'!F63+'20'!F63+'21'!F63+'22'!F63+'23'!F63+'24'!F63+'25'!F63+'26'!F63+'27'!F63+'28'!F63+'29'!F63+'30'!F63+'31.'!F63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+'1'!G63+'2'!G63+'3'!G63+'4'!G63+'5'!G63+'7'!G63+'6'!G63+'8'!G63+'9'!G63+'10'!G63+'11'!G63+'12'!G63+'13'!G63+'14'!G63+'15'!G63+'16'!G63+'17'!G63+'18'!G63+'19'!G63+'20'!G63+'21'!G63+'22'!G63+'23'!G63+'24'!G63+'25'!G63+'26'!G63+'27'!G63+'28'!G63+'29'!G63+'30'!G63+'31.'!G63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+'1'!I63+'2'!I63+'3'!I63+'4'!I63+'5'!I63+'7'!I63+'6'!I63+'8'!I63+'9'!I63+'10'!I63+'11'!I63+'12'!I63+'13'!I63+'14'!I63+'15'!I63+'16'!I63+'17'!I63+'18'!I63+'19'!I63+'20'!I63+'21'!I63+'22'!I63+'23'!I63+'24'!I63+'25'!I63+'26'!I63+'27'!I63+'28'!I63+'29'!I63+'30'!I63+'31.'!I63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+'1'!K63+'2'!K63+'3'!K63+'4'!K63+'5'!K63+'7'!K63+'6'!K63+'8'!K63+'9'!K63+'10'!K63+'11'!K63+'12'!K63+'13'!K63+'14'!K63+'15'!K63+'16'!K63+'17'!K63+'18'!K63+'19'!K63+'20'!K63+'21'!K63+'22'!K63+'23'!K63+'24'!K63+'25'!K63+'26'!K63+'27'!K63+'28'!K63+'29'!K63+'30'!K63+'31.'!K63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+ยกมา!H63</f>
        <v>0</v>
      </c>
      <c r="D64" s="44">
        <f>+'1'!D64+'2'!D64+'3'!D64+'4'!D64+'5'!D64+'7'!D64+'6'!D64+'8'!D64+'9'!D64+'10'!D64+'11'!D64+'12'!D64+'13'!D64+'14'!D64+'15'!D64+'16'!D64+'17'!D64+'18'!D64+'19'!D64+'20'!D64+'21'!D64+'22'!D64+'23'!D64+'24'!D64+'25'!D64+'26'!D64+'27'!D64+'28'!D64+'29'!D64+'30'!D64+'31.'!D64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+'1'!F64+'2'!F64+'3'!F64+'4'!F64+'5'!F64+'7'!F64+'6'!F64+'8'!F64+'9'!F64+'10'!F64+'11'!F64+'12'!F64+'13'!F64+'14'!F64+'15'!F64+'16'!F64+'17'!F64+'18'!F64+'19'!F64+'20'!F64+'21'!F64+'22'!F64+'23'!F64+'24'!F64+'25'!F64+'26'!F64+'27'!F64+'28'!F64+'29'!F64+'30'!F64+'31.'!F64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+'1'!G64+'2'!G64+'3'!G64+'4'!G64+'5'!G64+'7'!G64+'6'!G64+'8'!G64+'9'!G64+'10'!G64+'11'!G64+'12'!G64+'13'!G64+'14'!G64+'15'!G64+'16'!G64+'17'!G64+'18'!G64+'19'!G64+'20'!G64+'21'!G64+'22'!G64+'23'!G64+'24'!G64+'25'!G64+'26'!G64+'27'!G64+'28'!G64+'29'!G64+'30'!G64+'31.'!G64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+'1'!I64+'2'!I64+'3'!I64+'4'!I64+'5'!I64+'7'!I64+'6'!I64+'8'!I64+'9'!I64+'10'!I64+'11'!I64+'12'!I64+'13'!I64+'14'!I64+'15'!I64+'16'!I64+'17'!I64+'18'!I64+'19'!I64+'20'!I64+'21'!I64+'22'!I64+'23'!I64+'24'!I64+'25'!I64+'26'!I64+'27'!I64+'28'!I64+'29'!I64+'30'!I64+'31.'!I64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+'1'!K64+'2'!K64+'3'!K64+'4'!K64+'5'!K64+'7'!K64+'6'!K64+'8'!K64+'9'!K64+'10'!K64+'11'!K64+'12'!K64+'13'!K64+'14'!K64+'15'!K64+'16'!K64+'17'!K64+'18'!K64+'19'!K64+'20'!K64+'21'!K64+'22'!K64+'23'!K64+'24'!K64+'25'!K64+'26'!K64+'27'!K64+'28'!K64+'29'!K64+'30'!K64+'31.'!K64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+ยกมา!H64</f>
        <v>0</v>
      </c>
      <c r="D65" s="44">
        <f>+'1'!D65+'2'!D65+'3'!D65+'4'!D65+'5'!D65+'7'!D65+'6'!D65+'8'!D65+'9'!D65+'10'!D65+'11'!D65+'12'!D65+'13'!D65+'14'!D65+'15'!D65+'16'!D65+'17'!D65+'18'!D65+'19'!D65+'20'!D65+'21'!D65+'22'!D65+'23'!D65+'24'!D65+'25'!D65+'26'!D65+'27'!D65+'28'!D65+'29'!D65+'30'!D65+'31.'!D65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+'1'!F65+'2'!F65+'3'!F65+'4'!F65+'5'!F65+'7'!F65+'6'!F65+'8'!F65+'9'!F65+'10'!F65+'11'!F65+'12'!F65+'13'!F65+'14'!F65+'15'!F65+'16'!F65+'17'!F65+'18'!F65+'19'!F65+'20'!F65+'21'!F65+'22'!F65+'23'!F65+'24'!F65+'25'!F65+'26'!F65+'27'!F65+'28'!F65+'29'!F65+'30'!F65+'31.'!F65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+'1'!G65+'2'!G65+'3'!G65+'4'!G65+'5'!G65+'7'!G65+'6'!G65+'8'!G65+'9'!G65+'10'!G65+'11'!G65+'12'!G65+'13'!G65+'14'!G65+'15'!G65+'16'!G65+'17'!G65+'18'!G65+'19'!G65+'20'!G65+'21'!G65+'22'!G65+'23'!G65+'24'!G65+'25'!G65+'26'!G65+'27'!G65+'28'!G65+'29'!G65+'30'!G65+'31.'!G65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+'1'!I65+'2'!I65+'3'!I65+'4'!I65+'5'!I65+'7'!I65+'6'!I65+'8'!I65+'9'!I65+'10'!I65+'11'!I65+'12'!I65+'13'!I65+'14'!I65+'15'!I65+'16'!I65+'17'!I65+'18'!I65+'19'!I65+'20'!I65+'21'!I65+'22'!I65+'23'!I65+'24'!I65+'25'!I65+'26'!I65+'27'!I65+'28'!I65+'29'!I65+'30'!I65+'31.'!I65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+'1'!K65+'2'!K65+'3'!K65+'4'!K65+'5'!K65+'7'!K65+'6'!K65+'8'!K65+'9'!K65+'10'!K65+'11'!K65+'12'!K65+'13'!K65+'14'!K65+'15'!K65+'16'!K65+'17'!K65+'18'!K65+'19'!K65+'20'!K65+'21'!K65+'22'!K65+'23'!K65+'24'!K65+'25'!K65+'26'!K65+'27'!K65+'28'!K65+'29'!K65+'30'!K65+'31.'!K65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+ยกมา!H65</f>
        <v>0</v>
      </c>
      <c r="D66" s="44">
        <f>+'1'!D66+'2'!D66+'3'!D66+'4'!D66+'5'!D66+'7'!D66+'6'!D66+'8'!D66+'9'!D66+'10'!D66+'11'!D66+'12'!D66+'13'!D66+'14'!D66+'15'!D66+'16'!D66+'17'!D66+'18'!D66+'19'!D66+'20'!D66+'21'!D66+'22'!D66+'23'!D66+'24'!D66+'25'!D66+'26'!D66+'27'!D66+'28'!D66+'29'!D66+'30'!D66+'31.'!D66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+'1'!F66+'2'!F66+'3'!F66+'4'!F66+'5'!F66+'7'!F66+'6'!F66+'8'!F66+'9'!F66+'10'!F66+'11'!F66+'12'!F66+'13'!F66+'14'!F66+'15'!F66+'16'!F66+'17'!F66+'18'!F66+'19'!F66+'20'!F66+'21'!F66+'22'!F66+'23'!F66+'24'!F66+'25'!F66+'26'!F66+'27'!F66+'28'!F66+'29'!F66+'30'!F66+'31.'!F66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+'1'!G66+'2'!G66+'3'!G66+'4'!G66+'5'!G66+'7'!G66+'6'!G66+'8'!G66+'9'!G66+'10'!G66+'11'!G66+'12'!G66+'13'!G66+'14'!G66+'15'!G66+'16'!G66+'17'!G66+'18'!G66+'19'!G66+'20'!G66+'21'!G66+'22'!G66+'23'!G66+'24'!G66+'25'!G66+'26'!G66+'27'!G66+'28'!G66+'29'!G66+'30'!G66+'31.'!G66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+'1'!I66+'2'!I66+'3'!I66+'4'!I66+'5'!I66+'7'!I66+'6'!I66+'8'!I66+'9'!I66+'10'!I66+'11'!I66+'12'!I66+'13'!I66+'14'!I66+'15'!I66+'16'!I66+'17'!I66+'18'!I66+'19'!I66+'20'!I66+'21'!I66+'22'!I66+'23'!I66+'24'!I66+'25'!I66+'26'!I66+'27'!I66+'28'!I66+'29'!I66+'30'!I66+'31.'!I66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+'1'!K66+'2'!K66+'3'!K66+'4'!K66+'5'!K66+'7'!K66+'6'!K66+'8'!K66+'9'!K66+'10'!K66+'11'!K66+'12'!K66+'13'!K66+'14'!K66+'15'!K66+'16'!K66+'17'!K66+'18'!K66+'19'!K66+'20'!K66+'21'!K66+'22'!K66+'23'!K66+'24'!K66+'25'!K66+'26'!K66+'27'!K66+'28'!K66+'29'!K66+'30'!K66+'31.'!K66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+ยกมา!H66</f>
        <v>0</v>
      </c>
      <c r="D67" s="44">
        <f>+'1'!D67+'2'!D67+'3'!D67+'4'!D67+'5'!D67+'7'!D67+'6'!D67+'8'!D67+'9'!D67+'10'!D67+'11'!D67+'12'!D67+'13'!D67+'14'!D67+'15'!D67+'16'!D67+'17'!D67+'18'!D67+'19'!D67+'20'!D67+'21'!D67+'22'!D67+'23'!D67+'24'!D67+'25'!D67+'26'!D67+'27'!D67+'28'!D67+'29'!D67+'30'!D67+'31.'!D67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+'1'!F67+'2'!F67+'3'!F67+'4'!F67+'5'!F67+'7'!F67+'6'!F67+'8'!F67+'9'!F67+'10'!F67+'11'!F67+'12'!F67+'13'!F67+'14'!F67+'15'!F67+'16'!F67+'17'!F67+'18'!F67+'19'!F67+'20'!F67+'21'!F67+'22'!F67+'23'!F67+'24'!F67+'25'!F67+'26'!F67+'27'!F67+'28'!F67+'29'!F67+'30'!F67+'31.'!F67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+'1'!G67+'2'!G67+'3'!G67+'4'!G67+'5'!G67+'7'!G67+'6'!G67+'8'!G67+'9'!G67+'10'!G67+'11'!G67+'12'!G67+'13'!G67+'14'!G67+'15'!G67+'16'!G67+'17'!G67+'18'!G67+'19'!G67+'20'!G67+'21'!G67+'22'!G67+'23'!G67+'24'!G67+'25'!G67+'26'!G67+'27'!G67+'28'!G67+'29'!G67+'30'!G67+'31.'!G67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-8</v>
      </c>
      <c r="I67" s="44">
        <f>+'1'!I67+'2'!I67+'3'!I67+'4'!I67+'5'!I67+'7'!I67+'6'!I67+'8'!I67+'9'!I67+'10'!I67+'11'!I67+'12'!I67+'13'!I67+'14'!I67+'15'!I67+'16'!I67+'17'!I67+'18'!I67+'19'!I67+'20'!I67+'21'!I67+'22'!I67+'23'!I67+'24'!I67+'25'!I67+'26'!I67+'27'!I67+'28'!I67+'29'!I67+'30'!I67+'31.'!I67</f>
        <v>8</v>
      </c>
      <c r="J67" s="20">
        <v>50</v>
      </c>
      <c r="K67" s="44">
        <f>+'1'!K67+'2'!K67+'3'!K67+'4'!K67+'5'!K67+'7'!K67+'6'!K67+'8'!K67+'9'!K67+'10'!K67+'11'!K67+'12'!K67+'13'!K67+'14'!K67+'15'!K67+'16'!K67+'17'!K67+'18'!K67+'19'!K67+'20'!K67+'21'!K67+'22'!K67+'23'!K67+'24'!K67+'25'!K67+'26'!K67+'27'!K67+'28'!K67+'29'!K67+'30'!K67+'31.'!K67</f>
        <v>400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+ยกมา!H67</f>
        <v>14</v>
      </c>
      <c r="D68" s="44">
        <f>+'1'!D68+'2'!D68+'3'!D68+'4'!D68+'5'!D68+'7'!D68+'6'!D68+'8'!D68+'9'!D68+'10'!D68+'11'!D68+'12'!D68+'13'!D68+'14'!D68+'15'!D68+'16'!D68+'17'!D68+'18'!D68+'19'!D68+'20'!D68+'21'!D68+'22'!D68+'23'!D68+'24'!D68+'25'!D68+'26'!D68+'27'!D68+'28'!D68+'29'!D68+'30'!D68+'31.'!D68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14</v>
      </c>
      <c r="F68" s="44">
        <f>+'1'!F68+'2'!F68+'3'!F68+'4'!F68+'5'!F68+'7'!F68+'6'!F68+'8'!F68+'9'!F68+'10'!F68+'11'!F68+'12'!F68+'13'!F68+'14'!F68+'15'!F68+'16'!F68+'17'!F68+'18'!F68+'19'!F68+'20'!F68+'21'!F68+'22'!F68+'23'!F68+'24'!F68+'25'!F68+'26'!F68+'27'!F68+'28'!F68+'29'!F68+'30'!F68+'31.'!F68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+'1'!G68+'2'!G68+'3'!G68+'4'!G68+'5'!G68+'7'!G68+'6'!G68+'8'!G68+'9'!G68+'10'!G68+'11'!G68+'12'!G68+'13'!G68+'14'!G68+'15'!G68+'16'!G68+'17'!G68+'18'!G68+'19'!G68+'20'!G68+'21'!G68+'22'!G68+'23'!G68+'24'!G68+'25'!G68+'26'!G68+'27'!G68+'28'!G68+'29'!G68+'30'!G68+'31.'!G68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14</v>
      </c>
      <c r="I68" s="44">
        <f>+'1'!I68+'2'!I68+'3'!I68+'4'!I68+'5'!I68+'7'!I68+'6'!I68+'8'!I68+'9'!I68+'10'!I68+'11'!I68+'12'!I68+'13'!I68+'14'!I68+'15'!I68+'16'!I68+'17'!I68+'18'!I68+'19'!I68+'20'!I68+'21'!I68+'22'!I68+'23'!I68+'24'!I68+'25'!I68+'26'!I68+'27'!I68+'28'!I68+'29'!I68+'30'!I68+'31.'!I68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+'1'!K68+'2'!K68+'3'!K68+'4'!K68+'5'!K68+'7'!K68+'6'!K68+'8'!K68+'9'!K68+'10'!K68+'11'!K68+'12'!K68+'13'!K68+'14'!K68+'15'!K68+'16'!K68+'17'!K68+'18'!K68+'19'!K68+'20'!K68+'21'!K68+'22'!K68+'23'!K68+'24'!K68+'25'!K68+'26'!K68+'27'!K68+'28'!K68+'29'!K68+'30'!K68+'31.'!K68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+ยกมา!H68</f>
        <v>0</v>
      </c>
      <c r="D69" s="44">
        <f>+'1'!D69+'2'!D69+'3'!D69+'4'!D69+'5'!D69+'7'!D69+'6'!D69+'8'!D69+'9'!D69+'10'!D69+'11'!D69+'12'!D69+'13'!D69+'14'!D69+'15'!D69+'16'!D69+'17'!D69+'18'!D69+'19'!D69+'20'!D69+'21'!D69+'22'!D69+'23'!D69+'24'!D69+'25'!D69+'26'!D69+'27'!D69+'28'!D69+'29'!D69+'30'!D69+'31.'!D69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+'1'!F69+'2'!F69+'3'!F69+'4'!F69+'5'!F69+'7'!F69+'6'!F69+'8'!F69+'9'!F69+'10'!F69+'11'!F69+'12'!F69+'13'!F69+'14'!F69+'15'!F69+'16'!F69+'17'!F69+'18'!F69+'19'!F69+'20'!F69+'21'!F69+'22'!F69+'23'!F69+'24'!F69+'25'!F69+'26'!F69+'27'!F69+'28'!F69+'29'!F69+'30'!F69+'31.'!F69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+'1'!G69+'2'!G69+'3'!G69+'4'!G69+'5'!G69+'7'!G69+'6'!G69+'8'!G69+'9'!G69+'10'!G69+'11'!G69+'12'!G69+'13'!G69+'14'!G69+'15'!G69+'16'!G69+'17'!G69+'18'!G69+'19'!G69+'20'!G69+'21'!G69+'22'!G69+'23'!G69+'24'!G69+'25'!G69+'26'!G69+'27'!G69+'28'!G69+'29'!G69+'30'!G69+'31.'!G69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+'1'!I69+'2'!I69+'3'!I69+'4'!I69+'5'!I69+'7'!I69+'6'!I69+'8'!I69+'9'!I69+'10'!I69+'11'!I69+'12'!I69+'13'!I69+'14'!I69+'15'!I69+'16'!I69+'17'!I69+'18'!I69+'19'!I69+'20'!I69+'21'!I69+'22'!I69+'23'!I69+'24'!I69+'25'!I69+'26'!I69+'27'!I69+'28'!I69+'29'!I69+'30'!I69+'31.'!I69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+'1'!K69+'2'!K69+'3'!K69+'4'!K69+'5'!K69+'7'!K69+'6'!K69+'8'!K69+'9'!K69+'10'!K69+'11'!K69+'12'!K69+'13'!K69+'14'!K69+'15'!K69+'16'!K69+'17'!K69+'18'!K69+'19'!K69+'20'!K69+'21'!K69+'22'!K69+'23'!K69+'24'!K69+'25'!K69+'26'!K69+'27'!K69+'28'!K69+'29'!K69+'30'!K69+'31.'!K69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379</v>
      </c>
      <c r="C70" s="46">
        <f>+ยกมา!H69</f>
        <v>0</v>
      </c>
      <c r="D70" s="44">
        <f>+'1'!D70+'2'!D70+'3'!D70+'4'!D70+'5'!D70+'7'!D70+'6'!D70+'8'!D70+'9'!D70+'10'!D70+'11'!D70+'12'!D70+'13'!D70+'14'!D70+'15'!D70+'16'!D70+'17'!D70+'18'!D70+'19'!D70+'20'!D70+'21'!D70+'22'!D70+'23'!D70+'24'!D70+'25'!D70+'26'!D70+'27'!D70+'28'!D70+'29'!D70+'30'!D70+'31.'!D70</f>
        <v>15</v>
      </c>
      <c r="E70" s="43">
        <f t="shared" si="0"/>
        <v>15</v>
      </c>
      <c r="F70" s="44">
        <f>+'1'!F70+'2'!F70+'3'!F70+'4'!F70+'5'!F70+'7'!F70+'6'!F70+'8'!F70+'9'!F70+'10'!F70+'11'!F70+'12'!F70+'13'!F70+'14'!F70+'15'!F70+'16'!F70+'17'!F70+'18'!F70+'19'!F70+'20'!F70+'21'!F70+'22'!F70+'23'!F70+'24'!F70+'25'!F70+'26'!F70+'27'!F70+'28'!F70+'29'!F70+'30'!F70+'31.'!F70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+'1'!G70+'2'!G70+'3'!G70+'4'!G70+'5'!G70+'7'!G70+'6'!G70+'8'!G70+'9'!G70+'10'!G70+'11'!G70+'12'!G70+'13'!G70+'14'!G70+'15'!G70+'16'!G70+'17'!G70+'18'!G70+'19'!G70+'20'!G70+'21'!G70+'22'!G70+'23'!G70+'24'!G70+'25'!G70+'26'!G70+'27'!G70+'28'!G70+'29'!G70+'30'!G70+'31.'!G70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0</v>
      </c>
      <c r="I70" s="44">
        <f>+'1'!I70+'2'!I70+'3'!I70+'4'!I70+'5'!I70+'7'!I70+'6'!I70+'8'!I70+'9'!I70+'10'!I70+'11'!I70+'12'!I70+'13'!I70+'14'!I70+'15'!I70+'16'!I70+'17'!I70+'18'!I70+'19'!I70+'20'!I70+'21'!I70+'22'!I70+'23'!I70+'24'!I70+'25'!I70+'26'!I70+'27'!I70+'28'!I70+'29'!I70+'30'!I70+'31.'!I70</f>
        <v>15</v>
      </c>
      <c r="J70" s="20">
        <v>50</v>
      </c>
      <c r="K70" s="44">
        <f>+'1'!K70+'2'!K70+'3'!K70+'4'!K70+'5'!K70+'7'!K70+'6'!K70+'8'!K70+'9'!K70+'10'!K70+'11'!K70+'12'!K70+'13'!K70+'14'!K70+'15'!K70+'16'!K70+'17'!K70+'18'!K70+'19'!K70+'20'!K70+'21'!K70+'22'!K70+'23'!K70+'24'!K70+'25'!K70+'26'!K70+'27'!K70+'28'!K70+'29'!K70+'30'!K70+'31.'!K70</f>
        <v>750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+ยกมา!H70</f>
        <v>7</v>
      </c>
      <c r="D71" s="44">
        <f>+'1'!D71+'2'!D71+'3'!D71+'4'!D71+'5'!D71+'7'!D71+'6'!D71+'8'!D71+'9'!D71+'10'!D71+'11'!D71+'12'!D71+'13'!D71+'14'!D71+'15'!D71+'16'!D71+'17'!D71+'18'!D71+'19'!D71+'20'!D71+'21'!D71+'22'!D71+'23'!D71+'24'!D71+'25'!D71+'26'!D71+'27'!D71+'28'!D71+'29'!D71+'30'!D71+'31.'!D71</f>
        <v>40</v>
      </c>
      <c r="E71" s="43">
        <f t="shared" si="0"/>
        <v>47</v>
      </c>
      <c r="F71" s="44">
        <f>+'1'!F71+'2'!F71+'3'!F71+'4'!F71+'5'!F71+'7'!F71+'6'!F71+'8'!F71+'9'!F71+'10'!F71+'11'!F71+'12'!F71+'13'!F71+'14'!F71+'15'!F71+'16'!F71+'17'!F71+'18'!F71+'19'!F71+'20'!F71+'21'!F71+'22'!F71+'23'!F71+'24'!F71+'25'!F71+'26'!F71+'27'!F71+'28'!F71+'29'!F71+'30'!F71+'31.'!F71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+'1'!G71+'2'!G71+'3'!G71+'4'!G71+'5'!G71+'7'!G71+'6'!G71+'8'!G71+'9'!G71+'10'!G71+'11'!G71+'12'!G71+'13'!G71+'14'!G71+'15'!G71+'16'!G71+'17'!G71+'18'!G71+'19'!G71+'20'!G71+'21'!G71+'22'!G71+'23'!G71+'24'!G71+'25'!G71+'26'!G71+'27'!G71+'28'!G71+'29'!G71+'30'!G71+'31.'!G71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-5</v>
      </c>
      <c r="I71" s="44">
        <f>+'1'!I71+'2'!I71+'3'!I71+'4'!I71+'5'!I71+'7'!I71+'6'!I71+'8'!I71+'9'!I71+'10'!I71+'11'!I71+'12'!I71+'13'!I71+'14'!I71+'15'!I71+'16'!I71+'17'!I71+'18'!I71+'19'!I71+'20'!I71+'21'!I71+'22'!I71+'23'!I71+'24'!I71+'25'!I71+'26'!I71+'27'!I71+'28'!I71+'29'!I71+'30'!I71+'31.'!I71</f>
        <v>52</v>
      </c>
      <c r="J71" s="20">
        <v>50</v>
      </c>
      <c r="K71" s="44">
        <f>+'1'!K71+'2'!K71+'3'!K71+'4'!K71+'5'!K71+'7'!K71+'6'!K71+'8'!K71+'9'!K71+'10'!K71+'11'!K71+'12'!K71+'13'!K71+'14'!K71+'15'!K71+'16'!K71+'17'!K71+'18'!K71+'19'!K71+'20'!K71+'21'!K71+'22'!K71+'23'!K71+'24'!K71+'25'!K71+'26'!K71+'27'!K71+'28'!K71+'29'!K71+'30'!K71+'31.'!K71</f>
        <v>2600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380</v>
      </c>
      <c r="C72" s="46">
        <f>+ยกมา!H71</f>
        <v>13</v>
      </c>
      <c r="D72" s="44">
        <f>+'1'!D72+'2'!D72+'3'!D72+'4'!D72+'5'!D72+'7'!D72+'6'!D72+'8'!D72+'9'!D72+'10'!D72+'11'!D72+'12'!D72+'13'!D72+'14'!D72+'15'!D72+'16'!D72+'17'!D72+'18'!D72+'19'!D72+'20'!D72+'21'!D72+'22'!D72+'23'!D72+'24'!D72+'25'!D72+'26'!D72+'27'!D72+'28'!D72+'29'!D72+'30'!D72+'31.'!D72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13</v>
      </c>
      <c r="F72" s="44">
        <f>+'1'!F72+'2'!F72+'3'!F72+'4'!F72+'5'!F72+'7'!F72+'6'!F72+'8'!F72+'9'!F72+'10'!F72+'11'!F72+'12'!F72+'13'!F72+'14'!F72+'15'!F72+'16'!F72+'17'!F72+'18'!F72+'19'!F72+'20'!F72+'21'!F72+'22'!F72+'23'!F72+'24'!F72+'25'!F72+'26'!F72+'27'!F72+'28'!F72+'29'!F72+'30'!F72+'31.'!F72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+'1'!G72+'2'!G72+'3'!G72+'4'!G72+'5'!G72+'7'!G72+'6'!G72+'8'!G72+'9'!G72+'10'!G72+'11'!G72+'12'!G72+'13'!G72+'14'!G72+'15'!G72+'16'!G72+'17'!G72+'18'!G72+'19'!G72+'20'!G72+'21'!G72+'22'!G72+'23'!G72+'24'!G72+'25'!G72+'26'!G72+'27'!G72+'28'!G72+'29'!G72+'30'!G72+'31.'!G72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13</v>
      </c>
      <c r="I72" s="44">
        <f>+'1'!I72+'2'!I72+'3'!I72+'4'!I72+'5'!I72+'7'!I72+'6'!I72+'8'!I72+'9'!I72+'10'!I72+'11'!I72+'12'!I72+'13'!I72+'14'!I72+'15'!I72+'16'!I72+'17'!I72+'18'!I72+'19'!I72+'20'!I72+'21'!I72+'22'!I72+'23'!I72+'24'!I72+'25'!I72+'26'!I72+'27'!I72+'28'!I72+'29'!I72+'30'!I72+'31.'!I72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+'1'!K72+'2'!K72+'3'!K72+'4'!K72+'5'!K72+'7'!K72+'6'!K72+'8'!K72+'9'!K72+'10'!K72+'11'!K72+'12'!K72+'13'!K72+'14'!K72+'15'!K72+'16'!K72+'17'!K72+'18'!K72+'19'!K72+'20'!K72+'21'!K72+'22'!K72+'23'!K72+'24'!K72+'25'!K72+'26'!K72+'27'!K72+'28'!K72+'29'!K72+'30'!K72+'31.'!K72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360</v>
      </c>
      <c r="C73" s="46">
        <f>+ยกมา!H72</f>
        <v>0</v>
      </c>
      <c r="D73" s="44">
        <f>+'1'!D73+'2'!D73+'3'!D73+'4'!D73+'5'!D73+'7'!D73+'6'!D73+'8'!D73+'9'!D73+'10'!D73+'11'!D73+'12'!D73+'13'!D73+'14'!D73+'15'!D73+'16'!D73+'17'!D73+'18'!D73+'19'!D73+'20'!D73+'21'!D73+'22'!D73+'23'!D73+'24'!D73+'25'!D73+'26'!D73+'27'!D73+'28'!D73+'29'!D73+'30'!D73+'31.'!D73</f>
        <v>39</v>
      </c>
      <c r="E73" s="43">
        <f t="shared" si="0"/>
        <v>39</v>
      </c>
      <c r="F73" s="44">
        <f>+'1'!F73+'2'!F73+'3'!F73+'4'!F73+'5'!F73+'7'!F73+'6'!F73+'8'!F73+'9'!F73+'10'!F73+'11'!F73+'12'!F73+'13'!F73+'14'!F73+'15'!F73+'16'!F73+'17'!F73+'18'!F73+'19'!F73+'20'!F73+'21'!F73+'22'!F73+'23'!F73+'24'!F73+'25'!F73+'26'!F73+'27'!F73+'28'!F73+'29'!F73+'30'!F73+'31.'!F73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+'1'!G73+'2'!G73+'3'!G73+'4'!G73+'5'!G73+'7'!G73+'6'!G73+'8'!G73+'9'!G73+'10'!G73+'11'!G73+'12'!G73+'13'!G73+'14'!G73+'15'!G73+'16'!G73+'17'!G73+'18'!G73+'19'!G73+'20'!G73+'21'!G73+'22'!G73+'23'!G73+'24'!G73+'25'!G73+'26'!G73+'27'!G73+'28'!G73+'29'!G73+'30'!G73+'31.'!G73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0</v>
      </c>
      <c r="I73" s="44">
        <f>+'1'!I73+'2'!I73+'3'!I73+'4'!I73+'5'!I73+'7'!I73+'6'!I73+'8'!I73+'9'!I73+'10'!I73+'11'!I73+'12'!I73+'13'!I73+'14'!I73+'15'!I73+'16'!I73+'17'!I73+'18'!I73+'19'!I73+'20'!I73+'21'!I73+'22'!I73+'23'!I73+'24'!I73+'25'!I73+'26'!I73+'27'!I73+'28'!I73+'29'!I73+'30'!I73+'31.'!I73</f>
        <v>39</v>
      </c>
      <c r="J73" s="20">
        <v>35</v>
      </c>
      <c r="K73" s="44">
        <f>+'1'!K73+'2'!K73+'3'!K73+'4'!K73+'5'!K73+'7'!K73+'6'!K73+'8'!K73+'9'!K73+'10'!K73+'11'!K73+'12'!K73+'13'!K73+'14'!K73+'15'!K73+'16'!K73+'17'!K73+'18'!K73+'19'!K73+'20'!K73+'21'!K73+'22'!K73+'23'!K73+'24'!K73+'25'!K73+'26'!K73+'27'!K73+'28'!K73+'29'!K73+'30'!K73+'31.'!K73</f>
        <v>1365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+ยกมา!H73</f>
        <v>0</v>
      </c>
      <c r="D74" s="44">
        <f>+'1'!D74+'2'!D74+'3'!D74+'4'!D74+'5'!D74+'7'!D74+'6'!D74+'8'!D74+'9'!D74+'10'!D74+'11'!D74+'12'!D74+'13'!D74+'14'!D74+'15'!D74+'16'!D74+'17'!D74+'18'!D74+'19'!D74+'20'!D74+'21'!D74+'22'!D74+'23'!D74+'24'!D74+'25'!D74+'26'!D74+'27'!D74+'28'!D74+'29'!D74+'30'!D74+'31.'!D74</f>
        <v>2</v>
      </c>
      <c r="E74" s="43">
        <f t="shared" si="0"/>
        <v>2</v>
      </c>
      <c r="F74" s="44">
        <f>+'1'!F74+'2'!F74+'3'!F74+'4'!F74+'5'!F74+'7'!F74+'6'!F74+'8'!F74+'9'!F74+'10'!F74+'11'!F74+'12'!F74+'13'!F74+'14'!F74+'15'!F74+'16'!F74+'17'!F74+'18'!F74+'19'!F74+'20'!F74+'21'!F74+'22'!F74+'23'!F74+'24'!F74+'25'!F74+'26'!F74+'27'!F74+'28'!F74+'29'!F74+'30'!F74+'31.'!F74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+'1'!G74+'2'!G74+'3'!G74+'4'!G74+'5'!G74+'7'!G74+'6'!G74+'8'!G74+'9'!G74+'10'!G74+'11'!G74+'12'!G74+'13'!G74+'14'!G74+'15'!G74+'16'!G74+'17'!G74+'18'!G74+'19'!G74+'20'!G74+'21'!G74+'22'!G74+'23'!G74+'24'!G74+'25'!G74+'26'!G74+'27'!G74+'28'!G74+'29'!G74+'30'!G74+'31.'!G74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2</v>
      </c>
      <c r="I74" s="44">
        <f>+'1'!I74+'2'!I74+'3'!I74+'4'!I74+'5'!I74+'7'!I74+'6'!I74+'8'!I74+'9'!I74+'10'!I74+'11'!I74+'12'!I74+'13'!I74+'14'!I74+'15'!I74+'16'!I74+'17'!I74+'18'!I74+'19'!I74+'20'!I74+'21'!I74+'22'!I74+'23'!I74+'24'!I74+'25'!I74+'26'!I74+'27'!I74+'28'!I74+'29'!I74+'30'!I74+'31.'!I74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55</v>
      </c>
      <c r="K74" s="44">
        <f>+'1'!K74+'2'!K74+'3'!K74+'4'!K74+'5'!K74+'7'!K74+'6'!K74+'8'!K74+'9'!K74+'10'!K74+'11'!K74+'12'!K74+'13'!K74+'14'!K74+'15'!K74+'16'!K74+'17'!K74+'18'!K74+'19'!K74+'20'!K74+'21'!K74+'22'!K74+'23'!K74+'24'!K74+'25'!K74+'26'!K74+'27'!K74+'28'!K74+'29'!K74+'30'!K74+'31.'!K74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+ยกมา!H74</f>
        <v>0</v>
      </c>
      <c r="D75" s="44">
        <f>+'1'!D75+'2'!D75+'3'!D75+'4'!D75+'5'!D75+'7'!D75+'6'!D75+'8'!D75+'9'!D75+'10'!D75+'11'!D75+'12'!D75+'13'!D75+'14'!D75+'15'!D75+'16'!D75+'17'!D75+'18'!D75+'19'!D75+'20'!D75+'21'!D75+'22'!D75+'23'!D75+'24'!D75+'25'!D75+'26'!D75+'27'!D75+'28'!D75+'29'!D75+'30'!D75+'31.'!D75</f>
        <v>2</v>
      </c>
      <c r="E75" s="43">
        <f t="shared" si="0"/>
        <v>2</v>
      </c>
      <c r="F75" s="44">
        <f>+'1'!F75+'2'!F75+'3'!F75+'4'!F75+'5'!F75+'7'!F75+'6'!F75+'8'!F75+'9'!F75+'10'!F75+'11'!F75+'12'!F75+'13'!F75+'14'!F75+'15'!F75+'16'!F75+'17'!F75+'18'!F75+'19'!F75+'20'!F75+'21'!F75+'22'!F75+'23'!F75+'24'!F75+'25'!F75+'26'!F75+'27'!F75+'28'!F75+'29'!F75+'30'!F75+'31.'!F75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+'1'!G75+'2'!G75+'3'!G75+'4'!G75+'5'!G75+'7'!G75+'6'!G75+'8'!G75+'9'!G75+'10'!G75+'11'!G75+'12'!G75+'13'!G75+'14'!G75+'15'!G75+'16'!G75+'17'!G75+'18'!G75+'19'!G75+'20'!G75+'21'!G75+'22'!G75+'23'!G75+'24'!G75+'25'!G75+'26'!G75+'27'!G75+'28'!G75+'29'!G75+'30'!G75+'31.'!G75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2</v>
      </c>
      <c r="I75" s="44">
        <f>+'1'!I75+'2'!I75+'3'!I75+'4'!I75+'5'!I75+'7'!I75+'6'!I75+'8'!I75+'9'!I75+'10'!I75+'11'!I75+'12'!I75+'13'!I75+'14'!I75+'15'!I75+'16'!I75+'17'!I75+'18'!I75+'19'!I75+'20'!I75+'21'!I75+'22'!I75+'23'!I75+'24'!I75+'25'!I75+'26'!I75+'27'!I75+'28'!I75+'29'!I75+'30'!I75+'31.'!I75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55</v>
      </c>
      <c r="K75" s="44">
        <f>+'1'!K75+'2'!K75+'3'!K75+'4'!K75+'5'!K75+'7'!K75+'6'!K75+'8'!K75+'9'!K75+'10'!K75+'11'!K75+'12'!K75+'13'!K75+'14'!K75+'15'!K75+'16'!K75+'17'!K75+'18'!K75+'19'!K75+'20'!K75+'21'!K75+'22'!K75+'23'!K75+'24'!K75+'25'!K75+'26'!K75+'27'!K75+'28'!K75+'29'!K75+'30'!K75+'31.'!K75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+ยกมา!H75</f>
        <v>0</v>
      </c>
      <c r="D76" s="44">
        <f>+'1'!D76+'2'!D76+'3'!D76+'4'!D76+'5'!D76+'7'!D76+'6'!D76+'8'!D76+'9'!D76+'10'!D76+'11'!D76+'12'!D76+'13'!D76+'14'!D76+'15'!D76+'16'!D76+'17'!D76+'18'!D76+'19'!D76+'20'!D76+'21'!D76+'22'!D76+'23'!D76+'24'!D76+'25'!D76+'26'!D76+'27'!D76+'28'!D76+'29'!D76+'30'!D76+'31.'!D76</f>
        <v>30</v>
      </c>
      <c r="E76" s="43">
        <f t="shared" si="0"/>
        <v>30</v>
      </c>
      <c r="F76" s="44">
        <f>+'1'!F76+'2'!F76+'3'!F76+'4'!F76+'5'!F76+'7'!F76+'6'!F76+'8'!F76+'9'!F76+'10'!F76+'11'!F76+'12'!F76+'13'!F76+'14'!F76+'15'!F76+'16'!F76+'17'!F76+'18'!F76+'19'!F76+'20'!F76+'21'!F76+'22'!F76+'23'!F76+'24'!F76+'25'!F76+'26'!F76+'27'!F76+'28'!F76+'29'!F76+'30'!F76+'31.'!F76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+'1'!G76+'2'!G76+'3'!G76+'4'!G76+'5'!G76+'7'!G76+'6'!G76+'8'!G76+'9'!G76+'10'!G76+'11'!G76+'12'!G76+'13'!G76+'14'!G76+'15'!G76+'16'!G76+'17'!G76+'18'!G76+'19'!G76+'20'!G76+'21'!G76+'22'!G76+'23'!G76+'24'!G76+'25'!G76+'26'!G76+'27'!G76+'28'!G76+'29'!G76+'30'!G76+'31.'!G76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+'1'!I76+'2'!I76+'3'!I76+'4'!I76+'5'!I76+'7'!I76+'6'!I76+'8'!I76+'9'!I76+'10'!I76+'11'!I76+'12'!I76+'13'!I76+'14'!I76+'15'!I76+'16'!I76+'17'!I76+'18'!I76+'19'!I76+'20'!I76+'21'!I76+'22'!I76+'23'!I76+'24'!I76+'25'!I76+'26'!I76+'27'!I76+'28'!I76+'29'!I76+'30'!I76+'31.'!I76</f>
        <v>30</v>
      </c>
      <c r="J76" s="20">
        <v>45</v>
      </c>
      <c r="K76" s="44">
        <f>+'1'!K76+'2'!K76+'3'!K76+'4'!K76+'5'!K76+'7'!K76+'6'!K76+'8'!K76+'9'!K76+'10'!K76+'11'!K76+'12'!K76+'13'!K76+'14'!K76+'15'!K76+'16'!K76+'17'!K76+'18'!K76+'19'!K76+'20'!K76+'21'!K76+'22'!K76+'23'!K76+'24'!K76+'25'!K76+'26'!K76+'27'!K76+'28'!K76+'29'!K76+'30'!K76+'31.'!K76</f>
        <v>1350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+ยกมา!H76</f>
        <v>0</v>
      </c>
      <c r="D77" s="44">
        <f>+'1'!D77+'2'!D77+'3'!D77+'4'!D77+'5'!D77+'7'!D77+'6'!D77+'8'!D77+'9'!D77+'10'!D77+'11'!D77+'12'!D77+'13'!D77+'14'!D77+'15'!D77+'16'!D77+'17'!D77+'18'!D77+'19'!D77+'20'!D77+'21'!D77+'22'!D77+'23'!D77+'24'!D77+'25'!D77+'26'!D77+'27'!D77+'28'!D77+'29'!D77+'30'!D77+'31.'!D77</f>
        <v>15</v>
      </c>
      <c r="E77" s="43">
        <f t="shared" si="0"/>
        <v>15</v>
      </c>
      <c r="F77" s="44">
        <f>+'1'!F77+'2'!F77+'3'!F77+'4'!F77+'5'!F77+'7'!F77+'6'!F77+'8'!F77+'9'!F77+'10'!F77+'11'!F77+'12'!F77+'13'!F77+'14'!F77+'15'!F77+'16'!F77+'17'!F77+'18'!F77+'19'!F77+'20'!F77+'21'!F77+'22'!F77+'23'!F77+'24'!F77+'25'!F77+'26'!F77+'27'!F77+'28'!F77+'29'!F77+'30'!F77+'31.'!F77</f>
        <v>9</v>
      </c>
      <c r="G77" s="44">
        <f>+'1'!G77+'2'!G77+'3'!G77+'4'!G77+'5'!G77+'7'!G77+'6'!G77+'8'!G77+'9'!G77+'10'!G77+'11'!G77+'12'!G77+'13'!G77+'14'!G77+'15'!G77+'16'!G77+'17'!G77+'18'!G77+'19'!G77+'20'!G77+'21'!G77+'22'!G77+'23'!G77+'24'!G77+'25'!G77+'26'!G77+'27'!G77+'28'!G77+'29'!G77+'30'!G77+'31.'!G77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-10</v>
      </c>
      <c r="I77" s="44">
        <f>+'1'!I77+'2'!I77+'3'!I77+'4'!I77+'5'!I77+'7'!I77+'6'!I77+'8'!I77+'9'!I77+'10'!I77+'11'!I77+'12'!I77+'13'!I77+'14'!I77+'15'!I77+'16'!I77+'17'!I77+'18'!I77+'19'!I77+'20'!I77+'21'!I77+'22'!I77+'23'!I77+'24'!I77+'25'!I77+'26'!I77+'27'!I77+'28'!I77+'29'!I77+'30'!I77+'31.'!I77</f>
        <v>16</v>
      </c>
      <c r="J77" s="20">
        <v>35</v>
      </c>
      <c r="K77" s="44">
        <f>+'1'!K77+'2'!K77+'3'!K77+'4'!K77+'5'!K77+'7'!K77+'6'!K77+'8'!K77+'9'!K77+'10'!K77+'11'!K77+'12'!K77+'13'!K77+'14'!K77+'15'!K77+'16'!K77+'17'!K77+'18'!K77+'19'!K77+'20'!K77+'21'!K77+'22'!K77+'23'!K77+'24'!K77+'25'!K77+'26'!K77+'27'!K77+'28'!K77+'29'!K77+'30'!K77+'31.'!K77</f>
        <v>560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+ยกมา!H77</f>
        <v>12</v>
      </c>
      <c r="D78" s="44">
        <f>+'1'!D78+'2'!D78+'3'!D78+'4'!D78+'5'!D78+'7'!D78+'6'!D78+'8'!D78+'9'!D78+'10'!D78+'11'!D78+'12'!D78+'13'!D78+'14'!D78+'15'!D78+'16'!D78+'17'!D78+'18'!D78+'19'!D78+'20'!D78+'21'!D78+'22'!D78+'23'!D78+'24'!D78+'25'!D78+'26'!D78+'27'!D78+'28'!D78+'29'!D78+'30'!D78+'31.'!D78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12</v>
      </c>
      <c r="F78" s="44">
        <f>+'1'!F78+'2'!F78+'3'!F78+'4'!F78+'5'!F78+'7'!F78+'6'!F78+'8'!F78+'9'!F78+'10'!F78+'11'!F78+'12'!F78+'13'!F78+'14'!F78+'15'!F78+'16'!F78+'17'!F78+'18'!F78+'19'!F78+'20'!F78+'21'!F78+'22'!F78+'23'!F78+'24'!F78+'25'!F78+'26'!F78+'27'!F78+'28'!F78+'29'!F78+'30'!F78+'31.'!F78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+'1'!G78+'2'!G78+'3'!G78+'4'!G78+'5'!G78+'7'!G78+'6'!G78+'8'!G78+'9'!G78+'10'!G78+'11'!G78+'12'!G78+'13'!G78+'14'!G78+'15'!G78+'16'!G78+'17'!G78+'18'!G78+'19'!G78+'20'!G78+'21'!G78+'22'!G78+'23'!G78+'24'!G78+'25'!G78+'26'!G78+'27'!G78+'28'!G78+'29'!G78+'30'!G78+'31.'!G78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12</v>
      </c>
      <c r="I78" s="44">
        <f>+'1'!I78+'2'!I78+'3'!I78+'4'!I78+'5'!I78+'7'!I78+'6'!I78+'8'!I78+'9'!I78+'10'!I78+'11'!I78+'12'!I78+'13'!I78+'14'!I78+'15'!I78+'16'!I78+'17'!I78+'18'!I78+'19'!I78+'20'!I78+'21'!I78+'22'!I78+'23'!I78+'24'!I78+'25'!I78+'26'!I78+'27'!I78+'28'!I78+'29'!I78+'30'!I78+'31.'!I78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+'1'!K78+'2'!K78+'3'!K78+'4'!K78+'5'!K78+'7'!K78+'6'!K78+'8'!K78+'9'!K78+'10'!K78+'11'!K78+'12'!K78+'13'!K78+'14'!K78+'15'!K78+'16'!K78+'17'!K78+'18'!K78+'19'!K78+'20'!K78+'21'!K78+'22'!K78+'23'!K78+'24'!K78+'25'!K78+'26'!K78+'27'!K78+'28'!K78+'29'!K78+'30'!K78+'31.'!K78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+ยกมา!H78</f>
        <v>0</v>
      </c>
      <c r="D79" s="44">
        <f>+'1'!D79+'2'!D79+'3'!D79+'4'!D79+'5'!D79+'7'!D79+'6'!D79+'8'!D79+'9'!D79+'10'!D79+'11'!D79+'12'!D79+'13'!D79+'14'!D79+'15'!D79+'16'!D79+'17'!D79+'18'!D79+'19'!D79+'20'!D79+'21'!D79+'22'!D79+'23'!D79+'24'!D79+'25'!D79+'26'!D79+'27'!D79+'28'!D79+'29'!D79+'30'!D79+'31.'!D79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+'1'!F79+'2'!F79+'3'!F79+'4'!F79+'5'!F79+'7'!F79+'6'!F79+'8'!F79+'9'!F79+'10'!F79+'11'!F79+'12'!F79+'13'!F79+'14'!F79+'15'!F79+'16'!F79+'17'!F79+'18'!F79+'19'!F79+'20'!F79+'21'!F79+'22'!F79+'23'!F79+'24'!F79+'25'!F79+'26'!F79+'27'!F79+'28'!F79+'29'!F79+'30'!F79+'31.'!F79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+'1'!G79+'2'!G79+'3'!G79+'4'!G79+'5'!G79+'7'!G79+'6'!G79+'8'!G79+'9'!G79+'10'!G79+'11'!G79+'12'!G79+'13'!G79+'14'!G79+'15'!G79+'16'!G79+'17'!G79+'18'!G79+'19'!G79+'20'!G79+'21'!G79+'22'!G79+'23'!G79+'24'!G79+'25'!G79+'26'!G79+'27'!G79+'28'!G79+'29'!G79+'30'!G79+'31.'!G79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+'1'!I79+'2'!I79+'3'!I79+'4'!I79+'5'!I79+'7'!I79+'6'!I79+'8'!I79+'9'!I79+'10'!I79+'11'!I79+'12'!I79+'13'!I79+'14'!I79+'15'!I79+'16'!I79+'17'!I79+'18'!I79+'19'!I79+'20'!I79+'21'!I79+'22'!I79+'23'!I79+'24'!I79+'25'!I79+'26'!I79+'27'!I79+'28'!I79+'29'!I79+'30'!I79+'31.'!I79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+'1'!K79+'2'!K79+'3'!K79+'4'!K79+'5'!K79+'7'!K79+'6'!K79+'8'!K79+'9'!K79+'10'!K79+'11'!K79+'12'!K79+'13'!K79+'14'!K79+'15'!K79+'16'!K79+'17'!K79+'18'!K79+'19'!K79+'20'!K79+'21'!K79+'22'!K79+'23'!K79+'24'!K79+'25'!K79+'26'!K79+'27'!K79+'28'!K79+'29'!K79+'30'!K79+'31.'!K79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+ยกมา!H79</f>
        <v>0</v>
      </c>
      <c r="D80" s="44">
        <f>+'1'!D80+'2'!D80+'3'!D80+'4'!D80+'5'!D80+'7'!D80+'6'!D80+'8'!D80+'9'!D80+'10'!D80+'11'!D80+'12'!D80+'13'!D80+'14'!D80+'15'!D80+'16'!D80+'17'!D80+'18'!D80+'19'!D80+'20'!D80+'21'!D80+'22'!D80+'23'!D80+'24'!D80+'25'!D80+'26'!D80+'27'!D80+'28'!D80+'29'!D80+'30'!D80+'31.'!D80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+'1'!F80+'2'!F80+'3'!F80+'4'!F80+'5'!F80+'7'!F80+'6'!F80+'8'!F80+'9'!F80+'10'!F80+'11'!F80+'12'!F80+'13'!F80+'14'!F80+'15'!F80+'16'!F80+'17'!F80+'18'!F80+'19'!F80+'20'!F80+'21'!F80+'22'!F80+'23'!F80+'24'!F80+'25'!F80+'26'!F80+'27'!F80+'28'!F80+'29'!F80+'30'!F80+'31.'!F80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+'1'!G80+'2'!G80+'3'!G80+'4'!G80+'5'!G80+'7'!G80+'6'!G80+'8'!G80+'9'!G80+'10'!G80+'11'!G80+'12'!G80+'13'!G80+'14'!G80+'15'!G80+'16'!G80+'17'!G80+'18'!G80+'19'!G80+'20'!G80+'21'!G80+'22'!G80+'23'!G80+'24'!G80+'25'!G80+'26'!G80+'27'!G80+'28'!G80+'29'!G80+'30'!G80+'31.'!G80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+'1'!I80+'2'!I80+'3'!I80+'4'!I80+'5'!I80+'7'!I80+'6'!I80+'8'!I80+'9'!I80+'10'!I80+'11'!I80+'12'!I80+'13'!I80+'14'!I80+'15'!I80+'16'!I80+'17'!I80+'18'!I80+'19'!I80+'20'!I80+'21'!I80+'22'!I80+'23'!I80+'24'!I80+'25'!I80+'26'!I80+'27'!I80+'28'!I80+'29'!I80+'30'!I80+'31.'!I80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+'1'!K80+'2'!K80+'3'!K80+'4'!K80+'5'!K80+'7'!K80+'6'!K80+'8'!K80+'9'!K80+'10'!K80+'11'!K80+'12'!K80+'13'!K80+'14'!K80+'15'!K80+'16'!K80+'17'!K80+'18'!K80+'19'!K80+'20'!K80+'21'!K80+'22'!K80+'23'!K80+'24'!K80+'25'!K80+'26'!K80+'27'!K80+'28'!K80+'29'!K80+'30'!K80+'31.'!K80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381</v>
      </c>
      <c r="C81" s="46">
        <f>+ยกมา!H80</f>
        <v>0</v>
      </c>
      <c r="D81" s="44">
        <f>+'1'!D81+'2'!D81+'3'!D81+'4'!D81+'5'!D81+'7'!D81+'6'!D81+'8'!D81+'9'!D81+'10'!D81+'11'!D81+'12'!D81+'13'!D81+'14'!D81+'15'!D81+'16'!D81+'17'!D81+'18'!D81+'19'!D81+'20'!D81+'21'!D81+'22'!D81+'23'!D81+'24'!D81+'25'!D81+'26'!D81+'27'!D81+'28'!D81+'29'!D81+'30'!D81+'31.'!D81</f>
        <v>15</v>
      </c>
      <c r="E81" s="43">
        <f t="shared" si="0"/>
        <v>15</v>
      </c>
      <c r="F81" s="44">
        <f>+'1'!F81+'2'!F81+'3'!F81+'4'!F81+'5'!F81+'7'!F81+'6'!F81+'8'!F81+'9'!F81+'10'!F81+'11'!F81+'12'!F81+'13'!F81+'14'!F81+'15'!F81+'16'!F81+'17'!F81+'18'!F81+'19'!F81+'20'!F81+'21'!F81+'22'!F81+'23'!F81+'24'!F81+'25'!F81+'26'!F81+'27'!F81+'28'!F81+'29'!F81+'30'!F81+'31.'!F81</f>
        <v>1</v>
      </c>
      <c r="G81" s="44">
        <f>+'1'!G81+'2'!G81+'3'!G81+'4'!G81+'5'!G81+'7'!G81+'6'!G81+'8'!G81+'9'!G81+'10'!G81+'11'!G81+'12'!G81+'13'!G81+'14'!G81+'15'!G81+'16'!G81+'17'!G81+'18'!G81+'19'!G81+'20'!G81+'21'!G81+'22'!G81+'23'!G81+'24'!G81+'25'!G81+'26'!G81+'27'!G81+'28'!G81+'29'!G81+'30'!G81+'31.'!G81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+'1'!I81+'2'!I81+'3'!I81+'4'!I81+'5'!I81+'7'!I81+'6'!I81+'8'!I81+'9'!I81+'10'!I81+'11'!I81+'12'!I81+'13'!I81+'14'!I81+'15'!I81+'16'!I81+'17'!I81+'18'!I81+'19'!I81+'20'!I81+'21'!I81+'22'!I81+'23'!I81+'24'!I81+'25'!I81+'26'!I81+'27'!I81+'28'!I81+'29'!I81+'30'!I81+'31.'!I81</f>
        <v>14</v>
      </c>
      <c r="J81" s="20">
        <v>35</v>
      </c>
      <c r="K81" s="44">
        <f>+'1'!K81+'2'!K81+'3'!K81+'4'!K81+'5'!K81+'7'!K81+'6'!K81+'8'!K81+'9'!K81+'10'!K81+'11'!K81+'12'!K81+'13'!K81+'14'!K81+'15'!K81+'16'!K81+'17'!K81+'18'!K81+'19'!K81+'20'!K81+'21'!K81+'22'!K81+'23'!K81+'24'!K81+'25'!K81+'26'!K81+'27'!K81+'28'!K81+'29'!K81+'30'!K81+'31.'!K81</f>
        <v>490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+ยกมา!H81</f>
        <v>0</v>
      </c>
      <c r="D82" s="44">
        <f>+'1'!D82+'2'!D82+'3'!D82+'4'!D82+'5'!D82+'7'!D82+'6'!D82+'8'!D82+'9'!D82+'10'!D82+'11'!D82+'12'!D82+'13'!D82+'14'!D82+'15'!D82+'16'!D82+'17'!D82+'18'!D82+'19'!D82+'20'!D82+'21'!D82+'22'!D82+'23'!D82+'24'!D82+'25'!D82+'26'!D82+'27'!D82+'28'!D82+'29'!D82+'30'!D82+'31.'!D82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+'1'!F82+'2'!F82+'3'!F82+'4'!F82+'5'!F82+'7'!F82+'6'!F82+'8'!F82+'9'!F82+'10'!F82+'11'!F82+'12'!F82+'13'!F82+'14'!F82+'15'!F82+'16'!F82+'17'!F82+'18'!F82+'19'!F82+'20'!F82+'21'!F82+'22'!F82+'23'!F82+'24'!F82+'25'!F82+'26'!F82+'27'!F82+'28'!F82+'29'!F82+'30'!F82+'31.'!F82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+'1'!G82+'2'!G82+'3'!G82+'4'!G82+'5'!G82+'7'!G82+'6'!G82+'8'!G82+'9'!G82+'10'!G82+'11'!G82+'12'!G82+'13'!G82+'14'!G82+'15'!G82+'16'!G82+'17'!G82+'18'!G82+'19'!G82+'20'!G82+'21'!G82+'22'!G82+'23'!G82+'24'!G82+'25'!G82+'26'!G82+'27'!G82+'28'!G82+'29'!G82+'30'!G82+'31.'!G82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+'1'!I82+'2'!I82+'3'!I82+'4'!I82+'5'!I82+'7'!I82+'6'!I82+'8'!I82+'9'!I82+'10'!I82+'11'!I82+'12'!I82+'13'!I82+'14'!I82+'15'!I82+'16'!I82+'17'!I82+'18'!I82+'19'!I82+'20'!I82+'21'!I82+'22'!I82+'23'!I82+'24'!I82+'25'!I82+'26'!I82+'27'!I82+'28'!I82+'29'!I82+'30'!I82+'31.'!I82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+'1'!K82+'2'!K82+'3'!K82+'4'!K82+'5'!K82+'7'!K82+'6'!K82+'8'!K82+'9'!K82+'10'!K82+'11'!K82+'12'!K82+'13'!K82+'14'!K82+'15'!K82+'16'!K82+'17'!K82+'18'!K82+'19'!K82+'20'!K82+'21'!K82+'22'!K82+'23'!K82+'24'!K82+'25'!K82+'26'!K82+'27'!K82+'28'!K82+'29'!K82+'30'!K82+'31.'!K82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+ยกมา!H82</f>
        <v>0</v>
      </c>
      <c r="D83" s="44">
        <f>+'1'!D83+'2'!D83+'3'!D83+'4'!D83+'5'!D83+'7'!D83+'6'!D83+'8'!D83+'9'!D83+'10'!D83+'11'!D83+'12'!D83+'13'!D83+'14'!D83+'15'!D83+'16'!D83+'17'!D83+'18'!D83+'19'!D83+'20'!D83+'21'!D83+'22'!D83+'23'!D83+'24'!D83+'25'!D83+'26'!D83+'27'!D83+'28'!D83+'29'!D83+'30'!D83+'31.'!D83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+'1'!F83+'2'!F83+'3'!F83+'4'!F83+'5'!F83+'7'!F83+'6'!F83+'8'!F83+'9'!F83+'10'!F83+'11'!F83+'12'!F83+'13'!F83+'14'!F83+'15'!F83+'16'!F83+'17'!F83+'18'!F83+'19'!F83+'20'!F83+'21'!F83+'22'!F83+'23'!F83+'24'!F83+'25'!F83+'26'!F83+'27'!F83+'28'!F83+'29'!F83+'30'!F83+'31.'!F83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+'1'!G83+'2'!G83+'3'!G83+'4'!G83+'5'!G83+'7'!G83+'6'!G83+'8'!G83+'9'!G83+'10'!G83+'11'!G83+'12'!G83+'13'!G83+'14'!G83+'15'!G83+'16'!G83+'17'!G83+'18'!G83+'19'!G83+'20'!G83+'21'!G83+'22'!G83+'23'!G83+'24'!G83+'25'!G83+'26'!G83+'27'!G83+'28'!G83+'29'!G83+'30'!G83+'31.'!G83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+'1'!I83+'2'!I83+'3'!I83+'4'!I83+'5'!I83+'7'!I83+'6'!I83+'8'!I83+'9'!I83+'10'!I83+'11'!I83+'12'!I83+'13'!I83+'14'!I83+'15'!I83+'16'!I83+'17'!I83+'18'!I83+'19'!I83+'20'!I83+'21'!I83+'22'!I83+'23'!I83+'24'!I83+'25'!I83+'26'!I83+'27'!I83+'28'!I83+'29'!I83+'30'!I83+'31.'!I83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+'1'!K83+'2'!K83+'3'!K83+'4'!K83+'5'!K83+'7'!K83+'6'!K83+'8'!K83+'9'!K83+'10'!K83+'11'!K83+'12'!K83+'13'!K83+'14'!K83+'15'!K83+'16'!K83+'17'!K83+'18'!K83+'19'!K83+'20'!K83+'21'!K83+'22'!K83+'23'!K83+'24'!K83+'25'!K83+'26'!K83+'27'!K83+'28'!K83+'29'!K83+'30'!K83+'31.'!K83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382</v>
      </c>
      <c r="C84" s="46">
        <f>+ยกมา!H85</f>
        <v>0</v>
      </c>
      <c r="D84" s="44">
        <f>+'1'!D84+'2'!D84+'3'!D84+'4'!D84+'5'!D84+'7'!D84+'6'!D84+'8'!D84+'9'!D84+'10'!D84+'11'!D84+'12'!D84+'13'!D84+'14'!D84+'15'!D84+'16'!D84+'17'!D84+'18'!D84+'19'!D84+'20'!D84+'21'!D84+'22'!D84+'23'!D84+'24'!D84+'25'!D84+'26'!D84+'27'!D84+'28'!D84+'29'!D84+'30'!D84+'31.'!D84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+'1'!F84+'2'!F84+'3'!F84+'4'!F84+'5'!F84+'7'!F84+'6'!F84+'8'!F84+'9'!F84+'10'!F84+'11'!F84+'12'!F84+'13'!F84+'14'!F84+'15'!F84+'16'!F84+'17'!F84+'18'!F84+'19'!F84+'20'!F84+'21'!F84+'22'!F84+'23'!F84+'24'!F84+'25'!F84+'26'!F84+'27'!F84+'28'!F84+'29'!F84+'30'!F84+'31.'!F84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+'1'!G84+'2'!G84+'3'!G84+'4'!G84+'5'!G84+'7'!G84+'6'!G84+'8'!G84+'9'!G84+'10'!G84+'11'!G84+'12'!G84+'13'!G84+'14'!G84+'15'!G84+'16'!G84+'17'!G84+'18'!G84+'19'!G84+'20'!G84+'21'!G84+'22'!G84+'23'!G84+'24'!G84+'25'!G84+'26'!G84+'27'!G84+'28'!G84+'29'!G84+'30'!G84+'31.'!G84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+'1'!I84+'2'!I84+'3'!I84+'4'!I84+'5'!I84+'7'!I84+'6'!I84+'8'!I84+'9'!I84+'10'!I84+'11'!I84+'12'!I84+'13'!I84+'14'!I84+'15'!I84+'16'!I84+'17'!I84+'18'!I84+'19'!I84+'20'!I84+'21'!I84+'22'!I84+'23'!I84+'24'!I84+'25'!I84+'26'!I84+'27'!I84+'28'!I84+'29'!I84+'30'!I84+'31.'!I84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+'1'!K84+'2'!K84+'3'!K84+'4'!K84+'5'!K84+'7'!K84+'6'!K84+'8'!K84+'9'!K84+'10'!K84+'11'!K84+'12'!K84+'13'!K84+'14'!K84+'15'!K84+'16'!K84+'17'!K84+'18'!K84+'19'!K84+'20'!K84+'21'!K84+'22'!K84+'23'!K84+'24'!K84+'25'!K84+'26'!K84+'27'!K84+'28'!K84+'29'!K84+'30'!K84+'31.'!K84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+ยกมา!H86</f>
        <v>0</v>
      </c>
      <c r="D85" s="44">
        <f>+'1'!D85+'2'!D85+'3'!D85+'4'!D85+'5'!D85+'7'!D85+'6'!D85+'8'!D85+'9'!D85+'10'!D85+'11'!D85+'12'!D85+'13'!D85+'14'!D85+'15'!D85+'16'!D85+'17'!D85+'18'!D85+'19'!D85+'20'!D85+'21'!D85+'22'!D85+'23'!D85+'24'!D85+'25'!D85+'26'!D85+'27'!D85+'28'!D85+'29'!D85+'30'!D85+'31.'!D85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+'1'!F85+'2'!F85+'3'!F85+'4'!F85+'5'!F85+'7'!F85+'6'!F85+'8'!F85+'9'!F85+'10'!F85+'11'!F85+'12'!F85+'13'!F85+'14'!F85+'15'!F85+'16'!F85+'17'!F85+'18'!F85+'19'!F85+'20'!F85+'21'!F85+'22'!F85+'23'!F85+'24'!F85+'25'!F85+'26'!F85+'27'!F85+'28'!F85+'29'!F85+'30'!F85+'31.'!F85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+'1'!G85+'2'!G85+'3'!G85+'4'!G85+'5'!G85+'7'!G85+'6'!G85+'8'!G85+'9'!G85+'10'!G85+'11'!G85+'12'!G85+'13'!G85+'14'!G85+'15'!G85+'16'!G85+'17'!G85+'18'!G85+'19'!G85+'20'!G85+'21'!G85+'22'!G85+'23'!G85+'24'!G85+'25'!G85+'26'!G85+'27'!G85+'28'!G85+'29'!G85+'30'!G85+'31.'!G85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+'1'!I85+'2'!I85+'3'!I85+'4'!I85+'5'!I85+'7'!I85+'6'!I85+'8'!I85+'9'!I85+'10'!I85+'11'!I85+'12'!I85+'13'!I85+'14'!I85+'15'!I85+'16'!I85+'17'!I85+'18'!I85+'19'!I85+'20'!I85+'21'!I85+'22'!I85+'23'!I85+'24'!I85+'25'!I85+'26'!I85+'27'!I85+'28'!I85+'29'!I85+'30'!I85+'31.'!I85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+'1'!K85+'2'!K85+'3'!K85+'4'!K85+'5'!K85+'7'!K85+'6'!K85+'8'!K85+'9'!K85+'10'!K85+'11'!K85+'12'!K85+'13'!K85+'14'!K85+'15'!K85+'16'!K85+'17'!K85+'18'!K85+'19'!K85+'20'!K85+'21'!K85+'22'!K85+'23'!K85+'24'!K85+'25'!K85+'26'!K85+'27'!K85+'28'!K85+'29'!K85+'30'!K85+'31.'!K85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+ยกมา!H88</f>
        <v>4</v>
      </c>
      <c r="D86" s="44">
        <f>+'1'!D86+'2'!D86+'3'!D86+'4'!D86+'5'!D86+'7'!D86+'6'!D86+'8'!D86+'9'!D86+'10'!D86+'11'!D86+'12'!D86+'13'!D86+'14'!D86+'15'!D86+'16'!D86+'17'!D86+'18'!D86+'19'!D86+'20'!D86+'21'!D86+'22'!D86+'23'!D86+'24'!D86+'25'!D86+'26'!D86+'27'!D86+'28'!D86+'29'!D86+'30'!D86+'31.'!D86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4</v>
      </c>
      <c r="F86" s="44">
        <f>+'1'!F86+'2'!F86+'3'!F86+'4'!F86+'5'!F86+'7'!F86+'6'!F86+'8'!F86+'9'!F86+'10'!F86+'11'!F86+'12'!F86+'13'!F86+'14'!F86+'15'!F86+'16'!F86+'17'!F86+'18'!F86+'19'!F86+'20'!F86+'21'!F86+'22'!F86+'23'!F86+'24'!F86+'25'!F86+'26'!F86+'27'!F86+'28'!F86+'29'!F86+'30'!F86+'31.'!F86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+'1'!G86+'2'!G86+'3'!G86+'4'!G86+'5'!G86+'7'!G86+'6'!G86+'8'!G86+'9'!G86+'10'!G86+'11'!G86+'12'!G86+'13'!G86+'14'!G86+'15'!G86+'16'!G86+'17'!G86+'18'!G86+'19'!G86+'20'!G86+'21'!G86+'22'!G86+'23'!G86+'24'!G86+'25'!G86+'26'!G86+'27'!G86+'28'!G86+'29'!G86+'30'!G86+'31.'!G86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4</v>
      </c>
      <c r="I86" s="44">
        <f>+'1'!I86+'2'!I86+'3'!I86+'4'!I86+'5'!I86+'7'!I86+'6'!I86+'8'!I86+'9'!I86+'10'!I86+'11'!I86+'12'!I86+'13'!I86+'14'!I86+'15'!I86+'16'!I86+'17'!I86+'18'!I86+'19'!I86+'20'!I86+'21'!I86+'22'!I86+'23'!I86+'24'!I86+'25'!I86+'26'!I86+'27'!I86+'28'!I86+'29'!I86+'30'!I86+'31.'!I86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+'1'!K86+'2'!K86+'3'!K86+'4'!K86+'5'!K86+'7'!K86+'6'!K86+'8'!K86+'9'!K86+'10'!K86+'11'!K86+'12'!K86+'13'!K86+'14'!K86+'15'!K86+'16'!K86+'17'!K86+'18'!K86+'19'!K86+'20'!K86+'21'!K86+'22'!K86+'23'!K86+'24'!K86+'25'!K86+'26'!K86+'27'!K86+'28'!K86+'29'!K86+'30'!K86+'31.'!K86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42</v>
      </c>
      <c r="D87" s="44">
        <f>+'1'!D87+'2'!D87+'3'!D87+'4'!D87+'5'!D87+'7'!D87+'6'!D87+'8'!D87+'9'!D87+'10'!D87+'11'!D87+'12'!D87+'13'!D87+'14'!D87+'15'!D87+'16'!D87+'17'!D87+'18'!D87+'19'!D87+'20'!D87+'21'!D87+'22'!D87+'23'!D87+'24'!D87+'25'!D87+'26'!D87+'27'!D87+'28'!D87+'29'!D87+'30'!D87+'31.'!D87</f>
        <v>50</v>
      </c>
      <c r="E87" s="43">
        <f>+C87+D87</f>
        <v>92</v>
      </c>
      <c r="F87" s="44">
        <f>+'1'!F87+'2'!F87+'3'!F87+'4'!F87+'5'!F87+'7'!F87+'6'!F87+'8'!F87+'9'!F87+'10'!F87+'11'!F87+'12'!F87+'13'!F87+'14'!F87+'15'!F87+'16'!F87+'17'!F87+'18'!F87+'19'!F87+'20'!F87+'21'!F87+'22'!F87+'23'!F87+'24'!F87+'25'!F87+'26'!F87+'27'!F87+'28'!F87+'29'!F87+'30'!F87+'31.'!F87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+'1'!G87+'2'!G87+'3'!G87+'4'!G87+'5'!G87+'7'!G87+'6'!G87+'8'!G87+'9'!G87+'10'!G87+'11'!G87+'12'!G87+'13'!G87+'14'!G87+'15'!G87+'16'!G87+'17'!G87+'18'!G87+'19'!G87+'20'!G87+'21'!G87+'22'!G87+'23'!G87+'24'!G87+'25'!G87+'26'!G87+'27'!G87+'28'!G87+'29'!G87+'30'!G87+'31.'!G87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24</v>
      </c>
      <c r="I87" s="44">
        <f>+'1'!I87+'2'!I87+'3'!I87+'4'!I87+'5'!I87+'7'!I87+'6'!I87+'8'!I87+'9'!I87+'10'!I87+'11'!I87+'12'!I87+'13'!I87+'14'!I87+'15'!I87+'16'!I87+'17'!I87+'18'!I87+'19'!I87+'20'!I87+'21'!I87+'22'!I87+'23'!I87+'24'!I87+'25'!I87+'26'!I87+'27'!I87+'28'!I87+'29'!I87+'30'!I87+'31.'!I87</f>
        <v>68</v>
      </c>
      <c r="J87" s="20">
        <v>100</v>
      </c>
      <c r="K87" s="44">
        <f>+'1'!K87+'2'!K87+'3'!K87+'4'!K87+'5'!K87+'7'!K87+'6'!K87+'8'!K87+'9'!K87+'10'!K87+'11'!K87+'12'!K87+'13'!K87+'14'!K87+'15'!K87+'16'!K87+'17'!K87+'18'!K87+'19'!K87+'20'!K87+'21'!K87+'22'!K87+'23'!K87+'24'!K87+'25'!K87+'26'!K87+'27'!K87+'28'!K87+'29'!K87+'30'!K87+'31.'!K87</f>
        <v>6800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+ยกมา!H89</f>
        <v>5</v>
      </c>
      <c r="D88" s="44">
        <f>+'1'!D88+'2'!D88+'3'!D88+'4'!D88+'5'!D88+'7'!D88+'6'!D88+'8'!D88+'9'!D88+'10'!D88+'11'!D88+'12'!D88+'13'!D88+'14'!D88+'15'!D88+'16'!D88+'17'!D88+'18'!D88+'19'!D88+'20'!D88+'21'!D88+'22'!D88+'23'!D88+'24'!D88+'25'!D88+'26'!D88+'27'!D88+'28'!D88+'29'!D88+'30'!D88+'31.'!D88</f>
        <v>30</v>
      </c>
      <c r="E88" s="43">
        <f t="shared" si="13"/>
        <v>35</v>
      </c>
      <c r="F88" s="44">
        <f>+'1'!F88+'2'!F88+'3'!F88+'4'!F88+'5'!F88+'7'!F88+'6'!F88+'8'!F88+'9'!F88+'10'!F88+'11'!F88+'12'!F88+'13'!F88+'14'!F88+'15'!F88+'16'!F88+'17'!F88+'18'!F88+'19'!F88+'20'!F88+'21'!F88+'22'!F88+'23'!F88+'24'!F88+'25'!F88+'26'!F88+'27'!F88+'28'!F88+'29'!F88+'30'!F88+'31.'!F88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+'1'!G88+'2'!G88+'3'!G88+'4'!G88+'5'!G88+'7'!G88+'6'!G88+'8'!G88+'9'!G88+'10'!G88+'11'!G88+'12'!G88+'13'!G88+'14'!G88+'15'!G88+'16'!G88+'17'!G88+'18'!G88+'19'!G88+'20'!G88+'21'!G88+'22'!G88+'23'!G88+'24'!G88+'25'!G88+'26'!G88+'27'!G88+'28'!G88+'29'!G88+'30'!G88+'31.'!G88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10</v>
      </c>
      <c r="I88" s="44">
        <f>+'1'!I88+'2'!I88+'3'!I88+'4'!I88+'5'!I88+'7'!I88+'6'!I88+'8'!I88+'9'!I88+'10'!I88+'11'!I88+'12'!I88+'13'!I88+'14'!I88+'15'!I88+'16'!I88+'17'!I88+'18'!I88+'19'!I88+'20'!I88+'21'!I88+'22'!I88+'23'!I88+'24'!I88+'25'!I88+'26'!I88+'27'!I88+'28'!I88+'29'!I88+'30'!I88+'31.'!I88</f>
        <v>25</v>
      </c>
      <c r="J88" s="20">
        <v>55</v>
      </c>
      <c r="K88" s="44">
        <f>+'1'!K88+'2'!K88+'3'!K88+'4'!K88+'5'!K88+'7'!K88+'6'!K88+'8'!K88+'9'!K88+'10'!K88+'11'!K88+'12'!K88+'13'!K88+'14'!K88+'15'!K88+'16'!K88+'17'!K88+'18'!K88+'19'!K88+'20'!K88+'21'!K88+'22'!K88+'23'!K88+'24'!K88+'25'!K88+'26'!K88+'27'!K88+'28'!K88+'29'!K88+'30'!K88+'31.'!K88</f>
        <v>1375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+ยกมา!H90</f>
        <v>10</v>
      </c>
      <c r="D89" s="44">
        <f>+'1'!D89+'2'!D89+'3'!D89+'4'!D89+'5'!D89+'7'!D89+'6'!D89+'8'!D89+'9'!D89+'10'!D89+'11'!D89+'12'!D89+'13'!D89+'14'!D89+'15'!D89+'16'!D89+'17'!D89+'18'!D89+'19'!D89+'20'!D89+'21'!D89+'22'!D89+'23'!D89+'24'!D89+'25'!D89+'26'!D89+'27'!D89+'28'!D89+'29'!D89+'30'!D89+'31.'!D89</f>
        <v>5</v>
      </c>
      <c r="E89" s="43">
        <f t="shared" si="13"/>
        <v>15</v>
      </c>
      <c r="F89" s="44">
        <f>+'1'!F89+'2'!F89+'3'!F89+'4'!F89+'5'!F89+'7'!F89+'6'!F89+'8'!F89+'9'!F89+'10'!F89+'11'!F89+'12'!F89+'13'!F89+'14'!F89+'15'!F89+'16'!F89+'17'!F89+'18'!F89+'19'!F89+'20'!F89+'21'!F89+'22'!F89+'23'!F89+'24'!F89+'25'!F89+'26'!F89+'27'!F89+'28'!F89+'29'!F89+'30'!F89+'31.'!F89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+'1'!G89+'2'!G89+'3'!G89+'4'!G89+'5'!G89+'7'!G89+'6'!G89+'8'!G89+'9'!G89+'10'!G89+'11'!G89+'12'!G89+'13'!G89+'14'!G89+'15'!G89+'16'!G89+'17'!G89+'18'!G89+'19'!G89+'20'!G89+'21'!G89+'22'!G89+'23'!G89+'24'!G89+'25'!G89+'26'!G89+'27'!G89+'28'!G89+'29'!G89+'30'!G89+'31.'!G89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11</v>
      </c>
      <c r="I89" s="44">
        <f>+'1'!I89+'2'!I89+'3'!I89+'4'!I89+'5'!I89+'7'!I89+'6'!I89+'8'!I89+'9'!I89+'10'!I89+'11'!I89+'12'!I89+'13'!I89+'14'!I89+'15'!I89+'16'!I89+'17'!I89+'18'!I89+'19'!I89+'20'!I89+'21'!I89+'22'!I89+'23'!I89+'24'!I89+'25'!I89+'26'!I89+'27'!I89+'28'!I89+'29'!I89+'30'!I89+'31.'!I89</f>
        <v>4</v>
      </c>
      <c r="J89" s="20">
        <v>60</v>
      </c>
      <c r="K89" s="44">
        <f>+'1'!K89+'2'!K89+'3'!K89+'4'!K89+'5'!K89+'7'!K89+'6'!K89+'8'!K89+'9'!K89+'10'!K89+'11'!K89+'12'!K89+'13'!K89+'14'!K89+'15'!K89+'16'!K89+'17'!K89+'18'!K89+'19'!K89+'20'!K89+'21'!K89+'22'!K89+'23'!K89+'24'!K89+'25'!K89+'26'!K89+'27'!K89+'28'!K89+'29'!K89+'30'!K89+'31.'!K89</f>
        <v>240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+ยกมา!H91</f>
        <v>0</v>
      </c>
      <c r="D90" s="44">
        <f>+'1'!D90+'2'!D90+'3'!D90+'4'!D90+'5'!D90+'7'!D90+'6'!D90+'8'!D90+'9'!D90+'10'!D90+'11'!D90+'12'!D90+'13'!D90+'14'!D90+'15'!D90+'16'!D90+'17'!D90+'18'!D90+'19'!D90+'20'!D90+'21'!D90+'22'!D90+'23'!D90+'24'!D90+'25'!D90+'26'!D90+'27'!D90+'28'!D90+'29'!D90+'30'!D90+'31.'!D90</f>
        <v>10</v>
      </c>
      <c r="E90" s="43">
        <f t="shared" si="13"/>
        <v>10</v>
      </c>
      <c r="F90" s="44">
        <f>+'1'!F90+'2'!F90+'3'!F90+'4'!F90+'5'!F90+'7'!F90+'6'!F90+'8'!F90+'9'!F90+'10'!F90+'11'!F90+'12'!F90+'13'!F90+'14'!F90+'15'!F90+'16'!F90+'17'!F90+'18'!F90+'19'!F90+'20'!F90+'21'!F90+'22'!F90+'23'!F90+'24'!F90+'25'!F90+'26'!F90+'27'!F90+'28'!F90+'29'!F90+'30'!F90+'31.'!F90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+'1'!G90+'2'!G90+'3'!G90+'4'!G90+'5'!G90+'7'!G90+'6'!G90+'8'!G90+'9'!G90+'10'!G90+'11'!G90+'12'!G90+'13'!G90+'14'!G90+'15'!G90+'16'!G90+'17'!G90+'18'!G90+'19'!G90+'20'!G90+'21'!G90+'22'!G90+'23'!G90+'24'!G90+'25'!G90+'26'!G90+'27'!G90+'28'!G90+'29'!G90+'30'!G90+'31.'!G90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-1</v>
      </c>
      <c r="I90" s="44">
        <f>+'1'!I90+'2'!I90+'3'!I90+'4'!I90+'5'!I90+'7'!I90+'6'!I90+'8'!I90+'9'!I90+'10'!I90+'11'!I90+'12'!I90+'13'!I90+'14'!I90+'15'!I90+'16'!I90+'17'!I90+'18'!I90+'19'!I90+'20'!I90+'21'!I90+'22'!I90+'23'!I90+'24'!I90+'25'!I90+'26'!I90+'27'!I90+'28'!I90+'29'!I90+'30'!I90+'31.'!I90</f>
        <v>11</v>
      </c>
      <c r="J90" s="20">
        <v>100</v>
      </c>
      <c r="K90" s="44">
        <f>+'1'!K90+'2'!K90+'3'!K90+'4'!K90+'5'!K90+'7'!K90+'6'!K90+'8'!K90+'9'!K90+'10'!K90+'11'!K90+'12'!K90+'13'!K90+'14'!K90+'15'!K90+'16'!K90+'17'!K90+'18'!K90+'19'!K90+'20'!K90+'21'!K90+'22'!K90+'23'!K90+'24'!K90+'25'!K90+'26'!K90+'27'!K90+'28'!K90+'29'!K90+'30'!K90+'31.'!K90</f>
        <v>1100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+ยกมา!H92</f>
        <v>0</v>
      </c>
      <c r="D91" s="44">
        <f>+'1'!D91+'2'!D91+'3'!D91+'4'!D91+'5'!D91+'7'!D91+'6'!D91+'8'!D91+'9'!D91+'10'!D91+'11'!D91+'12'!D91+'13'!D91+'14'!D91+'15'!D91+'16'!D91+'17'!D91+'18'!D91+'19'!D91+'20'!D91+'21'!D91+'22'!D91+'23'!D91+'24'!D91+'25'!D91+'26'!D91+'27'!D91+'28'!D91+'29'!D91+'30'!D91+'31.'!D91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+'1'!F91+'2'!F91+'3'!F91+'4'!F91+'5'!F91+'7'!F91+'6'!F91+'8'!F91+'9'!F91+'10'!F91+'11'!F91+'12'!F91+'13'!F91+'14'!F91+'15'!F91+'16'!F91+'17'!F91+'18'!F91+'19'!F91+'20'!F91+'21'!F91+'22'!F91+'23'!F91+'24'!F91+'25'!F91+'26'!F91+'27'!F91+'28'!F91+'29'!F91+'30'!F91+'31.'!F91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+'1'!G91+'2'!G91+'3'!G91+'4'!G91+'5'!G91+'7'!G91+'6'!G91+'8'!G91+'9'!G91+'10'!G91+'11'!G91+'12'!G91+'13'!G91+'14'!G91+'15'!G91+'16'!G91+'17'!G91+'18'!G91+'19'!G91+'20'!G91+'21'!G91+'22'!G91+'23'!G91+'24'!G91+'25'!G91+'26'!G91+'27'!G91+'28'!G91+'29'!G91+'30'!G91+'31.'!G91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+'1'!I91+'2'!I91+'3'!I91+'4'!I91+'5'!I91+'7'!I91+'6'!I91+'8'!I91+'9'!I91+'10'!I91+'11'!I91+'12'!I91+'13'!I91+'14'!I91+'15'!I91+'16'!I91+'17'!I91+'18'!I91+'19'!I91+'20'!I91+'21'!I91+'22'!I91+'23'!I91+'24'!I91+'25'!I91+'26'!I91+'27'!I91+'28'!I91+'29'!I91+'30'!I91+'31.'!I91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+'1'!K91+'2'!K91+'3'!K91+'4'!K91+'5'!K91+'7'!K91+'6'!K91+'8'!K91+'9'!K91+'10'!K91+'11'!K91+'12'!K91+'13'!K91+'14'!K91+'15'!K91+'16'!K91+'17'!K91+'18'!K91+'19'!K91+'20'!K91+'21'!K91+'22'!K91+'23'!K91+'24'!K91+'25'!K91+'26'!K91+'27'!K91+'28'!K91+'29'!K91+'30'!K91+'31.'!K91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+ยกมา!H93</f>
        <v>0</v>
      </c>
      <c r="D92" s="44">
        <f>+'1'!D92+'2'!D92+'3'!D92+'4'!D92+'5'!D92+'7'!D92+'6'!D92+'8'!D92+'9'!D92+'10'!D92+'11'!D92+'12'!D92+'13'!D92+'14'!D92+'15'!D92+'16'!D92+'17'!D92+'18'!D92+'19'!D92+'20'!D92+'21'!D92+'22'!D92+'23'!D92+'24'!D92+'25'!D92+'26'!D92+'27'!D92+'28'!D92+'29'!D92+'30'!D92+'31.'!D92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+'1'!F92+'2'!F92+'3'!F92+'4'!F92+'5'!F92+'7'!F92+'6'!F92+'8'!F92+'9'!F92+'10'!F92+'11'!F92+'12'!F92+'13'!F92+'14'!F92+'15'!F92+'16'!F92+'17'!F92+'18'!F92+'19'!F92+'20'!F92+'21'!F92+'22'!F92+'23'!F92+'24'!F92+'25'!F92+'26'!F92+'27'!F92+'28'!F92+'29'!F92+'30'!F92+'31.'!F92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+'1'!G92+'2'!G92+'3'!G92+'4'!G92+'5'!G92+'7'!G92+'6'!G92+'8'!G92+'9'!G92+'10'!G92+'11'!G92+'12'!G92+'13'!G92+'14'!G92+'15'!G92+'16'!G92+'17'!G92+'18'!G92+'19'!G92+'20'!G92+'21'!G92+'22'!G92+'23'!G92+'24'!G92+'25'!G92+'26'!G92+'27'!G92+'28'!G92+'29'!G92+'30'!G92+'31.'!G92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+'1'!I92+'2'!I92+'3'!I92+'4'!I92+'5'!I92+'7'!I92+'6'!I92+'8'!I92+'9'!I92+'10'!I92+'11'!I92+'12'!I92+'13'!I92+'14'!I92+'15'!I92+'16'!I92+'17'!I92+'18'!I92+'19'!I92+'20'!I92+'21'!I92+'22'!I92+'23'!I92+'24'!I92+'25'!I92+'26'!I92+'27'!I92+'28'!I92+'29'!I92+'30'!I92+'31.'!I92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+'1'!K92+'2'!K92+'3'!K92+'4'!K92+'5'!K92+'7'!K92+'6'!K92+'8'!K92+'9'!K92+'10'!K92+'11'!K92+'12'!K92+'13'!K92+'14'!K92+'15'!K92+'16'!K92+'17'!K92+'18'!K92+'19'!K92+'20'!K92+'21'!K92+'22'!K92+'23'!K92+'24'!K92+'25'!K92+'26'!K92+'27'!K92+'28'!K92+'29'!K92+'30'!K92+'31.'!K92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+ยกมา!H94</f>
        <v>0</v>
      </c>
      <c r="D93" s="44">
        <f>+'1'!D93+'2'!D93+'3'!D93+'4'!D93+'5'!D93+'7'!D93+'6'!D93+'8'!D93+'9'!D93+'10'!D93+'11'!D93+'12'!D93+'13'!D93+'14'!D93+'15'!D93+'16'!D93+'17'!D93+'18'!D93+'19'!D93+'20'!D93+'21'!D93+'22'!D93+'23'!D93+'24'!D93+'25'!D93+'26'!D93+'27'!D93+'28'!D93+'29'!D93+'30'!D93+'31.'!D93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+'1'!F93+'2'!F93+'3'!F93+'4'!F93+'5'!F93+'7'!F93+'6'!F93+'8'!F93+'9'!F93+'10'!F93+'11'!F93+'12'!F93+'13'!F93+'14'!F93+'15'!F93+'16'!F93+'17'!F93+'18'!F93+'19'!F93+'20'!F93+'21'!F93+'22'!F93+'23'!F93+'24'!F93+'25'!F93+'26'!F93+'27'!F93+'28'!F93+'29'!F93+'30'!F93+'31.'!F93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+'1'!G93+'2'!G93+'3'!G93+'4'!G93+'5'!G93+'7'!G93+'6'!G93+'8'!G93+'9'!G93+'10'!G93+'11'!G93+'12'!G93+'13'!G93+'14'!G93+'15'!G93+'16'!G93+'17'!G93+'18'!G93+'19'!G93+'20'!G93+'21'!G93+'22'!G93+'23'!G93+'24'!G93+'25'!G93+'26'!G93+'27'!G93+'28'!G93+'29'!G93+'30'!G93+'31.'!G93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+'1'!I93+'2'!I93+'3'!I93+'4'!I93+'5'!I93+'7'!I93+'6'!I93+'8'!I93+'9'!I93+'10'!I93+'11'!I93+'12'!I93+'13'!I93+'14'!I93+'15'!I93+'16'!I93+'17'!I93+'18'!I93+'19'!I93+'20'!I93+'21'!I93+'22'!I93+'23'!I93+'24'!I93+'25'!I93+'26'!I93+'27'!I93+'28'!I93+'29'!I93+'30'!I93+'31.'!I93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+'1'!K93+'2'!K93+'3'!K93+'4'!K93+'5'!K93+'7'!K93+'6'!K93+'8'!K93+'9'!K93+'10'!K93+'11'!K93+'12'!K93+'13'!K93+'14'!K93+'15'!K93+'16'!K93+'17'!K93+'18'!K93+'19'!K93+'20'!K93+'21'!K93+'22'!K93+'23'!K93+'24'!K93+'25'!K93+'26'!K93+'27'!K93+'28'!K93+'29'!K93+'30'!K93+'31.'!K93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+ยกมา!H95</f>
        <v>0</v>
      </c>
      <c r="D94" s="44">
        <f>+'1'!D94+'2'!D94+'3'!D94+'4'!D94+'5'!D94+'7'!D94+'6'!D94+'8'!D94+'9'!D94+'10'!D94+'11'!D94+'12'!D94+'13'!D94+'14'!D94+'15'!D94+'16'!D94+'17'!D94+'18'!D94+'19'!D94+'20'!D94+'21'!D94+'22'!D94+'23'!D94+'24'!D94+'25'!D94+'26'!D94+'27'!D94+'28'!D94+'29'!D94+'30'!D94+'31.'!D94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+'1'!F94+'2'!F94+'3'!F94+'4'!F94+'5'!F94+'7'!F94+'6'!F94+'8'!F94+'9'!F94+'10'!F94+'11'!F94+'12'!F94+'13'!F94+'14'!F94+'15'!F94+'16'!F94+'17'!F94+'18'!F94+'19'!F94+'20'!F94+'21'!F94+'22'!F94+'23'!F94+'24'!F94+'25'!F94+'26'!F94+'27'!F94+'28'!F94+'29'!F94+'30'!F94+'31.'!F94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+'1'!G94+'2'!G94+'3'!G94+'4'!G94+'5'!G94+'7'!G94+'6'!G94+'8'!G94+'9'!G94+'10'!G94+'11'!G94+'12'!G94+'13'!G94+'14'!G94+'15'!G94+'16'!G94+'17'!G94+'18'!G94+'19'!G94+'20'!G94+'21'!G94+'22'!G94+'23'!G94+'24'!G94+'25'!G94+'26'!G94+'27'!G94+'28'!G94+'29'!G94+'30'!G94+'31.'!G94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+'1'!I94+'2'!I94+'3'!I94+'4'!I94+'5'!I94+'7'!I94+'6'!I94+'8'!I94+'9'!I94+'10'!I94+'11'!I94+'12'!I94+'13'!I94+'14'!I94+'15'!I94+'16'!I94+'17'!I94+'18'!I94+'19'!I94+'20'!I94+'21'!I94+'22'!I94+'23'!I94+'24'!I94+'25'!I94+'26'!I94+'27'!I94+'28'!I94+'29'!I94+'30'!I94+'31.'!I94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+'1'!K94+'2'!K94+'3'!K94+'4'!K94+'5'!K94+'7'!K94+'6'!K94+'8'!K94+'9'!K94+'10'!K94+'11'!K94+'12'!K94+'13'!K94+'14'!K94+'15'!K94+'16'!K94+'17'!K94+'18'!K94+'19'!K94+'20'!K94+'21'!K94+'22'!K94+'23'!K94+'24'!K94+'25'!K94+'26'!K94+'27'!K94+'28'!K94+'29'!K94+'30'!K94+'31.'!K94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+ยกมา!H96</f>
        <v>0</v>
      </c>
      <c r="D95" s="44">
        <f>+'1'!D95+'2'!D95+'3'!D95+'4'!D95+'5'!D95+'7'!D95+'6'!D95+'8'!D95+'9'!D95+'10'!D95+'11'!D95+'12'!D95+'13'!D95+'14'!D95+'15'!D95+'16'!D95+'17'!D95+'18'!D95+'19'!D95+'20'!D95+'21'!D95+'22'!D95+'23'!D95+'24'!D95+'25'!D95+'26'!D95+'27'!D95+'28'!D95+'29'!D95+'30'!D95+'31.'!D95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+'1'!F95+'2'!F95+'3'!F95+'4'!F95+'5'!F95+'7'!F95+'6'!F95+'8'!F95+'9'!F95+'10'!F95+'11'!F95+'12'!F95+'13'!F95+'14'!F95+'15'!F95+'16'!F95+'17'!F95+'18'!F95+'19'!F95+'20'!F95+'21'!F95+'22'!F95+'23'!F95+'24'!F95+'25'!F95+'26'!F95+'27'!F95+'28'!F95+'29'!F95+'30'!F95+'31.'!F95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+'1'!G95+'2'!G95+'3'!G95+'4'!G95+'5'!G95+'7'!G95+'6'!G95+'8'!G95+'9'!G95+'10'!G95+'11'!G95+'12'!G95+'13'!G95+'14'!G95+'15'!G95+'16'!G95+'17'!G95+'18'!G95+'19'!G95+'20'!G95+'21'!G95+'22'!G95+'23'!G95+'24'!G95+'25'!G95+'26'!G95+'27'!G95+'28'!G95+'29'!G95+'30'!G95+'31.'!G95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+'1'!I95+'2'!I95+'3'!I95+'4'!I95+'5'!I95+'7'!I95+'6'!I95+'8'!I95+'9'!I95+'10'!I95+'11'!I95+'12'!I95+'13'!I95+'14'!I95+'15'!I95+'16'!I95+'17'!I95+'18'!I95+'19'!I95+'20'!I95+'21'!I95+'22'!I95+'23'!I95+'24'!I95+'25'!I95+'26'!I95+'27'!I95+'28'!I95+'29'!I95+'30'!I95+'31.'!I95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+'1'!K95+'2'!K95+'3'!K95+'4'!K95+'5'!K95+'7'!K95+'6'!K95+'8'!K95+'9'!K95+'10'!K95+'11'!K95+'12'!K95+'13'!K95+'14'!K95+'15'!K95+'16'!K95+'17'!K95+'18'!K95+'19'!K95+'20'!K95+'21'!K95+'22'!K95+'23'!K95+'24'!K95+'25'!K95+'26'!K95+'27'!K95+'28'!K95+'29'!K95+'30'!K95+'31.'!K95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+ยกมา!H97</f>
        <v>0</v>
      </c>
      <c r="D96" s="44">
        <f>+'1'!D96+'2'!D96+'3'!D96+'4'!D96+'5'!D96+'7'!D96+'6'!D96+'8'!D96+'9'!D96+'10'!D96+'11'!D96+'12'!D96+'13'!D96+'14'!D96+'15'!D96+'16'!D96+'17'!D96+'18'!D96+'19'!D96+'20'!D96+'21'!D96+'22'!D96+'23'!D96+'24'!D96+'25'!D96+'26'!D96+'27'!D96+'28'!D96+'29'!D96+'30'!D96+'31.'!D96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+'1'!F96+'2'!F96+'3'!F96+'4'!F96+'5'!F96+'7'!F96+'6'!F96+'8'!F96+'9'!F96+'10'!F96+'11'!F96+'12'!F96+'13'!F96+'14'!F96+'15'!F96+'16'!F96+'17'!F96+'18'!F96+'19'!F96+'20'!F96+'21'!F96+'22'!F96+'23'!F96+'24'!F96+'25'!F96+'26'!F96+'27'!F96+'28'!F96+'29'!F96+'30'!F96+'31.'!F96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+'1'!G96+'2'!G96+'3'!G96+'4'!G96+'5'!G96+'7'!G96+'6'!G96+'8'!G96+'9'!G96+'10'!G96+'11'!G96+'12'!G96+'13'!G96+'14'!G96+'15'!G96+'16'!G96+'17'!G96+'18'!G96+'19'!G96+'20'!G96+'21'!G96+'22'!G96+'23'!G96+'24'!G96+'25'!G96+'26'!G96+'27'!G96+'28'!G96+'29'!G96+'30'!G96+'31.'!G96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+'1'!I96+'2'!I96+'3'!I96+'4'!I96+'5'!I96+'7'!I96+'6'!I96+'8'!I96+'9'!I96+'10'!I96+'11'!I96+'12'!I96+'13'!I96+'14'!I96+'15'!I96+'16'!I96+'17'!I96+'18'!I96+'19'!I96+'20'!I96+'21'!I96+'22'!I96+'23'!I96+'24'!I96+'25'!I96+'26'!I96+'27'!I96+'28'!I96+'29'!I96+'30'!I96+'31.'!I96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+'1'!K96+'2'!K96+'3'!K96+'4'!K96+'5'!K96+'7'!K96+'6'!K96+'8'!K96+'9'!K96+'10'!K96+'11'!K96+'12'!K96+'13'!K96+'14'!K96+'15'!K96+'16'!K96+'17'!K96+'18'!K96+'19'!K96+'20'!K96+'21'!K96+'22'!K96+'23'!K96+'24'!K96+'25'!K96+'26'!K96+'27'!K96+'28'!K96+'29'!K96+'30'!K96+'31.'!K96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+ยกมา!H98</f>
        <v>0</v>
      </c>
      <c r="D97" s="44">
        <f>+'1'!D97+'2'!D97+'3'!D97+'4'!D97+'5'!D97+'7'!D97+'6'!D97+'8'!D97+'9'!D97+'10'!D97+'11'!D97+'12'!D97+'13'!D97+'14'!D97+'15'!D97+'16'!D97+'17'!D97+'18'!D97+'19'!D97+'20'!D97+'21'!D97+'22'!D97+'23'!D97+'24'!D97+'25'!D97+'26'!D97+'27'!D97+'28'!D97+'29'!D97+'30'!D97+'31.'!D97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+'1'!F97+'2'!F97+'3'!F97+'4'!F97+'5'!F97+'7'!F97+'6'!F97+'8'!F97+'9'!F97+'10'!F97+'11'!F97+'12'!F97+'13'!F97+'14'!F97+'15'!F97+'16'!F97+'17'!F97+'18'!F97+'19'!F97+'20'!F97+'21'!F97+'22'!F97+'23'!F97+'24'!F97+'25'!F97+'26'!F97+'27'!F97+'28'!F97+'29'!F97+'30'!F97+'31.'!F97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+'1'!G97+'2'!G97+'3'!G97+'4'!G97+'5'!G97+'7'!G97+'6'!G97+'8'!G97+'9'!G97+'10'!G97+'11'!G97+'12'!G97+'13'!G97+'14'!G97+'15'!G97+'16'!G97+'17'!G97+'18'!G97+'19'!G97+'20'!G97+'21'!G97+'22'!G97+'23'!G97+'24'!G97+'25'!G97+'26'!G97+'27'!G97+'28'!G97+'29'!G97+'30'!G97+'31.'!G97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+'1'!I97+'2'!I97+'3'!I97+'4'!I97+'5'!I97+'7'!I97+'6'!I97+'8'!I97+'9'!I97+'10'!I97+'11'!I97+'12'!I97+'13'!I97+'14'!I97+'15'!I97+'16'!I97+'17'!I97+'18'!I97+'19'!I97+'20'!I97+'21'!I97+'22'!I97+'23'!I97+'24'!I97+'25'!I97+'26'!I97+'27'!I97+'28'!I97+'29'!I97+'30'!I97+'31.'!I97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+'1'!K97+'2'!K97+'3'!K97+'4'!K97+'5'!K97+'7'!K97+'6'!K97+'8'!K97+'9'!K97+'10'!K97+'11'!K97+'12'!K97+'13'!K97+'14'!K97+'15'!K97+'16'!K97+'17'!K97+'18'!K97+'19'!K97+'20'!K97+'21'!K97+'22'!K97+'23'!K97+'24'!K97+'25'!K97+'26'!K97+'27'!K97+'28'!K97+'29'!K97+'30'!K97+'31.'!K97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+ยกมา!H99</f>
        <v>0</v>
      </c>
      <c r="D98" s="44">
        <f>+'1'!D98+'2'!D98+'3'!D98+'4'!D98+'5'!D98+'7'!D98+'6'!D98+'8'!D98+'9'!D98+'10'!D98+'11'!D98+'12'!D98+'13'!D98+'14'!D98+'15'!D98+'16'!D98+'17'!D98+'18'!D98+'19'!D98+'20'!D98+'21'!D98+'22'!D98+'23'!D98+'24'!D98+'25'!D98+'26'!D98+'27'!D98+'28'!D98+'29'!D98+'30'!D98+'31.'!D98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+'1'!F98+'2'!F98+'3'!F98+'4'!F98+'5'!F98+'7'!F98+'6'!F98+'8'!F98+'9'!F98+'10'!F98+'11'!F98+'12'!F98+'13'!F98+'14'!F98+'15'!F98+'16'!F98+'17'!F98+'18'!F98+'19'!F98+'20'!F98+'21'!F98+'22'!F98+'23'!F98+'24'!F98+'25'!F98+'26'!F98+'27'!F98+'28'!F98+'29'!F98+'30'!F98+'31.'!F98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+'1'!G98+'2'!G98+'3'!G98+'4'!G98+'5'!G98+'7'!G98+'6'!G98+'8'!G98+'9'!G98+'10'!G98+'11'!G98+'12'!G98+'13'!G98+'14'!G98+'15'!G98+'16'!G98+'17'!G98+'18'!G98+'19'!G98+'20'!G98+'21'!G98+'22'!G98+'23'!G98+'24'!G98+'25'!G98+'26'!G98+'27'!G98+'28'!G98+'29'!G98+'30'!G98+'31.'!G98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+'1'!I98+'2'!I98+'3'!I98+'4'!I98+'5'!I98+'7'!I98+'6'!I98+'8'!I98+'9'!I98+'10'!I98+'11'!I98+'12'!I98+'13'!I98+'14'!I98+'15'!I98+'16'!I98+'17'!I98+'18'!I98+'19'!I98+'20'!I98+'21'!I98+'22'!I98+'23'!I98+'24'!I98+'25'!I98+'26'!I98+'27'!I98+'28'!I98+'29'!I98+'30'!I98+'31.'!I98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+'1'!K98+'2'!K98+'3'!K98+'4'!K98+'5'!K98+'7'!K98+'6'!K98+'8'!K98+'9'!K98+'10'!K98+'11'!K98+'12'!K98+'13'!K98+'14'!K98+'15'!K98+'16'!K98+'17'!K98+'18'!K98+'19'!K98+'20'!K98+'21'!K98+'22'!K98+'23'!K98+'24'!K98+'25'!K98+'26'!K98+'27'!K98+'28'!K98+'29'!K98+'30'!K98+'31.'!K98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+ยกมา!H100</f>
        <v>0</v>
      </c>
      <c r="D99" s="44">
        <f>+'1'!D99+'2'!D99+'3'!D99+'4'!D99+'5'!D99+'7'!D99+'6'!D99+'8'!D99+'9'!D99+'10'!D99+'11'!D99+'12'!D99+'13'!D99+'14'!D99+'15'!D99+'16'!D99+'17'!D99+'18'!D99+'19'!D99+'20'!D99+'21'!D99+'22'!D99+'23'!D99+'24'!D99+'25'!D99+'26'!D99+'27'!D99+'28'!D99+'29'!D99+'30'!D99+'31.'!D99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+'1'!F99+'2'!F99+'3'!F99+'4'!F99+'5'!F99+'7'!F99+'6'!F99+'8'!F99+'9'!F99+'10'!F99+'11'!F99+'12'!F99+'13'!F99+'14'!F99+'15'!F99+'16'!F99+'17'!F99+'18'!F99+'19'!F99+'20'!F99+'21'!F99+'22'!F99+'23'!F99+'24'!F99+'25'!F99+'26'!F99+'27'!F99+'28'!F99+'29'!F99+'30'!F99+'31.'!F99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+'1'!G99+'2'!G99+'3'!G99+'4'!G99+'5'!G99+'7'!G99+'6'!G99+'8'!G99+'9'!G99+'10'!G99+'11'!G99+'12'!G99+'13'!G99+'14'!G99+'15'!G99+'16'!G99+'17'!G99+'18'!G99+'19'!G99+'20'!G99+'21'!G99+'22'!G99+'23'!G99+'24'!G99+'25'!G99+'26'!G99+'27'!G99+'28'!G99+'29'!G99+'30'!G99+'31.'!G99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+'1'!I99+'2'!I99+'3'!I99+'4'!I99+'5'!I99+'7'!I99+'6'!I99+'8'!I99+'9'!I99+'10'!I99+'11'!I99+'12'!I99+'13'!I99+'14'!I99+'15'!I99+'16'!I99+'17'!I99+'18'!I99+'19'!I99+'20'!I99+'21'!I99+'22'!I99+'23'!I99+'24'!I99+'25'!I99+'26'!I99+'27'!I99+'28'!I99+'29'!I99+'30'!I99+'31.'!I99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+'1'!K99+'2'!K99+'3'!K99+'4'!K99+'5'!K99+'7'!K99+'6'!K99+'8'!K99+'9'!K99+'10'!K99+'11'!K99+'12'!K99+'13'!K99+'14'!K99+'15'!K99+'16'!K99+'17'!K99+'18'!K99+'19'!K99+'20'!K99+'21'!K99+'22'!K99+'23'!K99+'24'!K99+'25'!K99+'26'!K99+'27'!K99+'28'!K99+'29'!K99+'30'!K99+'31.'!K99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+ยกมา!H101</f>
        <v>0</v>
      </c>
      <c r="D100" s="44">
        <f>+'1'!D100+'2'!D100+'3'!D100+'4'!D100+'5'!D100+'7'!D100+'6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7'!F100+'6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7'!G100+'6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7'!I100+'6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7'!K100+'6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+ยกมา!H102</f>
        <v>8</v>
      </c>
      <c r="D101" s="44">
        <f>+'1'!D101+'2'!D101+'3'!D101+'4'!D101+'5'!D101+'7'!D101+'6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8</v>
      </c>
      <c r="F101" s="44">
        <f>+'1'!F101+'2'!F101+'3'!F101+'4'!F101+'5'!F101+'7'!F101+'6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7'!G101+'6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8</v>
      </c>
      <c r="I101" s="44">
        <f>+'1'!I101+'2'!I101+'3'!I101+'4'!I101+'5'!I101+'7'!I101+'6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7'!K101+'6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+ยกมา!H103</f>
        <v>3</v>
      </c>
      <c r="D102" s="44">
        <f>+'1'!D102+'2'!D102+'3'!D102+'4'!D102+'5'!D102+'7'!D102+'6'!D102+'8'!D102+'9'!D102+'10'!D102+'11'!D102+'12'!D102+'13'!D102+'14'!D102+'15'!D102+'16'!D102+'17'!D102+'18'!D102+'19'!D102+'20'!D102+'21'!D102+'22'!D102+'23'!D102+'24'!D102+'25'!D102+'26'!D102+'27'!D102+'28'!D102+'29'!D102+'30'!D102+'31.'!D102</f>
        <v>20</v>
      </c>
      <c r="E102" s="43">
        <f t="shared" si="13"/>
        <v>23</v>
      </c>
      <c r="F102" s="44">
        <f>+'1'!F102+'2'!F102+'3'!F102+'4'!F102+'5'!F102+'7'!F102+'6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7'!G102+'6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16</v>
      </c>
      <c r="I102" s="44">
        <f>+'1'!I102+'2'!I102+'3'!I102+'4'!I102+'5'!I102+'7'!I102+'6'!I102+'8'!I102+'9'!I102+'10'!I102+'11'!I102+'12'!I102+'13'!I102+'14'!I102+'15'!I102+'16'!I102+'17'!I102+'18'!I102+'19'!I102+'20'!I102+'21'!I102+'22'!I102+'23'!I102+'24'!I102+'25'!I102+'26'!I102+'27'!I102+'28'!I102+'29'!I102+'30'!I102+'31.'!I102</f>
        <v>7</v>
      </c>
      <c r="J102" s="20">
        <v>50</v>
      </c>
      <c r="K102" s="44">
        <f>+'1'!K102+'2'!K102+'3'!K102+'4'!K102+'5'!K102+'7'!K102+'6'!K102+'8'!K102+'9'!K102+'10'!K102+'11'!K102+'12'!K102+'13'!K102+'14'!K102+'15'!K102+'16'!K102+'17'!K102+'18'!K102+'19'!K102+'20'!K102+'21'!K102+'22'!K102+'23'!K102+'24'!K102+'25'!K102+'26'!K102+'27'!K102+'28'!K102+'29'!K102+'30'!K102+'31.'!K102</f>
        <v>350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+ยกมา!H104</f>
        <v>0</v>
      </c>
      <c r="D103" s="44">
        <f>+'1'!D103+'2'!D103+'3'!D103+'4'!D103+'5'!D103+'7'!D103+'6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7'!F103+'6'!F103+'8'!F103+'9'!F103+'10'!F103+'11'!F103+'12'!F103+'13'!F103+'14'!F103+'15'!F103+'16'!F103+'17'!F103+'18'!F103+'19'!F103+'20'!F103+'21'!F103+'22'!F103+'23'!F103+'24'!F103+'25'!F103+'26'!F103+'27'!F103+'28'!F103+'29'!F103+'30'!F103+'31.'!F103</f>
        <v>3</v>
      </c>
      <c r="G103" s="44">
        <f>+'1'!G103+'2'!G103+'3'!G103+'4'!G103+'5'!G103+'7'!G103+'6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-3</v>
      </c>
      <c r="I103" s="44">
        <f>+'1'!I103+'2'!I103+'3'!I103+'4'!I103+'5'!I103+'7'!I103+'6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7'!K103+'6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+ยกมา!H105</f>
        <v>0</v>
      </c>
      <c r="D104" s="44">
        <f>+'1'!D104+'2'!D104+'3'!D104+'4'!D104+'5'!D104+'7'!D104+'6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7'!F104+'6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7'!G104+'6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7'!I104+'6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7'!K104+'6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+ยกมา!H106</f>
        <v>0</v>
      </c>
      <c r="D105" s="44">
        <f>+'1'!D105+'2'!D105+'3'!D105+'4'!D105+'5'!D105+'7'!D105+'6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7'!F105+'6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7'!G105+'6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7'!I105+'6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7'!K105+'6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+ยกมา!H107</f>
        <v>0</v>
      </c>
      <c r="D106" s="44">
        <f>+'1'!D106+'2'!D106+'3'!D106+'4'!D106+'5'!D106+'7'!D106+'6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0</v>
      </c>
      <c r="F106" s="44">
        <f>+'1'!F106+'2'!F106+'3'!F106+'4'!F106+'5'!F106+'7'!F106+'6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7'!G106+'6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7'!I106+'6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7'!K106+'6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383</v>
      </c>
      <c r="C107" s="46">
        <f>+ยกมา!H108</f>
        <v>8</v>
      </c>
      <c r="D107" s="44">
        <f>+'1'!D107+'2'!D107+'3'!D107+'4'!D107+'5'!D107+'7'!D107+'6'!D107+'8'!D107+'9'!D107+'10'!D107+'11'!D107+'12'!D107+'13'!D107+'14'!D107+'15'!D107+'16'!D107+'17'!D107+'18'!D107+'19'!D107+'20'!D107+'21'!D107+'22'!D107+'23'!D107+'24'!D107+'25'!D107+'26'!D107+'27'!D107+'28'!D107+'29'!D107+'30'!D107+'31.'!D107</f>
        <v>20</v>
      </c>
      <c r="E107" s="43">
        <f t="shared" si="13"/>
        <v>28</v>
      </c>
      <c r="F107" s="44">
        <f>+'1'!F107+'2'!F107+'3'!F107+'4'!F107+'5'!F107+'7'!F107+'6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7'!G107+'6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8</v>
      </c>
      <c r="I107" s="44">
        <f>+'1'!I107+'2'!I107+'3'!I107+'4'!I107+'5'!I107+'7'!I107+'6'!I107+'8'!I107+'9'!I107+'10'!I107+'11'!I107+'12'!I107+'13'!I107+'14'!I107+'15'!I107+'16'!I107+'17'!I107+'18'!I107+'19'!I107+'20'!I107+'21'!I107+'22'!I107+'23'!I107+'24'!I107+'25'!I107+'26'!I107+'27'!I107+'28'!I107+'29'!I107+'30'!I107+'31.'!I107</f>
        <v>20</v>
      </c>
      <c r="J107" s="20">
        <v>50</v>
      </c>
      <c r="K107" s="44">
        <f>+'1'!K107+'2'!K107+'3'!K107+'4'!K107+'5'!K107+'7'!K107+'6'!K107+'8'!K107+'9'!K107+'10'!K107+'11'!K107+'12'!K107+'13'!K107+'14'!K107+'15'!K107+'16'!K107+'17'!K107+'18'!K107+'19'!K107+'20'!K107+'21'!K107+'22'!K107+'23'!K107+'24'!K107+'25'!K107+'26'!K107+'27'!K107+'28'!K107+'29'!K107+'30'!K107+'31.'!K107</f>
        <v>1000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+ยกมา!H109</f>
        <v>0</v>
      </c>
      <c r="D108" s="44">
        <f>+'1'!D108+'2'!D108+'3'!D108+'4'!D108+'5'!D108+'7'!D108+'6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0</v>
      </c>
      <c r="F108" s="44">
        <f>+'1'!F108+'2'!F108+'3'!F108+'4'!F108+'5'!F108+'7'!F108+'6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7'!G108+'6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-8</v>
      </c>
      <c r="I108" s="44">
        <f>+'1'!I108+'2'!I108+'3'!I108+'4'!I108+'5'!I108+'7'!I108+'6'!I108+'8'!I108+'9'!I108+'10'!I108+'11'!I108+'12'!I108+'13'!I108+'14'!I108+'15'!I108+'16'!I108+'17'!I108+'18'!I108+'19'!I108+'20'!I108+'21'!I108+'22'!I108+'23'!I108+'24'!I108+'25'!I108+'26'!I108+'27'!I108+'28'!I108+'29'!I108+'30'!I108+'31.'!I108</f>
        <v>8</v>
      </c>
      <c r="J108" s="20">
        <v>60</v>
      </c>
      <c r="K108" s="44">
        <f>+'1'!K108+'2'!K108+'3'!K108+'4'!K108+'5'!K108+'7'!K108+'6'!K108+'8'!K108+'9'!K108+'10'!K108+'11'!K108+'12'!K108+'13'!K108+'14'!K108+'15'!K108+'16'!K108+'17'!K108+'18'!K108+'19'!K108+'20'!K108+'21'!K108+'22'!K108+'23'!K108+'24'!K108+'25'!K108+'26'!K108+'27'!K108+'28'!K108+'29'!K108+'30'!K108+'31.'!K108</f>
        <v>480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+ยกมา!H110</f>
        <v>0</v>
      </c>
      <c r="D109" s="44">
        <f>+'1'!D109+'2'!D109+'3'!D109+'4'!D109+'5'!D109+'7'!D109+'6'!D109+'8'!D109+'9'!D109+'10'!D109+'11'!D109+'12'!D109+'13'!D109+'14'!D109+'15'!D109+'16'!D109+'17'!D109+'18'!D109+'19'!D109+'20'!D109+'21'!D109+'22'!D109+'23'!D109+'24'!D109+'25'!D109+'26'!D109+'27'!D109+'28'!D109+'29'!D109+'30'!D109+'31.'!D109</f>
        <v>45</v>
      </c>
      <c r="E109" s="43">
        <f t="shared" si="13"/>
        <v>45</v>
      </c>
      <c r="F109" s="44">
        <f>+'1'!F109+'2'!F109+'3'!F109+'4'!F109+'5'!F109+'7'!F109+'6'!F109+'8'!F109+'9'!F109+'10'!F109+'11'!F109+'12'!F109+'13'!F109+'14'!F109+'15'!F109+'16'!F109+'17'!F109+'18'!F109+'19'!F109+'20'!F109+'21'!F109+'22'!F109+'23'!F109+'24'!F109+'25'!F109+'26'!F109+'27'!F109+'28'!F109+'29'!F109+'30'!F109+'31.'!F109</f>
        <v>1</v>
      </c>
      <c r="G109" s="44">
        <f>+'1'!G109+'2'!G109+'3'!G109+'4'!G109+'5'!G109+'7'!G109+'6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6</v>
      </c>
      <c r="I109" s="44">
        <f>+'1'!I109+'2'!I109+'3'!I109+'4'!I109+'5'!I109+'7'!I109+'6'!I109+'8'!I109+'9'!I109+'10'!I109+'11'!I109+'12'!I109+'13'!I109+'14'!I109+'15'!I109+'16'!I109+'17'!I109+'18'!I109+'19'!I109+'20'!I109+'21'!I109+'22'!I109+'23'!I109+'24'!I109+'25'!I109+'26'!I109+'27'!I109+'28'!I109+'29'!I109+'30'!I109+'31.'!I109</f>
        <v>38</v>
      </c>
      <c r="J109" s="20">
        <v>50</v>
      </c>
      <c r="K109" s="44">
        <f>+'1'!K109+'2'!K109+'3'!K109+'4'!K109+'5'!K109+'7'!K109+'6'!K109+'8'!K109+'9'!K109+'10'!K109+'11'!K109+'12'!K109+'13'!K109+'14'!K109+'15'!K109+'16'!K109+'17'!K109+'18'!K109+'19'!K109+'20'!K109+'21'!K109+'22'!K109+'23'!K109+'24'!K109+'25'!K109+'26'!K109+'27'!K109+'28'!K109+'29'!K109+'30'!K109+'31.'!K109</f>
        <v>1900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+ยกมา!H111</f>
        <v>0</v>
      </c>
      <c r="D110" s="44">
        <f>+'1'!D110+'2'!D110+'3'!D110+'4'!D110+'5'!D110+'7'!D110+'6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7'!F110+'6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7'!G110+'6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-1</v>
      </c>
      <c r="I110" s="44">
        <f>+'1'!I110+'2'!I110+'3'!I110+'4'!I110+'5'!I110+'7'!I110+'6'!I110+'8'!I110+'9'!I110+'10'!I110+'11'!I110+'12'!I110+'13'!I110+'14'!I110+'15'!I110+'16'!I110+'17'!I110+'18'!I110+'19'!I110+'20'!I110+'21'!I110+'22'!I110+'23'!I110+'24'!I110+'25'!I110+'26'!I110+'27'!I110+'28'!I110+'29'!I110+'30'!I110+'31.'!I110</f>
        <v>1</v>
      </c>
      <c r="J110" s="20">
        <v>50</v>
      </c>
      <c r="K110" s="44">
        <f>+'1'!K110+'2'!K110+'3'!K110+'4'!K110+'5'!K110+'7'!K110+'6'!K110+'8'!K110+'9'!K110+'10'!K110+'11'!K110+'12'!K110+'13'!K110+'14'!K110+'15'!K110+'16'!K110+'17'!K110+'18'!K110+'19'!K110+'20'!K110+'21'!K110+'22'!K110+'23'!K110+'24'!K110+'25'!K110+'26'!K110+'27'!K110+'28'!K110+'29'!K110+'30'!K110+'31.'!K110</f>
        <v>50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+ยกมา!H112</f>
        <v>0</v>
      </c>
      <c r="D111" s="44">
        <f>+'1'!D111+'2'!D111+'3'!D111+'4'!D111+'5'!D111+'7'!D111+'6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7'!F111+'6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7'!G111+'6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7'!I111+'6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7'!K111+'6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+ยกมา!H113</f>
        <v>0</v>
      </c>
      <c r="D112" s="44">
        <f>+'1'!D112+'2'!D112+'3'!D112+'4'!D112+'5'!D112+'7'!D112+'6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7'!F112+'6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7'!G112+'6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7'!I112+'6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7'!K112+'6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384</v>
      </c>
      <c r="C113" s="46">
        <f>+ยกมา!H114</f>
        <v>0</v>
      </c>
      <c r="D113" s="44">
        <f>+'1'!D113+'2'!D113+'3'!D113+'4'!D113+'5'!D113+'7'!D113+'6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7'!F113+'6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7'!G113+'6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7'!I113+'6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7'!K113+'6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+ยกมา!H115</f>
        <v>0</v>
      </c>
      <c r="D114" s="44">
        <f>+'1'!D114+'2'!D114+'3'!D114+'4'!D114+'5'!D114+'7'!D114+'6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7'!F114+'6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7'!G114+'6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7'!I114+'6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7'!K114+'6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+ยกมา!H116</f>
        <v>0</v>
      </c>
      <c r="D115" s="44">
        <f>+'1'!D115+'2'!D115+'3'!D115+'4'!D115+'5'!D115+'7'!D115+'6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7'!F115+'6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7'!G115+'6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7'!I115+'6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7'!K115+'6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+ยกมา!H117</f>
        <v>0</v>
      </c>
      <c r="D116" s="44">
        <f>+'1'!D116+'2'!D116+'3'!D116+'4'!D116+'5'!D116+'7'!D116+'6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7'!F116+'6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7'!G116+'6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7'!I116+'6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7'!K116+'6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+ยกมา!H118</f>
        <v>0</v>
      </c>
      <c r="D117" s="44">
        <f>+'1'!D117+'2'!D117+'3'!D117+'4'!D117+'5'!D117+'7'!D117+'6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7'!F117+'6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7'!G117+'6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7'!I117+'6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7'!K117+'6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+ยกมา!H119</f>
        <v>0</v>
      </c>
      <c r="D118" s="44">
        <f>+'1'!D118+'2'!D118+'3'!D118+'4'!D118+'5'!D118+'7'!D118+'6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7'!F118+'6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7'!G118+'6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7'!I118+'6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7'!K118+'6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+ยกมา!H120</f>
        <v>0</v>
      </c>
      <c r="D119" s="44">
        <f>+'1'!D119+'2'!D119+'3'!D119+'4'!D119+'5'!D119+'7'!D119+'6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7'!F119+'6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7'!G119+'6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7'!I119+'6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7'!K119+'6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+ยกมา!H121</f>
        <v>0</v>
      </c>
      <c r="D120" s="44">
        <f>+'1'!D120+'2'!D120+'3'!D120+'4'!D120+'5'!D120+'7'!D120+'6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7'!F120+'6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7'!G120+'6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7'!I120+'6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7'!K120+'6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+ยกมา!H122</f>
        <v>0</v>
      </c>
      <c r="D121" s="44">
        <f>+'1'!D121+'2'!D121+'3'!D121+'4'!D121+'5'!D121+'7'!D121+'6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7'!F121+'6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7'!G121+'6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7'!I121+'6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7'!K121+'6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+ยกมา!H123</f>
        <v>0</v>
      </c>
      <c r="D122" s="44">
        <f>+'1'!D122+'2'!D122+'3'!D122+'4'!D122+'5'!D122+'7'!D122+'6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7'!F122+'6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7'!G122+'6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7'!I122+'6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7'!K122+'6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+ยกมา!H124</f>
        <v>0</v>
      </c>
      <c r="D123" s="44">
        <f>+'1'!D123+'2'!D123+'3'!D123+'4'!D123+'5'!D123+'7'!D123+'6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7'!F123+'6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7'!G123+'6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7'!I123+'6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7'!K123+'6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+ยกมา!H125</f>
        <v>0</v>
      </c>
      <c r="D124" s="44">
        <f>+'1'!D124+'2'!D124+'3'!D124+'4'!D124+'5'!D124+'7'!D124+'6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7'!F124+'6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7'!G124+'6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7'!I124+'6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7'!K124+'6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+ยกมา!H126</f>
        <v>0</v>
      </c>
      <c r="D125" s="44">
        <f>+'1'!D125+'2'!D125+'3'!D125+'4'!D125+'5'!D125+'7'!D125+'6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7'!F125+'6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7'!G125+'6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7'!I125+'6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7'!K125+'6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+ยกมา!H127</f>
        <v>0</v>
      </c>
      <c r="D126" s="44">
        <f>+'1'!D126+'2'!D126+'3'!D126+'4'!D126+'5'!D126+'7'!D126+'6'!D126+'8'!D126+'9'!D126+'10'!D126+'11'!D126+'12'!D126+'13'!D126+'14'!D126+'15'!D126+'16'!D126+'17'!D126+'18'!D126+'19'!D126+'20'!D126+'21'!D126+'22'!D126+'23'!D126+'24'!D126+'25'!D126+'26'!D126+'27'!D126+'28'!D126+'29'!D126+'30'!D126+'31.'!D126</f>
        <v>20</v>
      </c>
      <c r="E126" s="43">
        <f t="shared" si="13"/>
        <v>20</v>
      </c>
      <c r="F126" s="44">
        <f>+'1'!F126+'2'!F126+'3'!F126+'4'!F126+'5'!F126+'7'!F126+'6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7'!G126+'6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-1</v>
      </c>
      <c r="I126" s="44">
        <f>+'1'!I126+'2'!I126+'3'!I126+'4'!I126+'5'!I126+'7'!I126+'6'!I126+'8'!I126+'9'!I126+'10'!I126+'11'!I126+'12'!I126+'13'!I126+'14'!I126+'15'!I126+'16'!I126+'17'!I126+'18'!I126+'19'!I126+'20'!I126+'21'!I126+'22'!I126+'23'!I126+'24'!I126+'25'!I126+'26'!I126+'27'!I126+'28'!I126+'29'!I126+'30'!I126+'31.'!I126</f>
        <v>21</v>
      </c>
      <c r="J126" s="20">
        <v>25</v>
      </c>
      <c r="K126" s="44">
        <f>+'1'!K126+'2'!K126+'3'!K126+'4'!K126+'5'!K126+'7'!K126+'6'!K126+'8'!K126+'9'!K126+'10'!K126+'11'!K126+'12'!K126+'13'!K126+'14'!K126+'15'!K126+'16'!K126+'17'!K126+'18'!K126+'19'!K126+'20'!K126+'21'!K126+'22'!K126+'23'!K126+'24'!K126+'25'!K126+'26'!K126+'27'!K126+'28'!K126+'29'!K126+'30'!K126+'31.'!K126</f>
        <v>525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+ยกมา!H128</f>
        <v>0</v>
      </c>
      <c r="D127" s="44">
        <f>+'1'!D127+'2'!D127+'3'!D127+'4'!D127+'5'!D127+'7'!D127+'6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7'!F127+'6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7'!G127+'6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7'!I127+'6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7'!K127+'6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+ยกมา!H129</f>
        <v>0</v>
      </c>
      <c r="D128" s="44">
        <f>+'1'!D128+'2'!D128+'3'!D128+'4'!D128+'5'!D128+'7'!D128+'6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7'!F128+'6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7'!G128+'6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7'!I128+'6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7'!K128+'6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+ยกมา!H130</f>
        <v>0</v>
      </c>
      <c r="D129" s="44">
        <f>+'1'!D129+'2'!D129+'3'!D129+'4'!D129+'5'!D129+'7'!D129+'6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7'!F129+'6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7'!G129+'6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7'!I129+'6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7'!K129+'6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+ยกมา!H131</f>
        <v>0</v>
      </c>
      <c r="D130" s="44">
        <f>+'1'!D130+'2'!D130+'3'!D130+'4'!D130+'5'!D130+'7'!D130+'6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7'!F130+'6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7'!G130+'6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7'!I130+'6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7'!K130+'6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+ยกมา!H132</f>
        <v>0</v>
      </c>
      <c r="D131" s="44">
        <f>+'1'!D131+'2'!D131+'3'!D131+'4'!D131+'5'!D131+'7'!D131+'6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7'!F131+'6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7'!G131+'6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7'!I131+'6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7'!K131+'6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+ยกมา!H133</f>
        <v>0</v>
      </c>
      <c r="D132" s="44">
        <f>+'1'!D132+'2'!D132+'3'!D132+'4'!D132+'5'!D132+'7'!D132+'6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7'!F132+'6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7'!G132+'6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7'!I132+'6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7'!K132+'6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+ยกมา!H134</f>
        <v>0</v>
      </c>
      <c r="D133" s="44">
        <f>+'1'!D133+'2'!D133+'3'!D133+'4'!D133+'5'!D133+'7'!D133+'6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7'!F133+'6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7'!G133+'6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7'!I133+'6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7'!K133+'6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+ยกมา!H135</f>
        <v>0</v>
      </c>
      <c r="D134" s="44">
        <f>+'1'!D134+'2'!D134+'3'!D134+'4'!D134+'5'!D134+'7'!D134+'6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7'!F134+'6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7'!G134+'6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7'!I134+'6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7'!K134+'6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385</v>
      </c>
      <c r="C135" s="46">
        <f>+ยกมา!H136</f>
        <v>0</v>
      </c>
      <c r="D135" s="44">
        <f>+'1'!D135+'2'!D135+'3'!D135+'4'!D135+'5'!D135+'7'!D135+'6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7'!F135+'6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7'!G135+'6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7'!I135+'6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7'!K135+'6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386</v>
      </c>
      <c r="C136" s="46">
        <f>+ยกมา!H137</f>
        <v>0</v>
      </c>
      <c r="D136" s="44">
        <f>+'1'!D136+'2'!D136+'3'!D136+'4'!D136+'5'!D136+'7'!D136+'6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7'!F136+'6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7'!G136+'6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7'!I136+'6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7'!K136+'6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387</v>
      </c>
      <c r="C137" s="46">
        <f>+ยกมา!H138</f>
        <v>0</v>
      </c>
      <c r="D137" s="44">
        <f>+'1'!D137+'2'!D137+'3'!D137+'4'!D137+'5'!D137+'7'!D137+'6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7'!F137+'6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7'!G137+'6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7'!I137+'6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7'!K137+'6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+ยกมา!H139</f>
        <v>0</v>
      </c>
      <c r="D138" s="44">
        <f>+'1'!D138+'2'!D138+'3'!D138+'4'!D138+'5'!D138+'7'!D138+'6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7'!F138+'6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7'!G138+'6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7'!I138+'6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7'!K138+'6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+ยกมา!H140</f>
        <v>0</v>
      </c>
      <c r="D139" s="44">
        <f>+'1'!D139+'2'!D139+'3'!D139+'4'!D139+'5'!D139+'7'!D139+'6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7'!F139+'6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7'!G139+'6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7'!I139+'6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7'!K139+'6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+ยกมา!H141</f>
        <v>0</v>
      </c>
      <c r="D140" s="44">
        <f>+'1'!D140+'2'!D140+'3'!D140+'4'!D140+'5'!D140+'7'!D140+'6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7'!F140+'6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7'!G140+'6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7'!I140+'6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7'!K140+'6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+ยกมา!H142</f>
        <v>0</v>
      </c>
      <c r="D141" s="44">
        <f>+'1'!D141+'2'!D141+'3'!D141+'4'!D141+'5'!D141+'7'!D141+'6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7'!F141+'6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7'!G141+'6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7'!I141+'6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7'!K141+'6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388</v>
      </c>
      <c r="C142" s="46">
        <f>+ยกมา!H143</f>
        <v>0</v>
      </c>
      <c r="D142" s="44">
        <f>+'1'!D142+'2'!D142+'3'!D142+'4'!D142+'5'!D142+'7'!D142+'6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7'!F142+'6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7'!G142+'6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7'!I142+'6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7'!K142+'6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+ยกมา!H144</f>
        <v>0</v>
      </c>
      <c r="D143" s="44">
        <f>+'1'!D143+'2'!D143+'3'!D143+'4'!D143+'5'!D143+'7'!D143+'6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7'!F143+'6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7'!G143+'6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7'!I143+'6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7'!K143+'6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+ยกมา!H145</f>
        <v>0</v>
      </c>
      <c r="D144" s="44">
        <f>+'1'!D144+'2'!D144+'3'!D144+'4'!D144+'5'!D144+'7'!D144+'6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7'!F144+'6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7'!G144+'6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7'!I144+'6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7'!K144+'6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+ยกมา!H146</f>
        <v>0</v>
      </c>
      <c r="D145" s="44">
        <f>+'1'!D145+'2'!D145+'3'!D145+'4'!D145+'5'!D145+'7'!D145+'6'!D145+'8'!D145+'9'!D145+'10'!D145+'11'!D145+'12'!D145+'13'!D145+'14'!D145+'15'!D145+'16'!D145+'17'!D145+'18'!D145+'19'!D145+'20'!D145+'21'!D145+'22'!D145+'23'!D145+'24'!D145+'25'!D145+'26'!D145+'27'!D145+'28'!D145+'29'!D145+'30'!D145+'31.'!D145</f>
        <v>30</v>
      </c>
      <c r="E145" s="43">
        <f t="shared" si="13"/>
        <v>30</v>
      </c>
      <c r="F145" s="44">
        <f>+'1'!F145+'2'!F145+'3'!F145+'4'!F145+'5'!F145+'7'!F145+'6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7'!G145+'6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13</v>
      </c>
      <c r="I145" s="44">
        <f>+'1'!I145+'2'!I145+'3'!I145+'4'!I145+'5'!I145+'7'!I145+'6'!I145+'8'!I145+'9'!I145+'10'!I145+'11'!I145+'12'!I145+'13'!I145+'14'!I145+'15'!I145+'16'!I145+'17'!I145+'18'!I145+'19'!I145+'20'!I145+'21'!I145+'22'!I145+'23'!I145+'24'!I145+'25'!I145+'26'!I145+'27'!I145+'28'!I145+'29'!I145+'30'!I145+'31.'!I145</f>
        <v>17</v>
      </c>
      <c r="J145" s="20">
        <v>55</v>
      </c>
      <c r="K145" s="44">
        <f>+'1'!K145+'2'!K145+'3'!K145+'4'!K145+'5'!K145+'7'!K145+'6'!K145+'8'!K145+'9'!K145+'10'!K145+'11'!K145+'12'!K145+'13'!K145+'14'!K145+'15'!K145+'16'!K145+'17'!K145+'18'!K145+'19'!K145+'20'!K145+'21'!K145+'22'!K145+'23'!K145+'24'!K145+'25'!K145+'26'!K145+'27'!K145+'28'!K145+'29'!K145+'30'!K145+'31.'!K145</f>
        <v>935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+ยกมา!H147</f>
        <v>0</v>
      </c>
      <c r="D146" s="44">
        <f>+'1'!D146+'2'!D146+'3'!D146+'4'!D146+'5'!D146+'7'!D146+'6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7'!F146+'6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7'!G146+'6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7'!I146+'6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7'!K146+'6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+ยกมา!H148</f>
        <v>0</v>
      </c>
      <c r="D147" s="44">
        <f>+'1'!D147+'2'!D147+'3'!D147+'4'!D147+'5'!D147+'7'!D147+'6'!D147+'8'!D147+'9'!D147+'10'!D147+'11'!D147+'12'!D147+'13'!D147+'14'!D147+'15'!D147+'16'!D147+'17'!D147+'18'!D147+'19'!D147+'20'!D147+'21'!D147+'22'!D147+'23'!D147+'24'!D147+'25'!D147+'26'!D147+'27'!D147+'28'!D147+'29'!D147+'30'!D147+'31.'!D147</f>
        <v>20</v>
      </c>
      <c r="E147" s="43">
        <f t="shared" si="13"/>
        <v>20</v>
      </c>
      <c r="F147" s="44">
        <f>+'1'!F147+'2'!F147+'3'!F147+'4'!F147+'5'!F147+'7'!F147+'6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7'!G147+'6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12</v>
      </c>
      <c r="I147" s="44">
        <f>+'1'!I147+'2'!I147+'3'!I147+'4'!I147+'5'!I147+'7'!I147+'6'!I147+'8'!I147+'9'!I147+'10'!I147+'11'!I147+'12'!I147+'13'!I147+'14'!I147+'15'!I147+'16'!I147+'17'!I147+'18'!I147+'19'!I147+'20'!I147+'21'!I147+'22'!I147+'23'!I147+'24'!I147+'25'!I147+'26'!I147+'27'!I147+'28'!I147+'29'!I147+'30'!I147+'31.'!I147</f>
        <v>8</v>
      </c>
      <c r="J147" s="20">
        <v>35</v>
      </c>
      <c r="K147" s="44">
        <f>+'1'!K147+'2'!K147+'3'!K147+'4'!K147+'5'!K147+'7'!K147+'6'!K147+'8'!K147+'9'!K147+'10'!K147+'11'!K147+'12'!K147+'13'!K147+'14'!K147+'15'!K147+'16'!K147+'17'!K147+'18'!K147+'19'!K147+'20'!K147+'21'!K147+'22'!K147+'23'!K147+'24'!K147+'25'!K147+'26'!K147+'27'!K147+'28'!K147+'29'!K147+'30'!K147+'31.'!K147</f>
        <v>280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+ยกมา!H149</f>
        <v>0</v>
      </c>
      <c r="D148" s="44">
        <f>+'1'!D148+'2'!D148+'3'!D148+'4'!D148+'5'!D148+'7'!D148+'6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7'!F148+'6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7'!G148+'6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7'!I148+'6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7'!K148+'6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+ยกมา!H150</f>
        <v>0</v>
      </c>
      <c r="D149" s="44">
        <f>+'1'!D149+'2'!D149+'3'!D149+'4'!D149+'5'!D149+'7'!D149+'6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7'!F149+'6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7'!G149+'6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7'!I149+'6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7'!K149+'6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+ยกมา!H151</f>
        <v>0</v>
      </c>
      <c r="D150" s="44">
        <f>+'1'!D150+'2'!D150+'3'!D150+'4'!D150+'5'!D150+'7'!D150+'6'!D150+'8'!D150+'9'!D150+'10'!D150+'11'!D150+'12'!D150+'13'!D150+'14'!D150+'15'!D150+'16'!D150+'17'!D150+'18'!D150+'19'!D150+'20'!D150+'21'!D150+'22'!D150+'23'!D150+'24'!D150+'25'!D150+'26'!D150+'27'!D150+'28'!D150+'29'!D150+'30'!D150+'31.'!D150</f>
        <v>29</v>
      </c>
      <c r="E150" s="43">
        <f t="shared" si="13"/>
        <v>29</v>
      </c>
      <c r="F150" s="44">
        <f>+'1'!F150+'2'!F150+'3'!F150+'4'!F150+'5'!F150+'7'!F150+'6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7'!G150+'6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18</v>
      </c>
      <c r="I150" s="44">
        <f>+'1'!I150+'2'!I150+'3'!I150+'4'!I150+'5'!I150+'7'!I150+'6'!I150+'8'!I150+'9'!I150+'10'!I150+'11'!I150+'12'!I150+'13'!I150+'14'!I150+'15'!I150+'16'!I150+'17'!I150+'18'!I150+'19'!I150+'20'!I150+'21'!I150+'22'!I150+'23'!I150+'24'!I150+'25'!I150+'26'!I150+'27'!I150+'28'!I150+'29'!I150+'30'!I150+'31.'!I150</f>
        <v>11</v>
      </c>
      <c r="J150" s="20">
        <v>80</v>
      </c>
      <c r="K150" s="44">
        <f>+'1'!K150+'2'!K150+'3'!K150+'4'!K150+'5'!K150+'7'!K150+'6'!K150+'8'!K150+'9'!K150+'10'!K150+'11'!K150+'12'!K150+'13'!K150+'14'!K150+'15'!K150+'16'!K150+'17'!K150+'18'!K150+'19'!K150+'20'!K150+'21'!K150+'22'!K150+'23'!K150+'24'!K150+'25'!K150+'26'!K150+'27'!K150+'28'!K150+'29'!K150+'30'!K150+'31.'!K150</f>
        <v>880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+ยกมา!H152</f>
        <v>0</v>
      </c>
      <c r="D151" s="44">
        <f>+'1'!D151+'2'!D151+'3'!D151+'4'!D151+'5'!D151+'7'!D151+'6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7'!F151+'6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7'!G151+'6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7'!I151+'6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7'!K151+'6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+ยกมา!H153</f>
        <v>13</v>
      </c>
      <c r="D152" s="44">
        <f>+'1'!D152+'2'!D152+'3'!D152+'4'!D152+'5'!D152+'7'!D152+'6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13</v>
      </c>
      <c r="F152" s="44">
        <f>+'1'!F152+'2'!F152+'3'!F152+'4'!F152+'5'!F152+'7'!F152+'6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7'!G152+'6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13</v>
      </c>
      <c r="I152" s="44">
        <f>+'1'!I152+'2'!I152+'3'!I152+'4'!I152+'5'!I152+'7'!I152+'6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7'!K152+'6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+ยกมา!H154</f>
        <v>19</v>
      </c>
      <c r="D153" s="44">
        <f>+'1'!D153+'2'!D153+'3'!D153+'4'!D153+'5'!D153+'7'!D153+'6'!D153+'8'!D153+'9'!D153+'10'!D153+'11'!D153+'12'!D153+'13'!D153+'14'!D153+'15'!D153+'16'!D153+'17'!D153+'18'!D153+'19'!D153+'20'!D153+'21'!D153+'22'!D153+'23'!D153+'24'!D153+'25'!D153+'26'!D153+'27'!D153+'28'!D153+'29'!D153+'30'!D153+'31.'!D153</f>
        <v>30</v>
      </c>
      <c r="E153" s="43">
        <f t="shared" si="16"/>
        <v>49</v>
      </c>
      <c r="F153" s="44">
        <f>+'1'!F153+'2'!F153+'3'!F153+'4'!F153+'5'!F153+'7'!F153+'6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7'!G153+'6'!G153+'8'!G153+'9'!G153+'10'!G153+'11'!G153+'12'!G153+'13'!G153+'14'!G153+'15'!G153+'16'!G153+'17'!G153+'18'!G153+'19'!G153+'20'!G153+'21'!G153+'22'!G153+'23'!G153+'24'!G153+'25'!G153+'26'!G153+'27'!G153+'28'!G153+'29'!G153+'30'!G153+'31.'!G153</f>
        <v>5</v>
      </c>
      <c r="H153" s="43">
        <f t="shared" si="14"/>
        <v>16</v>
      </c>
      <c r="I153" s="44">
        <f>+'1'!I153+'2'!I153+'3'!I153+'4'!I153+'5'!I153+'7'!I153+'6'!I153+'8'!I153+'9'!I153+'10'!I153+'11'!I153+'12'!I153+'13'!I153+'14'!I153+'15'!I153+'16'!I153+'17'!I153+'18'!I153+'19'!I153+'20'!I153+'21'!I153+'22'!I153+'23'!I153+'24'!I153+'25'!I153+'26'!I153+'27'!I153+'28'!I153+'29'!I153+'30'!I153+'31.'!I153</f>
        <v>28</v>
      </c>
      <c r="J153" s="20">
        <v>60</v>
      </c>
      <c r="K153" s="44">
        <f>+'1'!K153+'2'!K153+'3'!K153+'4'!K153+'5'!K153+'7'!K153+'6'!K153+'8'!K153+'9'!K153+'10'!K153+'11'!K153+'12'!K153+'13'!K153+'14'!K153+'15'!K153+'16'!K153+'17'!K153+'18'!K153+'19'!K153+'20'!K153+'21'!K153+'22'!K153+'23'!K153+'24'!K153+'25'!K153+'26'!K153+'27'!K153+'28'!K153+'29'!K153+'30'!K153+'31.'!K153</f>
        <v>1680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+ยกมา!H155</f>
        <v>0</v>
      </c>
      <c r="D154" s="44">
        <f>+'1'!D154+'2'!D154+'3'!D154+'4'!D154+'5'!D154+'7'!D154+'6'!D154+'8'!D154+'9'!D154+'10'!D154+'11'!D154+'12'!D154+'13'!D154+'14'!D154+'15'!D154+'16'!D154+'17'!D154+'18'!D154+'19'!D154+'20'!D154+'21'!D154+'22'!D154+'23'!D154+'24'!D154+'25'!D154+'26'!D154+'27'!D154+'28'!D154+'29'!D154+'30'!D154+'31.'!D154</f>
        <v>30</v>
      </c>
      <c r="E154" s="43">
        <f t="shared" si="16"/>
        <v>30</v>
      </c>
      <c r="F154" s="44">
        <f>+'1'!F154+'2'!F154+'3'!F154+'4'!F154+'5'!F154+'7'!F154+'6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7'!G154+'6'!G154+'8'!G154+'9'!G154+'10'!G154+'11'!G154+'12'!G154+'13'!G154+'14'!G154+'15'!G154+'16'!G154+'17'!G154+'18'!G154+'19'!G154+'20'!G154+'21'!G154+'22'!G154+'23'!G154+'24'!G154+'25'!G154+'26'!G154+'27'!G154+'28'!G154+'29'!G154+'30'!G154+'31.'!G154</f>
        <v>5</v>
      </c>
      <c r="H154" s="43">
        <f t="shared" si="14"/>
        <v>-5</v>
      </c>
      <c r="I154" s="44">
        <f>+'1'!I154+'2'!I154+'3'!I154+'4'!I154+'5'!I154+'7'!I154+'6'!I154+'8'!I154+'9'!I154+'10'!I154+'11'!I154+'12'!I154+'13'!I154+'14'!I154+'15'!I154+'16'!I154+'17'!I154+'18'!I154+'19'!I154+'20'!I154+'21'!I154+'22'!I154+'23'!I154+'24'!I154+'25'!I154+'26'!I154+'27'!I154+'28'!I154+'29'!I154+'30'!I154+'31.'!I154</f>
        <v>30</v>
      </c>
      <c r="J154" s="20">
        <v>120</v>
      </c>
      <c r="K154" s="44">
        <f>+'1'!K154+'2'!K154+'3'!K154+'4'!K154+'5'!K154+'7'!K154+'6'!K154+'8'!K154+'9'!K154+'10'!K154+'11'!K154+'12'!K154+'13'!K154+'14'!K154+'15'!K154+'16'!K154+'17'!K154+'18'!K154+'19'!K154+'20'!K154+'21'!K154+'22'!K154+'23'!K154+'24'!K154+'25'!K154+'26'!K154+'27'!K154+'28'!K154+'29'!K154+'30'!K154+'31.'!K154</f>
        <v>3600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+ยกมา!H156</f>
        <v>0</v>
      </c>
      <c r="D155" s="44">
        <f>+'1'!D155+'2'!D155+'3'!D155+'4'!D155+'5'!D155+'7'!D155+'6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7'!F155+'6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7'!G155+'6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7'!I155+'6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7'!K155+'6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+ยกมา!H157</f>
        <v>0</v>
      </c>
      <c r="D156" s="44">
        <f>+'1'!D156+'2'!D156+'3'!D156+'4'!D156+'5'!D156+'7'!D156+'6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7'!F156+'6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7'!G156+'6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7'!I156+'6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7'!K156+'6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+ยกมา!H158</f>
        <v>0</v>
      </c>
      <c r="D157" s="44">
        <f>+'1'!D157+'2'!D157+'3'!D157+'4'!D157+'5'!D157+'7'!D157+'6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7'!F157+'6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7'!G157+'6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7'!I157+'6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7'!K157+'6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+ยกมา!H159</f>
        <v>0</v>
      </c>
      <c r="D158" s="44">
        <f>+'1'!D158+'2'!D158+'3'!D158+'4'!D158+'5'!D158+'7'!D158+'6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7'!F158+'6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7'!G158+'6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7'!I158+'6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150</v>
      </c>
      <c r="K158" s="44">
        <f>+'1'!K158+'2'!K158+'3'!K158+'4'!K158+'5'!K158+'7'!K158+'6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+ยกมา!H160</f>
        <v>0</v>
      </c>
      <c r="D159" s="44">
        <f>+'1'!D159+'2'!D159+'3'!D159+'4'!D159+'5'!D159+'7'!D159+'6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7'!F159+'6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7'!G159+'6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7'!I159+'6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7'!K159+'6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+ยกมา!H161</f>
        <v>0</v>
      </c>
      <c r="D160" s="44">
        <f>+'1'!D160+'2'!D160+'3'!D160+'4'!D160+'5'!D160+'7'!D160+'6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7'!F160+'6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7'!G160+'6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7'!I160+'6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7'!K160+'6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+ยกมา!H162</f>
        <v>0</v>
      </c>
      <c r="D161" s="44">
        <f>+'1'!D161+'2'!D161+'3'!D161+'4'!D161+'5'!D161+'7'!D161+'6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7'!F161+'6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7'!G161+'6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7'!I161+'6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7'!K161+'6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+ยกมา!H163</f>
        <v>0</v>
      </c>
      <c r="D162" s="44">
        <f>+'1'!D162+'2'!D162+'3'!D162+'4'!D162+'5'!D162+'7'!D162+'6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7'!F162+'6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7'!G162+'6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7'!I162+'6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7'!K162+'6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+ยกมา!H164</f>
        <v>0</v>
      </c>
      <c r="D163" s="44">
        <f>+'1'!D163+'2'!D163+'3'!D163+'4'!D163+'5'!D163+'7'!D163+'6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7'!F163+'6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7'!G163+'6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7'!I163+'6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7'!K163+'6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+ยกมา!H165</f>
        <v>0</v>
      </c>
      <c r="D164" s="44">
        <f>+'1'!D164+'2'!D164+'3'!D164+'4'!D164+'5'!D164+'7'!D164+'6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7'!F164+'6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7'!G164+'6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7'!I164+'6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7'!K164+'6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+ยกมา!H166</f>
        <v>0</v>
      </c>
      <c r="D165" s="44">
        <f>+'1'!D165+'2'!D165+'3'!D165+'4'!D165+'5'!D165+'7'!D165+'6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7'!F165+'6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7'!G165+'6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7'!I165+'6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7'!K165+'6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+ยกมา!H167</f>
        <v>0</v>
      </c>
      <c r="D166" s="44">
        <f>+'1'!D166+'2'!D166+'3'!D166+'4'!D166+'5'!D166+'7'!D166+'6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7'!F166+'6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7'!G166+'6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7'!I166+'6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7'!K166+'6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+ยกมา!H168</f>
        <v>0</v>
      </c>
      <c r="D167" s="44">
        <f>+'1'!D167+'2'!D167+'3'!D167+'4'!D167+'5'!D167+'7'!D167+'6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7'!F167+'6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7'!G167+'6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7'!I167+'6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7'!K167+'6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+ยกมา!H169</f>
        <v>9</v>
      </c>
      <c r="D168" s="44">
        <f>+'1'!D168+'2'!D168+'3'!D168+'4'!D168+'5'!D168+'7'!D168+'6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9</v>
      </c>
      <c r="F168" s="44">
        <f>+'1'!F168+'2'!F168+'3'!F168+'4'!F168+'5'!F168+'7'!F168+'6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7'!G168+'6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9</v>
      </c>
      <c r="I168" s="44">
        <f>+'1'!I168+'2'!I168+'3'!I168+'4'!I168+'5'!I168+'7'!I168+'6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7'!K168+'6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+ยกมา!H170</f>
        <v>0</v>
      </c>
      <c r="D169" s="44">
        <f>+'1'!D169+'2'!D169+'3'!D169+'4'!D169+'5'!D169+'7'!D169+'6'!D169+'8'!D169+'9'!D169+'10'!D169+'11'!D169+'12'!D169+'13'!D169+'14'!D169+'15'!D169+'16'!D169+'17'!D169+'18'!D169+'19'!D169+'20'!D169+'21'!D169+'22'!D169+'23'!D169+'24'!D169+'25'!D169+'26'!D169+'27'!D169+'28'!D169+'29'!D169+'30'!D169+'31.'!D169</f>
        <v>170</v>
      </c>
      <c r="E169" s="43">
        <f t="shared" si="16"/>
        <v>170</v>
      </c>
      <c r="F169" s="44">
        <f>+'1'!F169+'2'!F169+'3'!F169+'4'!F169+'5'!F169+'7'!F169+'6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7'!G169+'6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142</v>
      </c>
      <c r="I169" s="44">
        <f>+'1'!I169+'2'!I169+'3'!I169+'4'!I169+'5'!I169+'7'!I169+'6'!I169+'8'!I169+'9'!I169+'10'!I169+'11'!I169+'12'!I169+'13'!I169+'14'!I169+'15'!I169+'16'!I169+'17'!I169+'18'!I169+'19'!I169+'20'!I169+'21'!I169+'22'!I169+'23'!I169+'24'!I169+'25'!I169+'26'!I169+'27'!I169+'28'!I169+'29'!I169+'30'!I169+'31.'!I169</f>
        <v>28</v>
      </c>
      <c r="J169" s="20">
        <v>55</v>
      </c>
      <c r="K169" s="44">
        <f>+'1'!K169+'2'!K169+'3'!K169+'4'!K169+'5'!K169+'7'!K169+'6'!K169+'8'!K169+'9'!K169+'10'!K169+'11'!K169+'12'!K169+'13'!K169+'14'!K169+'15'!K169+'16'!K169+'17'!K169+'18'!K169+'19'!K169+'20'!K169+'21'!K169+'22'!K169+'23'!K169+'24'!K169+'25'!K169+'26'!K169+'27'!K169+'28'!K169+'29'!K169+'30'!K169+'31.'!K169</f>
        <v>1540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+ยกมา!H171</f>
        <v>0</v>
      </c>
      <c r="D170" s="44">
        <f>+'1'!D170+'2'!D170+'3'!D170+'4'!D170+'5'!D170+'7'!D170+'6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7'!F170+'6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7'!G170+'6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7'!I170+'6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7'!K170+'6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+ยกมา!H172</f>
        <v>0</v>
      </c>
      <c r="D171" s="44">
        <f>+'1'!D171+'2'!D171+'3'!D171+'4'!D171+'5'!D171+'7'!D171+'6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0</v>
      </c>
      <c r="F171" s="44">
        <f>+'1'!F171+'2'!F171+'3'!F171+'4'!F171+'5'!F171+'7'!F171+'6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7'!G171+'6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0</v>
      </c>
      <c r="I171" s="44">
        <f>+'1'!I171+'2'!I171+'3'!I171+'4'!I171+'5'!I171+'7'!I171+'6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50</v>
      </c>
      <c r="K171" s="44">
        <f>+'1'!K171+'2'!K171+'3'!K171+'4'!K171+'5'!K171+'7'!K171+'6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+ยกมา!H173</f>
        <v>0</v>
      </c>
      <c r="D172" s="44">
        <f>+'1'!D172+'2'!D172+'3'!D172+'4'!D172+'5'!D172+'7'!D172+'6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6"/>
        <v>0</v>
      </c>
      <c r="F172" s="44">
        <f>+'1'!F172+'2'!F172+'3'!F172+'4'!F172+'5'!F172+'7'!F172+'6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7'!G172+'6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0</v>
      </c>
      <c r="I172" s="44">
        <f>+'1'!I172+'2'!I172+'3'!I172+'4'!I172+'5'!I172+'7'!I172+'6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120</v>
      </c>
      <c r="K172" s="44">
        <f>+'1'!K172+'2'!K172+'3'!K172+'4'!K172+'5'!K172+'7'!K172+'6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+ยกมา!H174</f>
        <v>0</v>
      </c>
      <c r="D173" s="44">
        <f>+'1'!D173+'2'!D173+'3'!D173+'4'!D173+'5'!D173+'7'!D173+'6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7'!F173+'6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7'!G173+'6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7'!I173+'6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7'!K173+'6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+ยกมา!H175</f>
        <v>0</v>
      </c>
      <c r="D174" s="44">
        <f>+'1'!D174+'2'!D174+'3'!D174+'4'!D174+'5'!D174+'7'!D174+'6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7'!F174+'6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7'!G174+'6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7'!I174+'6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7'!K174+'6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389</v>
      </c>
      <c r="C175" s="46">
        <f>+ยกมา!H176</f>
        <v>0</v>
      </c>
      <c r="D175" s="44">
        <f>+'1'!D175+'2'!D175+'3'!D175+'4'!D175+'5'!D175+'7'!D175+'6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7'!F175+'6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7'!G175+'6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7'!I175+'6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7'!K175+'6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+ยกมา!H177</f>
        <v>0</v>
      </c>
      <c r="D176" s="44">
        <f>+'1'!D176+'2'!D176+'3'!D176+'4'!D176+'5'!D176+'7'!D176+'6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7'!F176+'6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7'!G176+'6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7'!I176+'6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7'!K176+'6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+ยกมา!H178</f>
        <v>0</v>
      </c>
      <c r="D177" s="44">
        <f>+'1'!D177+'2'!D177+'3'!D177+'4'!D177+'5'!D177+'7'!D177+'6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7'!F177+'6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7'!G177+'6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7'!I177+'6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7'!K177+'6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+ยกมา!H179</f>
        <v>0</v>
      </c>
      <c r="D178" s="44">
        <f>+'1'!D178+'2'!D178+'3'!D178+'4'!D178+'5'!D178+'7'!D178+'6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7'!F178+'6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7'!G178+'6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7'!I178+'6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7'!K178+'6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+ยกมา!H180</f>
        <v>0</v>
      </c>
      <c r="D179" s="44">
        <f>+'1'!D179+'2'!D179+'3'!D179+'4'!D179+'5'!D179+'7'!D179+'6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7'!F179+'6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7'!G179+'6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7'!I179+'6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7'!K179+'6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+ยกมา!H181</f>
        <v>0</v>
      </c>
      <c r="D180" s="44">
        <f>+'1'!D180+'2'!D180+'3'!D180+'4'!D180+'5'!D180+'7'!D180+'6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7'!F180+'6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7'!G180+'6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7'!I180+'6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7'!K180+'6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390</v>
      </c>
      <c r="C181" s="46">
        <f>+ยกมา!H182</f>
        <v>0</v>
      </c>
      <c r="D181" s="44">
        <f>+'1'!D181+'2'!D181+'3'!D181+'4'!D181+'5'!D181+'7'!D181+'6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7'!F181+'6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7'!G181+'6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7'!I181+'6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7'!K181+'6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+ยกมา!H183</f>
        <v>0</v>
      </c>
      <c r="D182" s="44">
        <f>+'1'!D182+'2'!D182+'3'!D182+'4'!D182+'5'!D182+'7'!D182+'6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7'!F182+'6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7'!G182+'6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7'!I182+'6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7'!K182+'6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+ยกมา!H184</f>
        <v>0</v>
      </c>
      <c r="D183" s="44">
        <f>+'1'!D183+'2'!D183+'3'!D183+'4'!D183+'5'!D183+'7'!D183+'6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7'!F183+'6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7'!G183+'6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7'!I183+'6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7'!K183+'6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+ยกมา!H185</f>
        <v>0</v>
      </c>
      <c r="D184" s="44">
        <f>+'1'!D184+'2'!D184+'3'!D184+'4'!D184+'5'!D184+'7'!D184+'6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7'!F184+'6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7'!G184+'6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7'!I184+'6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7'!K184+'6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+ยกมา!H186</f>
        <v>0</v>
      </c>
      <c r="D185" s="44">
        <f>+'1'!D185+'2'!D185+'3'!D185+'4'!D185+'5'!D185+'7'!D185+'6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7'!F185+'6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7'!G185+'6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7'!I185+'6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7'!K185+'6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+ยกมา!H187</f>
        <v>0</v>
      </c>
      <c r="D186" s="44">
        <f>+'1'!D186+'2'!D186+'3'!D186+'4'!D186+'5'!D186+'7'!D186+'6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7'!F186+'6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7'!G186+'6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7'!I186+'6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7'!K186+'6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+ยกมา!H188</f>
        <v>0</v>
      </c>
      <c r="D187" s="44">
        <f>+'1'!D187+'2'!D187+'3'!D187+'4'!D187+'5'!D187+'7'!D187+'6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7'!F187+'6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7'!G187+'6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7'!I187+'6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7'!K187+'6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+ยกมา!H189</f>
        <v>0</v>
      </c>
      <c r="D188" s="44">
        <f>+'1'!D188+'2'!D188+'3'!D188+'4'!D188+'5'!D188+'7'!D188+'6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7'!F188+'6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7'!G188+'6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7'!I188+'6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7'!K188+'6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+ยกมา!H190</f>
        <v>0</v>
      </c>
      <c r="D189" s="44">
        <f>+'1'!D189+'2'!D189+'3'!D189+'4'!D189+'5'!D189+'7'!D189+'6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7'!F189+'6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7'!G189+'6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7'!I189+'6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7'!K189+'6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+ยกมา!H191</f>
        <v>0</v>
      </c>
      <c r="D190" s="44">
        <f>+'1'!D190+'2'!D190+'3'!D190+'4'!D190+'5'!D190+'7'!D190+'6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7'!F190+'6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7'!G190+'6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7'!I190+'6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7'!K190+'6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+ยกมา!H192</f>
        <v>0</v>
      </c>
      <c r="D191" s="44">
        <f>+'1'!D191+'2'!D191+'3'!D191+'4'!D191+'5'!D191+'7'!D191+'6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7'!F191+'6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7'!G191+'6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7'!I191+'6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7'!K191+'6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+ยกมา!H193</f>
        <v>0</v>
      </c>
      <c r="D192" s="44">
        <f>+'1'!D192+'2'!D192+'3'!D192+'4'!D192+'5'!D192+'7'!D192+'6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7'!F192+'6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7'!G192+'6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7'!I192+'6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7'!K192+'6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+ยกมา!H194</f>
        <v>0</v>
      </c>
      <c r="D193" s="44">
        <f>+'1'!D193+'2'!D193+'3'!D193+'4'!D193+'5'!D193+'7'!D193+'6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7'!F193+'6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7'!G193+'6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7'!I193+'6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7'!K193+'6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+ยกมา!H195</f>
        <v>0</v>
      </c>
      <c r="D194" s="44">
        <f>+'1'!D194+'2'!D194+'3'!D194+'4'!D194+'5'!D194+'7'!D194+'6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7'!F194+'6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7'!G194+'6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7'!I194+'6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7'!K194+'6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+ยกมา!H196</f>
        <v>0</v>
      </c>
      <c r="D195" s="44">
        <f>+'1'!D195+'2'!D195+'3'!D195+'4'!D195+'5'!D195+'7'!D195+'6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7'!F195+'6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7'!G195+'6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7'!I195+'6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7'!K195+'6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+ยกมา!H197</f>
        <v>0</v>
      </c>
      <c r="D196" s="44">
        <f>+'1'!D196+'2'!D196+'3'!D196+'4'!D196+'5'!D196+'7'!D196+'6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7'!F196+'6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7'!G196+'6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7'!I196+'6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7'!K196+'6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+ยกมา!H198</f>
        <v>0</v>
      </c>
      <c r="D197" s="44">
        <f>+'1'!D197+'2'!D197+'3'!D197+'4'!D197+'5'!D197+'7'!D197+'6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7'!F197+'6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7'!G197+'6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7'!I197+'6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7'!K197+'6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+ยกมา!H199</f>
        <v>0</v>
      </c>
      <c r="D198" s="44">
        <f>+'1'!D198+'2'!D198+'3'!D198+'4'!D198+'5'!D198+'7'!D198+'6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7'!F198+'6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7'!G198+'6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7'!I198+'6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7'!K198+'6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+ยกมา!H200</f>
        <v>0</v>
      </c>
      <c r="D199" s="44">
        <f>+'1'!D199+'2'!D199+'3'!D199+'4'!D199+'5'!D199+'7'!D199+'6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7'!F199+'6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7'!G199+'6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7'!I199+'6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7'!K199+'6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+ยกมา!H201</f>
        <v>0</v>
      </c>
      <c r="D200" s="44">
        <f>+'1'!D200+'2'!D200+'3'!D200+'4'!D200+'5'!D200+'7'!D200+'6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7'!F200+'6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7'!G200+'6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7'!I200+'6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7'!K200+'6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+ยกมา!H202</f>
        <v>0</v>
      </c>
      <c r="D201" s="44">
        <f>+'1'!D201+'2'!D201+'3'!D201+'4'!D201+'5'!D201+'7'!D201+'6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7'!F201+'6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7'!G201+'6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7'!I201+'6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7'!K201+'6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+ยกมา!H203</f>
        <v>0</v>
      </c>
      <c r="D202" s="44">
        <f>+'1'!D202+'2'!D202+'3'!D202+'4'!D202+'5'!D202+'7'!D202+'6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7'!F202+'6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7'!G202+'6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7'!I202+'6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7'!K202+'6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+ยกมา!H204</f>
        <v>0</v>
      </c>
      <c r="D203" s="44">
        <f>+'1'!D203+'2'!D203+'3'!D203+'4'!D203+'5'!D203+'7'!D203+'6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7'!F203+'6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7'!G203+'6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7'!I203+'6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7'!K203+'6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409</v>
      </c>
      <c r="C204" s="46">
        <f>+ยกมา!H205</f>
        <v>0</v>
      </c>
      <c r="D204" s="44">
        <f>+'1'!D204+'2'!D204+'3'!D204+'4'!D204+'5'!D204+'7'!D204+'6'!D204+'8'!D204+'9'!D204+'10'!D204+'11'!D204+'12'!D204+'13'!D204+'14'!D204+'15'!D204+'16'!D204+'17'!D204+'18'!D204+'19'!D204+'20'!D204+'21'!D204+'22'!D204+'23'!D204+'24'!D204+'25'!D204+'26'!D204+'27'!D204+'28'!D204+'29'!D204+'30'!D204+'31.'!D204</f>
        <v>52</v>
      </c>
      <c r="E204" s="43">
        <f t="shared" si="16"/>
        <v>52</v>
      </c>
      <c r="F204" s="44">
        <f>+'1'!F204+'2'!F204+'3'!F204+'4'!F204+'5'!F204+'7'!F204+'6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7'!G204+'6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0</v>
      </c>
      <c r="I204" s="44">
        <f>+'1'!I204+'2'!I204+'3'!I204+'4'!I204+'5'!I204+'7'!I204+'6'!I204+'8'!I204+'9'!I204+'10'!I204+'11'!I204+'12'!I204+'13'!I204+'14'!I204+'15'!I204+'16'!I204+'17'!I204+'18'!I204+'19'!I204+'20'!I204+'21'!I204+'22'!I204+'23'!I204+'24'!I204+'25'!I204+'26'!I204+'27'!I204+'28'!I204+'29'!I204+'30'!I204+'31.'!I204</f>
        <v>52</v>
      </c>
      <c r="J204" s="20">
        <v>45</v>
      </c>
      <c r="K204" s="44">
        <f>+'1'!K204+'2'!K204+'3'!K204+'4'!K204+'5'!K204+'7'!K204+'6'!K204+'8'!K204+'9'!K204+'10'!K204+'11'!K204+'12'!K204+'13'!K204+'14'!K204+'15'!K204+'16'!K204+'17'!K204+'18'!K204+'19'!K204+'20'!K204+'21'!K204+'22'!K204+'23'!K204+'24'!K204+'25'!K204+'26'!K204+'27'!K204+'28'!K204+'29'!K204+'30'!K204+'31.'!K204</f>
        <v>2340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418</v>
      </c>
      <c r="C205" s="46">
        <f>+ยกมา!H206</f>
        <v>0</v>
      </c>
      <c r="D205" s="44">
        <f>+'1'!D205+'2'!D205+'3'!D205+'4'!D205+'5'!D205+'7'!D205+'6'!D205+'8'!D205+'9'!D205+'10'!D205+'11'!D205+'12'!D205+'13'!D205+'14'!D205+'15'!D205+'16'!D205+'17'!D205+'18'!D205+'19'!D205+'20'!D205+'21'!D205+'22'!D205+'23'!D205+'24'!D205+'25'!D205+'26'!D205+'27'!D205+'28'!D205+'29'!D205+'30'!D205+'31.'!D205</f>
        <v>2</v>
      </c>
      <c r="E205" s="43">
        <f t="shared" si="16"/>
        <v>2</v>
      </c>
      <c r="F205" s="44">
        <f>+'1'!F205+'2'!F205+'3'!F205+'4'!F205+'5'!F205+'7'!F205+'6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7'!G205+'6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2</v>
      </c>
      <c r="I205" s="44">
        <f>+'1'!I205+'2'!I205+'3'!I205+'4'!I205+'5'!I205+'7'!I205+'6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65</v>
      </c>
      <c r="K205" s="44">
        <f>+'1'!K205+'2'!K205+'3'!K205+'4'!K205+'5'!K205+'7'!K205+'6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+ยกมา!H207</f>
        <v>0</v>
      </c>
      <c r="D206" s="44">
        <f>+'1'!D206+'2'!D206+'3'!D206+'4'!D206+'5'!D206+'7'!D206+'6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7'!F206+'6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7'!G206+'6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7'!I206+'6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7'!K206+'6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+ยกมา!H208</f>
        <v>0</v>
      </c>
      <c r="D207" s="44">
        <f>+'1'!D207+'2'!D207+'3'!D207+'4'!D207+'5'!D207+'7'!D207+'6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7'!F207+'6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7'!G207+'6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7'!I207+'6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7'!K207+'6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+ยกมา!H209</f>
        <v>0</v>
      </c>
      <c r="D208" s="44">
        <f>+'1'!D208+'2'!D208+'3'!D208+'4'!D208+'5'!D208+'7'!D208+'6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7'!F208+'6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7'!G208+'6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7'!I208+'6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7'!K208+'6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+ยกมา!H210</f>
        <v>0</v>
      </c>
      <c r="D209" s="44">
        <f>+'1'!D209+'2'!D209+'3'!D209+'4'!D209+'5'!D209+'7'!D209+'6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7'!F209+'6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7'!G209+'6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7'!I209+'6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7'!K209+'6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+'1'!D210+'2'!D210+'3'!D210+'4'!D210+'5'!D210+'7'!D210+'6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7'!F210+'6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7'!G210+'6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7'!I210+'6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7'!K210+'6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+'1'!D211+'2'!D211+'3'!D211+'4'!D211+'5'!D211+'7'!D211+'6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7'!F211+'6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7'!G211+'6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7'!I211+'6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7'!K211+'6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+'1'!D212+'2'!D212+'3'!D212+'4'!D212+'5'!D212+'7'!D212+'6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7'!F212+'6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7'!G212+'6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7'!I212+'6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7'!K212+'6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+'1'!D213+'2'!D213+'3'!D213+'4'!D213+'5'!D213+'7'!D213+'6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7'!F213+'6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7'!G213+'6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7'!I213+'6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7'!K213+'6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+'1'!D214+'2'!D214+'3'!D214+'4'!D214+'5'!D214+'7'!D214+'6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7'!F214+'6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7'!G214+'6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7'!I214+'6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7'!K214+'6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+'1'!D215+'2'!D215+'3'!D215+'4'!D215+'5'!D215+'7'!D215+'6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7'!F215+'6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7'!G215+'6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7'!I215+'6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7'!K215+'6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+'1'!D216+'2'!D216+'3'!D216+'4'!D216+'5'!D216+'7'!D216+'6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7'!F216+'6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7'!G216+'6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7'!I216+'6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7'!K216+'6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+'1'!D217+'2'!D217+'3'!D217+'4'!D217+'5'!D217+'7'!D217+'6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7'!F217+'6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7'!G217+'6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7'!I217+'6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7'!K217+'6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+'1'!D218+'2'!D218+'3'!D218+'4'!D218+'5'!D218+'7'!D218+'6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7'!F218+'6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7'!G218+'6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7'!I218+'6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7'!K218+'6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+'1'!D219+'2'!D219+'3'!D219+'4'!D219+'5'!D219+'7'!D219+'6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7'!F219+'6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7'!G219+'6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7'!I219+'6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7'!K219+'6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+'1'!D220+'2'!D220+'3'!D220+'4'!D220+'5'!D220+'7'!D220+'6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7'!F220+'6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7'!G220+'6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7'!I220+'6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7'!K220+'6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+'1'!D221+'2'!D221+'3'!D221+'4'!D221+'5'!D221+'7'!D221+'6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7'!F221+'6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7'!G221+'6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7'!I221+'6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7'!K221+'6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+'1'!D222+'2'!D222+'3'!D222+'4'!D222+'5'!D222+'7'!D222+'6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7'!F222+'6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7'!G222+'6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7'!I222+'6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7'!K222+'6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+'1'!D223+'2'!D223+'3'!D223+'4'!D223+'5'!D223+'7'!D223+'6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7'!F223+'6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7'!G223+'6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7'!I223+'6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7'!K223+'6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+'1'!D224+'2'!D224+'3'!D224+'4'!D224+'5'!D224+'7'!D224+'6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7'!F224+'6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7'!G224+'6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7'!I224+'6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7'!K224+'6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8" t="s">
        <v>223</v>
      </c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30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31" t="s">
        <v>224</v>
      </c>
      <c r="B226" s="132"/>
      <c r="C226" s="133" t="s">
        <v>240</v>
      </c>
      <c r="D226" s="134"/>
      <c r="E226" s="135" t="s">
        <v>225</v>
      </c>
      <c r="F226" s="136"/>
      <c r="G226" s="75"/>
      <c r="H226" s="137" t="s">
        <v>226</v>
      </c>
      <c r="I226" s="137"/>
      <c r="J226" s="137"/>
      <c r="K226" s="52">
        <f>SUM(K5:K224)</f>
        <v>63310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63310</v>
      </c>
      <c r="C227" s="56" t="s">
        <v>228</v>
      </c>
      <c r="D227" s="57">
        <f>+K226</f>
        <v>63310</v>
      </c>
      <c r="E227" s="58" t="s">
        <v>217</v>
      </c>
      <c r="F227" s="59">
        <f>SUM(S36)</f>
        <v>90</v>
      </c>
      <c r="G227" s="59"/>
      <c r="H227" s="124"/>
      <c r="I227" s="124"/>
      <c r="J227" s="124"/>
      <c r="K227" s="61"/>
      <c r="L227" s="61">
        <f>+U36</f>
        <v>12320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8465</v>
      </c>
      <c r="E228" s="58"/>
      <c r="F228" s="62">
        <v>0</v>
      </c>
      <c r="G228" s="62"/>
      <c r="H228" s="124" t="s">
        <v>230</v>
      </c>
      <c r="I228" s="124"/>
      <c r="J228" s="124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8465</v>
      </c>
      <c r="C229" s="56"/>
      <c r="D229" s="57"/>
      <c r="E229" s="58" t="s">
        <v>231</v>
      </c>
      <c r="F229" s="62">
        <f>+T36</f>
        <v>0</v>
      </c>
      <c r="G229" s="77"/>
      <c r="H229" s="125" t="s">
        <v>232</v>
      </c>
      <c r="I229" s="126"/>
      <c r="J229" s="127"/>
      <c r="K229" s="61">
        <f>+K226-K227</f>
        <v>63310</v>
      </c>
      <c r="L229" s="65">
        <f>+Q36</f>
        <v>8465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54845</v>
      </c>
      <c r="C230" s="56" t="s">
        <v>233</v>
      </c>
      <c r="D230" s="57">
        <f>+D227-D228</f>
        <v>54845</v>
      </c>
      <c r="E230" s="58" t="s">
        <v>234</v>
      </c>
      <c r="F230" s="62">
        <f>SUM(F227:F229)</f>
        <v>90</v>
      </c>
      <c r="G230" s="62"/>
      <c r="H230" s="124" t="s">
        <v>206</v>
      </c>
      <c r="I230" s="124"/>
      <c r="J230" s="124"/>
      <c r="K230" s="61">
        <f>F230</f>
        <v>90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7" t="s">
        <v>208</v>
      </c>
      <c r="I231" s="118"/>
      <c r="J231" s="119"/>
      <c r="K231" s="61">
        <f>K229-K230-L227-L229</f>
        <v>42435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-45155</v>
      </c>
      <c r="H232" s="117" t="s">
        <v>209</v>
      </c>
      <c r="I232" s="118"/>
      <c r="J232" s="119"/>
      <c r="K232" s="61">
        <f>+W36</f>
        <v>42745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7" t="s">
        <v>210</v>
      </c>
      <c r="I233" s="118"/>
      <c r="J233" s="119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20" t="s">
        <v>211</v>
      </c>
      <c r="I234" s="120"/>
      <c r="J234" s="120"/>
      <c r="K234" s="68">
        <f>+K232-K231</f>
        <v>310</v>
      </c>
      <c r="L234" s="73"/>
    </row>
    <row r="235" spans="1:25" ht="24.75" customHeight="1" thickBot="1" x14ac:dyDescent="0.7">
      <c r="F235" s="121" t="s">
        <v>238</v>
      </c>
      <c r="G235" s="122"/>
      <c r="H235" s="122"/>
      <c r="I235" s="122"/>
      <c r="J235" s="122"/>
      <c r="K235" s="122"/>
      <c r="L235" s="123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41" t="s">
        <v>1</v>
      </c>
      <c r="B3" s="146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41"/>
      <c r="B4" s="14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v>18</v>
      </c>
      <c r="D5" s="80">
        <v>0</v>
      </c>
      <c r="E5" s="46">
        <f t="shared" ref="E5:E73" si="0">C5+D5</f>
        <v>18</v>
      </c>
      <c r="F5" s="91">
        <v>0</v>
      </c>
      <c r="G5" s="89">
        <v>0</v>
      </c>
      <c r="H5" s="46">
        <f t="shared" ref="H5:H73" si="1">+E5-F5-I5</f>
        <v>18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v>26</v>
      </c>
      <c r="D6" s="80">
        <v>0</v>
      </c>
      <c r="E6" s="46">
        <f t="shared" si="0"/>
        <v>26</v>
      </c>
      <c r="F6" s="91">
        <v>0</v>
      </c>
      <c r="G6" s="89">
        <v>0</v>
      </c>
      <c r="H6" s="46">
        <f t="shared" si="1"/>
        <v>26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/>
      <c r="D11" s="80">
        <v>0</v>
      </c>
      <c r="E11" s="46">
        <f t="shared" si="0"/>
        <v>0</v>
      </c>
      <c r="F11" s="91">
        <v>0</v>
      </c>
      <c r="G11" s="89">
        <v>0</v>
      </c>
      <c r="H11" s="46">
        <f t="shared" si="1"/>
        <v>0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/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/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/>
      <c r="D18" s="80">
        <v>0</v>
      </c>
      <c r="E18" s="46">
        <f t="shared" si="0"/>
        <v>0</v>
      </c>
      <c r="F18" s="91">
        <v>0</v>
      </c>
      <c r="G18" s="89">
        <v>0</v>
      </c>
      <c r="H18" s="46">
        <f t="shared" si="1"/>
        <v>0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v>17</v>
      </c>
      <c r="D20" s="80">
        <v>0</v>
      </c>
      <c r="E20" s="46">
        <f t="shared" si="0"/>
        <v>17</v>
      </c>
      <c r="F20" s="91">
        <v>0</v>
      </c>
      <c r="G20" s="89">
        <v>0</v>
      </c>
      <c r="H20" s="46">
        <f t="shared" si="1"/>
        <v>17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v>2</v>
      </c>
      <c r="D21" s="80">
        <v>0</v>
      </c>
      <c r="E21" s="46">
        <f t="shared" si="0"/>
        <v>2</v>
      </c>
      <c r="F21" s="91">
        <v>0</v>
      </c>
      <c r="G21" s="89">
        <v>0</v>
      </c>
      <c r="H21" s="46">
        <f t="shared" si="1"/>
        <v>2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/>
      <c r="D22" s="80">
        <v>0</v>
      </c>
      <c r="E22" s="46">
        <f t="shared" si="0"/>
        <v>0</v>
      </c>
      <c r="F22" s="91">
        <v>0</v>
      </c>
      <c r="G22" s="89">
        <v>0</v>
      </c>
      <c r="H22" s="46">
        <f t="shared" si="1"/>
        <v>0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/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v>5</v>
      </c>
      <c r="D28" s="80">
        <v>0</v>
      </c>
      <c r="E28" s="46">
        <f t="shared" si="0"/>
        <v>5</v>
      </c>
      <c r="F28" s="91">
        <v>0</v>
      </c>
      <c r="G28" s="89">
        <v>0</v>
      </c>
      <c r="H28" s="46">
        <f t="shared" si="1"/>
        <v>5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10</v>
      </c>
      <c r="D31" s="80">
        <v>0</v>
      </c>
      <c r="E31" s="46">
        <f t="shared" si="0"/>
        <v>10</v>
      </c>
      <c r="F31" s="91">
        <v>0</v>
      </c>
      <c r="G31" s="89">
        <v>0</v>
      </c>
      <c r="H31" s="46">
        <f t="shared" si="1"/>
        <v>10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/>
      <c r="D32" s="80">
        <v>0</v>
      </c>
      <c r="E32" s="46">
        <f t="shared" si="0"/>
        <v>0</v>
      </c>
      <c r="F32" s="91">
        <v>0</v>
      </c>
      <c r="G32" s="89">
        <v>0</v>
      </c>
      <c r="H32" s="46">
        <f t="shared" si="1"/>
        <v>0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5</v>
      </c>
      <c r="D33" s="80">
        <v>0</v>
      </c>
      <c r="E33" s="46">
        <f t="shared" si="0"/>
        <v>5</v>
      </c>
      <c r="F33" s="91">
        <v>0</v>
      </c>
      <c r="G33" s="89">
        <v>0</v>
      </c>
      <c r="H33" s="46">
        <f t="shared" si="1"/>
        <v>5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v>13</v>
      </c>
      <c r="D34" s="80">
        <v>0</v>
      </c>
      <c r="E34" s="46">
        <f t="shared" si="0"/>
        <v>13</v>
      </c>
      <c r="F34" s="91">
        <v>0</v>
      </c>
      <c r="G34" s="89">
        <v>0</v>
      </c>
      <c r="H34" s="46">
        <f t="shared" si="1"/>
        <v>13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v>3</v>
      </c>
      <c r="D37" s="80">
        <v>0</v>
      </c>
      <c r="E37" s="46">
        <f t="shared" si="0"/>
        <v>3</v>
      </c>
      <c r="F37" s="91">
        <v>0</v>
      </c>
      <c r="G37" s="89">
        <v>0</v>
      </c>
      <c r="H37" s="46">
        <f t="shared" si="1"/>
        <v>3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4</v>
      </c>
      <c r="D38" s="80">
        <v>0</v>
      </c>
      <c r="E38" s="46">
        <f t="shared" si="0"/>
        <v>4</v>
      </c>
      <c r="F38" s="91">
        <v>0</v>
      </c>
      <c r="G38" s="89">
        <v>0</v>
      </c>
      <c r="H38" s="46">
        <f t="shared" si="1"/>
        <v>4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/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366</v>
      </c>
      <c r="C43" s="71">
        <v>7</v>
      </c>
      <c r="D43" s="80">
        <v>0</v>
      </c>
      <c r="E43" s="46">
        <f t="shared" si="0"/>
        <v>7</v>
      </c>
      <c r="F43" s="91">
        <v>0</v>
      </c>
      <c r="G43" s="89">
        <v>0</v>
      </c>
      <c r="H43" s="46">
        <f t="shared" si="1"/>
        <v>7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367</v>
      </c>
      <c r="C44" s="71"/>
      <c r="D44" s="80">
        <v>0</v>
      </c>
      <c r="E44" s="46">
        <f t="shared" si="0"/>
        <v>0</v>
      </c>
      <c r="F44" s="91">
        <v>0</v>
      </c>
      <c r="G44" s="89">
        <v>0</v>
      </c>
      <c r="H44" s="46">
        <f t="shared" si="1"/>
        <v>0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368</v>
      </c>
      <c r="C45" s="46">
        <v>2</v>
      </c>
      <c r="D45" s="80">
        <v>0</v>
      </c>
      <c r="E45" s="46">
        <f>C45+D45</f>
        <v>2</v>
      </c>
      <c r="F45" s="91">
        <v>0</v>
      </c>
      <c r="G45" s="89">
        <v>0</v>
      </c>
      <c r="H45" s="46">
        <f>+E45-F45-I45</f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v>2</v>
      </c>
      <c r="D46" s="80">
        <v>0</v>
      </c>
      <c r="E46" s="46">
        <f t="shared" si="0"/>
        <v>2</v>
      </c>
      <c r="F46" s="91">
        <v>0</v>
      </c>
      <c r="G46" s="89">
        <v>0</v>
      </c>
      <c r="H46" s="46">
        <f t="shared" si="1"/>
        <v>2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370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v>8</v>
      </c>
      <c r="D48" s="80">
        <v>0</v>
      </c>
      <c r="E48" s="46">
        <f>C48+D48</f>
        <v>8</v>
      </c>
      <c r="F48" s="91">
        <v>0</v>
      </c>
      <c r="G48" s="89">
        <v>0</v>
      </c>
      <c r="H48" s="46">
        <f>+E48-F48-I48</f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v>5</v>
      </c>
      <c r="D49" s="80">
        <v>0</v>
      </c>
      <c r="E49" s="46">
        <f>C49+D49</f>
        <v>5</v>
      </c>
      <c r="F49" s="91">
        <v>0</v>
      </c>
      <c r="G49" s="89">
        <v>0</v>
      </c>
      <c r="H49" s="46">
        <f>+E49-F49-I49</f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v>3</v>
      </c>
      <c r="D50" s="80">
        <v>0</v>
      </c>
      <c r="E50" s="46">
        <f t="shared" si="0"/>
        <v>3</v>
      </c>
      <c r="F50" s="91">
        <v>0</v>
      </c>
      <c r="G50" s="89">
        <v>0</v>
      </c>
      <c r="H50" s="46">
        <f t="shared" si="1"/>
        <v>3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374</v>
      </c>
      <c r="C51" s="71">
        <v>8</v>
      </c>
      <c r="D51" s="80">
        <v>0</v>
      </c>
      <c r="E51" s="46">
        <f t="shared" si="0"/>
        <v>8</v>
      </c>
      <c r="F51" s="91">
        <v>0</v>
      </c>
      <c r="G51" s="89">
        <v>0</v>
      </c>
      <c r="H51" s="46">
        <f t="shared" si="1"/>
        <v>8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375</v>
      </c>
      <c r="C52" s="71"/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376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377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378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/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>
        <v>2</v>
      </c>
      <c r="D59" s="80">
        <v>0</v>
      </c>
      <c r="E59" s="46">
        <f t="shared" si="0"/>
        <v>2</v>
      </c>
      <c r="F59" s="91">
        <v>0</v>
      </c>
      <c r="G59" s="89">
        <v>0</v>
      </c>
      <c r="H59" s="46">
        <f t="shared" si="1"/>
        <v>2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>
        <v>4</v>
      </c>
      <c r="D60" s="80">
        <v>0</v>
      </c>
      <c r="E60" s="46">
        <f t="shared" si="0"/>
        <v>4</v>
      </c>
      <c r="F60" s="91">
        <v>0</v>
      </c>
      <c r="G60" s="89">
        <v>0</v>
      </c>
      <c r="H60" s="46">
        <f t="shared" si="1"/>
        <v>4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>
        <v>1</v>
      </c>
      <c r="D61" s="80">
        <v>0</v>
      </c>
      <c r="E61" s="46">
        <f t="shared" si="0"/>
        <v>1</v>
      </c>
      <c r="F61" s="91">
        <v>0</v>
      </c>
      <c r="G61" s="89">
        <v>0</v>
      </c>
      <c r="H61" s="46">
        <f t="shared" si="1"/>
        <v>1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14</v>
      </c>
      <c r="D67" s="80">
        <v>0</v>
      </c>
      <c r="E67" s="46">
        <f t="shared" si="0"/>
        <v>14</v>
      </c>
      <c r="F67" s="91">
        <v>0</v>
      </c>
      <c r="G67" s="89">
        <v>0</v>
      </c>
      <c r="H67" s="46">
        <f t="shared" si="1"/>
        <v>14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379</v>
      </c>
      <c r="C70" s="71">
        <v>7</v>
      </c>
      <c r="D70" s="80">
        <v>0</v>
      </c>
      <c r="E70" s="46">
        <f t="shared" si="0"/>
        <v>7</v>
      </c>
      <c r="F70" s="91">
        <v>0</v>
      </c>
      <c r="G70" s="89">
        <v>0</v>
      </c>
      <c r="H70" s="46">
        <f t="shared" si="1"/>
        <v>7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v>13</v>
      </c>
      <c r="D71" s="80">
        <v>0</v>
      </c>
      <c r="E71" s="46">
        <f t="shared" si="0"/>
        <v>13</v>
      </c>
      <c r="F71" s="91">
        <v>0</v>
      </c>
      <c r="G71" s="89">
        <v>0</v>
      </c>
      <c r="H71" s="46">
        <f t="shared" si="1"/>
        <v>13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380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360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>
        <v>12</v>
      </c>
      <c r="D77" s="80">
        <v>0</v>
      </c>
      <c r="E77" s="46">
        <f t="shared" si="8"/>
        <v>12</v>
      </c>
      <c r="F77" s="91">
        <v>0</v>
      </c>
      <c r="G77" s="89">
        <v>0</v>
      </c>
      <c r="H77" s="46">
        <f t="shared" si="9"/>
        <v>12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381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382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42</v>
      </c>
      <c r="D87" s="80">
        <v>0</v>
      </c>
      <c r="E87" s="46">
        <f>C87+D87</f>
        <v>42</v>
      </c>
      <c r="F87" s="91">
        <v>0</v>
      </c>
      <c r="G87" s="89">
        <v>0</v>
      </c>
      <c r="H87" s="46">
        <f>+E87-F87-I87</f>
        <v>42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v>4</v>
      </c>
      <c r="D88" s="80">
        <v>0</v>
      </c>
      <c r="E88" s="46">
        <f t="shared" si="8"/>
        <v>4</v>
      </c>
      <c r="F88" s="91">
        <v>0</v>
      </c>
      <c r="G88" s="89">
        <v>0</v>
      </c>
      <c r="H88" s="46">
        <f t="shared" si="9"/>
        <v>4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5</v>
      </c>
      <c r="D89" s="80">
        <v>0</v>
      </c>
      <c r="E89" s="46">
        <f t="shared" si="8"/>
        <v>5</v>
      </c>
      <c r="F89" s="91">
        <v>0</v>
      </c>
      <c r="G89" s="89">
        <v>0</v>
      </c>
      <c r="H89" s="46">
        <f t="shared" si="9"/>
        <v>5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10</v>
      </c>
      <c r="D90" s="80">
        <v>0</v>
      </c>
      <c r="E90" s="46">
        <f t="shared" si="8"/>
        <v>10</v>
      </c>
      <c r="F90" s="91">
        <v>0</v>
      </c>
      <c r="G90" s="89">
        <v>0</v>
      </c>
      <c r="H90" s="46">
        <f t="shared" si="9"/>
        <v>10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>
        <v>8</v>
      </c>
      <c r="D102" s="80">
        <v>0</v>
      </c>
      <c r="E102" s="46">
        <f t="shared" si="8"/>
        <v>8</v>
      </c>
      <c r="F102" s="91">
        <v>0</v>
      </c>
      <c r="G102" s="89">
        <v>0</v>
      </c>
      <c r="H102" s="46">
        <f t="shared" si="9"/>
        <v>8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>
        <v>3</v>
      </c>
      <c r="D103" s="80">
        <v>0</v>
      </c>
      <c r="E103" s="46">
        <f t="shared" si="8"/>
        <v>3</v>
      </c>
      <c r="F103" s="91">
        <v>0</v>
      </c>
      <c r="G103" s="89">
        <v>0</v>
      </c>
      <c r="H103" s="46">
        <f t="shared" si="9"/>
        <v>3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383</v>
      </c>
      <c r="C107" s="71"/>
      <c r="D107" s="80">
        <v>0</v>
      </c>
      <c r="E107" s="46">
        <f t="shared" si="8"/>
        <v>0</v>
      </c>
      <c r="F107" s="91">
        <v>0</v>
      </c>
      <c r="G107" s="89">
        <v>0</v>
      </c>
      <c r="H107" s="46">
        <f t="shared" si="9"/>
        <v>0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>
        <v>8</v>
      </c>
      <c r="D108" s="80">
        <v>0</v>
      </c>
      <c r="E108" s="46">
        <f t="shared" si="8"/>
        <v>8</v>
      </c>
      <c r="F108" s="91">
        <v>0</v>
      </c>
      <c r="G108" s="89">
        <v>0</v>
      </c>
      <c r="H108" s="46">
        <f t="shared" si="9"/>
        <v>8</v>
      </c>
      <c r="I108" s="81"/>
      <c r="J108" s="20">
        <v>60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/>
      <c r="D109" s="80">
        <v>0</v>
      </c>
      <c r="E109" s="46">
        <f t="shared" si="8"/>
        <v>0</v>
      </c>
      <c r="F109" s="91">
        <v>0</v>
      </c>
      <c r="G109" s="89">
        <v>0</v>
      </c>
      <c r="H109" s="46">
        <f t="shared" si="9"/>
        <v>0</v>
      </c>
      <c r="I109" s="81"/>
      <c r="J109" s="20">
        <v>50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384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385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386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387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388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80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>
        <v>13</v>
      </c>
      <c r="D153" s="80">
        <v>0</v>
      </c>
      <c r="E153" s="46">
        <f t="shared" si="13"/>
        <v>13</v>
      </c>
      <c r="F153" s="91">
        <v>0</v>
      </c>
      <c r="G153" s="89">
        <v>0</v>
      </c>
      <c r="H153" s="46">
        <f t="shared" si="14"/>
        <v>13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19</v>
      </c>
      <c r="D154" s="80">
        <v>0</v>
      </c>
      <c r="E154" s="46">
        <f t="shared" si="13"/>
        <v>19</v>
      </c>
      <c r="F154" s="91">
        <v>0</v>
      </c>
      <c r="G154" s="89">
        <v>0</v>
      </c>
      <c r="H154" s="46">
        <f t="shared" si="14"/>
        <v>19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/>
      <c r="D158" s="80">
        <v>0</v>
      </c>
      <c r="E158" s="46">
        <f t="shared" si="13"/>
        <v>0</v>
      </c>
      <c r="F158" s="91">
        <v>0</v>
      </c>
      <c r="G158" s="89">
        <v>0</v>
      </c>
      <c r="H158" s="46">
        <f t="shared" si="14"/>
        <v>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9</v>
      </c>
      <c r="D169" s="80">
        <v>0</v>
      </c>
      <c r="E169" s="46">
        <f t="shared" si="13"/>
        <v>9</v>
      </c>
      <c r="F169" s="91">
        <v>0</v>
      </c>
      <c r="G169" s="89">
        <v>0</v>
      </c>
      <c r="H169" s="46">
        <f t="shared" si="14"/>
        <v>9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/>
      <c r="D172" s="80">
        <v>0</v>
      </c>
      <c r="E172" s="46">
        <f t="shared" si="13"/>
        <v>0</v>
      </c>
      <c r="F172" s="91">
        <v>0</v>
      </c>
      <c r="G172" s="89">
        <v>0</v>
      </c>
      <c r="H172" s="46">
        <f t="shared" si="14"/>
        <v>0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389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390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409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418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65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/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/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J231:K231"/>
    <mergeCell ref="J232:K232"/>
    <mergeCell ref="T3:T4"/>
    <mergeCell ref="X3:X4"/>
    <mergeCell ref="S32:Z32"/>
    <mergeCell ref="R2:AB2"/>
    <mergeCell ref="A3:A4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B3:AB4"/>
    <mergeCell ref="O3:O4"/>
    <mergeCell ref="J235:K235"/>
    <mergeCell ref="J236:K236"/>
    <mergeCell ref="I3:K3"/>
    <mergeCell ref="L3:L4"/>
    <mergeCell ref="M3:M4"/>
    <mergeCell ref="J233:K233"/>
    <mergeCell ref="J234:K234"/>
    <mergeCell ref="I226:J226"/>
    <mergeCell ref="J227:K227"/>
    <mergeCell ref="J228:K228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zoomScale="80" zoomScaleNormal="80" workbookViewId="0">
      <pane xSplit="8" ySplit="4" topLeftCell="I128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41" t="s">
        <v>1</v>
      </c>
      <c r="B3" s="146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41"/>
      <c r="B4" s="14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+ยกมา!H5</f>
        <v>18</v>
      </c>
      <c r="D5" s="80">
        <v>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0</v>
      </c>
      <c r="I5" s="81">
        <v>18</v>
      </c>
      <c r="J5" s="15">
        <v>50</v>
      </c>
      <c r="K5" s="72">
        <f>+J5*I5</f>
        <v>900</v>
      </c>
      <c r="L5" s="17" t="s">
        <v>394</v>
      </c>
      <c r="M5" s="18">
        <v>450</v>
      </c>
      <c r="N5" s="23">
        <f>SUM(K5-M5)</f>
        <v>450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+ยกมา!H6</f>
        <v>26</v>
      </c>
      <c r="D6" s="80">
        <v>0</v>
      </c>
      <c r="E6" s="46">
        <f t="shared" ref="E6:E69" si="5">C6+D6</f>
        <v>26</v>
      </c>
      <c r="F6" s="91">
        <v>0</v>
      </c>
      <c r="G6" s="89">
        <v>0</v>
      </c>
      <c r="H6" s="46">
        <f t="shared" ref="H6:H69" si="6">+E6-F6-I6-G6</f>
        <v>16</v>
      </c>
      <c r="I6" s="81">
        <v>10</v>
      </c>
      <c r="J6" s="15">
        <v>100</v>
      </c>
      <c r="K6" s="72">
        <f t="shared" ref="K6:K74" si="7">+J6*I6</f>
        <v>1000</v>
      </c>
      <c r="L6" s="17" t="s">
        <v>395</v>
      </c>
      <c r="M6" s="18">
        <v>450</v>
      </c>
      <c r="N6" s="23">
        <f t="shared" ref="N6:N74" si="8">SUM(K6-M6)</f>
        <v>550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+ยกมา!H18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17</v>
      </c>
      <c r="D20" s="80">
        <v>0</v>
      </c>
      <c r="E20" s="46">
        <f t="shared" si="5"/>
        <v>17</v>
      </c>
      <c r="F20" s="91">
        <v>0</v>
      </c>
      <c r="G20" s="89">
        <v>0</v>
      </c>
      <c r="H20" s="46">
        <f t="shared" si="6"/>
        <v>15</v>
      </c>
      <c r="I20" s="81">
        <v>2</v>
      </c>
      <c r="J20" s="15">
        <v>65</v>
      </c>
      <c r="K20" s="72">
        <f t="shared" si="7"/>
        <v>130</v>
      </c>
      <c r="L20" s="17" t="s">
        <v>394</v>
      </c>
      <c r="M20" s="18">
        <v>65</v>
      </c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+ยกมา!H28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2</v>
      </c>
      <c r="I28" s="81">
        <v>3</v>
      </c>
      <c r="J28" s="15">
        <v>100</v>
      </c>
      <c r="K28" s="72">
        <f t="shared" si="7"/>
        <v>300</v>
      </c>
      <c r="L28" s="17" t="s">
        <v>396</v>
      </c>
      <c r="M28" s="18">
        <v>150</v>
      </c>
      <c r="N28" s="23">
        <f t="shared" si="8"/>
        <v>150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7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+ยกมา!H34</f>
        <v>13</v>
      </c>
      <c r="D34" s="80">
        <v>0</v>
      </c>
      <c r="E34" s="46">
        <f t="shared" si="5"/>
        <v>13</v>
      </c>
      <c r="F34" s="91">
        <v>0</v>
      </c>
      <c r="G34" s="89">
        <v>0</v>
      </c>
      <c r="H34" s="46">
        <f t="shared" si="6"/>
        <v>11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+ยกมา!H43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+ยกมา!H44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+ยกมา!H45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0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+ยกมา!H46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0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+ยกมา!H48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6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+ยกมา!H49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1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+ยกมา!H50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1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/>
      <c r="N50" s="23">
        <f t="shared" si="8"/>
        <v>100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+ยกมา!H51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7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+ยกมา!H52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+ยกมา!H53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+ยกมา!H54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+ยกมา!H70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6</v>
      </c>
      <c r="I70" s="81">
        <v>1</v>
      </c>
      <c r="J70" s="21">
        <v>50</v>
      </c>
      <c r="K70" s="72">
        <f t="shared" si="7"/>
        <v>50</v>
      </c>
      <c r="L70" s="17" t="s">
        <v>399</v>
      </c>
      <c r="M70" s="18">
        <v>50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13</v>
      </c>
      <c r="D71" s="80">
        <v>0</v>
      </c>
      <c r="E71" s="46">
        <f t="shared" si="13"/>
        <v>13</v>
      </c>
      <c r="F71" s="91">
        <v>0</v>
      </c>
      <c r="G71" s="89">
        <v>0</v>
      </c>
      <c r="H71" s="46">
        <f t="shared" si="14"/>
        <v>11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12</v>
      </c>
      <c r="D77" s="80">
        <v>0</v>
      </c>
      <c r="E77" s="46">
        <f t="shared" si="13"/>
        <v>12</v>
      </c>
      <c r="F77" s="91">
        <v>3</v>
      </c>
      <c r="G77" s="89">
        <v>0</v>
      </c>
      <c r="H77" s="46">
        <f t="shared" si="14"/>
        <v>8</v>
      </c>
      <c r="I77" s="81">
        <v>1</v>
      </c>
      <c r="J77" s="21">
        <v>35</v>
      </c>
      <c r="K77" s="72">
        <f t="shared" si="15"/>
        <v>35</v>
      </c>
      <c r="L77" s="17" t="s">
        <v>397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42</v>
      </c>
      <c r="D87" s="80">
        <v>0</v>
      </c>
      <c r="E87" s="46">
        <f t="shared" si="13"/>
        <v>42</v>
      </c>
      <c r="F87" s="91">
        <v>0</v>
      </c>
      <c r="G87" s="89">
        <v>0</v>
      </c>
      <c r="H87" s="46">
        <f t="shared" si="14"/>
        <v>40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8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8</v>
      </c>
      <c r="D102" s="80">
        <v>0</v>
      </c>
      <c r="E102" s="46">
        <f t="shared" si="13"/>
        <v>8</v>
      </c>
      <c r="F102" s="91">
        <v>0</v>
      </c>
      <c r="G102" s="89">
        <v>0</v>
      </c>
      <c r="H102" s="46">
        <f t="shared" si="14"/>
        <v>7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3</v>
      </c>
      <c r="D103" s="80">
        <v>0</v>
      </c>
      <c r="E103" s="46">
        <f t="shared" si="13"/>
        <v>3</v>
      </c>
      <c r="F103" s="91">
        <v>3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397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+ยกมา!H107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8</v>
      </c>
      <c r="D108" s="80">
        <v>0</v>
      </c>
      <c r="E108" s="46">
        <f t="shared" si="13"/>
        <v>8</v>
      </c>
      <c r="F108" s="91">
        <v>0</v>
      </c>
      <c r="G108" s="89">
        <v>0</v>
      </c>
      <c r="H108" s="46">
        <f t="shared" si="14"/>
        <v>8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+ยกมา!H109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13</v>
      </c>
      <c r="D153" s="80">
        <v>0</v>
      </c>
      <c r="E153" s="46">
        <f t="shared" si="18"/>
        <v>13</v>
      </c>
      <c r="F153" s="91">
        <v>0</v>
      </c>
      <c r="G153" s="89">
        <v>0</v>
      </c>
      <c r="H153" s="46">
        <f t="shared" si="19"/>
        <v>11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19</v>
      </c>
      <c r="D154" s="80">
        <v>0</v>
      </c>
      <c r="E154" s="46">
        <f t="shared" si="18"/>
        <v>19</v>
      </c>
      <c r="F154" s="91">
        <v>0</v>
      </c>
      <c r="G154" s="89">
        <v>0</v>
      </c>
      <c r="H154" s="46">
        <f t="shared" si="19"/>
        <v>17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9</v>
      </c>
      <c r="D169" s="80">
        <v>0</v>
      </c>
      <c r="E169" s="46">
        <f t="shared" si="18"/>
        <v>9</v>
      </c>
      <c r="F169" s="91">
        <v>0</v>
      </c>
      <c r="G169" s="89">
        <v>0</v>
      </c>
      <c r="H169" s="46">
        <f t="shared" si="19"/>
        <v>9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+ยกมา!H177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+ยกมา!H181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+AA32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4585</v>
      </c>
    </row>
    <row r="228" spans="1:19" ht="24.6" x14ac:dyDescent="0.65">
      <c r="A228" s="1"/>
      <c r="E228" s="31"/>
      <c r="H228" s="31"/>
      <c r="J228" s="138" t="s">
        <v>203</v>
      </c>
      <c r="K228" s="139"/>
      <c r="L228" s="36">
        <v>15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1155</v>
      </c>
      <c r="M229" s="2">
        <v>200</v>
      </c>
      <c r="N229" s="2">
        <v>50</v>
      </c>
      <c r="O229" s="2">
        <v>580</v>
      </c>
      <c r="P229" s="2">
        <v>150</v>
      </c>
      <c r="Q229" s="2">
        <v>100</v>
      </c>
      <c r="R229" s="2">
        <v>50</v>
      </c>
      <c r="S229" s="2">
        <v>25</v>
      </c>
    </row>
    <row r="230" spans="1:19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9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9" ht="24.6" x14ac:dyDescent="0.65">
      <c r="A232" s="1"/>
      <c r="E232" s="31"/>
      <c r="H232" s="31"/>
      <c r="J232" s="138" t="s">
        <v>207</v>
      </c>
      <c r="K232" s="139"/>
      <c r="L232" s="37">
        <f>SUM(M5:M225)</f>
        <v>1165</v>
      </c>
    </row>
    <row r="233" spans="1:19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2250</v>
      </c>
    </row>
    <row r="234" spans="1:19" ht="24.6" x14ac:dyDescent="0.65">
      <c r="A234" s="1"/>
      <c r="E234" s="31"/>
      <c r="H234" s="31"/>
      <c r="J234" s="138" t="s">
        <v>209</v>
      </c>
      <c r="K234" s="139"/>
      <c r="L234" s="37">
        <v>2250</v>
      </c>
    </row>
    <row r="235" spans="1:19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9" ht="24.6" x14ac:dyDescent="0.65">
      <c r="H236" s="2"/>
      <c r="J236" s="138" t="s">
        <v>211</v>
      </c>
      <c r="K236" s="139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Normal="100" workbookViewId="0">
      <pane xSplit="8" ySplit="4" topLeftCell="I224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+'1'!H6</f>
        <v>16</v>
      </c>
      <c r="D6" s="80">
        <v>0</v>
      </c>
      <c r="E6" s="46">
        <f t="shared" ref="E6:E69" si="5">C6+D6</f>
        <v>16</v>
      </c>
      <c r="F6" s="91">
        <v>0</v>
      </c>
      <c r="G6" s="89">
        <v>0</v>
      </c>
      <c r="H6" s="46">
        <f t="shared" ref="H6:H69" si="6">+E6-F6-I6-G6</f>
        <v>14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15</v>
      </c>
      <c r="D20" s="80">
        <v>0</v>
      </c>
      <c r="E20" s="46">
        <f t="shared" si="5"/>
        <v>15</v>
      </c>
      <c r="F20" s="91">
        <v>0</v>
      </c>
      <c r="G20" s="89">
        <v>0</v>
      </c>
      <c r="H20" s="46">
        <f t="shared" si="6"/>
        <v>13</v>
      </c>
      <c r="I20" s="81">
        <v>2</v>
      </c>
      <c r="J20" s="15">
        <v>65</v>
      </c>
      <c r="K20" s="72">
        <f t="shared" si="7"/>
        <v>130</v>
      </c>
      <c r="L20" s="17" t="s">
        <v>398</v>
      </c>
      <c r="M20" s="18">
        <v>65</v>
      </c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1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3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+'1'!H34</f>
        <v>11</v>
      </c>
      <c r="D34" s="80">
        <v>0</v>
      </c>
      <c r="E34" s="46">
        <f t="shared" si="5"/>
        <v>11</v>
      </c>
      <c r="F34" s="91">
        <v>0</v>
      </c>
      <c r="G34" s="89">
        <v>0</v>
      </c>
      <c r="H34" s="46">
        <f t="shared" si="6"/>
        <v>11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6</v>
      </c>
      <c r="I43" s="81">
        <v>1</v>
      </c>
      <c r="J43" s="15">
        <v>50</v>
      </c>
      <c r="K43" s="72">
        <f t="shared" si="7"/>
        <v>50</v>
      </c>
      <c r="L43" s="17" t="s">
        <v>399</v>
      </c>
      <c r="M43" s="18">
        <v>50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0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11</v>
      </c>
      <c r="D71" s="80">
        <v>0</v>
      </c>
      <c r="E71" s="46">
        <f t="shared" si="13"/>
        <v>11</v>
      </c>
      <c r="F71" s="91">
        <v>0</v>
      </c>
      <c r="G71" s="89">
        <v>0</v>
      </c>
      <c r="H71" s="46">
        <f t="shared" si="14"/>
        <v>11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8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+'1'!H81</f>
        <v>0</v>
      </c>
      <c r="D81" s="80">
        <v>15</v>
      </c>
      <c r="E81" s="46">
        <f t="shared" si="13"/>
        <v>15</v>
      </c>
      <c r="F81" s="91">
        <v>0</v>
      </c>
      <c r="G81" s="89">
        <v>0</v>
      </c>
      <c r="H81" s="46">
        <f t="shared" si="14"/>
        <v>10</v>
      </c>
      <c r="I81" s="81">
        <v>5</v>
      </c>
      <c r="J81" s="20">
        <v>35</v>
      </c>
      <c r="K81" s="72">
        <f t="shared" si="15"/>
        <v>175</v>
      </c>
      <c r="L81" s="17" t="s">
        <v>400</v>
      </c>
      <c r="M81" s="18">
        <v>75</v>
      </c>
      <c r="N81" s="23">
        <f t="shared" si="16"/>
        <v>100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40</v>
      </c>
      <c r="D87" s="80">
        <v>0</v>
      </c>
      <c r="E87" s="46">
        <f t="shared" si="13"/>
        <v>40</v>
      </c>
      <c r="F87" s="91">
        <v>0</v>
      </c>
      <c r="G87" s="89">
        <v>0</v>
      </c>
      <c r="H87" s="46">
        <f t="shared" si="14"/>
        <v>36</v>
      </c>
      <c r="I87" s="81">
        <v>4</v>
      </c>
      <c r="J87" s="20">
        <v>100</v>
      </c>
      <c r="K87" s="72">
        <f>+J87*I87</f>
        <v>400</v>
      </c>
      <c r="L87" s="17" t="s">
        <v>16</v>
      </c>
      <c r="M87" s="18"/>
      <c r="N87" s="23">
        <f>SUM(K87-M87)</f>
        <v>400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7</v>
      </c>
      <c r="D102" s="80">
        <v>0</v>
      </c>
      <c r="E102" s="46">
        <f t="shared" si="13"/>
        <v>7</v>
      </c>
      <c r="F102" s="91">
        <v>0</v>
      </c>
      <c r="G102" s="89">
        <v>0</v>
      </c>
      <c r="H102" s="46">
        <f t="shared" si="14"/>
        <v>7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8</v>
      </c>
      <c r="D108" s="80">
        <v>0</v>
      </c>
      <c r="E108" s="46">
        <f t="shared" si="13"/>
        <v>8</v>
      </c>
      <c r="F108" s="91">
        <v>0</v>
      </c>
      <c r="G108" s="89">
        <v>0</v>
      </c>
      <c r="H108" s="46">
        <f t="shared" si="14"/>
        <v>8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11</v>
      </c>
      <c r="D153" s="80">
        <v>0</v>
      </c>
      <c r="E153" s="46">
        <f t="shared" si="18"/>
        <v>11</v>
      </c>
      <c r="F153" s="91">
        <v>0</v>
      </c>
      <c r="G153" s="89">
        <v>0</v>
      </c>
      <c r="H153" s="46">
        <f t="shared" si="19"/>
        <v>10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17</v>
      </c>
      <c r="D154" s="80">
        <v>0</v>
      </c>
      <c r="E154" s="46">
        <f t="shared" si="18"/>
        <v>17</v>
      </c>
      <c r="F154" s="91">
        <v>0</v>
      </c>
      <c r="G154" s="89">
        <v>0</v>
      </c>
      <c r="H154" s="46">
        <f t="shared" si="19"/>
        <v>14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9</v>
      </c>
      <c r="D169" s="80">
        <v>0</v>
      </c>
      <c r="E169" s="46">
        <f t="shared" si="18"/>
        <v>9</v>
      </c>
      <c r="F169" s="91">
        <v>0</v>
      </c>
      <c r="G169" s="89">
        <v>0</v>
      </c>
      <c r="H169" s="46">
        <f t="shared" si="19"/>
        <v>9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1975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200</v>
      </c>
      <c r="M229" s="2">
        <v>200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190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1570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1570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62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+'2'!H5</f>
        <v>0</v>
      </c>
      <c r="D5" s="80">
        <v>15</v>
      </c>
      <c r="E5" s="46">
        <f t="shared" ref="E5" si="0">C5+D5</f>
        <v>15</v>
      </c>
      <c r="F5" s="91">
        <v>0</v>
      </c>
      <c r="G5" s="89">
        <v>0</v>
      </c>
      <c r="H5" s="46">
        <f t="shared" ref="H5" si="1">+E5-F5-I5-G5</f>
        <v>15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+'2'!H6</f>
        <v>14</v>
      </c>
      <c r="D6" s="80">
        <v>20</v>
      </c>
      <c r="E6" s="46">
        <f t="shared" ref="E6:E69" si="5">C6+D6</f>
        <v>34</v>
      </c>
      <c r="F6" s="91">
        <v>0</v>
      </c>
      <c r="G6" s="89">
        <v>0</v>
      </c>
      <c r="H6" s="46">
        <f t="shared" ref="H6:H69" si="6">+E6-F6-I6-G6</f>
        <v>32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0</v>
      </c>
      <c r="D11" s="80">
        <v>15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13</v>
      </c>
      <c r="D20" s="80">
        <v>0</v>
      </c>
      <c r="E20" s="46">
        <f t="shared" si="5"/>
        <v>13</v>
      </c>
      <c r="F20" s="91">
        <v>0</v>
      </c>
      <c r="G20" s="89">
        <v>0</v>
      </c>
      <c r="H20" s="46">
        <f t="shared" si="6"/>
        <v>11</v>
      </c>
      <c r="I20" s="81">
        <v>2</v>
      </c>
      <c r="J20" s="15">
        <v>65</v>
      </c>
      <c r="K20" s="72">
        <f t="shared" si="7"/>
        <v>130</v>
      </c>
      <c r="L20" s="17" t="s">
        <v>398</v>
      </c>
      <c r="M20" s="18">
        <v>65</v>
      </c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3</v>
      </c>
      <c r="D31" s="80">
        <v>20</v>
      </c>
      <c r="E31" s="46">
        <f t="shared" si="5"/>
        <v>23</v>
      </c>
      <c r="F31" s="91">
        <v>0</v>
      </c>
      <c r="G31" s="89">
        <v>0</v>
      </c>
      <c r="H31" s="46">
        <f t="shared" si="6"/>
        <v>19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+'2'!H34</f>
        <v>11</v>
      </c>
      <c r="D34" s="80">
        <v>0</v>
      </c>
      <c r="E34" s="46">
        <f t="shared" si="5"/>
        <v>11</v>
      </c>
      <c r="F34" s="91">
        <v>0</v>
      </c>
      <c r="G34" s="89">
        <v>0</v>
      </c>
      <c r="H34" s="46">
        <f t="shared" si="6"/>
        <v>10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3</v>
      </c>
      <c r="D37" s="80">
        <v>10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+'2'!H45</f>
        <v>0</v>
      </c>
      <c r="D45" s="80">
        <v>10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+'2'!H46</f>
        <v>0</v>
      </c>
      <c r="D46" s="80">
        <v>10</v>
      </c>
      <c r="E46" s="46">
        <f t="shared" si="5"/>
        <v>10</v>
      </c>
      <c r="F46" s="91">
        <v>0</v>
      </c>
      <c r="G46" s="89">
        <v>0</v>
      </c>
      <c r="H46" s="46">
        <f t="shared" si="6"/>
        <v>10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+'2'!H50</f>
        <v>0</v>
      </c>
      <c r="D50" s="80">
        <v>10</v>
      </c>
      <c r="E50" s="46">
        <f t="shared" si="5"/>
        <v>10</v>
      </c>
      <c r="F50" s="91">
        <v>0</v>
      </c>
      <c r="G50" s="89">
        <v>0</v>
      </c>
      <c r="H50" s="46">
        <f t="shared" si="6"/>
        <v>10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6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0</v>
      </c>
      <c r="D61" s="80">
        <v>5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11</v>
      </c>
      <c r="D71" s="80">
        <v>10</v>
      </c>
      <c r="E71" s="46">
        <f t="shared" si="13"/>
        <v>21</v>
      </c>
      <c r="F71" s="91">
        <v>0</v>
      </c>
      <c r="G71" s="89">
        <v>0</v>
      </c>
      <c r="H71" s="46">
        <f t="shared" si="14"/>
        <v>16</v>
      </c>
      <c r="I71" s="81">
        <v>5</v>
      </c>
      <c r="J71" s="21">
        <v>50</v>
      </c>
      <c r="K71" s="72">
        <f t="shared" si="7"/>
        <v>250</v>
      </c>
      <c r="L71" s="17" t="s">
        <v>401</v>
      </c>
      <c r="M71" s="18">
        <v>125</v>
      </c>
      <c r="N71" s="23">
        <f t="shared" si="8"/>
        <v>125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8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+'2'!H81</f>
        <v>10</v>
      </c>
      <c r="D81" s="80">
        <v>0</v>
      </c>
      <c r="E81" s="46">
        <f t="shared" si="13"/>
        <v>10</v>
      </c>
      <c r="F81" s="91">
        <v>0</v>
      </c>
      <c r="G81" s="89">
        <v>0</v>
      </c>
      <c r="H81" s="46">
        <f t="shared" si="14"/>
        <v>3</v>
      </c>
      <c r="I81" s="81">
        <v>7</v>
      </c>
      <c r="J81" s="20">
        <v>35</v>
      </c>
      <c r="K81" s="72">
        <f t="shared" si="15"/>
        <v>245</v>
      </c>
      <c r="L81" s="17" t="s">
        <v>402</v>
      </c>
      <c r="M81" s="18">
        <v>105</v>
      </c>
      <c r="N81" s="23">
        <f t="shared" si="16"/>
        <v>140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36</v>
      </c>
      <c r="D87" s="80">
        <v>0</v>
      </c>
      <c r="E87" s="46">
        <f t="shared" si="13"/>
        <v>36</v>
      </c>
      <c r="F87" s="91">
        <v>0</v>
      </c>
      <c r="G87" s="89">
        <v>0</v>
      </c>
      <c r="H87" s="46">
        <f t="shared" si="14"/>
        <v>28</v>
      </c>
      <c r="I87" s="81">
        <v>8</v>
      </c>
      <c r="J87" s="20">
        <v>100</v>
      </c>
      <c r="K87" s="72">
        <f>+J87*I87</f>
        <v>800</v>
      </c>
      <c r="L87" s="17" t="s">
        <v>16</v>
      </c>
      <c r="M87" s="18"/>
      <c r="N87" s="23">
        <f>SUM(K87-M87)</f>
        <v>800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4</v>
      </c>
      <c r="D88" s="80">
        <v>10</v>
      </c>
      <c r="E88" s="46">
        <f t="shared" si="13"/>
        <v>14</v>
      </c>
      <c r="F88" s="91">
        <v>0</v>
      </c>
      <c r="G88" s="89">
        <v>0</v>
      </c>
      <c r="H88" s="46">
        <f t="shared" si="14"/>
        <v>11</v>
      </c>
      <c r="I88" s="81">
        <v>3</v>
      </c>
      <c r="J88" s="20">
        <v>55</v>
      </c>
      <c r="K88" s="72">
        <f t="shared" si="15"/>
        <v>165</v>
      </c>
      <c r="L88" s="17" t="s">
        <v>16</v>
      </c>
      <c r="M88" s="18"/>
      <c r="N88" s="23">
        <f t="shared" si="16"/>
        <v>165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7</v>
      </c>
      <c r="D102" s="80">
        <v>10</v>
      </c>
      <c r="E102" s="46">
        <f t="shared" si="13"/>
        <v>17</v>
      </c>
      <c r="F102" s="91">
        <v>0</v>
      </c>
      <c r="G102" s="89">
        <v>0</v>
      </c>
      <c r="H102" s="46">
        <f t="shared" si="14"/>
        <v>17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+'2'!H107</f>
        <v>0</v>
      </c>
      <c r="D107" s="80">
        <v>10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9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8</v>
      </c>
      <c r="D108" s="80">
        <v>0</v>
      </c>
      <c r="E108" s="46">
        <f t="shared" si="13"/>
        <v>8</v>
      </c>
      <c r="F108" s="91">
        <v>0</v>
      </c>
      <c r="G108" s="89">
        <v>0</v>
      </c>
      <c r="H108" s="46">
        <f t="shared" si="14"/>
        <v>8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0</v>
      </c>
      <c r="D109" s="80">
        <v>10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10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10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14</v>
      </c>
      <c r="D154" s="80">
        <v>0</v>
      </c>
      <c r="E154" s="46">
        <f t="shared" si="18"/>
        <v>14</v>
      </c>
      <c r="F154" s="91">
        <v>0</v>
      </c>
      <c r="G154" s="89">
        <v>0</v>
      </c>
      <c r="H154" s="46">
        <f t="shared" si="19"/>
        <v>14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9</v>
      </c>
      <c r="D169" s="80">
        <v>0</v>
      </c>
      <c r="E169" s="46">
        <f t="shared" si="18"/>
        <v>9</v>
      </c>
      <c r="F169" s="91">
        <v>0</v>
      </c>
      <c r="G169" s="89">
        <v>0</v>
      </c>
      <c r="H169" s="46">
        <f t="shared" si="19"/>
        <v>9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2470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525</v>
      </c>
      <c r="M229" s="2">
        <v>525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295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1635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1635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+'3'!H5</f>
        <v>15</v>
      </c>
      <c r="D5" s="80">
        <v>0</v>
      </c>
      <c r="E5" s="46">
        <f t="shared" ref="E5" si="0">C5+D5</f>
        <v>15</v>
      </c>
      <c r="F5" s="91">
        <v>0</v>
      </c>
      <c r="G5" s="89">
        <v>0</v>
      </c>
      <c r="H5" s="46">
        <f t="shared" ref="H5" si="1">+E5-F5-I5-G5</f>
        <v>14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29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11</v>
      </c>
      <c r="D20" s="80">
        <v>0</v>
      </c>
      <c r="E20" s="46">
        <f t="shared" si="5"/>
        <v>11</v>
      </c>
      <c r="F20" s="91">
        <v>0</v>
      </c>
      <c r="G20" s="89">
        <v>0</v>
      </c>
      <c r="H20" s="46">
        <f t="shared" si="6"/>
        <v>11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16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+'3'!H34</f>
        <v>10</v>
      </c>
      <c r="D34" s="80">
        <v>0</v>
      </c>
      <c r="E34" s="46">
        <f t="shared" si="5"/>
        <v>10</v>
      </c>
      <c r="F34" s="91">
        <v>0</v>
      </c>
      <c r="G34" s="89">
        <v>0</v>
      </c>
      <c r="H34" s="46">
        <f t="shared" si="6"/>
        <v>9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+'3'!H46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10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+'3'!H50</f>
        <v>10</v>
      </c>
      <c r="D50" s="80">
        <v>0</v>
      </c>
      <c r="E50" s="46">
        <f t="shared" si="5"/>
        <v>10</v>
      </c>
      <c r="F50" s="91">
        <v>0</v>
      </c>
      <c r="G50" s="89">
        <v>0</v>
      </c>
      <c r="H50" s="46">
        <f t="shared" si="6"/>
        <v>10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0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16</v>
      </c>
      <c r="D71" s="80">
        <v>0</v>
      </c>
      <c r="E71" s="46">
        <f t="shared" si="13"/>
        <v>16</v>
      </c>
      <c r="F71" s="91">
        <v>0</v>
      </c>
      <c r="G71" s="89">
        <v>0</v>
      </c>
      <c r="H71" s="46">
        <f t="shared" si="14"/>
        <v>12</v>
      </c>
      <c r="I71" s="81">
        <v>4</v>
      </c>
      <c r="J71" s="21">
        <v>50</v>
      </c>
      <c r="K71" s="72">
        <f t="shared" si="7"/>
        <v>200</v>
      </c>
      <c r="L71" s="17" t="s">
        <v>406</v>
      </c>
      <c r="M71" s="18">
        <v>75</v>
      </c>
      <c r="N71" s="23">
        <f t="shared" si="8"/>
        <v>125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8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+'3'!H81</f>
        <v>3</v>
      </c>
      <c r="D81" s="80">
        <v>0</v>
      </c>
      <c r="E81" s="46">
        <f t="shared" si="13"/>
        <v>3</v>
      </c>
      <c r="F81" s="91">
        <v>0</v>
      </c>
      <c r="G81" s="89">
        <v>0</v>
      </c>
      <c r="H81" s="46">
        <f t="shared" si="14"/>
        <v>2</v>
      </c>
      <c r="I81" s="81">
        <v>1</v>
      </c>
      <c r="J81" s="20">
        <v>35</v>
      </c>
      <c r="K81" s="72">
        <f t="shared" si="15"/>
        <v>35</v>
      </c>
      <c r="L81" s="17" t="s">
        <v>403</v>
      </c>
      <c r="M81" s="18">
        <v>15</v>
      </c>
      <c r="N81" s="23">
        <f t="shared" si="16"/>
        <v>20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28</v>
      </c>
      <c r="D87" s="80">
        <v>0</v>
      </c>
      <c r="E87" s="46">
        <f t="shared" si="13"/>
        <v>28</v>
      </c>
      <c r="F87" s="91">
        <v>0</v>
      </c>
      <c r="G87" s="89">
        <v>0</v>
      </c>
      <c r="H87" s="46">
        <f t="shared" si="14"/>
        <v>25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7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17</v>
      </c>
      <c r="D102" s="80">
        <v>0</v>
      </c>
      <c r="E102" s="46">
        <f t="shared" si="13"/>
        <v>17</v>
      </c>
      <c r="F102" s="91">
        <v>0</v>
      </c>
      <c r="G102" s="89">
        <v>0</v>
      </c>
      <c r="H102" s="46">
        <f t="shared" si="14"/>
        <v>17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8</v>
      </c>
      <c r="D108" s="80">
        <v>0</v>
      </c>
      <c r="E108" s="46">
        <f t="shared" si="13"/>
        <v>8</v>
      </c>
      <c r="F108" s="91">
        <v>0</v>
      </c>
      <c r="G108" s="89">
        <v>0</v>
      </c>
      <c r="H108" s="46">
        <f t="shared" si="14"/>
        <v>0</v>
      </c>
      <c r="I108" s="81">
        <v>8</v>
      </c>
      <c r="J108" s="22">
        <v>60</v>
      </c>
      <c r="K108" s="72">
        <f t="shared" si="15"/>
        <v>480</v>
      </c>
      <c r="L108" s="17" t="s">
        <v>407</v>
      </c>
      <c r="M108" s="18">
        <v>240</v>
      </c>
      <c r="N108" s="23">
        <f t="shared" si="16"/>
        <v>240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10</v>
      </c>
      <c r="D109" s="80">
        <v>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10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8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14</v>
      </c>
      <c r="D154" s="80">
        <v>0</v>
      </c>
      <c r="E154" s="46">
        <f t="shared" si="18"/>
        <v>14</v>
      </c>
      <c r="F154" s="91">
        <v>0</v>
      </c>
      <c r="G154" s="89">
        <v>0</v>
      </c>
      <c r="H154" s="46">
        <f t="shared" si="19"/>
        <v>12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9</v>
      </c>
      <c r="D169" s="80">
        <v>0</v>
      </c>
      <c r="E169" s="46">
        <f t="shared" si="18"/>
        <v>9</v>
      </c>
      <c r="F169" s="91">
        <v>0</v>
      </c>
      <c r="G169" s="89">
        <v>0</v>
      </c>
      <c r="H169" s="46">
        <f t="shared" si="19"/>
        <v>9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2540</v>
      </c>
    </row>
    <row r="228" spans="1:20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995</v>
      </c>
      <c r="M229" s="2">
        <v>60</v>
      </c>
      <c r="N229" s="2">
        <v>60</v>
      </c>
      <c r="O229" s="2">
        <v>20</v>
      </c>
      <c r="P229" s="2">
        <v>60</v>
      </c>
      <c r="Q229" s="2">
        <v>120</v>
      </c>
      <c r="R229" s="2">
        <v>155</v>
      </c>
      <c r="S229" s="2">
        <v>300</v>
      </c>
      <c r="T229" s="2">
        <v>220</v>
      </c>
    </row>
    <row r="230" spans="1:20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20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20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330</v>
      </c>
    </row>
    <row r="233" spans="1:20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1215</v>
      </c>
    </row>
    <row r="234" spans="1:20" ht="24.6" x14ac:dyDescent="0.65">
      <c r="A234" s="1"/>
      <c r="C234" s="31"/>
      <c r="E234" s="31"/>
      <c r="H234" s="31"/>
      <c r="J234" s="138" t="s">
        <v>209</v>
      </c>
      <c r="K234" s="139"/>
      <c r="L234" s="37">
        <v>1280</v>
      </c>
    </row>
    <row r="235" spans="1:20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65</v>
      </c>
    </row>
    <row r="236" spans="1:20" ht="24.6" x14ac:dyDescent="0.65">
      <c r="H236" s="2"/>
      <c r="J236" s="138" t="s">
        <v>211</v>
      </c>
      <c r="K236" s="139"/>
      <c r="L236" s="33">
        <f>+L234-L233</f>
        <v>65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+'4'!H5</f>
        <v>14</v>
      </c>
      <c r="D5" s="80">
        <v>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14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+'4'!H6</f>
        <v>29</v>
      </c>
      <c r="D6" s="80">
        <v>0</v>
      </c>
      <c r="E6" s="46">
        <f t="shared" ref="E6:E69" si="5">C6+D6</f>
        <v>29</v>
      </c>
      <c r="F6" s="91">
        <v>0</v>
      </c>
      <c r="G6" s="89">
        <v>0</v>
      </c>
      <c r="H6" s="46">
        <f t="shared" ref="H6:H69" si="6">+E6-F6-I6-G6</f>
        <v>29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14</v>
      </c>
      <c r="D11" s="80">
        <v>0</v>
      </c>
      <c r="E11" s="46">
        <f t="shared" si="5"/>
        <v>14</v>
      </c>
      <c r="F11" s="91">
        <v>0</v>
      </c>
      <c r="G11" s="89">
        <v>0</v>
      </c>
      <c r="H11" s="46">
        <f t="shared" si="6"/>
        <v>14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11</v>
      </c>
      <c r="D20" s="80">
        <v>0</v>
      </c>
      <c r="E20" s="46">
        <f t="shared" si="5"/>
        <v>11</v>
      </c>
      <c r="F20" s="91">
        <v>0</v>
      </c>
      <c r="G20" s="89">
        <v>0</v>
      </c>
      <c r="H20" s="46">
        <f t="shared" si="6"/>
        <v>10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+'4'!H28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15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+'4'!H34</f>
        <v>9</v>
      </c>
      <c r="D34" s="80">
        <v>0</v>
      </c>
      <c r="E34" s="46">
        <f t="shared" si="5"/>
        <v>9</v>
      </c>
      <c r="F34" s="91">
        <v>0</v>
      </c>
      <c r="G34" s="89">
        <v>0</v>
      </c>
      <c r="H34" s="46">
        <f t="shared" si="6"/>
        <v>9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+'4'!H43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+'4'!H45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+'4'!H46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10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+'4'!H48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+'4'!H49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+'4'!H50</f>
        <v>10</v>
      </c>
      <c r="D50" s="80">
        <v>0</v>
      </c>
      <c r="E50" s="46">
        <f t="shared" si="5"/>
        <v>10</v>
      </c>
      <c r="F50" s="91">
        <v>0</v>
      </c>
      <c r="G50" s="89">
        <v>0</v>
      </c>
      <c r="H50" s="46">
        <f t="shared" si="6"/>
        <v>10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+'4'!H51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+'4'!H70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11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8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+'4'!H81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25</v>
      </c>
      <c r="D87" s="80">
        <v>0</v>
      </c>
      <c r="E87" s="46">
        <f t="shared" si="13"/>
        <v>25</v>
      </c>
      <c r="F87" s="91">
        <v>0</v>
      </c>
      <c r="G87" s="89">
        <v>0</v>
      </c>
      <c r="H87" s="46">
        <f t="shared" si="14"/>
        <v>24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17</v>
      </c>
      <c r="D102" s="80">
        <v>0</v>
      </c>
      <c r="E102" s="46">
        <f t="shared" si="13"/>
        <v>17</v>
      </c>
      <c r="F102" s="91">
        <v>0</v>
      </c>
      <c r="G102" s="89">
        <v>0</v>
      </c>
      <c r="H102" s="46">
        <f t="shared" si="14"/>
        <v>17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+'4'!H107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10</v>
      </c>
      <c r="D109" s="80">
        <v>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9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30</v>
      </c>
      <c r="E145" s="46">
        <f t="shared" si="18"/>
        <v>30</v>
      </c>
      <c r="F145" s="91">
        <v>0</v>
      </c>
      <c r="G145" s="89">
        <v>0</v>
      </c>
      <c r="H145" s="46">
        <f t="shared" si="19"/>
        <v>28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29</v>
      </c>
      <c r="E150" s="46">
        <f t="shared" si="18"/>
        <v>29</v>
      </c>
      <c r="F150" s="91">
        <v>0</v>
      </c>
      <c r="G150" s="89">
        <v>0</v>
      </c>
      <c r="H150" s="46">
        <f t="shared" si="19"/>
        <v>29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8</v>
      </c>
      <c r="D153" s="80">
        <v>0</v>
      </c>
      <c r="E153" s="46">
        <f t="shared" si="18"/>
        <v>8</v>
      </c>
      <c r="F153" s="91">
        <v>0</v>
      </c>
      <c r="G153" s="89">
        <v>0</v>
      </c>
      <c r="H153" s="46">
        <f t="shared" si="19"/>
        <v>8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12</v>
      </c>
      <c r="D154" s="80">
        <v>0</v>
      </c>
      <c r="E154" s="46">
        <f t="shared" si="18"/>
        <v>12</v>
      </c>
      <c r="F154" s="91">
        <v>0</v>
      </c>
      <c r="G154" s="89">
        <v>0</v>
      </c>
      <c r="H154" s="46">
        <f t="shared" si="19"/>
        <v>11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9</v>
      </c>
      <c r="D169" s="80">
        <v>170</v>
      </c>
      <c r="E169" s="46">
        <f t="shared" si="18"/>
        <v>179</v>
      </c>
      <c r="F169" s="91">
        <v>0</v>
      </c>
      <c r="G169" s="89">
        <v>0</v>
      </c>
      <c r="H169" s="46">
        <f t="shared" si="19"/>
        <v>178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700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175</v>
      </c>
      <c r="M229" s="2">
        <v>175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525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525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+'5'!H5</f>
        <v>14</v>
      </c>
      <c r="D5" s="80">
        <v>20</v>
      </c>
      <c r="E5" s="46">
        <f t="shared" ref="E5" si="0">C5+D5</f>
        <v>34</v>
      </c>
      <c r="F5" s="91">
        <v>0</v>
      </c>
      <c r="G5" s="89">
        <v>0</v>
      </c>
      <c r="H5" s="46">
        <f t="shared" ref="H5" si="1">+E5-F5-I5-G5</f>
        <v>33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+'5'!H6</f>
        <v>29</v>
      </c>
      <c r="D6" s="80">
        <v>10</v>
      </c>
      <c r="E6" s="46">
        <f t="shared" ref="E6:E69" si="5">C6+D6</f>
        <v>39</v>
      </c>
      <c r="F6" s="91">
        <v>0</v>
      </c>
      <c r="G6" s="89">
        <v>0</v>
      </c>
      <c r="H6" s="46">
        <f t="shared" ref="H6:H69" si="6">+E6-F6-I6-G6</f>
        <v>38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14</v>
      </c>
      <c r="D11" s="80">
        <v>10</v>
      </c>
      <c r="E11" s="46">
        <f t="shared" si="5"/>
        <v>24</v>
      </c>
      <c r="F11" s="91">
        <v>0</v>
      </c>
      <c r="G11" s="89">
        <v>0</v>
      </c>
      <c r="H11" s="46">
        <f t="shared" si="6"/>
        <v>23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10</v>
      </c>
      <c r="D20" s="80">
        <v>0</v>
      </c>
      <c r="E20" s="46">
        <f t="shared" si="5"/>
        <v>10</v>
      </c>
      <c r="F20" s="91">
        <v>0</v>
      </c>
      <c r="G20" s="89">
        <v>0</v>
      </c>
      <c r="H20" s="46">
        <f t="shared" si="6"/>
        <v>10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+'5'!H28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15</v>
      </c>
      <c r="D31" s="80">
        <v>10</v>
      </c>
      <c r="E31" s="46">
        <f t="shared" si="5"/>
        <v>25</v>
      </c>
      <c r="F31" s="91">
        <v>0</v>
      </c>
      <c r="G31" s="89">
        <v>0</v>
      </c>
      <c r="H31" s="46">
        <f t="shared" si="6"/>
        <v>22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2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+'5'!H34</f>
        <v>9</v>
      </c>
      <c r="D34" s="80">
        <v>0</v>
      </c>
      <c r="E34" s="46">
        <f t="shared" si="5"/>
        <v>9</v>
      </c>
      <c r="F34" s="91">
        <v>0</v>
      </c>
      <c r="G34" s="89">
        <v>0</v>
      </c>
      <c r="H34" s="46">
        <f t="shared" si="6"/>
        <v>9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3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+'5'!H43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5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+'5'!H45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+'5'!H46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9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+'5'!H48</f>
        <v>5</v>
      </c>
      <c r="D48" s="80">
        <v>10</v>
      </c>
      <c r="E48" s="46">
        <f t="shared" si="5"/>
        <v>15</v>
      </c>
      <c r="F48" s="91">
        <v>0</v>
      </c>
      <c r="G48" s="89">
        <v>0</v>
      </c>
      <c r="H48" s="46">
        <f t="shared" si="6"/>
        <v>15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+'5'!H49</f>
        <v>0</v>
      </c>
      <c r="D49" s="80">
        <v>10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+'5'!H50</f>
        <v>10</v>
      </c>
      <c r="D50" s="80">
        <v>0</v>
      </c>
      <c r="E50" s="46">
        <f t="shared" si="5"/>
        <v>10</v>
      </c>
      <c r="F50" s="91">
        <v>0</v>
      </c>
      <c r="G50" s="89">
        <v>0</v>
      </c>
      <c r="H50" s="46">
        <f t="shared" si="6"/>
        <v>10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+'5'!H51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0</v>
      </c>
      <c r="D59" s="80">
        <v>7</v>
      </c>
      <c r="E59" s="46">
        <f t="shared" si="5"/>
        <v>7</v>
      </c>
      <c r="F59" s="91">
        <v>0</v>
      </c>
      <c r="G59" s="89">
        <v>0</v>
      </c>
      <c r="H59" s="46">
        <f t="shared" si="6"/>
        <v>7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13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+'5'!H70</f>
        <v>6</v>
      </c>
      <c r="D70" s="80">
        <v>10</v>
      </c>
      <c r="E70" s="46">
        <f t="shared" ref="E70:E133" si="13">C70+D70</f>
        <v>16</v>
      </c>
      <c r="F70" s="91">
        <v>0</v>
      </c>
      <c r="G70" s="89">
        <v>0</v>
      </c>
      <c r="H70" s="46">
        <f t="shared" ref="H70:H133" si="14">+E70-F70-I70-G70</f>
        <v>15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11</v>
      </c>
      <c r="D71" s="80">
        <v>0</v>
      </c>
      <c r="E71" s="46">
        <f t="shared" si="13"/>
        <v>11</v>
      </c>
      <c r="F71" s="91">
        <v>0</v>
      </c>
      <c r="G71" s="89">
        <v>0</v>
      </c>
      <c r="H71" s="46">
        <f t="shared" si="14"/>
        <v>7</v>
      </c>
      <c r="I71" s="81">
        <v>4</v>
      </c>
      <c r="J71" s="21">
        <v>50</v>
      </c>
      <c r="K71" s="72">
        <f t="shared" si="7"/>
        <v>200</v>
      </c>
      <c r="L71" s="17" t="s">
        <v>399</v>
      </c>
      <c r="M71" s="18">
        <v>50</v>
      </c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8</v>
      </c>
      <c r="D77" s="80">
        <v>0</v>
      </c>
      <c r="E77" s="46">
        <f t="shared" si="13"/>
        <v>8</v>
      </c>
      <c r="F77" s="91">
        <v>6</v>
      </c>
      <c r="G77" s="89">
        <v>0</v>
      </c>
      <c r="H77" s="46">
        <f t="shared" si="14"/>
        <v>0</v>
      </c>
      <c r="I77" s="81">
        <v>2</v>
      </c>
      <c r="J77" s="21">
        <v>35</v>
      </c>
      <c r="K77" s="72">
        <f t="shared" si="15"/>
        <v>70</v>
      </c>
      <c r="L77" s="17" t="s">
        <v>404</v>
      </c>
      <c r="M77" s="18">
        <v>30</v>
      </c>
      <c r="N77" s="23">
        <f t="shared" si="16"/>
        <v>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+'5'!H81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2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24</v>
      </c>
      <c r="D87" s="80">
        <v>20</v>
      </c>
      <c r="E87" s="46">
        <f t="shared" si="13"/>
        <v>44</v>
      </c>
      <c r="F87" s="91">
        <v>0</v>
      </c>
      <c r="G87" s="89">
        <v>0</v>
      </c>
      <c r="H87" s="46">
        <f t="shared" si="14"/>
        <v>41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5</v>
      </c>
      <c r="D89" s="80">
        <v>5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17</v>
      </c>
      <c r="D102" s="80">
        <v>0</v>
      </c>
      <c r="E102" s="46">
        <f t="shared" si="13"/>
        <v>17</v>
      </c>
      <c r="F102" s="91">
        <v>0</v>
      </c>
      <c r="G102" s="89">
        <v>0</v>
      </c>
      <c r="H102" s="46">
        <f t="shared" si="14"/>
        <v>17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+'5'!H107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7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9</v>
      </c>
      <c r="D109" s="80">
        <v>0</v>
      </c>
      <c r="E109" s="46">
        <f t="shared" si="13"/>
        <v>9</v>
      </c>
      <c r="F109" s="91">
        <v>0</v>
      </c>
      <c r="G109" s="89">
        <v>0</v>
      </c>
      <c r="H109" s="46">
        <f t="shared" si="14"/>
        <v>5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/>
      <c r="N109" s="23">
        <f t="shared" si="16"/>
        <v>200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28</v>
      </c>
      <c r="D145" s="80">
        <v>0</v>
      </c>
      <c r="E145" s="46">
        <f t="shared" si="18"/>
        <v>28</v>
      </c>
      <c r="F145" s="91">
        <v>0</v>
      </c>
      <c r="G145" s="89">
        <v>0</v>
      </c>
      <c r="H145" s="46">
        <f t="shared" si="19"/>
        <v>26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29</v>
      </c>
      <c r="D150" s="80">
        <v>0</v>
      </c>
      <c r="E150" s="46">
        <f t="shared" si="18"/>
        <v>29</v>
      </c>
      <c r="F150" s="91">
        <v>0</v>
      </c>
      <c r="G150" s="89">
        <v>0</v>
      </c>
      <c r="H150" s="46">
        <f t="shared" si="19"/>
        <v>29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8</v>
      </c>
      <c r="D153" s="80">
        <v>10</v>
      </c>
      <c r="E153" s="46">
        <f t="shared" si="18"/>
        <v>18</v>
      </c>
      <c r="F153" s="91">
        <v>0</v>
      </c>
      <c r="G153" s="89">
        <v>0</v>
      </c>
      <c r="H153" s="46">
        <f t="shared" si="19"/>
        <v>18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11</v>
      </c>
      <c r="D154" s="80">
        <v>10</v>
      </c>
      <c r="E154" s="46">
        <f t="shared" si="18"/>
        <v>21</v>
      </c>
      <c r="F154" s="91">
        <v>0</v>
      </c>
      <c r="G154" s="89">
        <v>0</v>
      </c>
      <c r="H154" s="46">
        <f t="shared" si="19"/>
        <v>20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178</v>
      </c>
      <c r="D169" s="80">
        <v>0</v>
      </c>
      <c r="E169" s="46">
        <f t="shared" si="18"/>
        <v>178</v>
      </c>
      <c r="F169" s="91">
        <v>0</v>
      </c>
      <c r="G169" s="89">
        <v>0</v>
      </c>
      <c r="H169" s="46">
        <f t="shared" si="19"/>
        <v>178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2265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175</v>
      </c>
      <c r="M229" s="2">
        <v>55</v>
      </c>
      <c r="N229" s="2">
        <v>120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80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2010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2010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I219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+'6'!H5</f>
        <v>33</v>
      </c>
      <c r="D5" s="80">
        <v>0</v>
      </c>
      <c r="E5" s="46">
        <f t="shared" ref="E5" si="0">C5+D5</f>
        <v>33</v>
      </c>
      <c r="F5" s="91">
        <v>0</v>
      </c>
      <c r="G5" s="89">
        <v>0</v>
      </c>
      <c r="H5" s="46">
        <f t="shared" ref="H5" si="1">+E5-F5-I5-G5</f>
        <v>33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+'6'!H6</f>
        <v>38</v>
      </c>
      <c r="D6" s="80">
        <v>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36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23</v>
      </c>
      <c r="D11" s="80">
        <v>0</v>
      </c>
      <c r="E11" s="46">
        <f t="shared" si="5"/>
        <v>23</v>
      </c>
      <c r="F11" s="91">
        <v>0</v>
      </c>
      <c r="G11" s="89">
        <v>0</v>
      </c>
      <c r="H11" s="46">
        <f t="shared" si="6"/>
        <v>22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10</v>
      </c>
      <c r="D20" s="80">
        <v>0</v>
      </c>
      <c r="E20" s="46">
        <f t="shared" si="5"/>
        <v>10</v>
      </c>
      <c r="F20" s="91">
        <v>0</v>
      </c>
      <c r="G20" s="89">
        <v>0</v>
      </c>
      <c r="H20" s="46">
        <f t="shared" si="6"/>
        <v>10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+'6'!H28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0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22</v>
      </c>
      <c r="D31" s="80">
        <v>0</v>
      </c>
      <c r="E31" s="46">
        <f t="shared" si="5"/>
        <v>22</v>
      </c>
      <c r="F31" s="91">
        <v>0</v>
      </c>
      <c r="G31" s="89">
        <v>0</v>
      </c>
      <c r="H31" s="46">
        <f t="shared" si="6"/>
        <v>16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+'6'!H34</f>
        <v>9</v>
      </c>
      <c r="D34" s="80">
        <v>0</v>
      </c>
      <c r="E34" s="46">
        <f t="shared" si="5"/>
        <v>9</v>
      </c>
      <c r="F34" s="91">
        <v>0</v>
      </c>
      <c r="G34" s="89">
        <v>0</v>
      </c>
      <c r="H34" s="46">
        <f t="shared" si="6"/>
        <v>9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0</v>
      </c>
      <c r="I38" s="81">
        <v>3</v>
      </c>
      <c r="J38" s="15">
        <v>50</v>
      </c>
      <c r="K38" s="72">
        <f t="shared" si="7"/>
        <v>150</v>
      </c>
      <c r="L38" s="17" t="s">
        <v>399</v>
      </c>
      <c r="M38" s="18">
        <v>50</v>
      </c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+'6'!H43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+'6'!H45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+'6'!H46</f>
        <v>9</v>
      </c>
      <c r="D46" s="80">
        <v>0</v>
      </c>
      <c r="E46" s="46">
        <f t="shared" si="5"/>
        <v>9</v>
      </c>
      <c r="F46" s="91">
        <v>0</v>
      </c>
      <c r="G46" s="89">
        <v>0</v>
      </c>
      <c r="H46" s="46">
        <f t="shared" si="6"/>
        <v>9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+'6'!H48</f>
        <v>15</v>
      </c>
      <c r="D48" s="80">
        <v>0</v>
      </c>
      <c r="E48" s="46">
        <f t="shared" si="5"/>
        <v>15</v>
      </c>
      <c r="F48" s="91">
        <v>0</v>
      </c>
      <c r="G48" s="89">
        <v>0</v>
      </c>
      <c r="H48" s="46">
        <f t="shared" si="6"/>
        <v>15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+'6'!H49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9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+'6'!H50</f>
        <v>10</v>
      </c>
      <c r="D50" s="80">
        <v>0</v>
      </c>
      <c r="E50" s="46">
        <f t="shared" si="5"/>
        <v>10</v>
      </c>
      <c r="F50" s="91">
        <v>0</v>
      </c>
      <c r="G50" s="89">
        <v>0</v>
      </c>
      <c r="H50" s="46">
        <f t="shared" si="6"/>
        <v>9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+'6'!H51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5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7</v>
      </c>
      <c r="D59" s="80">
        <v>0</v>
      </c>
      <c r="E59" s="46">
        <f t="shared" si="5"/>
        <v>7</v>
      </c>
      <c r="F59" s="91">
        <v>0</v>
      </c>
      <c r="G59" s="89">
        <v>0</v>
      </c>
      <c r="H59" s="46">
        <f t="shared" si="6"/>
        <v>4</v>
      </c>
      <c r="I59" s="81">
        <v>3</v>
      </c>
      <c r="J59" s="15">
        <v>50</v>
      </c>
      <c r="K59" s="72">
        <f t="shared" si="7"/>
        <v>150</v>
      </c>
      <c r="L59" s="17" t="s">
        <v>16</v>
      </c>
      <c r="M59" s="18"/>
      <c r="N59" s="23">
        <f t="shared" si="8"/>
        <v>150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3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3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46">
        <f t="shared" si="6"/>
        <v>13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+'6'!H70</f>
        <v>15</v>
      </c>
      <c r="D70" s="80">
        <v>0</v>
      </c>
      <c r="E70" s="46">
        <f t="shared" ref="E70:E133" si="13">C70+D70</f>
        <v>15</v>
      </c>
      <c r="F70" s="91">
        <v>0</v>
      </c>
      <c r="G70" s="89">
        <v>0</v>
      </c>
      <c r="H70" s="46">
        <f t="shared" ref="H70:H133" si="14">+E70-F70-I70-G70</f>
        <v>13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5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+'6'!H81</f>
        <v>2</v>
      </c>
      <c r="D81" s="80">
        <v>0</v>
      </c>
      <c r="E81" s="46">
        <f t="shared" si="13"/>
        <v>2</v>
      </c>
      <c r="F81" s="91">
        <v>0</v>
      </c>
      <c r="G81" s="89">
        <v>0</v>
      </c>
      <c r="H81" s="46">
        <f t="shared" si="14"/>
        <v>1</v>
      </c>
      <c r="I81" s="81">
        <v>1</v>
      </c>
      <c r="J81" s="20">
        <v>35</v>
      </c>
      <c r="K81" s="72">
        <f t="shared" si="15"/>
        <v>35</v>
      </c>
      <c r="L81" s="17" t="s">
        <v>403</v>
      </c>
      <c r="M81" s="18">
        <v>15</v>
      </c>
      <c r="N81" s="23">
        <f t="shared" si="16"/>
        <v>20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41</v>
      </c>
      <c r="D87" s="80">
        <v>0</v>
      </c>
      <c r="E87" s="46">
        <f t="shared" si="13"/>
        <v>41</v>
      </c>
      <c r="F87" s="91">
        <v>0</v>
      </c>
      <c r="G87" s="89">
        <v>0</v>
      </c>
      <c r="H87" s="46">
        <f t="shared" si="14"/>
        <v>39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8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5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17</v>
      </c>
      <c r="D102" s="80">
        <v>0</v>
      </c>
      <c r="E102" s="46">
        <f t="shared" si="13"/>
        <v>17</v>
      </c>
      <c r="F102" s="91">
        <v>0</v>
      </c>
      <c r="G102" s="89">
        <v>0</v>
      </c>
      <c r="H102" s="46">
        <f t="shared" si="14"/>
        <v>15</v>
      </c>
      <c r="I102" s="81">
        <v>2</v>
      </c>
      <c r="J102" s="22">
        <v>50</v>
      </c>
      <c r="K102" s="72">
        <f t="shared" si="15"/>
        <v>100</v>
      </c>
      <c r="L102" s="17" t="s">
        <v>16</v>
      </c>
      <c r="M102" s="18"/>
      <c r="N102" s="23">
        <f t="shared" si="16"/>
        <v>100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+'6'!H107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7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4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26</v>
      </c>
      <c r="D145" s="80">
        <v>0</v>
      </c>
      <c r="E145" s="46">
        <f t="shared" si="18"/>
        <v>26</v>
      </c>
      <c r="F145" s="91">
        <v>0</v>
      </c>
      <c r="G145" s="89">
        <v>0</v>
      </c>
      <c r="H145" s="46">
        <f t="shared" si="19"/>
        <v>24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29</v>
      </c>
      <c r="D150" s="80">
        <v>0</v>
      </c>
      <c r="E150" s="46">
        <f t="shared" si="18"/>
        <v>29</v>
      </c>
      <c r="F150" s="91">
        <v>0</v>
      </c>
      <c r="G150" s="89">
        <v>0</v>
      </c>
      <c r="H150" s="46">
        <f t="shared" si="19"/>
        <v>27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18</v>
      </c>
      <c r="D153" s="80">
        <v>0</v>
      </c>
      <c r="E153" s="46">
        <f t="shared" si="18"/>
        <v>18</v>
      </c>
      <c r="F153" s="91">
        <v>0</v>
      </c>
      <c r="G153" s="89">
        <v>0</v>
      </c>
      <c r="H153" s="46">
        <f t="shared" si="19"/>
        <v>17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20</v>
      </c>
      <c r="D154" s="80">
        <v>0</v>
      </c>
      <c r="E154" s="46">
        <f t="shared" si="18"/>
        <v>20</v>
      </c>
      <c r="F154" s="91">
        <v>0</v>
      </c>
      <c r="G154" s="89">
        <v>0</v>
      </c>
      <c r="H154" s="46">
        <f t="shared" si="19"/>
        <v>16</v>
      </c>
      <c r="I154" s="81">
        <v>4</v>
      </c>
      <c r="J154" s="20">
        <v>120</v>
      </c>
      <c r="K154" s="72">
        <f t="shared" si="20"/>
        <v>480</v>
      </c>
      <c r="L154" s="17" t="s">
        <v>16</v>
      </c>
      <c r="M154" s="18"/>
      <c r="N154" s="23">
        <f t="shared" si="21"/>
        <v>480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178</v>
      </c>
      <c r="D169" s="80">
        <v>0</v>
      </c>
      <c r="E169" s="46">
        <f t="shared" si="18"/>
        <v>178</v>
      </c>
      <c r="F169" s="91">
        <v>0</v>
      </c>
      <c r="G169" s="89">
        <v>0</v>
      </c>
      <c r="H169" s="46">
        <f t="shared" si="19"/>
        <v>175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3415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735</v>
      </c>
      <c r="M229" s="2">
        <v>210</v>
      </c>
      <c r="N229" s="2">
        <v>525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65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2600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2600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+'7'!H5</f>
        <v>33</v>
      </c>
      <c r="D5" s="80">
        <v>0</v>
      </c>
      <c r="E5" s="46">
        <f t="shared" ref="E5" si="0">C5+D5</f>
        <v>33</v>
      </c>
      <c r="F5" s="91">
        <v>0</v>
      </c>
      <c r="G5" s="89">
        <v>0</v>
      </c>
      <c r="H5" s="71">
        <f t="shared" ref="H5" si="1">+E5-F5-I5-G5</f>
        <v>31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+'7'!H6</f>
        <v>36</v>
      </c>
      <c r="D6" s="80">
        <v>0</v>
      </c>
      <c r="E6" s="46">
        <f t="shared" ref="E6:E69" si="5">C6+D6</f>
        <v>36</v>
      </c>
      <c r="F6" s="91">
        <v>0</v>
      </c>
      <c r="G6" s="89">
        <v>0</v>
      </c>
      <c r="H6" s="71">
        <f t="shared" ref="H6:H69" si="6">+E6-F6-I6-G6</f>
        <v>33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71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71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71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71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71">
        <f t="shared" si="6"/>
        <v>22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71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71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71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71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71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71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71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71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10</v>
      </c>
      <c r="D20" s="80">
        <v>0</v>
      </c>
      <c r="E20" s="46">
        <f t="shared" si="5"/>
        <v>10</v>
      </c>
      <c r="F20" s="91">
        <v>0</v>
      </c>
      <c r="G20" s="89">
        <v>0</v>
      </c>
      <c r="H20" s="71">
        <f t="shared" si="6"/>
        <v>9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71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71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71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71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71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71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71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71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71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71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71">
        <f t="shared" si="6"/>
        <v>10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71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71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+'7'!H34</f>
        <v>9</v>
      </c>
      <c r="D34" s="80">
        <v>0</v>
      </c>
      <c r="E34" s="46">
        <f t="shared" si="5"/>
        <v>9</v>
      </c>
      <c r="F34" s="91">
        <v>0</v>
      </c>
      <c r="G34" s="89">
        <v>0</v>
      </c>
      <c r="H34" s="71">
        <f t="shared" si="6"/>
        <v>9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71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71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12</v>
      </c>
      <c r="D37" s="80">
        <v>0</v>
      </c>
      <c r="E37" s="46">
        <f t="shared" si="5"/>
        <v>12</v>
      </c>
      <c r="F37" s="91">
        <v>0</v>
      </c>
      <c r="G37" s="89">
        <v>0</v>
      </c>
      <c r="H37" s="71">
        <f t="shared" si="6"/>
        <v>12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71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71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71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71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71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+'7'!H43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71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71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+'7'!H45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71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+'7'!H46</f>
        <v>9</v>
      </c>
      <c r="D46" s="80">
        <v>0</v>
      </c>
      <c r="E46" s="46">
        <f t="shared" si="5"/>
        <v>9</v>
      </c>
      <c r="F46" s="91">
        <v>0</v>
      </c>
      <c r="G46" s="89">
        <v>0</v>
      </c>
      <c r="H46" s="71">
        <f t="shared" si="6"/>
        <v>8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71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+'7'!H48</f>
        <v>15</v>
      </c>
      <c r="D48" s="80">
        <v>0</v>
      </c>
      <c r="E48" s="46">
        <f t="shared" si="5"/>
        <v>15</v>
      </c>
      <c r="F48" s="91">
        <v>0</v>
      </c>
      <c r="G48" s="89">
        <v>0</v>
      </c>
      <c r="H48" s="71">
        <f t="shared" si="6"/>
        <v>14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+'7'!H49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71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+'7'!H50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71">
        <f t="shared" si="6"/>
        <v>9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+'7'!H51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71">
        <f t="shared" si="6"/>
        <v>4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71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71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71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71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71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71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71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71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71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71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71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71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71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71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71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71">
        <f t="shared" si="6"/>
        <v>13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71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71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+'7'!H70</f>
        <v>13</v>
      </c>
      <c r="D70" s="80">
        <v>0</v>
      </c>
      <c r="E70" s="46">
        <f t="shared" ref="E70:E133" si="13">C70+D70</f>
        <v>13</v>
      </c>
      <c r="F70" s="91">
        <v>0</v>
      </c>
      <c r="G70" s="89">
        <v>0</v>
      </c>
      <c r="H70" s="100">
        <f t="shared" ref="H70:H133" si="14">+E70-F70-I70-G70</f>
        <v>12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100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71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71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+'7'!H81</f>
        <v>1</v>
      </c>
      <c r="D81" s="80">
        <v>0</v>
      </c>
      <c r="E81" s="46">
        <f t="shared" si="13"/>
        <v>1</v>
      </c>
      <c r="F81" s="91">
        <v>1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405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39</v>
      </c>
      <c r="D87" s="80">
        <v>0</v>
      </c>
      <c r="E87" s="46">
        <f t="shared" si="13"/>
        <v>39</v>
      </c>
      <c r="F87" s="91">
        <v>0</v>
      </c>
      <c r="G87" s="89">
        <v>0</v>
      </c>
      <c r="H87" s="100">
        <f t="shared" si="14"/>
        <v>37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15</v>
      </c>
      <c r="D102" s="80">
        <v>0</v>
      </c>
      <c r="E102" s="46">
        <f t="shared" si="13"/>
        <v>15</v>
      </c>
      <c r="F102" s="91">
        <v>0</v>
      </c>
      <c r="G102" s="89">
        <v>0</v>
      </c>
      <c r="H102" s="46">
        <f t="shared" si="14"/>
        <v>15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+'7'!H107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4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23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3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24</v>
      </c>
      <c r="D145" s="80">
        <v>0</v>
      </c>
      <c r="E145" s="46">
        <f t="shared" si="18"/>
        <v>24</v>
      </c>
      <c r="F145" s="91">
        <v>0</v>
      </c>
      <c r="G145" s="89">
        <v>0</v>
      </c>
      <c r="H145" s="46">
        <f t="shared" si="19"/>
        <v>23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27</v>
      </c>
      <c r="D150" s="80">
        <v>0</v>
      </c>
      <c r="E150" s="46">
        <f t="shared" si="18"/>
        <v>27</v>
      </c>
      <c r="F150" s="91">
        <v>0</v>
      </c>
      <c r="G150" s="89">
        <v>0</v>
      </c>
      <c r="H150" s="46">
        <f t="shared" si="19"/>
        <v>27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17</v>
      </c>
      <c r="D153" s="80">
        <v>0</v>
      </c>
      <c r="E153" s="46">
        <f t="shared" si="18"/>
        <v>17</v>
      </c>
      <c r="F153" s="91">
        <v>0</v>
      </c>
      <c r="G153" s="89">
        <v>0</v>
      </c>
      <c r="H153" s="100">
        <f t="shared" si="19"/>
        <v>17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100">
        <f t="shared" si="19"/>
        <v>16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175</v>
      </c>
      <c r="D169" s="80">
        <v>0</v>
      </c>
      <c r="E169" s="46">
        <f t="shared" si="18"/>
        <v>175</v>
      </c>
      <c r="F169" s="91">
        <v>0</v>
      </c>
      <c r="G169" s="89">
        <v>0</v>
      </c>
      <c r="H169" s="46">
        <f t="shared" si="19"/>
        <v>171</v>
      </c>
      <c r="I169" s="81">
        <v>4</v>
      </c>
      <c r="J169" s="20">
        <v>55</v>
      </c>
      <c r="K169" s="72">
        <f t="shared" si="20"/>
        <v>220</v>
      </c>
      <c r="L169" s="17" t="s">
        <v>16</v>
      </c>
      <c r="M169" s="18"/>
      <c r="N169" s="23">
        <f t="shared" si="21"/>
        <v>220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2040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410</v>
      </c>
      <c r="M229" s="2">
        <v>55</v>
      </c>
      <c r="N229" s="2">
        <v>300</v>
      </c>
      <c r="O229" s="2">
        <v>55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v>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1615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1615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  <c r="O235" s="23"/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219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+'8'!H5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29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+'8'!H6</f>
        <v>33</v>
      </c>
      <c r="D6" s="80">
        <v>0</v>
      </c>
      <c r="E6" s="46">
        <f t="shared" ref="E6:E69" si="5">C6+D6</f>
        <v>33</v>
      </c>
      <c r="F6" s="91">
        <v>0</v>
      </c>
      <c r="G6" s="89">
        <v>0</v>
      </c>
      <c r="H6" s="46">
        <f t="shared" ref="H6:H69" si="6">+E6-F6-I6-G6</f>
        <v>33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22</v>
      </c>
      <c r="D11" s="80">
        <v>10</v>
      </c>
      <c r="E11" s="46">
        <f t="shared" si="5"/>
        <v>32</v>
      </c>
      <c r="F11" s="91">
        <v>0</v>
      </c>
      <c r="G11" s="89">
        <v>0</v>
      </c>
      <c r="H11" s="46">
        <f t="shared" si="6"/>
        <v>32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9</v>
      </c>
      <c r="D20" s="80">
        <v>0</v>
      </c>
      <c r="E20" s="46">
        <f t="shared" si="5"/>
        <v>9</v>
      </c>
      <c r="F20" s="91">
        <v>0</v>
      </c>
      <c r="G20" s="89">
        <v>0</v>
      </c>
      <c r="H20" s="46">
        <f t="shared" si="6"/>
        <v>8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10</v>
      </c>
      <c r="D31" s="80">
        <v>10</v>
      </c>
      <c r="E31" s="46">
        <f t="shared" si="5"/>
        <v>20</v>
      </c>
      <c r="F31" s="91">
        <v>0</v>
      </c>
      <c r="G31" s="89">
        <v>0</v>
      </c>
      <c r="H31" s="46">
        <f t="shared" si="6"/>
        <v>19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0</v>
      </c>
      <c r="D32" s="80">
        <v>5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0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+'8'!H34</f>
        <v>9</v>
      </c>
      <c r="D34" s="80">
        <v>0</v>
      </c>
      <c r="E34" s="46">
        <f t="shared" si="5"/>
        <v>9</v>
      </c>
      <c r="F34" s="91">
        <v>0</v>
      </c>
      <c r="G34" s="89">
        <v>0</v>
      </c>
      <c r="H34" s="46">
        <f t="shared" si="6"/>
        <v>5</v>
      </c>
      <c r="I34" s="81">
        <v>4</v>
      </c>
      <c r="J34" s="15">
        <v>130</v>
      </c>
      <c r="K34" s="72">
        <f t="shared" si="7"/>
        <v>520</v>
      </c>
      <c r="L34" s="17" t="s">
        <v>16</v>
      </c>
      <c r="M34" s="18"/>
      <c r="N34" s="23">
        <f t="shared" si="8"/>
        <v>520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12</v>
      </c>
      <c r="D37" s="80">
        <v>0</v>
      </c>
      <c r="E37" s="46">
        <f t="shared" si="5"/>
        <v>12</v>
      </c>
      <c r="F37" s="91">
        <v>0</v>
      </c>
      <c r="G37" s="89">
        <v>0</v>
      </c>
      <c r="H37" s="46">
        <f t="shared" si="6"/>
        <v>12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0</v>
      </c>
      <c r="D38" s="80">
        <v>5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+'8'!H43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3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+'8'!H45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+'8'!H46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+'8'!H48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14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+'8'!H49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+'8'!H50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9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+'8'!H51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4</v>
      </c>
      <c r="D59" s="80">
        <v>5</v>
      </c>
      <c r="E59" s="46">
        <f t="shared" si="5"/>
        <v>9</v>
      </c>
      <c r="F59" s="91">
        <v>0</v>
      </c>
      <c r="G59" s="89">
        <v>0</v>
      </c>
      <c r="H59" s="46">
        <f t="shared" si="6"/>
        <v>9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46">
        <f t="shared" si="6"/>
        <v>13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+'8'!H70</f>
        <v>12</v>
      </c>
      <c r="D70" s="80">
        <v>5</v>
      </c>
      <c r="E70" s="46">
        <f t="shared" ref="E70:E133" si="13">C70+D70</f>
        <v>17</v>
      </c>
      <c r="F70" s="91">
        <v>0</v>
      </c>
      <c r="G70" s="89">
        <v>0</v>
      </c>
      <c r="H70" s="46">
        <f t="shared" ref="H70:H133" si="14">+E70-F70-I70-G70</f>
        <v>16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4</v>
      </c>
      <c r="D71" s="80">
        <v>10</v>
      </c>
      <c r="E71" s="46">
        <f t="shared" si="13"/>
        <v>14</v>
      </c>
      <c r="F71" s="91">
        <v>0</v>
      </c>
      <c r="G71" s="89">
        <v>0</v>
      </c>
      <c r="H71" s="46">
        <f t="shared" si="14"/>
        <v>12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37</v>
      </c>
      <c r="D87" s="80">
        <v>30</v>
      </c>
      <c r="E87" s="46">
        <f t="shared" si="13"/>
        <v>67</v>
      </c>
      <c r="F87" s="91">
        <v>0</v>
      </c>
      <c r="G87" s="89">
        <v>0</v>
      </c>
      <c r="H87" s="46">
        <f t="shared" si="14"/>
        <v>66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7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9</v>
      </c>
      <c r="I89" s="81">
        <v>1</v>
      </c>
      <c r="J89" s="22">
        <v>60</v>
      </c>
      <c r="K89" s="72">
        <f t="shared" si="15"/>
        <v>60</v>
      </c>
      <c r="L89" s="17" t="s">
        <v>399</v>
      </c>
      <c r="M89" s="18">
        <v>60</v>
      </c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5</v>
      </c>
      <c r="D90" s="80">
        <v>10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15</v>
      </c>
      <c r="D102" s="80">
        <v>0</v>
      </c>
      <c r="E102" s="46">
        <f t="shared" si="13"/>
        <v>15</v>
      </c>
      <c r="F102" s="91">
        <v>0</v>
      </c>
      <c r="G102" s="89">
        <v>0</v>
      </c>
      <c r="H102" s="46">
        <f t="shared" si="14"/>
        <v>14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+'8'!H107</f>
        <v>4</v>
      </c>
      <c r="D107" s="80">
        <v>10</v>
      </c>
      <c r="E107" s="46">
        <f t="shared" si="13"/>
        <v>14</v>
      </c>
      <c r="F107" s="91">
        <v>0</v>
      </c>
      <c r="G107" s="89">
        <v>0</v>
      </c>
      <c r="H107" s="46">
        <f t="shared" si="14"/>
        <v>12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3</v>
      </c>
      <c r="D109" s="80">
        <v>10</v>
      </c>
      <c r="E109" s="46">
        <f t="shared" si="13"/>
        <v>13</v>
      </c>
      <c r="F109" s="91">
        <v>0</v>
      </c>
      <c r="G109" s="89">
        <v>0</v>
      </c>
      <c r="H109" s="46">
        <f t="shared" si="14"/>
        <v>13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23</v>
      </c>
      <c r="D145" s="80">
        <v>0</v>
      </c>
      <c r="E145" s="46">
        <f t="shared" si="18"/>
        <v>23</v>
      </c>
      <c r="F145" s="91">
        <v>0</v>
      </c>
      <c r="G145" s="89">
        <v>0</v>
      </c>
      <c r="H145" s="46">
        <f t="shared" si="19"/>
        <v>23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27</v>
      </c>
      <c r="D150" s="80">
        <v>0</v>
      </c>
      <c r="E150" s="46">
        <f t="shared" si="18"/>
        <v>27</v>
      </c>
      <c r="F150" s="91">
        <v>0</v>
      </c>
      <c r="G150" s="89">
        <v>0</v>
      </c>
      <c r="H150" s="46">
        <f t="shared" si="19"/>
        <v>27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17</v>
      </c>
      <c r="D153" s="80">
        <v>0</v>
      </c>
      <c r="E153" s="46">
        <f t="shared" si="18"/>
        <v>17</v>
      </c>
      <c r="F153" s="91">
        <v>0</v>
      </c>
      <c r="G153" s="89">
        <v>0</v>
      </c>
      <c r="H153" s="46">
        <f t="shared" si="19"/>
        <v>16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171</v>
      </c>
      <c r="D169" s="80">
        <v>0</v>
      </c>
      <c r="E169" s="46">
        <f t="shared" si="18"/>
        <v>171</v>
      </c>
      <c r="F169" s="91">
        <v>0</v>
      </c>
      <c r="G169" s="89">
        <v>0</v>
      </c>
      <c r="H169" s="46">
        <f t="shared" si="19"/>
        <v>170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1725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650</v>
      </c>
      <c r="M229" s="2">
        <v>530</v>
      </c>
      <c r="N229" s="2">
        <v>120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60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1015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1015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208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+'9'!H5</f>
        <v>29</v>
      </c>
      <c r="D5" s="80">
        <v>0</v>
      </c>
      <c r="E5" s="46">
        <f t="shared" ref="E5" si="0">C5+D5</f>
        <v>29</v>
      </c>
      <c r="F5" s="91">
        <v>0</v>
      </c>
      <c r="G5" s="89">
        <v>0</v>
      </c>
      <c r="H5" s="46">
        <f t="shared" ref="H5" si="1">+E5-F5-I5-G5</f>
        <v>27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+'9'!H6</f>
        <v>33</v>
      </c>
      <c r="D6" s="80">
        <v>0</v>
      </c>
      <c r="E6" s="46">
        <f t="shared" ref="E6:E69" si="5">C6+D6</f>
        <v>33</v>
      </c>
      <c r="F6" s="91">
        <v>0</v>
      </c>
      <c r="G6" s="89">
        <v>0</v>
      </c>
      <c r="H6" s="46">
        <f t="shared" ref="H6:H69" si="6">+E6-F6-I6-G6</f>
        <v>32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32</v>
      </c>
      <c r="D11" s="80">
        <v>0</v>
      </c>
      <c r="E11" s="46">
        <f t="shared" si="5"/>
        <v>32</v>
      </c>
      <c r="F11" s="91">
        <v>0</v>
      </c>
      <c r="G11" s="89">
        <v>0</v>
      </c>
      <c r="H11" s="46">
        <f t="shared" si="6"/>
        <v>31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+'9'!H34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4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12</v>
      </c>
      <c r="D37" s="80">
        <v>0</v>
      </c>
      <c r="E37" s="46">
        <f t="shared" si="5"/>
        <v>12</v>
      </c>
      <c r="F37" s="91">
        <v>0</v>
      </c>
      <c r="G37" s="89">
        <v>0</v>
      </c>
      <c r="H37" s="46">
        <f t="shared" si="6"/>
        <v>9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4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+'9'!H43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2</v>
      </c>
      <c r="I43" s="81">
        <v>1</v>
      </c>
      <c r="J43" s="15">
        <v>50</v>
      </c>
      <c r="K43" s="72">
        <f t="shared" si="7"/>
        <v>50</v>
      </c>
      <c r="L43" s="17" t="s">
        <v>399</v>
      </c>
      <c r="M43" s="18">
        <v>50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+'9'!H45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+'9'!H46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+'9'!H48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14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+'9'!H49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+'9'!H50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5</v>
      </c>
      <c r="I50" s="81">
        <v>4</v>
      </c>
      <c r="J50" s="15">
        <v>50</v>
      </c>
      <c r="K50" s="72">
        <f t="shared" si="7"/>
        <v>200</v>
      </c>
      <c r="L50" s="17" t="s">
        <v>16</v>
      </c>
      <c r="M50" s="18"/>
      <c r="N50" s="23">
        <f t="shared" si="8"/>
        <v>200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+'9'!H51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9</v>
      </c>
      <c r="D59" s="80">
        <v>0</v>
      </c>
      <c r="E59" s="46">
        <f t="shared" si="5"/>
        <v>9</v>
      </c>
      <c r="F59" s="91">
        <v>0</v>
      </c>
      <c r="G59" s="89">
        <v>0</v>
      </c>
      <c r="H59" s="46">
        <f t="shared" si="6"/>
        <v>9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1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46">
        <f t="shared" si="6"/>
        <v>13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+'9'!H70</f>
        <v>16</v>
      </c>
      <c r="D70" s="80">
        <v>0</v>
      </c>
      <c r="E70" s="46">
        <f t="shared" ref="E70:E133" si="13">C70+D70</f>
        <v>16</v>
      </c>
      <c r="F70" s="91">
        <v>0</v>
      </c>
      <c r="G70" s="89">
        <v>0</v>
      </c>
      <c r="H70" s="46">
        <f t="shared" ref="H70:H133" si="14">+E70-F70-I70-G70</f>
        <v>16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8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/>
      <c r="N71" s="23">
        <f t="shared" si="8"/>
        <v>200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66</v>
      </c>
      <c r="D87" s="80">
        <v>0</v>
      </c>
      <c r="E87" s="46">
        <f t="shared" si="13"/>
        <v>66</v>
      </c>
      <c r="F87" s="91">
        <v>0</v>
      </c>
      <c r="G87" s="89">
        <v>0</v>
      </c>
      <c r="H87" s="46">
        <f t="shared" si="14"/>
        <v>64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4</v>
      </c>
      <c r="I88" s="81">
        <v>3</v>
      </c>
      <c r="J88" s="20">
        <v>55</v>
      </c>
      <c r="K88" s="72">
        <f t="shared" si="15"/>
        <v>165</v>
      </c>
      <c r="L88" s="17" t="s">
        <v>16</v>
      </c>
      <c r="M88" s="18"/>
      <c r="N88" s="23">
        <f t="shared" si="16"/>
        <v>165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14</v>
      </c>
      <c r="D102" s="80">
        <v>0</v>
      </c>
      <c r="E102" s="46">
        <f t="shared" si="13"/>
        <v>14</v>
      </c>
      <c r="F102" s="91">
        <v>0</v>
      </c>
      <c r="G102" s="89">
        <v>0</v>
      </c>
      <c r="H102" s="46">
        <f t="shared" si="14"/>
        <v>13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+'9'!H107</f>
        <v>12</v>
      </c>
      <c r="D107" s="80">
        <v>0</v>
      </c>
      <c r="E107" s="46">
        <f t="shared" si="13"/>
        <v>12</v>
      </c>
      <c r="F107" s="91">
        <v>0</v>
      </c>
      <c r="G107" s="89">
        <v>0</v>
      </c>
      <c r="H107" s="46">
        <f t="shared" si="14"/>
        <v>12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13</v>
      </c>
      <c r="D109" s="80">
        <v>0</v>
      </c>
      <c r="E109" s="46">
        <f t="shared" si="13"/>
        <v>13</v>
      </c>
      <c r="F109" s="91">
        <v>0</v>
      </c>
      <c r="G109" s="89">
        <v>0</v>
      </c>
      <c r="H109" s="46">
        <f t="shared" si="14"/>
        <v>12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23</v>
      </c>
      <c r="D145" s="80">
        <v>0</v>
      </c>
      <c r="E145" s="46">
        <f t="shared" si="18"/>
        <v>23</v>
      </c>
      <c r="F145" s="91">
        <v>0</v>
      </c>
      <c r="G145" s="89">
        <v>0</v>
      </c>
      <c r="H145" s="46">
        <f t="shared" si="19"/>
        <v>22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27</v>
      </c>
      <c r="D150" s="80">
        <v>0</v>
      </c>
      <c r="E150" s="46">
        <f t="shared" si="18"/>
        <v>27</v>
      </c>
      <c r="F150" s="91">
        <v>0</v>
      </c>
      <c r="G150" s="89">
        <v>0</v>
      </c>
      <c r="H150" s="46">
        <f t="shared" si="19"/>
        <v>26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16</v>
      </c>
      <c r="D153" s="80">
        <v>0</v>
      </c>
      <c r="E153" s="46">
        <f t="shared" si="18"/>
        <v>16</v>
      </c>
      <c r="F153" s="91">
        <v>0</v>
      </c>
      <c r="G153" s="89">
        <v>0</v>
      </c>
      <c r="H153" s="46">
        <f t="shared" si="19"/>
        <v>15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170</v>
      </c>
      <c r="D169" s="80">
        <v>0</v>
      </c>
      <c r="E169" s="46">
        <f t="shared" si="18"/>
        <v>170</v>
      </c>
      <c r="F169" s="91">
        <v>0</v>
      </c>
      <c r="G169" s="89">
        <v>0</v>
      </c>
      <c r="H169" s="46">
        <f t="shared" si="19"/>
        <v>169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1895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600</v>
      </c>
      <c r="M229" s="2">
        <v>200</v>
      </c>
      <c r="N229" s="2">
        <v>100</v>
      </c>
      <c r="O229" s="2">
        <v>190</v>
      </c>
      <c r="P229" s="2">
        <v>110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50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1245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1245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226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+'10'!H5</f>
        <v>27</v>
      </c>
      <c r="D5" s="80">
        <v>0</v>
      </c>
      <c r="E5" s="46">
        <f t="shared" ref="E5" si="0">C5+D5</f>
        <v>27</v>
      </c>
      <c r="F5" s="91">
        <v>0</v>
      </c>
      <c r="G5" s="89">
        <v>0</v>
      </c>
      <c r="H5" s="46">
        <f t="shared" ref="H5" si="1">+E5-F5-I5-G5</f>
        <v>25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+'10'!H6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32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31</v>
      </c>
      <c r="D11" s="80">
        <v>0</v>
      </c>
      <c r="E11" s="46">
        <f t="shared" si="5"/>
        <v>31</v>
      </c>
      <c r="F11" s="91">
        <v>0</v>
      </c>
      <c r="G11" s="89">
        <v>0</v>
      </c>
      <c r="H11" s="46">
        <f t="shared" si="6"/>
        <v>31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18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+'10'!H34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3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40</v>
      </c>
      <c r="E35" s="46">
        <f t="shared" si="5"/>
        <v>40</v>
      </c>
      <c r="F35" s="91">
        <v>0</v>
      </c>
      <c r="G35" s="89">
        <v>0</v>
      </c>
      <c r="H35" s="46">
        <f t="shared" si="6"/>
        <v>24</v>
      </c>
      <c r="I35" s="81">
        <v>16</v>
      </c>
      <c r="J35" s="15">
        <v>35</v>
      </c>
      <c r="K35" s="72">
        <f t="shared" si="7"/>
        <v>560</v>
      </c>
      <c r="L35" s="17" t="s">
        <v>411</v>
      </c>
      <c r="M35" s="18">
        <f>16*15</f>
        <v>240</v>
      </c>
      <c r="N35" s="23">
        <f t="shared" si="8"/>
        <v>320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+'10'!H43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+'10'!H45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+'10'!H46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+'10'!H48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13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+'10'!H49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+'10'!H50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+'10'!H51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9</v>
      </c>
      <c r="D59" s="80">
        <v>10</v>
      </c>
      <c r="E59" s="46">
        <f t="shared" si="5"/>
        <v>19</v>
      </c>
      <c r="F59" s="91">
        <v>0</v>
      </c>
      <c r="G59" s="89">
        <v>0</v>
      </c>
      <c r="H59" s="46">
        <f t="shared" si="6"/>
        <v>9</v>
      </c>
      <c r="I59" s="81">
        <v>10</v>
      </c>
      <c r="J59" s="15">
        <v>50</v>
      </c>
      <c r="K59" s="72">
        <f t="shared" si="7"/>
        <v>500</v>
      </c>
      <c r="L59" s="17" t="s">
        <v>412</v>
      </c>
      <c r="M59" s="18">
        <v>250</v>
      </c>
      <c r="N59" s="23">
        <f t="shared" si="8"/>
        <v>250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2</v>
      </c>
      <c r="I61" s="81">
        <v>1</v>
      </c>
      <c r="J61" s="15">
        <v>50</v>
      </c>
      <c r="K61" s="72">
        <f t="shared" si="7"/>
        <v>50</v>
      </c>
      <c r="L61" s="17" t="s">
        <v>408</v>
      </c>
      <c r="M61" s="18">
        <v>25</v>
      </c>
      <c r="N61" s="23">
        <f t="shared" si="8"/>
        <v>25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46">
        <f t="shared" si="6"/>
        <v>13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+'10'!H70</f>
        <v>16</v>
      </c>
      <c r="D70" s="80">
        <v>0</v>
      </c>
      <c r="E70" s="46">
        <f t="shared" ref="E70:E133" si="13">C70+D70</f>
        <v>16</v>
      </c>
      <c r="F70" s="91">
        <v>0</v>
      </c>
      <c r="G70" s="89">
        <v>0</v>
      </c>
      <c r="H70" s="46">
        <f t="shared" ref="H70:H133" si="14">+E70-F70-I70-G70</f>
        <v>15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7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64</v>
      </c>
      <c r="D87" s="80">
        <v>0</v>
      </c>
      <c r="E87" s="46">
        <f t="shared" si="13"/>
        <v>64</v>
      </c>
      <c r="F87" s="91">
        <v>0</v>
      </c>
      <c r="G87" s="89">
        <v>0</v>
      </c>
      <c r="H87" s="46">
        <f t="shared" si="14"/>
        <v>63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13</v>
      </c>
      <c r="D102" s="80">
        <v>0</v>
      </c>
      <c r="E102" s="46">
        <f t="shared" si="13"/>
        <v>13</v>
      </c>
      <c r="F102" s="91">
        <v>0</v>
      </c>
      <c r="G102" s="89">
        <v>0</v>
      </c>
      <c r="H102" s="46">
        <f t="shared" si="14"/>
        <v>13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+'10'!H107</f>
        <v>12</v>
      </c>
      <c r="D107" s="80">
        <v>0</v>
      </c>
      <c r="E107" s="46">
        <f t="shared" si="13"/>
        <v>12</v>
      </c>
      <c r="F107" s="91">
        <v>0</v>
      </c>
      <c r="G107" s="89">
        <v>0</v>
      </c>
      <c r="H107" s="46">
        <f t="shared" si="14"/>
        <v>10</v>
      </c>
      <c r="I107" s="81">
        <v>2</v>
      </c>
      <c r="J107" s="22">
        <v>50</v>
      </c>
      <c r="K107" s="72">
        <f t="shared" si="15"/>
        <v>100</v>
      </c>
      <c r="L107" s="17" t="s">
        <v>398</v>
      </c>
      <c r="M107" s="18">
        <v>50</v>
      </c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22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26</v>
      </c>
      <c r="D150" s="80">
        <v>0</v>
      </c>
      <c r="E150" s="46">
        <f t="shared" si="18"/>
        <v>26</v>
      </c>
      <c r="F150" s="91">
        <v>0</v>
      </c>
      <c r="G150" s="89">
        <v>0</v>
      </c>
      <c r="H150" s="46">
        <f t="shared" si="19"/>
        <v>26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15</v>
      </c>
      <c r="D153" s="80">
        <v>0</v>
      </c>
      <c r="E153" s="46">
        <f t="shared" si="18"/>
        <v>15</v>
      </c>
      <c r="F153" s="91">
        <v>0</v>
      </c>
      <c r="G153" s="89">
        <v>0</v>
      </c>
      <c r="H153" s="46">
        <f t="shared" si="19"/>
        <v>13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169</v>
      </c>
      <c r="D169" s="80">
        <v>0</v>
      </c>
      <c r="E169" s="46">
        <f t="shared" si="18"/>
        <v>169</v>
      </c>
      <c r="F169" s="91">
        <v>0</v>
      </c>
      <c r="G169" s="89">
        <v>0</v>
      </c>
      <c r="H169" s="46">
        <f t="shared" si="19"/>
        <v>169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+'10'!H204</f>
        <v>0</v>
      </c>
      <c r="D204" s="80">
        <v>40</v>
      </c>
      <c r="E204" s="46">
        <f t="shared" si="23"/>
        <v>40</v>
      </c>
      <c r="F204" s="91">
        <v>0</v>
      </c>
      <c r="G204" s="89">
        <v>0</v>
      </c>
      <c r="H204" s="46">
        <f t="shared" si="24"/>
        <v>0</v>
      </c>
      <c r="I204" s="81">
        <v>40</v>
      </c>
      <c r="J204" s="20">
        <v>45</v>
      </c>
      <c r="K204" s="72">
        <f t="shared" si="20"/>
        <v>1800</v>
      </c>
      <c r="L204" s="17" t="s">
        <v>410</v>
      </c>
      <c r="M204" s="18">
        <v>1000</v>
      </c>
      <c r="N204" s="23">
        <f t="shared" si="21"/>
        <v>800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3730</v>
      </c>
    </row>
    <row r="228" spans="1:18" ht="24.6" x14ac:dyDescent="0.65">
      <c r="A228" s="1"/>
      <c r="C228" s="31"/>
      <c r="E228" s="31"/>
      <c r="H228" s="31"/>
      <c r="J228" s="138" t="s">
        <v>203</v>
      </c>
      <c r="K228" s="139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650</v>
      </c>
      <c r="M229" s="2">
        <v>60</v>
      </c>
      <c r="N229" s="2">
        <v>70</v>
      </c>
      <c r="O229" s="2">
        <v>300</v>
      </c>
      <c r="P229" s="2">
        <v>40</v>
      </c>
      <c r="Q229" s="2">
        <v>60</v>
      </c>
      <c r="R229" s="2">
        <v>120</v>
      </c>
    </row>
    <row r="230" spans="1:18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8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8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1565</v>
      </c>
    </row>
    <row r="233" spans="1:18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1500</v>
      </c>
    </row>
    <row r="234" spans="1:18" ht="24.6" x14ac:dyDescent="0.65">
      <c r="A234" s="1"/>
      <c r="C234" s="31"/>
      <c r="E234" s="31"/>
      <c r="H234" s="31"/>
      <c r="J234" s="138" t="s">
        <v>209</v>
      </c>
      <c r="K234" s="139"/>
      <c r="L234" s="37">
        <v>1435</v>
      </c>
    </row>
    <row r="235" spans="1:18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-65</v>
      </c>
    </row>
    <row r="236" spans="1:18" ht="24.6" x14ac:dyDescent="0.65">
      <c r="H236" s="2"/>
      <c r="J236" s="138" t="s">
        <v>211</v>
      </c>
      <c r="K236" s="139"/>
      <c r="L236" s="33">
        <f>+L234-L233</f>
        <v>-65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+'11'!H5</f>
        <v>25</v>
      </c>
      <c r="D5" s="80">
        <v>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25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+'11'!H6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31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31</v>
      </c>
      <c r="D11" s="80">
        <v>0</v>
      </c>
      <c r="E11" s="46">
        <f t="shared" si="5"/>
        <v>31</v>
      </c>
      <c r="F11" s="91">
        <v>0</v>
      </c>
      <c r="G11" s="89">
        <v>0</v>
      </c>
      <c r="H11" s="46">
        <f t="shared" si="6"/>
        <v>30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18</v>
      </c>
      <c r="D31" s="80">
        <v>20</v>
      </c>
      <c r="E31" s="46">
        <f t="shared" si="5"/>
        <v>38</v>
      </c>
      <c r="F31" s="91">
        <v>0</v>
      </c>
      <c r="G31" s="89">
        <v>0</v>
      </c>
      <c r="H31" s="46">
        <f t="shared" si="6"/>
        <v>34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+'11'!H34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24</v>
      </c>
      <c r="D35" s="80">
        <v>0</v>
      </c>
      <c r="E35" s="46">
        <f t="shared" si="5"/>
        <v>24</v>
      </c>
      <c r="F35" s="91">
        <v>0</v>
      </c>
      <c r="G35" s="89">
        <v>0</v>
      </c>
      <c r="H35" s="46">
        <f t="shared" si="6"/>
        <v>6</v>
      </c>
      <c r="I35" s="81">
        <v>18</v>
      </c>
      <c r="J35" s="15">
        <v>35</v>
      </c>
      <c r="K35" s="72">
        <f t="shared" si="7"/>
        <v>630</v>
      </c>
      <c r="L35" s="17" t="s">
        <v>413</v>
      </c>
      <c r="M35" s="18">
        <f>18*15</f>
        <v>270</v>
      </c>
      <c r="N35" s="23">
        <f t="shared" si="8"/>
        <v>360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3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+'11'!H43</f>
        <v>2</v>
      </c>
      <c r="D43" s="80">
        <v>10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+'11'!H45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+'11'!H46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+'11'!H48</f>
        <v>13</v>
      </c>
      <c r="D48" s="80">
        <v>0</v>
      </c>
      <c r="E48" s="46">
        <f t="shared" si="5"/>
        <v>13</v>
      </c>
      <c r="F48" s="91">
        <v>0</v>
      </c>
      <c r="G48" s="89">
        <v>0</v>
      </c>
      <c r="H48" s="46">
        <f t="shared" si="6"/>
        <v>13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+'11'!H49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+'11'!H50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+'11'!H51</f>
        <v>4</v>
      </c>
      <c r="D51" s="80">
        <v>5</v>
      </c>
      <c r="E51" s="46">
        <f t="shared" si="5"/>
        <v>9</v>
      </c>
      <c r="F51" s="91">
        <v>0</v>
      </c>
      <c r="G51" s="89">
        <v>0</v>
      </c>
      <c r="H51" s="46">
        <f t="shared" si="6"/>
        <v>8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9</v>
      </c>
      <c r="D59" s="80">
        <v>0</v>
      </c>
      <c r="E59" s="46">
        <f t="shared" si="5"/>
        <v>9</v>
      </c>
      <c r="F59" s="91">
        <v>0</v>
      </c>
      <c r="G59" s="89">
        <v>0</v>
      </c>
      <c r="H59" s="46">
        <f t="shared" si="6"/>
        <v>9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1</v>
      </c>
      <c r="D60" s="80">
        <v>5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46">
        <f t="shared" si="6"/>
        <v>12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+'11'!H70</f>
        <v>15</v>
      </c>
      <c r="D70" s="80">
        <v>0</v>
      </c>
      <c r="E70" s="46">
        <f t="shared" ref="E70:E133" si="13">C70+D70</f>
        <v>15</v>
      </c>
      <c r="F70" s="91">
        <v>0</v>
      </c>
      <c r="G70" s="89">
        <v>0</v>
      </c>
      <c r="H70" s="46">
        <f t="shared" ref="H70:H133" si="14">+E70-F70-I70-G70</f>
        <v>15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7</v>
      </c>
      <c r="D71" s="80">
        <v>10</v>
      </c>
      <c r="E71" s="46">
        <f t="shared" si="13"/>
        <v>17</v>
      </c>
      <c r="F71" s="91">
        <v>0</v>
      </c>
      <c r="G71" s="89">
        <v>0</v>
      </c>
      <c r="H71" s="46">
        <f t="shared" si="14"/>
        <v>17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63</v>
      </c>
      <c r="D87" s="80">
        <v>0</v>
      </c>
      <c r="E87" s="46">
        <f t="shared" si="13"/>
        <v>63</v>
      </c>
      <c r="F87" s="91">
        <v>0</v>
      </c>
      <c r="G87" s="89">
        <v>0</v>
      </c>
      <c r="H87" s="46">
        <f t="shared" si="14"/>
        <v>60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4</v>
      </c>
      <c r="D88" s="80">
        <v>10</v>
      </c>
      <c r="E88" s="46">
        <f t="shared" si="13"/>
        <v>14</v>
      </c>
      <c r="F88" s="91">
        <v>0</v>
      </c>
      <c r="G88" s="89">
        <v>0</v>
      </c>
      <c r="H88" s="46">
        <f t="shared" si="14"/>
        <v>12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13</v>
      </c>
      <c r="D102" s="80">
        <v>0</v>
      </c>
      <c r="E102" s="46">
        <f t="shared" si="13"/>
        <v>13</v>
      </c>
      <c r="F102" s="91">
        <v>0</v>
      </c>
      <c r="G102" s="89">
        <v>0</v>
      </c>
      <c r="H102" s="46">
        <f t="shared" si="14"/>
        <v>12</v>
      </c>
      <c r="I102" s="81">
        <v>1</v>
      </c>
      <c r="J102" s="22">
        <v>50</v>
      </c>
      <c r="K102" s="72">
        <f t="shared" si="15"/>
        <v>50</v>
      </c>
      <c r="L102" s="17" t="s">
        <v>399</v>
      </c>
      <c r="M102" s="18">
        <v>50</v>
      </c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+'11'!H107</f>
        <v>10</v>
      </c>
      <c r="D107" s="80">
        <v>0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10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12</v>
      </c>
      <c r="D109" s="80">
        <v>15</v>
      </c>
      <c r="E109" s="46">
        <f t="shared" si="13"/>
        <v>27</v>
      </c>
      <c r="F109" s="91">
        <v>0</v>
      </c>
      <c r="G109" s="89">
        <v>0</v>
      </c>
      <c r="H109" s="46">
        <f t="shared" si="14"/>
        <v>24</v>
      </c>
      <c r="I109" s="81">
        <v>3</v>
      </c>
      <c r="J109" s="20">
        <v>50</v>
      </c>
      <c r="K109" s="72">
        <f t="shared" si="15"/>
        <v>150</v>
      </c>
      <c r="L109" s="17" t="s">
        <v>399</v>
      </c>
      <c r="M109" s="18">
        <v>50</v>
      </c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22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26</v>
      </c>
      <c r="D150" s="80">
        <v>0</v>
      </c>
      <c r="E150" s="46">
        <f t="shared" si="18"/>
        <v>26</v>
      </c>
      <c r="F150" s="91">
        <v>0</v>
      </c>
      <c r="G150" s="89">
        <v>0</v>
      </c>
      <c r="H150" s="46">
        <f t="shared" si="19"/>
        <v>24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13</v>
      </c>
      <c r="D153" s="80">
        <v>20</v>
      </c>
      <c r="E153" s="46">
        <f t="shared" si="18"/>
        <v>33</v>
      </c>
      <c r="F153" s="91">
        <v>0</v>
      </c>
      <c r="G153" s="89">
        <v>0</v>
      </c>
      <c r="H153" s="46">
        <f t="shared" si="19"/>
        <v>31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15</v>
      </c>
      <c r="D154" s="80">
        <v>20</v>
      </c>
      <c r="E154" s="46">
        <f t="shared" si="18"/>
        <v>35</v>
      </c>
      <c r="F154" s="91">
        <v>0</v>
      </c>
      <c r="G154" s="89">
        <v>0</v>
      </c>
      <c r="H154" s="46">
        <f t="shared" si="19"/>
        <v>34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169</v>
      </c>
      <c r="D169" s="80">
        <v>0</v>
      </c>
      <c r="E169" s="46">
        <f t="shared" si="18"/>
        <v>169</v>
      </c>
      <c r="F169" s="91">
        <v>0</v>
      </c>
      <c r="G169" s="89">
        <v>0</v>
      </c>
      <c r="H169" s="46">
        <f t="shared" si="19"/>
        <v>169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+'11'!H204</f>
        <v>0</v>
      </c>
      <c r="D204" s="80">
        <v>12</v>
      </c>
      <c r="E204" s="46">
        <f t="shared" si="23"/>
        <v>12</v>
      </c>
      <c r="F204" s="91">
        <v>0</v>
      </c>
      <c r="G204" s="89">
        <v>0</v>
      </c>
      <c r="H204" s="46">
        <f t="shared" si="24"/>
        <v>12</v>
      </c>
      <c r="I204" s="81"/>
      <c r="J204" s="20">
        <v>45</v>
      </c>
      <c r="K204" s="72">
        <f t="shared" si="20"/>
        <v>0</v>
      </c>
      <c r="L204" s="17" t="s">
        <v>414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2390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240</v>
      </c>
      <c r="M229" s="2">
        <v>40</v>
      </c>
      <c r="N229" s="2">
        <v>200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370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1780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1780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26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+'12'!H5</f>
        <v>25</v>
      </c>
      <c r="D5" s="80">
        <v>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25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+'12'!H6</f>
        <v>31</v>
      </c>
      <c r="D6" s="80">
        <v>0</v>
      </c>
      <c r="E6" s="46">
        <f t="shared" ref="E6:E69" si="5">C6+D6</f>
        <v>31</v>
      </c>
      <c r="F6" s="91">
        <v>0</v>
      </c>
      <c r="G6" s="89">
        <v>0</v>
      </c>
      <c r="H6" s="46">
        <f t="shared" ref="H6:H69" si="6">+E6-F6-I6-G6</f>
        <v>31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30</v>
      </c>
      <c r="D11" s="80">
        <v>0</v>
      </c>
      <c r="E11" s="46">
        <f t="shared" si="5"/>
        <v>30</v>
      </c>
      <c r="F11" s="91">
        <v>0</v>
      </c>
      <c r="G11" s="89">
        <v>0</v>
      </c>
      <c r="H11" s="46">
        <f t="shared" si="6"/>
        <v>29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34</v>
      </c>
      <c r="D31" s="80">
        <v>0</v>
      </c>
      <c r="E31" s="46">
        <f t="shared" si="5"/>
        <v>34</v>
      </c>
      <c r="F31" s="91">
        <v>0</v>
      </c>
      <c r="G31" s="89">
        <v>0</v>
      </c>
      <c r="H31" s="46">
        <f t="shared" si="6"/>
        <v>33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+'12'!H34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6</v>
      </c>
      <c r="D35" s="80">
        <v>0</v>
      </c>
      <c r="E35" s="46">
        <f t="shared" si="5"/>
        <v>6</v>
      </c>
      <c r="F35" s="91">
        <v>0</v>
      </c>
      <c r="G35" s="89">
        <v>0</v>
      </c>
      <c r="H35" s="46">
        <f t="shared" si="6"/>
        <v>4</v>
      </c>
      <c r="I35" s="81">
        <v>2</v>
      </c>
      <c r="J35" s="15">
        <v>35</v>
      </c>
      <c r="K35" s="72">
        <f t="shared" si="7"/>
        <v>70</v>
      </c>
      <c r="L35" s="17" t="s">
        <v>416</v>
      </c>
      <c r="M35" s="18">
        <v>30</v>
      </c>
      <c r="N35" s="23">
        <f t="shared" si="8"/>
        <v>40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+'12'!H43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+'12'!H45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+'12'!H46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+'12'!H48</f>
        <v>13</v>
      </c>
      <c r="D48" s="80">
        <v>0</v>
      </c>
      <c r="E48" s="46">
        <f t="shared" si="5"/>
        <v>13</v>
      </c>
      <c r="F48" s="91">
        <v>0</v>
      </c>
      <c r="G48" s="89">
        <v>0</v>
      </c>
      <c r="H48" s="46">
        <f t="shared" si="6"/>
        <v>13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+'12'!H49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+'12'!H50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+'12'!H51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9</v>
      </c>
      <c r="D59" s="80">
        <v>0</v>
      </c>
      <c r="E59" s="46">
        <f t="shared" si="5"/>
        <v>9</v>
      </c>
      <c r="F59" s="91">
        <v>0</v>
      </c>
      <c r="G59" s="89">
        <v>0</v>
      </c>
      <c r="H59" s="46">
        <f t="shared" si="6"/>
        <v>7</v>
      </c>
      <c r="I59" s="81">
        <v>2</v>
      </c>
      <c r="J59" s="15">
        <v>50</v>
      </c>
      <c r="K59" s="72">
        <f t="shared" si="7"/>
        <v>100</v>
      </c>
      <c r="L59" s="17" t="s">
        <v>398</v>
      </c>
      <c r="M59" s="18">
        <v>50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12</v>
      </c>
      <c r="D67" s="80">
        <v>0</v>
      </c>
      <c r="E67" s="46">
        <f t="shared" si="5"/>
        <v>12</v>
      </c>
      <c r="F67" s="91">
        <v>0</v>
      </c>
      <c r="G67" s="89">
        <v>0</v>
      </c>
      <c r="H67" s="46">
        <f t="shared" si="6"/>
        <v>12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+'12'!H70</f>
        <v>15</v>
      </c>
      <c r="D70" s="80">
        <v>0</v>
      </c>
      <c r="E70" s="46">
        <f t="shared" ref="E70:E133" si="13">C70+D70</f>
        <v>15</v>
      </c>
      <c r="F70" s="91">
        <v>0</v>
      </c>
      <c r="G70" s="89">
        <v>0</v>
      </c>
      <c r="H70" s="46">
        <f t="shared" ref="H70:H133" si="14">+E70-F70-I70-G70</f>
        <v>11</v>
      </c>
      <c r="I70" s="81">
        <v>4</v>
      </c>
      <c r="J70" s="21">
        <v>50</v>
      </c>
      <c r="K70" s="72">
        <f t="shared" si="7"/>
        <v>200</v>
      </c>
      <c r="L70" s="17" t="s">
        <v>415</v>
      </c>
      <c r="M70" s="18">
        <v>100</v>
      </c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17</v>
      </c>
      <c r="D71" s="80">
        <v>0</v>
      </c>
      <c r="E71" s="46">
        <f t="shared" si="13"/>
        <v>17</v>
      </c>
      <c r="F71" s="91">
        <v>0</v>
      </c>
      <c r="G71" s="89">
        <v>0</v>
      </c>
      <c r="H71" s="46">
        <f t="shared" si="14"/>
        <v>17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60</v>
      </c>
      <c r="D87" s="80">
        <v>0</v>
      </c>
      <c r="E87" s="46">
        <f t="shared" si="13"/>
        <v>60</v>
      </c>
      <c r="F87" s="91">
        <v>0</v>
      </c>
      <c r="G87" s="89">
        <v>0</v>
      </c>
      <c r="H87" s="46">
        <f t="shared" si="14"/>
        <v>60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12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12</v>
      </c>
      <c r="D102" s="80">
        <v>0</v>
      </c>
      <c r="E102" s="46">
        <f t="shared" si="13"/>
        <v>12</v>
      </c>
      <c r="F102" s="91">
        <v>0</v>
      </c>
      <c r="G102" s="89">
        <v>0</v>
      </c>
      <c r="H102" s="46">
        <f t="shared" si="14"/>
        <v>12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+'12'!H107</f>
        <v>10</v>
      </c>
      <c r="D107" s="80">
        <v>0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10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24</v>
      </c>
      <c r="D109" s="80">
        <v>0</v>
      </c>
      <c r="E109" s="46">
        <f t="shared" si="13"/>
        <v>24</v>
      </c>
      <c r="F109" s="91">
        <v>0</v>
      </c>
      <c r="G109" s="89">
        <v>0</v>
      </c>
      <c r="H109" s="46">
        <f t="shared" si="14"/>
        <v>24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22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24</v>
      </c>
      <c r="D150" s="80">
        <v>0</v>
      </c>
      <c r="E150" s="46">
        <f t="shared" si="18"/>
        <v>24</v>
      </c>
      <c r="F150" s="91">
        <v>0</v>
      </c>
      <c r="G150" s="89">
        <v>0</v>
      </c>
      <c r="H150" s="46">
        <f t="shared" si="19"/>
        <v>24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31</v>
      </c>
      <c r="D153" s="80">
        <v>0</v>
      </c>
      <c r="E153" s="46">
        <f t="shared" si="18"/>
        <v>31</v>
      </c>
      <c r="F153" s="91">
        <v>0</v>
      </c>
      <c r="G153" s="89">
        <v>0</v>
      </c>
      <c r="H153" s="46">
        <f t="shared" si="19"/>
        <v>31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34</v>
      </c>
      <c r="D154" s="80">
        <v>0</v>
      </c>
      <c r="E154" s="46">
        <f t="shared" si="18"/>
        <v>34</v>
      </c>
      <c r="F154" s="91">
        <v>0</v>
      </c>
      <c r="G154" s="89">
        <v>0</v>
      </c>
      <c r="H154" s="46">
        <f t="shared" si="19"/>
        <v>34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169</v>
      </c>
      <c r="D169" s="80">
        <v>0</v>
      </c>
      <c r="E169" s="46">
        <f t="shared" si="18"/>
        <v>169</v>
      </c>
      <c r="F169" s="91">
        <v>0</v>
      </c>
      <c r="G169" s="89">
        <v>0</v>
      </c>
      <c r="H169" s="46">
        <f t="shared" si="19"/>
        <v>168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+'12'!H204</f>
        <v>12</v>
      </c>
      <c r="D204" s="80">
        <v>0</v>
      </c>
      <c r="E204" s="46">
        <f t="shared" si="23"/>
        <v>12</v>
      </c>
      <c r="F204" s="91">
        <v>0</v>
      </c>
      <c r="G204" s="89">
        <v>0</v>
      </c>
      <c r="H204" s="46">
        <f t="shared" si="24"/>
        <v>4</v>
      </c>
      <c r="I204" s="81">
        <v>8</v>
      </c>
      <c r="J204" s="20">
        <v>45</v>
      </c>
      <c r="K204" s="72">
        <f t="shared" si="20"/>
        <v>360</v>
      </c>
      <c r="L204" s="17" t="s">
        <v>417</v>
      </c>
      <c r="M204" s="18">
        <v>200</v>
      </c>
      <c r="N204" s="23">
        <f t="shared" si="21"/>
        <v>160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935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490</v>
      </c>
      <c r="M229" s="2">
        <v>60</v>
      </c>
      <c r="N229" s="2">
        <v>150</v>
      </c>
      <c r="O229" s="2">
        <v>60</v>
      </c>
      <c r="P229" s="2">
        <v>130</v>
      </c>
      <c r="Q229" s="2">
        <v>90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380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65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125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60</v>
      </c>
    </row>
    <row r="236" spans="1:17" ht="24.6" x14ac:dyDescent="0.65">
      <c r="H236" s="2"/>
      <c r="J236" s="138" t="s">
        <v>211</v>
      </c>
      <c r="K236" s="139"/>
      <c r="L236" s="33">
        <f>+L234-L233</f>
        <v>60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+'13'!H5</f>
        <v>25</v>
      </c>
      <c r="D5" s="80">
        <v>0</v>
      </c>
      <c r="E5" s="46">
        <f t="shared" ref="E5:E154" si="0">C5+D5</f>
        <v>25</v>
      </c>
      <c r="F5" s="91">
        <v>0</v>
      </c>
      <c r="G5" s="89">
        <v>0</v>
      </c>
      <c r="H5" s="46">
        <f t="shared" ref="H5:H73" si="1">+E5-F5-I5-G5</f>
        <v>25</v>
      </c>
      <c r="I5" s="81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+'13'!H6</f>
        <v>31</v>
      </c>
      <c r="D6" s="80">
        <v>0</v>
      </c>
      <c r="E6" s="46">
        <f t="shared" ref="E6" si="5">C6+D6</f>
        <v>31</v>
      </c>
      <c r="F6" s="91">
        <v>0</v>
      </c>
      <c r="G6" s="89">
        <v>0</v>
      </c>
      <c r="H6" s="46">
        <f t="shared" ref="H6" si="6">+E6-F6-I6-G6</f>
        <v>29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>
        <v>0</v>
      </c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29</v>
      </c>
      <c r="D11" s="80">
        <v>0</v>
      </c>
      <c r="E11" s="46">
        <f t="shared" si="0"/>
        <v>29</v>
      </c>
      <c r="F11" s="91">
        <v>0</v>
      </c>
      <c r="G11" s="89">
        <v>0</v>
      </c>
      <c r="H11" s="46">
        <f t="shared" si="1"/>
        <v>28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0</v>
      </c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0</v>
      </c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+'13'!H18</f>
        <v>0</v>
      </c>
      <c r="D18" s="80">
        <v>0</v>
      </c>
      <c r="E18" s="46">
        <f t="shared" si="0"/>
        <v>0</v>
      </c>
      <c r="F18" s="91">
        <v>0</v>
      </c>
      <c r="G18" s="89">
        <v>0</v>
      </c>
      <c r="H18" s="46">
        <f t="shared" si="1"/>
        <v>0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8</v>
      </c>
      <c r="D20" s="80">
        <v>0</v>
      </c>
      <c r="E20" s="46">
        <f t="shared" si="0"/>
        <v>8</v>
      </c>
      <c r="F20" s="91">
        <v>0</v>
      </c>
      <c r="G20" s="89">
        <v>0</v>
      </c>
      <c r="H20" s="46">
        <f t="shared" si="1"/>
        <v>8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2</v>
      </c>
      <c r="D21" s="80">
        <v>0</v>
      </c>
      <c r="E21" s="46">
        <f t="shared" si="0"/>
        <v>2</v>
      </c>
      <c r="F21" s="91">
        <v>0</v>
      </c>
      <c r="G21" s="89">
        <v>0</v>
      </c>
      <c r="H21" s="46">
        <f t="shared" si="1"/>
        <v>2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0</v>
      </c>
      <c r="D22" s="80">
        <v>0</v>
      </c>
      <c r="E22" s="46">
        <f t="shared" si="0"/>
        <v>0</v>
      </c>
      <c r="F22" s="91">
        <v>0</v>
      </c>
      <c r="G22" s="89">
        <v>0</v>
      </c>
      <c r="H22" s="46">
        <f t="shared" si="1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>
        <v>0</v>
      </c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0</v>
      </c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+'13'!H28</f>
        <v>0</v>
      </c>
      <c r="D28" s="80">
        <v>0</v>
      </c>
      <c r="E28" s="46">
        <f t="shared" si="0"/>
        <v>0</v>
      </c>
      <c r="F28" s="91">
        <v>0</v>
      </c>
      <c r="G28" s="89">
        <v>0</v>
      </c>
      <c r="H28" s="46">
        <f t="shared" si="1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33</v>
      </c>
      <c r="D31" s="80">
        <v>0</v>
      </c>
      <c r="E31" s="46">
        <f t="shared" si="0"/>
        <v>33</v>
      </c>
      <c r="F31" s="91">
        <v>0</v>
      </c>
      <c r="G31" s="89">
        <v>0</v>
      </c>
      <c r="H31" s="46">
        <f t="shared" si="1"/>
        <v>31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>
        <v>0</v>
      </c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5</v>
      </c>
      <c r="D32" s="80">
        <v>0</v>
      </c>
      <c r="E32" s="46">
        <f t="shared" si="0"/>
        <v>5</v>
      </c>
      <c r="F32" s="91">
        <v>0</v>
      </c>
      <c r="G32" s="89">
        <v>0</v>
      </c>
      <c r="H32" s="46">
        <f t="shared" si="1"/>
        <v>3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>
        <v>0</v>
      </c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0</v>
      </c>
      <c r="D33" s="80">
        <v>0</v>
      </c>
      <c r="E33" s="46">
        <f t="shared" si="0"/>
        <v>0</v>
      </c>
      <c r="F33" s="91">
        <v>0</v>
      </c>
      <c r="G33" s="89">
        <v>0</v>
      </c>
      <c r="H33" s="46">
        <f t="shared" si="1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+'13'!H34</f>
        <v>3</v>
      </c>
      <c r="D34" s="80">
        <v>0</v>
      </c>
      <c r="E34" s="46">
        <f t="shared" si="0"/>
        <v>3</v>
      </c>
      <c r="F34" s="91">
        <v>0</v>
      </c>
      <c r="G34" s="89">
        <v>0</v>
      </c>
      <c r="H34" s="46">
        <f t="shared" si="1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4</v>
      </c>
      <c r="D35" s="80">
        <v>0</v>
      </c>
      <c r="E35" s="46">
        <f t="shared" si="0"/>
        <v>4</v>
      </c>
      <c r="F35" s="91">
        <v>0</v>
      </c>
      <c r="G35" s="89">
        <v>0</v>
      </c>
      <c r="H35" s="46">
        <f t="shared" si="1"/>
        <v>4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9</v>
      </c>
      <c r="D37" s="80">
        <v>0</v>
      </c>
      <c r="E37" s="46">
        <f t="shared" si="0"/>
        <v>9</v>
      </c>
      <c r="F37" s="91">
        <v>0</v>
      </c>
      <c r="G37" s="89">
        <v>0</v>
      </c>
      <c r="H37" s="46">
        <f t="shared" si="1"/>
        <v>9</v>
      </c>
      <c r="I37" s="81"/>
      <c r="J37" s="15">
        <v>50</v>
      </c>
      <c r="K37" s="72">
        <f t="shared" si="7"/>
        <v>0</v>
      </c>
      <c r="L37" s="17" t="s">
        <v>16</v>
      </c>
      <c r="M37" s="18">
        <v>0</v>
      </c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3</v>
      </c>
      <c r="D38" s="80">
        <v>0</v>
      </c>
      <c r="E38" s="46">
        <f t="shared" si="0"/>
        <v>3</v>
      </c>
      <c r="F38" s="91">
        <v>0</v>
      </c>
      <c r="G38" s="89">
        <v>0</v>
      </c>
      <c r="H38" s="46">
        <f t="shared" si="1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0</v>
      </c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+'13'!H43</f>
        <v>12</v>
      </c>
      <c r="D43" s="80">
        <v>0</v>
      </c>
      <c r="E43" s="46">
        <f t="shared" si="0"/>
        <v>12</v>
      </c>
      <c r="F43" s="91">
        <v>0</v>
      </c>
      <c r="G43" s="89">
        <v>0</v>
      </c>
      <c r="H43" s="46">
        <f t="shared" si="1"/>
        <v>11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>
        <v>0</v>
      </c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+'13'!H44</f>
        <v>0</v>
      </c>
      <c r="D44" s="80">
        <v>0</v>
      </c>
      <c r="E44" s="46">
        <f t="shared" si="0"/>
        <v>0</v>
      </c>
      <c r="F44" s="91">
        <v>0</v>
      </c>
      <c r="G44" s="89">
        <v>0</v>
      </c>
      <c r="H44" s="46">
        <f t="shared" si="1"/>
        <v>0</v>
      </c>
      <c r="I44" s="81"/>
      <c r="J44" s="15">
        <v>50</v>
      </c>
      <c r="K44" s="72">
        <f t="shared" si="7"/>
        <v>0</v>
      </c>
      <c r="L44" s="17" t="s">
        <v>16</v>
      </c>
      <c r="M44" s="18">
        <v>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+'13'!H45</f>
        <v>8</v>
      </c>
      <c r="D45" s="80">
        <v>0</v>
      </c>
      <c r="E45" s="46">
        <f>C45+D45</f>
        <v>8</v>
      </c>
      <c r="F45" s="91">
        <v>0</v>
      </c>
      <c r="G45" s="89">
        <v>0</v>
      </c>
      <c r="H45" s="46">
        <f>+E45-F45-I45-G45</f>
        <v>7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0</v>
      </c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+'13'!H46</f>
        <v>8</v>
      </c>
      <c r="D46" s="80">
        <v>0</v>
      </c>
      <c r="E46" s="46">
        <f t="shared" si="0"/>
        <v>8</v>
      </c>
      <c r="F46" s="91">
        <v>0</v>
      </c>
      <c r="G46" s="89">
        <v>0</v>
      </c>
      <c r="H46" s="46">
        <f t="shared" si="1"/>
        <v>8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+'13'!H48</f>
        <v>13</v>
      </c>
      <c r="D48" s="80">
        <v>0</v>
      </c>
      <c r="E48" s="46">
        <f>C48+D48</f>
        <v>13</v>
      </c>
      <c r="F48" s="91">
        <v>0</v>
      </c>
      <c r="G48" s="89">
        <v>0</v>
      </c>
      <c r="H48" s="46">
        <f>+E48-F48-I48-G48</f>
        <v>13</v>
      </c>
      <c r="I48" s="81"/>
      <c r="J48" s="20">
        <v>50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+'13'!H49</f>
        <v>9</v>
      </c>
      <c r="D49" s="80">
        <v>0</v>
      </c>
      <c r="E49" s="46">
        <f>C49+D49</f>
        <v>9</v>
      </c>
      <c r="F49" s="91">
        <v>0</v>
      </c>
      <c r="G49" s="89">
        <v>0</v>
      </c>
      <c r="H49" s="46">
        <f>+E49-F49-I49-G49</f>
        <v>9</v>
      </c>
      <c r="I49" s="81"/>
      <c r="J49" s="20">
        <v>50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+'13'!H50</f>
        <v>5</v>
      </c>
      <c r="D50" s="80">
        <v>0</v>
      </c>
      <c r="E50" s="46">
        <f t="shared" si="0"/>
        <v>5</v>
      </c>
      <c r="F50" s="91">
        <v>0</v>
      </c>
      <c r="G50" s="89">
        <v>0</v>
      </c>
      <c r="H50" s="46">
        <f t="shared" si="1"/>
        <v>5</v>
      </c>
      <c r="I50" s="81"/>
      <c r="J50" s="15">
        <v>50</v>
      </c>
      <c r="K50" s="72">
        <f t="shared" si="7"/>
        <v>0</v>
      </c>
      <c r="L50" s="17" t="s">
        <v>16</v>
      </c>
      <c r="M50" s="18">
        <v>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+'13'!H51</f>
        <v>8</v>
      </c>
      <c r="D51" s="80">
        <v>0</v>
      </c>
      <c r="E51" s="46">
        <f t="shared" si="0"/>
        <v>8</v>
      </c>
      <c r="F51" s="91">
        <v>0</v>
      </c>
      <c r="G51" s="89">
        <v>0</v>
      </c>
      <c r="H51" s="46">
        <f t="shared" si="1"/>
        <v>8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+'13'!H52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>
        <v>0</v>
      </c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+'13'!H53</f>
        <v>0</v>
      </c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+'13'!H54</f>
        <v>0</v>
      </c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0</v>
      </c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0</v>
      </c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>
        <v>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7</v>
      </c>
      <c r="D59" s="80">
        <v>0</v>
      </c>
      <c r="E59" s="46">
        <f t="shared" si="0"/>
        <v>7</v>
      </c>
      <c r="F59" s="91">
        <v>0</v>
      </c>
      <c r="G59" s="89">
        <v>0</v>
      </c>
      <c r="H59" s="46">
        <f t="shared" si="1"/>
        <v>7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6</v>
      </c>
      <c r="D60" s="80">
        <v>0</v>
      </c>
      <c r="E60" s="46">
        <f t="shared" si="0"/>
        <v>6</v>
      </c>
      <c r="F60" s="91">
        <v>0</v>
      </c>
      <c r="G60" s="89">
        <v>0</v>
      </c>
      <c r="H60" s="46">
        <f t="shared" si="1"/>
        <v>6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2</v>
      </c>
      <c r="D61" s="80">
        <v>0</v>
      </c>
      <c r="E61" s="46">
        <f t="shared" si="0"/>
        <v>2</v>
      </c>
      <c r="F61" s="91">
        <v>0</v>
      </c>
      <c r="G61" s="89">
        <v>0</v>
      </c>
      <c r="H61" s="46">
        <f t="shared" si="1"/>
        <v>2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12</v>
      </c>
      <c r="D67" s="80">
        <v>0</v>
      </c>
      <c r="E67" s="46">
        <f t="shared" si="0"/>
        <v>12</v>
      </c>
      <c r="F67" s="91">
        <v>0</v>
      </c>
      <c r="G67" s="89">
        <v>0</v>
      </c>
      <c r="H67" s="46">
        <f t="shared" si="1"/>
        <v>11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>
        <v>0</v>
      </c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+'13'!H70</f>
        <v>11</v>
      </c>
      <c r="D70" s="80">
        <v>0</v>
      </c>
      <c r="E70" s="46">
        <f t="shared" si="0"/>
        <v>11</v>
      </c>
      <c r="F70" s="91">
        <v>0</v>
      </c>
      <c r="G70" s="89">
        <v>0</v>
      </c>
      <c r="H70" s="46">
        <f t="shared" si="1"/>
        <v>11</v>
      </c>
      <c r="I70" s="81"/>
      <c r="J70" s="21">
        <v>50</v>
      </c>
      <c r="K70" s="72">
        <f t="shared" si="7"/>
        <v>0</v>
      </c>
      <c r="L70" s="17" t="s">
        <v>16</v>
      </c>
      <c r="M70" s="18">
        <v>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17</v>
      </c>
      <c r="D71" s="80">
        <v>0</v>
      </c>
      <c r="E71" s="46">
        <f t="shared" si="0"/>
        <v>17</v>
      </c>
      <c r="F71" s="91">
        <v>0</v>
      </c>
      <c r="G71" s="89">
        <v>0</v>
      </c>
      <c r="H71" s="46">
        <f t="shared" si="1"/>
        <v>17</v>
      </c>
      <c r="I71" s="81"/>
      <c r="J71" s="21">
        <v>50</v>
      </c>
      <c r="K71" s="72">
        <f t="shared" si="7"/>
        <v>0</v>
      </c>
      <c r="L71" s="17" t="s">
        <v>16</v>
      </c>
      <c r="M71" s="18">
        <v>0</v>
      </c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0</v>
      </c>
      <c r="D74" s="80">
        <v>0</v>
      </c>
      <c r="E74" s="46">
        <f t="shared" si="0"/>
        <v>0</v>
      </c>
      <c r="F74" s="91">
        <v>0</v>
      </c>
      <c r="G74" s="89">
        <v>0</v>
      </c>
      <c r="H74" s="46">
        <f t="shared" ref="H74:H143" si="17">+E74-F74-I74-G74</f>
        <v>0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0</v>
      </c>
      <c r="D75" s="80">
        <v>0</v>
      </c>
      <c r="E75" s="46">
        <f t="shared" si="0"/>
        <v>0</v>
      </c>
      <c r="F75" s="91">
        <v>0</v>
      </c>
      <c r="G75" s="89">
        <v>0</v>
      </c>
      <c r="H75" s="46">
        <f t="shared" si="17"/>
        <v>0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0</v>
      </c>
      <c r="D77" s="80">
        <v>0</v>
      </c>
      <c r="E77" s="46">
        <f t="shared" si="0"/>
        <v>0</v>
      </c>
      <c r="F77" s="91">
        <v>0</v>
      </c>
      <c r="G77" s="89">
        <v>0</v>
      </c>
      <c r="H77" s="46">
        <f t="shared" si="17"/>
        <v>0</v>
      </c>
      <c r="I77" s="81"/>
      <c r="J77" s="21">
        <v>35</v>
      </c>
      <c r="K77" s="72">
        <f t="shared" si="18"/>
        <v>0</v>
      </c>
      <c r="L77" s="17" t="s">
        <v>16</v>
      </c>
      <c r="M77" s="18">
        <v>0</v>
      </c>
      <c r="N77" s="23">
        <f t="shared" si="19"/>
        <v>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381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382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60</v>
      </c>
      <c r="D87" s="80">
        <v>0</v>
      </c>
      <c r="E87" s="46">
        <f>C87+D87</f>
        <v>60</v>
      </c>
      <c r="F87" s="91">
        <v>0</v>
      </c>
      <c r="G87" s="89">
        <v>0</v>
      </c>
      <c r="H87" s="46">
        <f>+E87-F87-I87-G87</f>
        <v>58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>
        <v>0</v>
      </c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12</v>
      </c>
      <c r="D88" s="80">
        <v>0</v>
      </c>
      <c r="E88" s="46">
        <f t="shared" si="0"/>
        <v>12</v>
      </c>
      <c r="F88" s="91">
        <v>0</v>
      </c>
      <c r="G88" s="89">
        <v>0</v>
      </c>
      <c r="H88" s="46">
        <f t="shared" si="17"/>
        <v>11</v>
      </c>
      <c r="I88" s="81">
        <v>1</v>
      </c>
      <c r="J88" s="20">
        <v>55</v>
      </c>
      <c r="K88" s="72">
        <f t="shared" si="18"/>
        <v>55</v>
      </c>
      <c r="L88" s="17" t="s">
        <v>16</v>
      </c>
      <c r="M88" s="18">
        <v>0</v>
      </c>
      <c r="N88" s="23">
        <f t="shared" si="19"/>
        <v>55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9</v>
      </c>
      <c r="D89" s="80">
        <v>0</v>
      </c>
      <c r="E89" s="46">
        <f t="shared" si="0"/>
        <v>9</v>
      </c>
      <c r="F89" s="91">
        <v>0</v>
      </c>
      <c r="G89" s="89">
        <v>0</v>
      </c>
      <c r="H89" s="46">
        <f t="shared" si="17"/>
        <v>8</v>
      </c>
      <c r="I89" s="81">
        <v>1</v>
      </c>
      <c r="J89" s="22">
        <v>60</v>
      </c>
      <c r="K89" s="72">
        <f t="shared" si="18"/>
        <v>60</v>
      </c>
      <c r="L89" s="17" t="s">
        <v>16</v>
      </c>
      <c r="M89" s="18">
        <v>0</v>
      </c>
      <c r="N89" s="23">
        <f t="shared" si="19"/>
        <v>60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15</v>
      </c>
      <c r="D90" s="80">
        <v>0</v>
      </c>
      <c r="E90" s="46">
        <f t="shared" si="0"/>
        <v>15</v>
      </c>
      <c r="F90" s="91">
        <v>0</v>
      </c>
      <c r="G90" s="89">
        <v>0</v>
      </c>
      <c r="H90" s="46">
        <f t="shared" si="17"/>
        <v>15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0</v>
      </c>
      <c r="D91" s="80">
        <v>0</v>
      </c>
      <c r="E91" s="46">
        <f t="shared" si="0"/>
        <v>0</v>
      </c>
      <c r="F91" s="91">
        <v>0</v>
      </c>
      <c r="G91" s="89">
        <v>0</v>
      </c>
      <c r="H91" s="46">
        <f t="shared" si="17"/>
        <v>0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12</v>
      </c>
      <c r="D102" s="80">
        <v>0</v>
      </c>
      <c r="E102" s="46">
        <f t="shared" si="0"/>
        <v>12</v>
      </c>
      <c r="F102" s="91">
        <v>0</v>
      </c>
      <c r="G102" s="89">
        <v>0</v>
      </c>
      <c r="H102" s="46">
        <f t="shared" si="17"/>
        <v>12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383</v>
      </c>
      <c r="C107" s="71">
        <f>+'13'!H107</f>
        <v>10</v>
      </c>
      <c r="D107" s="80">
        <v>0</v>
      </c>
      <c r="E107" s="46">
        <f t="shared" si="0"/>
        <v>10</v>
      </c>
      <c r="F107" s="91">
        <v>0</v>
      </c>
      <c r="G107" s="89">
        <v>0</v>
      </c>
      <c r="H107" s="46">
        <f t="shared" si="17"/>
        <v>9</v>
      </c>
      <c r="I107" s="81">
        <v>1</v>
      </c>
      <c r="J107" s="22">
        <v>50</v>
      </c>
      <c r="K107" s="72">
        <f t="shared" si="18"/>
        <v>50</v>
      </c>
      <c r="L107" s="17" t="s">
        <v>16</v>
      </c>
      <c r="M107" s="18">
        <v>0</v>
      </c>
      <c r="N107" s="23">
        <f t="shared" si="19"/>
        <v>50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0</v>
      </c>
      <c r="D108" s="80">
        <v>0</v>
      </c>
      <c r="E108" s="46">
        <f t="shared" si="0"/>
        <v>0</v>
      </c>
      <c r="F108" s="91">
        <v>0</v>
      </c>
      <c r="G108" s="89">
        <v>0</v>
      </c>
      <c r="H108" s="46">
        <f t="shared" si="17"/>
        <v>0</v>
      </c>
      <c r="I108" s="81"/>
      <c r="J108" s="22">
        <v>60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24</v>
      </c>
      <c r="D109" s="80">
        <v>0</v>
      </c>
      <c r="E109" s="46">
        <f t="shared" si="0"/>
        <v>24</v>
      </c>
      <c r="F109" s="91">
        <v>0</v>
      </c>
      <c r="G109" s="89">
        <v>0</v>
      </c>
      <c r="H109" s="46">
        <f t="shared" si="17"/>
        <v>24</v>
      </c>
      <c r="I109" s="81"/>
      <c r="J109" s="20">
        <v>50</v>
      </c>
      <c r="K109" s="72">
        <f t="shared" si="18"/>
        <v>0</v>
      </c>
      <c r="L109" s="17" t="s">
        <v>16</v>
      </c>
      <c r="M109" s="18">
        <v>0</v>
      </c>
      <c r="N109" s="23">
        <f t="shared" si="19"/>
        <v>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384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385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386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387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388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22</v>
      </c>
      <c r="D145" s="80">
        <v>0</v>
      </c>
      <c r="E145" s="46">
        <f t="shared" si="0"/>
        <v>22</v>
      </c>
      <c r="F145" s="91">
        <v>0</v>
      </c>
      <c r="G145" s="89">
        <v>0</v>
      </c>
      <c r="H145" s="46">
        <f t="shared" si="22"/>
        <v>22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24</v>
      </c>
      <c r="D150" s="80">
        <v>0</v>
      </c>
      <c r="E150" s="46">
        <f t="shared" si="0"/>
        <v>24</v>
      </c>
      <c r="F150" s="91">
        <v>0</v>
      </c>
      <c r="G150" s="89">
        <v>0</v>
      </c>
      <c r="H150" s="46">
        <f t="shared" si="22"/>
        <v>24</v>
      </c>
      <c r="I150" s="81"/>
      <c r="J150" s="20">
        <v>80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31</v>
      </c>
      <c r="D153" s="80">
        <v>0</v>
      </c>
      <c r="E153" s="46">
        <f t="shared" si="0"/>
        <v>31</v>
      </c>
      <c r="F153" s="91">
        <v>0</v>
      </c>
      <c r="G153" s="89">
        <v>0</v>
      </c>
      <c r="H153" s="46">
        <f t="shared" si="22"/>
        <v>29</v>
      </c>
      <c r="I153" s="81">
        <v>2</v>
      </c>
      <c r="J153" s="20">
        <v>60</v>
      </c>
      <c r="K153" s="72">
        <f t="shared" si="23"/>
        <v>120</v>
      </c>
      <c r="L153" s="17" t="s">
        <v>16</v>
      </c>
      <c r="M153" s="18">
        <v>0</v>
      </c>
      <c r="N153" s="23">
        <f t="shared" si="24"/>
        <v>120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34</v>
      </c>
      <c r="D154" s="80">
        <v>0</v>
      </c>
      <c r="E154" s="46">
        <f t="shared" si="0"/>
        <v>34</v>
      </c>
      <c r="F154" s="91">
        <v>0</v>
      </c>
      <c r="G154" s="89">
        <v>0</v>
      </c>
      <c r="H154" s="46">
        <f t="shared" si="22"/>
        <v>32</v>
      </c>
      <c r="I154" s="81">
        <v>2</v>
      </c>
      <c r="J154" s="20">
        <v>120</v>
      </c>
      <c r="K154" s="72">
        <f t="shared" si="23"/>
        <v>240</v>
      </c>
      <c r="L154" s="17" t="s">
        <v>16</v>
      </c>
      <c r="M154" s="18">
        <v>0</v>
      </c>
      <c r="N154" s="23">
        <f t="shared" si="24"/>
        <v>240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0</v>
      </c>
      <c r="E158" s="46">
        <f t="shared" si="26"/>
        <v>0</v>
      </c>
      <c r="F158" s="91">
        <v>0</v>
      </c>
      <c r="G158" s="89">
        <v>0</v>
      </c>
      <c r="H158" s="46">
        <f t="shared" si="22"/>
        <v>0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168</v>
      </c>
      <c r="D169" s="80">
        <v>0</v>
      </c>
      <c r="E169" s="46">
        <f t="shared" si="26"/>
        <v>168</v>
      </c>
      <c r="F169" s="91">
        <v>0</v>
      </c>
      <c r="G169" s="89">
        <v>0</v>
      </c>
      <c r="H169" s="46">
        <f t="shared" si="22"/>
        <v>167</v>
      </c>
      <c r="I169" s="81">
        <v>1</v>
      </c>
      <c r="J169" s="20">
        <v>55</v>
      </c>
      <c r="K169" s="72">
        <f t="shared" si="23"/>
        <v>55</v>
      </c>
      <c r="L169" s="17" t="s">
        <v>16</v>
      </c>
      <c r="M169" s="18">
        <v>0</v>
      </c>
      <c r="N169" s="23">
        <f t="shared" si="24"/>
        <v>55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0</v>
      </c>
      <c r="D172" s="80">
        <v>0</v>
      </c>
      <c r="E172" s="46">
        <f t="shared" si="26"/>
        <v>0</v>
      </c>
      <c r="F172" s="91">
        <v>0</v>
      </c>
      <c r="G172" s="89">
        <v>0</v>
      </c>
      <c r="H172" s="46">
        <f t="shared" si="22"/>
        <v>0</v>
      </c>
      <c r="I172" s="81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23">
        <f t="shared" si="24"/>
        <v>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389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390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409</v>
      </c>
      <c r="C204" s="71">
        <f>+'13'!H204</f>
        <v>4</v>
      </c>
      <c r="D204" s="80">
        <v>0</v>
      </c>
      <c r="E204" s="46">
        <f t="shared" si="26"/>
        <v>4</v>
      </c>
      <c r="F204" s="91">
        <v>0</v>
      </c>
      <c r="G204" s="89">
        <v>0</v>
      </c>
      <c r="H204" s="46">
        <f t="shared" si="22"/>
        <v>0</v>
      </c>
      <c r="I204" s="81">
        <v>4</v>
      </c>
      <c r="J204" s="20">
        <v>45</v>
      </c>
      <c r="K204" s="72">
        <f t="shared" si="23"/>
        <v>180</v>
      </c>
      <c r="L204" s="17" t="s">
        <v>16</v>
      </c>
      <c r="M204" s="18">
        <f>180-65</f>
        <v>115</v>
      </c>
      <c r="N204" s="23">
        <f t="shared" si="24"/>
        <v>65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418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65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1870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145</v>
      </c>
      <c r="M229" s="2">
        <v>100</v>
      </c>
      <c r="N229" s="2">
        <v>45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115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1610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1610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+'14'!H5</f>
        <v>25</v>
      </c>
      <c r="D5" s="80">
        <v>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22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+'14'!H6</f>
        <v>29</v>
      </c>
      <c r="D6" s="80">
        <v>0</v>
      </c>
      <c r="E6" s="46">
        <f t="shared" ref="E6:E69" si="5">C6+D6</f>
        <v>29</v>
      </c>
      <c r="F6" s="91">
        <v>0</v>
      </c>
      <c r="G6" s="89">
        <v>0</v>
      </c>
      <c r="H6" s="46">
        <f t="shared" ref="H6:H69" si="6">+E6-F6-I6-G6</f>
        <v>26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28</v>
      </c>
      <c r="D11" s="80">
        <v>0</v>
      </c>
      <c r="E11" s="46">
        <f t="shared" si="5"/>
        <v>28</v>
      </c>
      <c r="F11" s="91">
        <v>0</v>
      </c>
      <c r="G11" s="89">
        <v>0</v>
      </c>
      <c r="H11" s="46">
        <f t="shared" si="6"/>
        <v>27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6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31</v>
      </c>
      <c r="D31" s="80">
        <v>0</v>
      </c>
      <c r="E31" s="46">
        <f t="shared" si="5"/>
        <v>31</v>
      </c>
      <c r="F31" s="91">
        <v>0</v>
      </c>
      <c r="G31" s="89">
        <v>0</v>
      </c>
      <c r="H31" s="46">
        <f t="shared" si="6"/>
        <v>29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2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+'14'!H34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4</v>
      </c>
      <c r="D35" s="80">
        <v>0</v>
      </c>
      <c r="E35" s="46">
        <f t="shared" si="5"/>
        <v>4</v>
      </c>
      <c r="F35" s="91">
        <v>0</v>
      </c>
      <c r="G35" s="89">
        <v>0</v>
      </c>
      <c r="H35" s="46">
        <f t="shared" si="6"/>
        <v>4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+'14'!H43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+'14'!H45</f>
        <v>7</v>
      </c>
      <c r="D45" s="80">
        <v>0</v>
      </c>
      <c r="E45" s="46">
        <f t="shared" si="5"/>
        <v>7</v>
      </c>
      <c r="F45" s="91">
        <v>0</v>
      </c>
      <c r="G45" s="89">
        <v>0</v>
      </c>
      <c r="H45" s="46">
        <f t="shared" si="6"/>
        <v>7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+'14'!H46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+'14'!H48</f>
        <v>13</v>
      </c>
      <c r="D48" s="80">
        <v>0</v>
      </c>
      <c r="E48" s="46">
        <f t="shared" si="5"/>
        <v>13</v>
      </c>
      <c r="F48" s="91">
        <v>0</v>
      </c>
      <c r="G48" s="89">
        <v>0</v>
      </c>
      <c r="H48" s="46">
        <f t="shared" si="6"/>
        <v>10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+'14'!H49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7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+'14'!H50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+'14'!H51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7</v>
      </c>
      <c r="D59" s="80">
        <v>0</v>
      </c>
      <c r="E59" s="46">
        <f t="shared" si="5"/>
        <v>7</v>
      </c>
      <c r="F59" s="91">
        <v>0</v>
      </c>
      <c r="G59" s="89">
        <v>0</v>
      </c>
      <c r="H59" s="46">
        <f t="shared" si="6"/>
        <v>6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1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9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+'14'!H70</f>
        <v>11</v>
      </c>
      <c r="D70" s="80">
        <v>0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11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17</v>
      </c>
      <c r="D71" s="80">
        <v>0</v>
      </c>
      <c r="E71" s="46">
        <f t="shared" si="13"/>
        <v>17</v>
      </c>
      <c r="F71" s="91">
        <v>0</v>
      </c>
      <c r="G71" s="89">
        <v>0</v>
      </c>
      <c r="H71" s="46">
        <f t="shared" si="14"/>
        <v>13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/>
      <c r="N71" s="23">
        <f t="shared" si="8"/>
        <v>200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+'14'!H73</f>
        <v>0</v>
      </c>
      <c r="D73" s="80">
        <v>39</v>
      </c>
      <c r="E73" s="46">
        <f t="shared" si="13"/>
        <v>39</v>
      </c>
      <c r="F73" s="91">
        <v>0</v>
      </c>
      <c r="G73" s="89">
        <v>0</v>
      </c>
      <c r="H73" s="46">
        <f t="shared" si="14"/>
        <v>24</v>
      </c>
      <c r="I73" s="81">
        <v>15</v>
      </c>
      <c r="J73" s="21">
        <v>35</v>
      </c>
      <c r="K73" s="72">
        <f t="shared" si="7"/>
        <v>525</v>
      </c>
      <c r="L73" s="17" t="s">
        <v>16</v>
      </c>
      <c r="M73" s="18">
        <v>225</v>
      </c>
      <c r="N73" s="23">
        <f t="shared" si="8"/>
        <v>300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58</v>
      </c>
      <c r="D87" s="80">
        <v>0</v>
      </c>
      <c r="E87" s="46">
        <f t="shared" si="13"/>
        <v>58</v>
      </c>
      <c r="F87" s="91">
        <v>0</v>
      </c>
      <c r="G87" s="89">
        <v>0</v>
      </c>
      <c r="H87" s="46">
        <f t="shared" si="14"/>
        <v>57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12</v>
      </c>
      <c r="D102" s="80">
        <v>0</v>
      </c>
      <c r="E102" s="46">
        <f t="shared" si="13"/>
        <v>12</v>
      </c>
      <c r="F102" s="91">
        <v>0</v>
      </c>
      <c r="G102" s="89">
        <v>0</v>
      </c>
      <c r="H102" s="46">
        <f t="shared" si="14"/>
        <v>12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+'14'!H107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24</v>
      </c>
      <c r="D109" s="80">
        <v>0</v>
      </c>
      <c r="E109" s="46">
        <f t="shared" si="13"/>
        <v>24</v>
      </c>
      <c r="F109" s="91">
        <v>0</v>
      </c>
      <c r="G109" s="89">
        <v>0</v>
      </c>
      <c r="H109" s="46">
        <f t="shared" si="14"/>
        <v>19</v>
      </c>
      <c r="I109" s="81">
        <v>5</v>
      </c>
      <c r="J109" s="20">
        <v>50</v>
      </c>
      <c r="K109" s="72">
        <f t="shared" si="15"/>
        <v>250</v>
      </c>
      <c r="L109" s="17" t="s">
        <v>16</v>
      </c>
      <c r="M109" s="18"/>
      <c r="N109" s="23">
        <f t="shared" si="16"/>
        <v>250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22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24</v>
      </c>
      <c r="D150" s="80">
        <v>0</v>
      </c>
      <c r="E150" s="46">
        <f t="shared" si="18"/>
        <v>24</v>
      </c>
      <c r="F150" s="91">
        <v>0</v>
      </c>
      <c r="G150" s="89">
        <v>0</v>
      </c>
      <c r="H150" s="46">
        <f t="shared" si="19"/>
        <v>23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29</v>
      </c>
      <c r="D153" s="80">
        <v>0</v>
      </c>
      <c r="E153" s="46">
        <f t="shared" si="18"/>
        <v>29</v>
      </c>
      <c r="F153" s="91">
        <v>0</v>
      </c>
      <c r="G153" s="89">
        <v>0</v>
      </c>
      <c r="H153" s="46">
        <f t="shared" si="19"/>
        <v>29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32</v>
      </c>
      <c r="D154" s="80">
        <v>0</v>
      </c>
      <c r="E154" s="46">
        <f t="shared" si="18"/>
        <v>32</v>
      </c>
      <c r="F154" s="91">
        <v>0</v>
      </c>
      <c r="G154" s="89">
        <v>0</v>
      </c>
      <c r="H154" s="46">
        <f t="shared" si="19"/>
        <v>32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167</v>
      </c>
      <c r="D169" s="80">
        <v>0</v>
      </c>
      <c r="E169" s="46">
        <f t="shared" si="18"/>
        <v>167</v>
      </c>
      <c r="F169" s="91">
        <v>0</v>
      </c>
      <c r="G169" s="89">
        <v>0</v>
      </c>
      <c r="H169" s="46">
        <f t="shared" si="19"/>
        <v>165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2675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530</v>
      </c>
      <c r="M229" s="2">
        <v>20</v>
      </c>
      <c r="N229" s="2">
        <v>100</v>
      </c>
      <c r="O229" s="2">
        <v>180</v>
      </c>
      <c r="P229" s="2">
        <v>100</v>
      </c>
      <c r="Q229" s="2">
        <v>130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225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1920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1920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J206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+'15'!H5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22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+'15'!H6</f>
        <v>26</v>
      </c>
      <c r="D6" s="80">
        <v>0</v>
      </c>
      <c r="E6" s="46">
        <f t="shared" ref="E6:E69" si="5">C6+D6</f>
        <v>26</v>
      </c>
      <c r="F6" s="91">
        <v>0</v>
      </c>
      <c r="G6" s="89">
        <v>0</v>
      </c>
      <c r="H6" s="46">
        <f t="shared" ref="H6:H69" si="6">+E6-F6-I6-G6</f>
        <v>25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27</v>
      </c>
      <c r="D11" s="80">
        <v>0</v>
      </c>
      <c r="E11" s="46">
        <f t="shared" si="5"/>
        <v>27</v>
      </c>
      <c r="F11" s="91">
        <v>0</v>
      </c>
      <c r="G11" s="89">
        <v>0</v>
      </c>
      <c r="H11" s="46">
        <f t="shared" si="6"/>
        <v>24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>
        <v>50</v>
      </c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6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29</v>
      </c>
      <c r="D31" s="80">
        <v>0</v>
      </c>
      <c r="E31" s="46">
        <f t="shared" si="5"/>
        <v>29</v>
      </c>
      <c r="F31" s="91">
        <v>0</v>
      </c>
      <c r="G31" s="89">
        <v>0</v>
      </c>
      <c r="H31" s="46">
        <f t="shared" si="6"/>
        <v>28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0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+'15'!H34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4</v>
      </c>
      <c r="D35" s="80">
        <v>0</v>
      </c>
      <c r="E35" s="46">
        <f t="shared" si="5"/>
        <v>4</v>
      </c>
      <c r="F35" s="91">
        <v>0</v>
      </c>
      <c r="G35" s="89">
        <v>0</v>
      </c>
      <c r="H35" s="46">
        <f t="shared" si="6"/>
        <v>4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+'15'!H43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10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+'15'!H45</f>
        <v>7</v>
      </c>
      <c r="D45" s="80">
        <v>0</v>
      </c>
      <c r="E45" s="46">
        <f t="shared" si="5"/>
        <v>7</v>
      </c>
      <c r="F45" s="91">
        <v>0</v>
      </c>
      <c r="G45" s="89">
        <v>0</v>
      </c>
      <c r="H45" s="46">
        <f t="shared" si="6"/>
        <v>7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+'15'!H46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+'15'!H48</f>
        <v>10</v>
      </c>
      <c r="D48" s="80">
        <v>0</v>
      </c>
      <c r="E48" s="46">
        <f t="shared" si="5"/>
        <v>10</v>
      </c>
      <c r="F48" s="91">
        <v>0</v>
      </c>
      <c r="G48" s="89">
        <v>0</v>
      </c>
      <c r="H48" s="46">
        <f t="shared" si="6"/>
        <v>8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+'15'!H49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6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+'15'!H50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+'15'!H51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+'15'!H70</f>
        <v>11</v>
      </c>
      <c r="D70" s="80">
        <v>0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10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13</v>
      </c>
      <c r="D71" s="80">
        <v>0</v>
      </c>
      <c r="E71" s="46">
        <f t="shared" si="13"/>
        <v>13</v>
      </c>
      <c r="F71" s="91">
        <v>0</v>
      </c>
      <c r="G71" s="89">
        <v>0</v>
      </c>
      <c r="H71" s="46">
        <f t="shared" si="14"/>
        <v>12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+'15'!H73</f>
        <v>24</v>
      </c>
      <c r="D73" s="80">
        <v>0</v>
      </c>
      <c r="E73" s="46">
        <f t="shared" si="13"/>
        <v>24</v>
      </c>
      <c r="F73" s="91">
        <v>0</v>
      </c>
      <c r="G73" s="89">
        <v>0</v>
      </c>
      <c r="H73" s="46">
        <f t="shared" si="14"/>
        <v>5</v>
      </c>
      <c r="I73" s="81">
        <v>19</v>
      </c>
      <c r="J73" s="21">
        <v>35</v>
      </c>
      <c r="K73" s="72">
        <f t="shared" si="7"/>
        <v>665</v>
      </c>
      <c r="L73" s="17" t="s">
        <v>16</v>
      </c>
      <c r="M73" s="18">
        <f>665-380</f>
        <v>285</v>
      </c>
      <c r="N73" s="23">
        <f t="shared" si="8"/>
        <v>380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57</v>
      </c>
      <c r="D87" s="80">
        <v>0</v>
      </c>
      <c r="E87" s="46">
        <f t="shared" si="13"/>
        <v>57</v>
      </c>
      <c r="F87" s="91">
        <v>0</v>
      </c>
      <c r="G87" s="89">
        <v>0</v>
      </c>
      <c r="H87" s="46">
        <f t="shared" si="14"/>
        <v>56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9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12</v>
      </c>
      <c r="D102" s="80">
        <v>0</v>
      </c>
      <c r="E102" s="46">
        <f t="shared" si="13"/>
        <v>12</v>
      </c>
      <c r="F102" s="91">
        <v>0</v>
      </c>
      <c r="G102" s="89">
        <v>0</v>
      </c>
      <c r="H102" s="46">
        <f t="shared" si="14"/>
        <v>12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+'15'!H107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+'15'!H109</f>
        <v>19</v>
      </c>
      <c r="D109" s="80">
        <v>0</v>
      </c>
      <c r="E109" s="46">
        <f t="shared" si="13"/>
        <v>19</v>
      </c>
      <c r="F109" s="91">
        <v>0</v>
      </c>
      <c r="G109" s="89">
        <v>0</v>
      </c>
      <c r="H109" s="46">
        <f t="shared" si="14"/>
        <v>15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>
        <v>100</v>
      </c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22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29</v>
      </c>
      <c r="D153" s="80">
        <v>0</v>
      </c>
      <c r="E153" s="46">
        <f t="shared" si="18"/>
        <v>29</v>
      </c>
      <c r="F153" s="91">
        <v>0</v>
      </c>
      <c r="G153" s="89">
        <v>0</v>
      </c>
      <c r="H153" s="46">
        <f t="shared" si="19"/>
        <v>29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32</v>
      </c>
      <c r="D154" s="80">
        <v>0</v>
      </c>
      <c r="E154" s="46">
        <f t="shared" si="18"/>
        <v>32</v>
      </c>
      <c r="F154" s="91">
        <v>0</v>
      </c>
      <c r="G154" s="89">
        <v>0</v>
      </c>
      <c r="H154" s="46">
        <f t="shared" si="19"/>
        <v>32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165</v>
      </c>
      <c r="D169" s="80">
        <v>0</v>
      </c>
      <c r="E169" s="46">
        <f t="shared" si="18"/>
        <v>165</v>
      </c>
      <c r="F169" s="91">
        <v>0</v>
      </c>
      <c r="G169" s="89">
        <v>0</v>
      </c>
      <c r="H169" s="46">
        <f t="shared" si="19"/>
        <v>165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1985</v>
      </c>
    </row>
    <row r="228" spans="1:20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660</v>
      </c>
      <c r="O229" s="2">
        <v>260</v>
      </c>
      <c r="P229" s="2">
        <v>40</v>
      </c>
      <c r="Q229" s="2">
        <v>100</v>
      </c>
      <c r="R229" s="2">
        <v>125</v>
      </c>
      <c r="S229" s="2">
        <v>25</v>
      </c>
      <c r="T229" s="2">
        <v>110</v>
      </c>
    </row>
    <row r="230" spans="1:20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20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20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435</v>
      </c>
    </row>
    <row r="233" spans="1:20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890</v>
      </c>
    </row>
    <row r="234" spans="1:20" ht="24.6" x14ac:dyDescent="0.65">
      <c r="A234" s="1"/>
      <c r="C234" s="31"/>
      <c r="E234" s="31"/>
      <c r="H234" s="31"/>
      <c r="J234" s="138" t="s">
        <v>209</v>
      </c>
      <c r="K234" s="139"/>
      <c r="L234" s="37">
        <v>890</v>
      </c>
    </row>
    <row r="235" spans="1:20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20" ht="24.6" x14ac:dyDescent="0.65">
      <c r="H236" s="2"/>
      <c r="J236" s="138" t="s">
        <v>211</v>
      </c>
      <c r="K236" s="139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K32" sqref="K32"/>
      <selection pane="topRight" activeCell="K32" sqref="K32"/>
      <selection pane="bottomLeft" activeCell="K32" sqref="K32"/>
      <selection pane="bottomRight" activeCell="N234" sqref="N23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+'16'!H5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21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+'16'!H6</f>
        <v>25</v>
      </c>
      <c r="D6" s="80">
        <v>0</v>
      </c>
      <c r="E6" s="46">
        <f t="shared" ref="E6:E69" si="5">C6+D6</f>
        <v>25</v>
      </c>
      <c r="F6" s="91">
        <v>0</v>
      </c>
      <c r="G6" s="89">
        <v>0</v>
      </c>
      <c r="H6" s="46">
        <f t="shared" ref="H6:H69" si="6">+E6-F6-I6-G6</f>
        <v>24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24</v>
      </c>
      <c r="D11" s="80">
        <v>0</v>
      </c>
      <c r="E11" s="46">
        <f t="shared" si="5"/>
        <v>24</v>
      </c>
      <c r="F11" s="91">
        <v>0</v>
      </c>
      <c r="G11" s="89">
        <v>0</v>
      </c>
      <c r="H11" s="46">
        <f t="shared" si="6"/>
        <v>20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>
        <v>75</v>
      </c>
      <c r="N11" s="23">
        <f t="shared" si="8"/>
        <v>125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5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28</v>
      </c>
      <c r="D31" s="80">
        <v>0</v>
      </c>
      <c r="E31" s="46">
        <f t="shared" si="5"/>
        <v>28</v>
      </c>
      <c r="F31" s="91">
        <v>0</v>
      </c>
      <c r="G31" s="89">
        <v>0</v>
      </c>
      <c r="H31" s="46">
        <f t="shared" si="6"/>
        <v>27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+'16'!H34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4</v>
      </c>
      <c r="D35" s="80">
        <v>0</v>
      </c>
      <c r="E35" s="46">
        <f t="shared" si="5"/>
        <v>4</v>
      </c>
      <c r="F35" s="91">
        <v>4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+'16'!H43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+'16'!H45</f>
        <v>7</v>
      </c>
      <c r="D45" s="80">
        <v>0</v>
      </c>
      <c r="E45" s="46">
        <f t="shared" si="5"/>
        <v>7</v>
      </c>
      <c r="F45" s="91">
        <v>0</v>
      </c>
      <c r="G45" s="89">
        <v>0</v>
      </c>
      <c r="H45" s="46">
        <f t="shared" si="6"/>
        <v>6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+'16'!H46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7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+'16'!H48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+'16'!H49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+'16'!H50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+'16'!H51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+'16'!H70</f>
        <v>10</v>
      </c>
      <c r="D70" s="80">
        <v>0</v>
      </c>
      <c r="E70" s="46">
        <f t="shared" ref="E70:E133" si="13">C70+D70</f>
        <v>10</v>
      </c>
      <c r="F70" s="91">
        <v>0</v>
      </c>
      <c r="G70" s="89">
        <v>0</v>
      </c>
      <c r="H70" s="46">
        <f t="shared" ref="H70:H133" si="14">+E70-F70-I70-G70</f>
        <v>10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11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+'16'!H73</f>
        <v>5</v>
      </c>
      <c r="D73" s="80">
        <v>0</v>
      </c>
      <c r="E73" s="46">
        <f t="shared" si="13"/>
        <v>5</v>
      </c>
      <c r="F73" s="91">
        <v>0</v>
      </c>
      <c r="G73" s="89">
        <v>0</v>
      </c>
      <c r="H73" s="46">
        <f t="shared" si="14"/>
        <v>0</v>
      </c>
      <c r="I73" s="81">
        <v>5</v>
      </c>
      <c r="J73" s="21">
        <v>35</v>
      </c>
      <c r="K73" s="72">
        <f t="shared" si="7"/>
        <v>175</v>
      </c>
      <c r="L73" s="17" t="s">
        <v>16</v>
      </c>
      <c r="M73" s="18">
        <v>75</v>
      </c>
      <c r="N73" s="23">
        <f t="shared" si="8"/>
        <v>100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30</v>
      </c>
      <c r="E76" s="46">
        <f t="shared" si="13"/>
        <v>30</v>
      </c>
      <c r="F76" s="91">
        <v>0</v>
      </c>
      <c r="G76" s="89">
        <v>0</v>
      </c>
      <c r="H76" s="46">
        <f t="shared" si="14"/>
        <v>0</v>
      </c>
      <c r="I76" s="81">
        <v>30</v>
      </c>
      <c r="J76" s="20">
        <v>45</v>
      </c>
      <c r="K76" s="72">
        <f t="shared" si="15"/>
        <v>1350</v>
      </c>
      <c r="L76" s="17" t="s">
        <v>16</v>
      </c>
      <c r="M76" s="18">
        <f>1350-600</f>
        <v>750</v>
      </c>
      <c r="N76" s="23">
        <f t="shared" si="16"/>
        <v>600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56</v>
      </c>
      <c r="D87" s="80">
        <v>0</v>
      </c>
      <c r="E87" s="46">
        <f t="shared" si="13"/>
        <v>56</v>
      </c>
      <c r="F87" s="91">
        <v>0</v>
      </c>
      <c r="G87" s="89">
        <v>0</v>
      </c>
      <c r="H87" s="46">
        <f t="shared" si="14"/>
        <v>54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7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14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12</v>
      </c>
      <c r="D102" s="80">
        <v>0</v>
      </c>
      <c r="E102" s="46">
        <f t="shared" si="13"/>
        <v>12</v>
      </c>
      <c r="F102" s="91">
        <v>0</v>
      </c>
      <c r="G102" s="89">
        <v>0</v>
      </c>
      <c r="H102" s="46">
        <f t="shared" si="14"/>
        <v>12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+'16'!H107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2</v>
      </c>
      <c r="I107" s="81">
        <v>7</v>
      </c>
      <c r="J107" s="22">
        <v>50</v>
      </c>
      <c r="K107" s="72">
        <f t="shared" si="15"/>
        <v>350</v>
      </c>
      <c r="L107" s="17" t="s">
        <v>16</v>
      </c>
      <c r="M107" s="18">
        <v>100</v>
      </c>
      <c r="N107" s="23">
        <f t="shared" si="16"/>
        <v>250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15</v>
      </c>
      <c r="D109" s="80">
        <v>0</v>
      </c>
      <c r="E109" s="46">
        <f t="shared" si="13"/>
        <v>15</v>
      </c>
      <c r="F109" s="91">
        <v>0</v>
      </c>
      <c r="G109" s="89">
        <v>0</v>
      </c>
      <c r="H109" s="46">
        <f t="shared" si="14"/>
        <v>12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/>
      <c r="N109" s="23">
        <f t="shared" si="16"/>
        <v>150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22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29</v>
      </c>
      <c r="D153" s="80">
        <v>0</v>
      </c>
      <c r="E153" s="46">
        <f t="shared" si="18"/>
        <v>29</v>
      </c>
      <c r="F153" s="91">
        <v>0</v>
      </c>
      <c r="G153" s="89">
        <v>0</v>
      </c>
      <c r="H153" s="46">
        <f t="shared" si="19"/>
        <v>28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32</v>
      </c>
      <c r="D154" s="80">
        <v>0</v>
      </c>
      <c r="E154" s="46">
        <f t="shared" si="18"/>
        <v>32</v>
      </c>
      <c r="F154" s="91">
        <v>0</v>
      </c>
      <c r="G154" s="89">
        <v>0</v>
      </c>
      <c r="H154" s="46">
        <f t="shared" si="19"/>
        <v>32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165</v>
      </c>
      <c r="D169" s="80">
        <v>0</v>
      </c>
      <c r="E169" s="46">
        <f t="shared" si="18"/>
        <v>165</v>
      </c>
      <c r="F169" s="91">
        <v>0</v>
      </c>
      <c r="G169" s="89">
        <v>0</v>
      </c>
      <c r="H169" s="46">
        <f t="shared" si="19"/>
        <v>164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+'16'!H205</f>
        <v>0</v>
      </c>
      <c r="D205" s="80">
        <v>2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3265</v>
      </c>
    </row>
    <row r="228" spans="1:20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450</v>
      </c>
      <c r="M229" s="2">
        <v>50</v>
      </c>
      <c r="N229" s="2">
        <v>50</v>
      </c>
      <c r="O229" s="2">
        <v>40</v>
      </c>
      <c r="P229" s="2">
        <v>20</v>
      </c>
      <c r="Q229" s="2">
        <v>40</v>
      </c>
      <c r="R229" s="2">
        <v>80</v>
      </c>
      <c r="S229" s="2">
        <v>60</v>
      </c>
      <c r="T229" s="2">
        <v>110</v>
      </c>
    </row>
    <row r="230" spans="1:20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20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20" ht="24.6" x14ac:dyDescent="0.65">
      <c r="A232" s="1"/>
      <c r="E232" s="31"/>
      <c r="H232" s="31"/>
      <c r="J232" s="138" t="s">
        <v>207</v>
      </c>
      <c r="K232" s="139"/>
      <c r="L232" s="37">
        <f>SUM(M5:M225)</f>
        <v>1000</v>
      </c>
    </row>
    <row r="233" spans="1:20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1815</v>
      </c>
    </row>
    <row r="234" spans="1:20" ht="24.6" x14ac:dyDescent="0.65">
      <c r="A234" s="1"/>
      <c r="E234" s="31"/>
      <c r="H234" s="31"/>
      <c r="J234" s="138" t="s">
        <v>209</v>
      </c>
      <c r="K234" s="139"/>
      <c r="L234" s="37">
        <v>1815</v>
      </c>
      <c r="N234" s="23">
        <f>+L227-L232-L229</f>
        <v>1815</v>
      </c>
    </row>
    <row r="235" spans="1:20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20" ht="24.6" x14ac:dyDescent="0.65">
      <c r="H236" s="2"/>
      <c r="J236" s="138" t="s">
        <v>211</v>
      </c>
      <c r="K236" s="139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+'17'!H5</f>
        <v>21</v>
      </c>
      <c r="D5" s="80">
        <v>0</v>
      </c>
      <c r="E5" s="46">
        <f t="shared" ref="E5" si="0">C5+D5</f>
        <v>21</v>
      </c>
      <c r="F5" s="91">
        <v>0</v>
      </c>
      <c r="G5" s="89">
        <v>0</v>
      </c>
      <c r="H5" s="46">
        <f t="shared" ref="H5" si="1">+E5-F5-I5-G5</f>
        <v>20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+'17'!H6</f>
        <v>24</v>
      </c>
      <c r="D6" s="80">
        <v>0</v>
      </c>
      <c r="E6" s="46">
        <f t="shared" ref="E6:E69" si="5">C6+D6</f>
        <v>24</v>
      </c>
      <c r="F6" s="91">
        <v>0</v>
      </c>
      <c r="G6" s="89">
        <v>0</v>
      </c>
      <c r="H6" s="46">
        <f t="shared" ref="H6:H69" si="6">+E6-F6-I6-G6</f>
        <v>24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20</v>
      </c>
      <c r="D11" s="80">
        <v>0</v>
      </c>
      <c r="E11" s="46">
        <f t="shared" si="5"/>
        <v>20</v>
      </c>
      <c r="F11" s="91">
        <v>0</v>
      </c>
      <c r="G11" s="89">
        <v>0</v>
      </c>
      <c r="H11" s="46">
        <f t="shared" si="6"/>
        <v>19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25</v>
      </c>
      <c r="N11" s="23">
        <f t="shared" si="8"/>
        <v>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27</v>
      </c>
      <c r="D31" s="80">
        <v>0</v>
      </c>
      <c r="E31" s="46">
        <f t="shared" si="5"/>
        <v>27</v>
      </c>
      <c r="F31" s="91">
        <v>0</v>
      </c>
      <c r="G31" s="89">
        <v>0</v>
      </c>
      <c r="H31" s="46">
        <f t="shared" si="6"/>
        <v>27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+'17'!H34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8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+'17'!H43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9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+'17'!H45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+'17'!H46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+'17'!H48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7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+'17'!H49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+'17'!H50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+'17'!H51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7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+'17'!H70</f>
        <v>10</v>
      </c>
      <c r="D70" s="80">
        <v>0</v>
      </c>
      <c r="E70" s="46">
        <f t="shared" ref="E70:E133" si="13">C70+D70</f>
        <v>10</v>
      </c>
      <c r="F70" s="91">
        <v>0</v>
      </c>
      <c r="G70" s="89">
        <v>0</v>
      </c>
      <c r="H70" s="46">
        <f t="shared" ref="H70:H133" si="14">+E70-F70-I70-G70</f>
        <v>9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11</v>
      </c>
      <c r="D71" s="80">
        <v>0</v>
      </c>
      <c r="E71" s="46">
        <f t="shared" si="13"/>
        <v>11</v>
      </c>
      <c r="F71" s="91">
        <v>0</v>
      </c>
      <c r="G71" s="89">
        <v>0</v>
      </c>
      <c r="H71" s="46">
        <f t="shared" si="14"/>
        <v>11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54</v>
      </c>
      <c r="D87" s="80">
        <v>0</v>
      </c>
      <c r="E87" s="46">
        <f t="shared" si="13"/>
        <v>54</v>
      </c>
      <c r="F87" s="91">
        <v>0</v>
      </c>
      <c r="G87" s="89">
        <v>0</v>
      </c>
      <c r="H87" s="46">
        <f t="shared" si="14"/>
        <v>51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6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12</v>
      </c>
      <c r="D102" s="80">
        <v>0</v>
      </c>
      <c r="E102" s="46">
        <f t="shared" si="13"/>
        <v>12</v>
      </c>
      <c r="F102" s="91">
        <v>0</v>
      </c>
      <c r="G102" s="89">
        <v>0</v>
      </c>
      <c r="H102" s="46">
        <f t="shared" si="14"/>
        <v>12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+'17'!H107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1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>
        <v>25</v>
      </c>
      <c r="N107" s="23">
        <f t="shared" si="16"/>
        <v>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12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19</v>
      </c>
      <c r="I145" s="81">
        <v>3</v>
      </c>
      <c r="J145" s="20">
        <v>55</v>
      </c>
      <c r="K145" s="72">
        <f t="shared" ref="K145:K210" si="20">+J145*I145</f>
        <v>165</v>
      </c>
      <c r="L145" s="17" t="s">
        <v>16</v>
      </c>
      <c r="M145" s="18"/>
      <c r="N145" s="23">
        <f t="shared" ref="N145:N210" si="21">SUM(K145-M145)</f>
        <v>165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22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28</v>
      </c>
      <c r="D153" s="80">
        <v>0</v>
      </c>
      <c r="E153" s="46">
        <f t="shared" si="18"/>
        <v>28</v>
      </c>
      <c r="F153" s="91">
        <v>0</v>
      </c>
      <c r="G153" s="89">
        <v>0</v>
      </c>
      <c r="H153" s="46">
        <f t="shared" si="19"/>
        <v>28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32</v>
      </c>
      <c r="D154" s="80">
        <v>0</v>
      </c>
      <c r="E154" s="46">
        <f t="shared" si="18"/>
        <v>32</v>
      </c>
      <c r="F154" s="91">
        <v>0</v>
      </c>
      <c r="G154" s="89">
        <v>0</v>
      </c>
      <c r="H154" s="46">
        <f t="shared" si="19"/>
        <v>32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164</v>
      </c>
      <c r="D169" s="80">
        <v>0</v>
      </c>
      <c r="E169" s="46">
        <f t="shared" si="18"/>
        <v>164</v>
      </c>
      <c r="F169" s="91">
        <v>0</v>
      </c>
      <c r="G169" s="89">
        <v>0</v>
      </c>
      <c r="H169" s="46">
        <f t="shared" si="19"/>
        <v>162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+'17'!H205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1210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110</v>
      </c>
      <c r="M229" s="2">
        <v>110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1050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1060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10</v>
      </c>
    </row>
    <row r="236" spans="1:17" ht="24.6" x14ac:dyDescent="0.65">
      <c r="H236" s="2"/>
      <c r="J236" s="138" t="s">
        <v>211</v>
      </c>
      <c r="K236" s="139"/>
      <c r="L236" s="33">
        <f>+L234-L233</f>
        <v>10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I146" sqref="I14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+'18'!H5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20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+'18'!H6</f>
        <v>24</v>
      </c>
      <c r="D6" s="80">
        <v>0</v>
      </c>
      <c r="E6" s="46">
        <f t="shared" ref="E6:E69" si="5">C6+D6</f>
        <v>24</v>
      </c>
      <c r="F6" s="91">
        <v>0</v>
      </c>
      <c r="G6" s="89">
        <v>0</v>
      </c>
      <c r="H6" s="46">
        <f t="shared" ref="H6:H69" si="6">+E6-F6-I6-G6</f>
        <v>23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27</v>
      </c>
      <c r="D31" s="80">
        <v>20</v>
      </c>
      <c r="E31" s="46">
        <f t="shared" si="5"/>
        <v>47</v>
      </c>
      <c r="F31" s="91">
        <v>0</v>
      </c>
      <c r="G31" s="89">
        <v>0</v>
      </c>
      <c r="H31" s="46">
        <f t="shared" si="6"/>
        <v>44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0</v>
      </c>
      <c r="D32" s="80">
        <v>5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+'18'!H34</f>
        <v>3</v>
      </c>
      <c r="D34" s="80">
        <v>5</v>
      </c>
      <c r="E34" s="46">
        <f t="shared" si="5"/>
        <v>8</v>
      </c>
      <c r="F34" s="91">
        <v>0</v>
      </c>
      <c r="G34" s="89">
        <v>0</v>
      </c>
      <c r="H34" s="46">
        <f t="shared" si="6"/>
        <v>8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8</v>
      </c>
      <c r="D37" s="80">
        <v>5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2</v>
      </c>
      <c r="D38" s="80">
        <v>5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+'18'!H43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8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+'18'!H45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+'18'!H46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+'18'!H48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+'18'!H49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+'18'!H50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+'18'!H51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5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+'18'!H70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11</v>
      </c>
      <c r="D71" s="80">
        <v>10</v>
      </c>
      <c r="E71" s="46">
        <f t="shared" si="13"/>
        <v>21</v>
      </c>
      <c r="F71" s="91">
        <v>0</v>
      </c>
      <c r="G71" s="89">
        <v>0</v>
      </c>
      <c r="H71" s="46">
        <f t="shared" si="14"/>
        <v>21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0</v>
      </c>
      <c r="D77" s="80">
        <v>10</v>
      </c>
      <c r="E77" s="46">
        <f t="shared" si="13"/>
        <v>10</v>
      </c>
      <c r="F77" s="91">
        <v>0</v>
      </c>
      <c r="G77" s="89">
        <v>0</v>
      </c>
      <c r="H77" s="46">
        <f t="shared" si="14"/>
        <v>10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51</v>
      </c>
      <c r="D87" s="80">
        <v>0</v>
      </c>
      <c r="E87" s="46">
        <f t="shared" si="13"/>
        <v>51</v>
      </c>
      <c r="F87" s="91">
        <v>0</v>
      </c>
      <c r="G87" s="89">
        <v>0</v>
      </c>
      <c r="H87" s="46">
        <f t="shared" si="14"/>
        <v>49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12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12</v>
      </c>
      <c r="D102" s="80">
        <v>10</v>
      </c>
      <c r="E102" s="46">
        <f t="shared" si="13"/>
        <v>22</v>
      </c>
      <c r="F102" s="91">
        <v>0</v>
      </c>
      <c r="G102" s="89">
        <v>0</v>
      </c>
      <c r="H102" s="46">
        <f t="shared" si="14"/>
        <v>22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+'18'!H107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12</v>
      </c>
      <c r="D109" s="80">
        <v>10</v>
      </c>
      <c r="E109" s="46">
        <f t="shared" si="13"/>
        <v>22</v>
      </c>
      <c r="F109" s="91">
        <v>0</v>
      </c>
      <c r="G109" s="89">
        <v>0</v>
      </c>
      <c r="H109" s="46">
        <f t="shared" si="14"/>
        <v>20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0</v>
      </c>
      <c r="D126" s="80">
        <v>20</v>
      </c>
      <c r="E126" s="46">
        <f t="shared" si="13"/>
        <v>20</v>
      </c>
      <c r="F126" s="91">
        <v>0</v>
      </c>
      <c r="G126" s="89">
        <v>0</v>
      </c>
      <c r="H126" s="46">
        <f t="shared" si="14"/>
        <v>18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/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19</v>
      </c>
      <c r="D145" s="80">
        <v>0</v>
      </c>
      <c r="E145" s="46">
        <f t="shared" si="18"/>
        <v>19</v>
      </c>
      <c r="F145" s="91">
        <v>0</v>
      </c>
      <c r="G145" s="89">
        <v>0</v>
      </c>
      <c r="H145" s="46">
        <f t="shared" si="19"/>
        <v>18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20</v>
      </c>
      <c r="E147" s="46">
        <f t="shared" si="18"/>
        <v>20</v>
      </c>
      <c r="F147" s="91">
        <v>0</v>
      </c>
      <c r="G147" s="89">
        <v>0</v>
      </c>
      <c r="H147" s="46">
        <f t="shared" si="19"/>
        <v>20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22</v>
      </c>
      <c r="D150" s="80">
        <v>0</v>
      </c>
      <c r="E150" s="46">
        <f t="shared" si="18"/>
        <v>22</v>
      </c>
      <c r="F150" s="91">
        <v>0</v>
      </c>
      <c r="G150" s="89">
        <v>0</v>
      </c>
      <c r="H150" s="46">
        <f t="shared" si="19"/>
        <v>22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28</v>
      </c>
      <c r="D153" s="80">
        <v>0</v>
      </c>
      <c r="E153" s="46">
        <f t="shared" si="18"/>
        <v>28</v>
      </c>
      <c r="F153" s="91">
        <v>0</v>
      </c>
      <c r="G153" s="89">
        <v>0</v>
      </c>
      <c r="H153" s="46">
        <f t="shared" si="19"/>
        <v>25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32</v>
      </c>
      <c r="D154" s="80">
        <v>0</v>
      </c>
      <c r="E154" s="46">
        <f t="shared" si="18"/>
        <v>32</v>
      </c>
      <c r="F154" s="91">
        <v>0</v>
      </c>
      <c r="G154" s="89">
        <v>0</v>
      </c>
      <c r="H154" s="46">
        <f t="shared" si="19"/>
        <v>31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162</v>
      </c>
      <c r="D169" s="80">
        <v>0</v>
      </c>
      <c r="E169" s="46">
        <f t="shared" si="18"/>
        <v>162</v>
      </c>
      <c r="F169" s="91">
        <v>0</v>
      </c>
      <c r="G169" s="89">
        <v>0</v>
      </c>
      <c r="H169" s="46">
        <f t="shared" si="19"/>
        <v>162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+'18'!H205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1305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/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1305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1305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J5" activePane="bottomRight" state="frozen"/>
      <selection activeCell="J204" sqref="J204"/>
      <selection pane="topRight" activeCell="J204" sqref="J204"/>
      <selection pane="bottomLeft" activeCell="J204" sqref="J204"/>
      <selection pane="bottomRight" activeCell="O229" sqref="O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+'19'!H5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20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+'19'!H6</f>
        <v>23</v>
      </c>
      <c r="D6" s="80">
        <v>0</v>
      </c>
      <c r="E6" s="46">
        <f t="shared" ref="E6:E69" si="5">C6+D6</f>
        <v>23</v>
      </c>
      <c r="F6" s="91">
        <v>0</v>
      </c>
      <c r="G6" s="89">
        <v>0</v>
      </c>
      <c r="H6" s="46">
        <f t="shared" ref="H6:H69" si="6">+E6-F6-I6-G6</f>
        <v>16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>
        <v>350</v>
      </c>
      <c r="N6" s="23">
        <f t="shared" ref="N6:N74" si="8">SUM(K6-M6)</f>
        <v>350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44</v>
      </c>
      <c r="D31" s="80">
        <v>0</v>
      </c>
      <c r="E31" s="46">
        <f t="shared" si="5"/>
        <v>44</v>
      </c>
      <c r="F31" s="91">
        <v>0</v>
      </c>
      <c r="G31" s="89">
        <v>0</v>
      </c>
      <c r="H31" s="46">
        <f t="shared" si="6"/>
        <v>44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+'19'!H34</f>
        <v>8</v>
      </c>
      <c r="D34" s="80">
        <v>0</v>
      </c>
      <c r="E34" s="46">
        <f t="shared" si="5"/>
        <v>8</v>
      </c>
      <c r="F34" s="91">
        <v>0</v>
      </c>
      <c r="G34" s="89">
        <v>0</v>
      </c>
      <c r="H34" s="46">
        <f t="shared" si="6"/>
        <v>8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+'19'!H43</f>
        <v>8</v>
      </c>
      <c r="D43" s="80">
        <v>0</v>
      </c>
      <c r="E43" s="46">
        <f t="shared" si="5"/>
        <v>8</v>
      </c>
      <c r="F43" s="91">
        <v>0</v>
      </c>
      <c r="G43" s="89">
        <v>0</v>
      </c>
      <c r="H43" s="46">
        <f t="shared" si="6"/>
        <v>8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+'19'!H45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+'19'!H46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6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+'19'!H48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+'19'!H49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5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+'19'!H50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+'19'!H51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5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7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+'19'!H70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21</v>
      </c>
      <c r="D71" s="80">
        <v>0</v>
      </c>
      <c r="E71" s="46">
        <f t="shared" si="13"/>
        <v>21</v>
      </c>
      <c r="F71" s="91">
        <v>0</v>
      </c>
      <c r="G71" s="89">
        <v>0</v>
      </c>
      <c r="H71" s="46">
        <f t="shared" si="14"/>
        <v>19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10</v>
      </c>
      <c r="D77" s="80">
        <v>0</v>
      </c>
      <c r="E77" s="46">
        <f t="shared" si="13"/>
        <v>10</v>
      </c>
      <c r="F77" s="91">
        <v>0</v>
      </c>
      <c r="G77" s="89">
        <v>0</v>
      </c>
      <c r="H77" s="46">
        <f t="shared" si="14"/>
        <v>10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49</v>
      </c>
      <c r="D87" s="80">
        <v>0</v>
      </c>
      <c r="E87" s="46">
        <f t="shared" si="13"/>
        <v>49</v>
      </c>
      <c r="F87" s="91">
        <v>0</v>
      </c>
      <c r="G87" s="89">
        <v>0</v>
      </c>
      <c r="H87" s="46">
        <f t="shared" si="14"/>
        <v>49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5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12</v>
      </c>
      <c r="D90" s="80">
        <v>0</v>
      </c>
      <c r="E90" s="46">
        <f t="shared" si="13"/>
        <v>12</v>
      </c>
      <c r="F90" s="91">
        <v>0</v>
      </c>
      <c r="G90" s="89">
        <v>0</v>
      </c>
      <c r="H90" s="46">
        <f t="shared" si="14"/>
        <v>12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22</v>
      </c>
      <c r="D102" s="80">
        <v>0</v>
      </c>
      <c r="E102" s="46">
        <f t="shared" si="13"/>
        <v>22</v>
      </c>
      <c r="F102" s="91">
        <v>0</v>
      </c>
      <c r="G102" s="89">
        <v>0</v>
      </c>
      <c r="H102" s="46">
        <f t="shared" si="14"/>
        <v>22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20</v>
      </c>
      <c r="D109" s="80">
        <v>0</v>
      </c>
      <c r="E109" s="46">
        <f t="shared" si="13"/>
        <v>20</v>
      </c>
      <c r="F109" s="91">
        <v>0</v>
      </c>
      <c r="G109" s="89">
        <v>0</v>
      </c>
      <c r="H109" s="46">
        <f t="shared" si="14"/>
        <v>19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18</v>
      </c>
      <c r="D126" s="80">
        <v>0</v>
      </c>
      <c r="E126" s="46">
        <f t="shared" si="13"/>
        <v>18</v>
      </c>
      <c r="F126" s="91">
        <v>0</v>
      </c>
      <c r="G126" s="89">
        <v>0</v>
      </c>
      <c r="H126" s="46">
        <f t="shared" si="14"/>
        <v>17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18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20</v>
      </c>
      <c r="D147" s="80">
        <v>0</v>
      </c>
      <c r="E147" s="46">
        <f t="shared" si="18"/>
        <v>20</v>
      </c>
      <c r="F147" s="91">
        <v>0</v>
      </c>
      <c r="G147" s="89">
        <v>0</v>
      </c>
      <c r="H147" s="46">
        <f t="shared" si="19"/>
        <v>18</v>
      </c>
      <c r="I147" s="81">
        <v>2</v>
      </c>
      <c r="J147" s="20">
        <v>35</v>
      </c>
      <c r="K147" s="72">
        <f t="shared" si="20"/>
        <v>70</v>
      </c>
      <c r="L147" s="17" t="s">
        <v>16</v>
      </c>
      <c r="M147" s="18"/>
      <c r="N147" s="23">
        <f t="shared" si="21"/>
        <v>70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22</v>
      </c>
      <c r="D150" s="80">
        <v>0</v>
      </c>
      <c r="E150" s="46">
        <f t="shared" si="18"/>
        <v>22</v>
      </c>
      <c r="F150" s="91">
        <v>0</v>
      </c>
      <c r="G150" s="89">
        <v>0</v>
      </c>
      <c r="H150" s="46">
        <f t="shared" si="19"/>
        <v>21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25</v>
      </c>
      <c r="D153" s="80">
        <v>0</v>
      </c>
      <c r="E153" s="46">
        <f t="shared" si="18"/>
        <v>25</v>
      </c>
      <c r="F153" s="91">
        <v>0</v>
      </c>
      <c r="G153" s="89">
        <v>0</v>
      </c>
      <c r="H153" s="46">
        <f t="shared" si="19"/>
        <v>25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31</v>
      </c>
      <c r="D154" s="80">
        <v>0</v>
      </c>
      <c r="E154" s="46">
        <f t="shared" si="18"/>
        <v>31</v>
      </c>
      <c r="F154" s="91">
        <v>0</v>
      </c>
      <c r="G154" s="89">
        <v>0</v>
      </c>
      <c r="H154" s="46">
        <f t="shared" si="19"/>
        <v>30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162</v>
      </c>
      <c r="D169" s="80">
        <v>0</v>
      </c>
      <c r="E169" s="46">
        <f t="shared" si="18"/>
        <v>162</v>
      </c>
      <c r="F169" s="91">
        <v>0</v>
      </c>
      <c r="G169" s="89">
        <v>0</v>
      </c>
      <c r="H169" s="46">
        <f t="shared" si="19"/>
        <v>162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+'19'!H204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+'19'!H205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1630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105</v>
      </c>
      <c r="M229" s="2">
        <v>55</v>
      </c>
      <c r="N229" s="2">
        <v>50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350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1175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1175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P229" sqref="P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+'20'!H5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20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+'20'!H6</f>
        <v>16</v>
      </c>
      <c r="D6" s="80">
        <v>0</v>
      </c>
      <c r="E6" s="46">
        <f t="shared" ref="E6:E69" si="5">C6+D6</f>
        <v>16</v>
      </c>
      <c r="F6" s="91">
        <v>0</v>
      </c>
      <c r="G6" s="89">
        <v>0</v>
      </c>
      <c r="H6" s="46">
        <f t="shared" ref="H6:H69" si="6">+E6-F6-I6-G6</f>
        <v>14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17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44</v>
      </c>
      <c r="D31" s="80">
        <v>0</v>
      </c>
      <c r="E31" s="46">
        <f t="shared" si="5"/>
        <v>44</v>
      </c>
      <c r="F31" s="91">
        <v>0</v>
      </c>
      <c r="G31" s="89">
        <v>0</v>
      </c>
      <c r="H31" s="46">
        <f t="shared" si="6"/>
        <v>44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+'20'!H34</f>
        <v>8</v>
      </c>
      <c r="D34" s="80">
        <v>0</v>
      </c>
      <c r="E34" s="46">
        <f t="shared" si="5"/>
        <v>8</v>
      </c>
      <c r="F34" s="91">
        <v>0</v>
      </c>
      <c r="G34" s="89">
        <v>0</v>
      </c>
      <c r="H34" s="46">
        <f t="shared" si="6"/>
        <v>8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+'20'!H43</f>
        <v>8</v>
      </c>
      <c r="D43" s="80">
        <v>0</v>
      </c>
      <c r="E43" s="46">
        <f t="shared" si="5"/>
        <v>8</v>
      </c>
      <c r="F43" s="91">
        <v>0</v>
      </c>
      <c r="G43" s="89">
        <v>0</v>
      </c>
      <c r="H43" s="46">
        <f t="shared" si="6"/>
        <v>8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+'20'!H45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+'20'!H46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+'20'!H48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+'20'!H49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+'20'!H50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+'20'!H51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+'20'!H70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19</v>
      </c>
      <c r="D71" s="80">
        <v>0</v>
      </c>
      <c r="E71" s="46">
        <f t="shared" si="13"/>
        <v>19</v>
      </c>
      <c r="F71" s="91">
        <v>0</v>
      </c>
      <c r="G71" s="89">
        <v>0</v>
      </c>
      <c r="H71" s="46">
        <f t="shared" si="14"/>
        <v>19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10</v>
      </c>
      <c r="D77" s="80">
        <v>0</v>
      </c>
      <c r="E77" s="46">
        <f t="shared" si="13"/>
        <v>10</v>
      </c>
      <c r="F77" s="91">
        <v>0</v>
      </c>
      <c r="G77" s="89">
        <v>0</v>
      </c>
      <c r="H77" s="46">
        <f t="shared" si="14"/>
        <v>10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49</v>
      </c>
      <c r="D87" s="80">
        <v>0</v>
      </c>
      <c r="E87" s="46">
        <f t="shared" si="13"/>
        <v>49</v>
      </c>
      <c r="F87" s="91">
        <v>0</v>
      </c>
      <c r="G87" s="89">
        <v>0</v>
      </c>
      <c r="H87" s="46">
        <f t="shared" si="14"/>
        <v>48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12</v>
      </c>
      <c r="D90" s="80">
        <v>0</v>
      </c>
      <c r="E90" s="46">
        <f t="shared" si="13"/>
        <v>12</v>
      </c>
      <c r="F90" s="91">
        <v>0</v>
      </c>
      <c r="G90" s="89">
        <v>0</v>
      </c>
      <c r="H90" s="46">
        <f t="shared" si="14"/>
        <v>10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22</v>
      </c>
      <c r="D102" s="80">
        <v>0</v>
      </c>
      <c r="E102" s="46">
        <f t="shared" si="13"/>
        <v>22</v>
      </c>
      <c r="F102" s="91">
        <v>0</v>
      </c>
      <c r="G102" s="89">
        <v>0</v>
      </c>
      <c r="H102" s="46">
        <f t="shared" si="14"/>
        <v>22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19</v>
      </c>
      <c r="D109" s="80">
        <v>0</v>
      </c>
      <c r="E109" s="46">
        <f t="shared" si="13"/>
        <v>19</v>
      </c>
      <c r="F109" s="91">
        <v>0</v>
      </c>
      <c r="G109" s="89">
        <v>0</v>
      </c>
      <c r="H109" s="46">
        <f t="shared" si="14"/>
        <v>19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17</v>
      </c>
      <c r="D126" s="80">
        <v>0</v>
      </c>
      <c r="E126" s="46">
        <f t="shared" si="13"/>
        <v>17</v>
      </c>
      <c r="F126" s="91">
        <v>0</v>
      </c>
      <c r="G126" s="89">
        <v>0</v>
      </c>
      <c r="H126" s="46">
        <f t="shared" si="14"/>
        <v>13</v>
      </c>
      <c r="I126" s="81">
        <v>4</v>
      </c>
      <c r="J126" s="20">
        <v>25</v>
      </c>
      <c r="K126" s="72">
        <f>+J126*I126</f>
        <v>100</v>
      </c>
      <c r="L126" s="17" t="s">
        <v>16</v>
      </c>
      <c r="M126" s="18"/>
      <c r="N126" s="23">
        <f>SUM(K126-M126)</f>
        <v>100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18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18</v>
      </c>
      <c r="D147" s="80">
        <v>0</v>
      </c>
      <c r="E147" s="46">
        <f t="shared" si="18"/>
        <v>18</v>
      </c>
      <c r="F147" s="91">
        <v>0</v>
      </c>
      <c r="G147" s="89">
        <v>0</v>
      </c>
      <c r="H147" s="46">
        <f t="shared" si="19"/>
        <v>17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21</v>
      </c>
      <c r="D150" s="80">
        <v>0</v>
      </c>
      <c r="E150" s="46">
        <f t="shared" si="18"/>
        <v>21</v>
      </c>
      <c r="F150" s="91">
        <v>0</v>
      </c>
      <c r="G150" s="89">
        <v>0</v>
      </c>
      <c r="H150" s="46">
        <f t="shared" si="19"/>
        <v>20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25</v>
      </c>
      <c r="D153" s="80">
        <v>0</v>
      </c>
      <c r="E153" s="46">
        <f t="shared" si="18"/>
        <v>25</v>
      </c>
      <c r="F153" s="91">
        <v>0</v>
      </c>
      <c r="G153" s="89">
        <v>0</v>
      </c>
      <c r="H153" s="46">
        <f t="shared" si="19"/>
        <v>24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30</v>
      </c>
      <c r="D154" s="80">
        <v>0</v>
      </c>
      <c r="E154" s="46">
        <f t="shared" si="18"/>
        <v>30</v>
      </c>
      <c r="F154" s="91">
        <v>0</v>
      </c>
      <c r="G154" s="89">
        <v>0</v>
      </c>
      <c r="H154" s="46">
        <f t="shared" si="19"/>
        <v>30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162</v>
      </c>
      <c r="D169" s="80">
        <v>0</v>
      </c>
      <c r="E169" s="46">
        <f t="shared" si="18"/>
        <v>162</v>
      </c>
      <c r="F169" s="91">
        <v>0</v>
      </c>
      <c r="G169" s="89">
        <v>0</v>
      </c>
      <c r="H169" s="46">
        <f t="shared" si="19"/>
        <v>162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+'20'!H205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875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420</v>
      </c>
      <c r="M229" s="2">
        <v>125</v>
      </c>
      <c r="N229" s="2">
        <v>35</v>
      </c>
      <c r="O229" s="2">
        <v>260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455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505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50</v>
      </c>
    </row>
    <row r="236" spans="1:17" ht="24.6" x14ac:dyDescent="0.65">
      <c r="H236" s="2"/>
      <c r="J236" s="138" t="s">
        <v>211</v>
      </c>
      <c r="K236" s="139"/>
      <c r="L236" s="33">
        <f>+L234-L233</f>
        <v>50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4" sqref="J204"/>
      <selection pane="topRight" activeCell="J204" sqref="J204"/>
      <selection pane="bottomLeft" activeCell="J204" sqref="J204"/>
      <selection pane="bottomRight" activeCell="N234" sqref="N23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+'21'!H5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19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101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+'21'!H6</f>
        <v>14</v>
      </c>
      <c r="D6" s="80">
        <v>0</v>
      </c>
      <c r="E6" s="46">
        <f t="shared" ref="E6:E69" si="5">C6+D6</f>
        <v>14</v>
      </c>
      <c r="F6" s="91">
        <v>0</v>
      </c>
      <c r="G6" s="89">
        <v>0</v>
      </c>
      <c r="H6" s="46">
        <f t="shared" ref="H6:H69" si="6">+E6-F6-I6-G6</f>
        <v>7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>
        <v>300</v>
      </c>
      <c r="N6" s="101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14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>
        <v>25</v>
      </c>
      <c r="N11" s="102">
        <f t="shared" si="8"/>
        <v>125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44</v>
      </c>
      <c r="D31" s="80">
        <v>0</v>
      </c>
      <c r="E31" s="46">
        <f t="shared" si="5"/>
        <v>44</v>
      </c>
      <c r="F31" s="91">
        <v>1</v>
      </c>
      <c r="G31" s="89">
        <v>0</v>
      </c>
      <c r="H31" s="46">
        <f t="shared" si="6"/>
        <v>39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>
        <v>200</v>
      </c>
      <c r="N31" s="101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+'21'!H34</f>
        <v>8</v>
      </c>
      <c r="D34" s="80">
        <v>0</v>
      </c>
      <c r="E34" s="46">
        <f t="shared" si="5"/>
        <v>8</v>
      </c>
      <c r="F34" s="91">
        <v>0</v>
      </c>
      <c r="G34" s="89">
        <v>0</v>
      </c>
      <c r="H34" s="46">
        <f t="shared" si="6"/>
        <v>8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+'21'!H43</f>
        <v>8</v>
      </c>
      <c r="D43" s="80">
        <v>0</v>
      </c>
      <c r="E43" s="46">
        <f t="shared" si="5"/>
        <v>8</v>
      </c>
      <c r="F43" s="91">
        <v>0</v>
      </c>
      <c r="G43" s="89">
        <v>0</v>
      </c>
      <c r="H43" s="46">
        <f t="shared" si="6"/>
        <v>7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101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+'21'!H45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+'21'!H46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4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101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+'21'!H48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+'21'!H49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4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101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+'21'!H50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+'21'!H51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+'21'!H70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19</v>
      </c>
      <c r="D71" s="80">
        <v>0</v>
      </c>
      <c r="E71" s="46">
        <f t="shared" si="13"/>
        <v>19</v>
      </c>
      <c r="F71" s="91">
        <v>0</v>
      </c>
      <c r="G71" s="89">
        <v>0</v>
      </c>
      <c r="H71" s="46">
        <f t="shared" si="14"/>
        <v>16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101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10</v>
      </c>
      <c r="D77" s="80">
        <v>0</v>
      </c>
      <c r="E77" s="46">
        <f t="shared" si="13"/>
        <v>10</v>
      </c>
      <c r="F77" s="91">
        <v>0</v>
      </c>
      <c r="G77" s="89">
        <v>0</v>
      </c>
      <c r="H77" s="46">
        <f t="shared" si="14"/>
        <v>6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101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48</v>
      </c>
      <c r="D87" s="80">
        <v>0</v>
      </c>
      <c r="E87" s="46">
        <f t="shared" si="13"/>
        <v>48</v>
      </c>
      <c r="F87" s="91">
        <v>0</v>
      </c>
      <c r="G87" s="89">
        <v>0</v>
      </c>
      <c r="H87" s="46">
        <f t="shared" si="14"/>
        <v>46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101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4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101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22</v>
      </c>
      <c r="D102" s="80">
        <v>0</v>
      </c>
      <c r="E102" s="46">
        <f t="shared" si="13"/>
        <v>22</v>
      </c>
      <c r="F102" s="91">
        <v>0</v>
      </c>
      <c r="G102" s="89">
        <v>0</v>
      </c>
      <c r="H102" s="46">
        <f t="shared" si="14"/>
        <v>21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101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19</v>
      </c>
      <c r="D109" s="80">
        <v>0</v>
      </c>
      <c r="E109" s="46">
        <f t="shared" si="13"/>
        <v>19</v>
      </c>
      <c r="F109" s="91">
        <v>0</v>
      </c>
      <c r="G109" s="89">
        <v>0</v>
      </c>
      <c r="H109" s="46">
        <f t="shared" si="14"/>
        <v>19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13</v>
      </c>
      <c r="D126" s="80">
        <v>0</v>
      </c>
      <c r="E126" s="46">
        <f t="shared" si="13"/>
        <v>13</v>
      </c>
      <c r="F126" s="91">
        <v>0</v>
      </c>
      <c r="G126" s="89">
        <v>0</v>
      </c>
      <c r="H126" s="46">
        <f t="shared" si="14"/>
        <v>13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18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17</v>
      </c>
      <c r="D147" s="80">
        <v>0</v>
      </c>
      <c r="E147" s="46">
        <f t="shared" si="18"/>
        <v>17</v>
      </c>
      <c r="F147" s="91">
        <v>0</v>
      </c>
      <c r="G147" s="89">
        <v>0</v>
      </c>
      <c r="H147" s="46">
        <f t="shared" si="19"/>
        <v>17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24</v>
      </c>
      <c r="D153" s="80">
        <v>0</v>
      </c>
      <c r="E153" s="46">
        <f t="shared" si="18"/>
        <v>24</v>
      </c>
      <c r="F153" s="91">
        <v>0</v>
      </c>
      <c r="G153" s="89">
        <v>0</v>
      </c>
      <c r="H153" s="46">
        <f t="shared" si="19"/>
        <v>22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101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30</v>
      </c>
      <c r="D154" s="80">
        <v>0</v>
      </c>
      <c r="E154" s="46">
        <f t="shared" si="18"/>
        <v>30</v>
      </c>
      <c r="F154" s="91">
        <v>0</v>
      </c>
      <c r="G154" s="89">
        <v>0</v>
      </c>
      <c r="H154" s="46">
        <f t="shared" si="19"/>
        <v>29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101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162</v>
      </c>
      <c r="D169" s="80">
        <v>0</v>
      </c>
      <c r="E169" s="46">
        <f t="shared" si="18"/>
        <v>162</v>
      </c>
      <c r="F169" s="91">
        <v>0</v>
      </c>
      <c r="G169" s="89">
        <v>0</v>
      </c>
      <c r="H169" s="46">
        <f t="shared" si="19"/>
        <v>161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101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+'21'!H205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2390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605</v>
      </c>
      <c r="M229" s="2">
        <v>135</v>
      </c>
      <c r="N229" s="2">
        <v>100</v>
      </c>
      <c r="O229" s="2">
        <v>200</v>
      </c>
      <c r="P229" s="2">
        <v>70</v>
      </c>
      <c r="Q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525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1260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1260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O229" sqref="O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+'22'!H5</f>
        <v>19</v>
      </c>
      <c r="D5" s="80">
        <v>0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19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+'22'!H6</f>
        <v>7</v>
      </c>
      <c r="D6" s="80">
        <v>0</v>
      </c>
      <c r="E6" s="46">
        <f t="shared" ref="E6:E69" si="5">C6+D6</f>
        <v>7</v>
      </c>
      <c r="F6" s="91">
        <v>0</v>
      </c>
      <c r="G6" s="89">
        <v>0</v>
      </c>
      <c r="H6" s="46">
        <f t="shared" ref="H6:H69" si="6">+E6-F6-I6-G6</f>
        <v>5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14</v>
      </c>
      <c r="D11" s="80">
        <v>0</v>
      </c>
      <c r="E11" s="46">
        <f t="shared" si="5"/>
        <v>14</v>
      </c>
      <c r="F11" s="91">
        <v>0</v>
      </c>
      <c r="G11" s="89">
        <v>0</v>
      </c>
      <c r="H11" s="46">
        <f t="shared" si="6"/>
        <v>11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39</v>
      </c>
      <c r="D31" s="80">
        <v>0</v>
      </c>
      <c r="E31" s="46">
        <f t="shared" si="5"/>
        <v>39</v>
      </c>
      <c r="F31" s="91">
        <v>0</v>
      </c>
      <c r="G31" s="89">
        <v>0</v>
      </c>
      <c r="H31" s="46">
        <f t="shared" si="6"/>
        <v>38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+'22'!H34</f>
        <v>8</v>
      </c>
      <c r="D34" s="80">
        <v>0</v>
      </c>
      <c r="E34" s="46">
        <f t="shared" si="5"/>
        <v>8</v>
      </c>
      <c r="F34" s="91">
        <v>0</v>
      </c>
      <c r="G34" s="89">
        <v>0</v>
      </c>
      <c r="H34" s="46">
        <f t="shared" si="6"/>
        <v>7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+'22'!H43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+'22'!H45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2</v>
      </c>
      <c r="I45" s="81">
        <v>4</v>
      </c>
      <c r="J45" s="20">
        <v>50</v>
      </c>
      <c r="K45" s="72">
        <f>+J45*I45</f>
        <v>200</v>
      </c>
      <c r="L45" s="17" t="s">
        <v>16</v>
      </c>
      <c r="M45" s="18"/>
      <c r="N45" s="23">
        <f>SUM(K45-M45)</f>
        <v>200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+'22'!H46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+'22'!H48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6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+'22'!H49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+'22'!H50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4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+'22'!H51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+'22'!H70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16</v>
      </c>
      <c r="D71" s="80">
        <v>0</v>
      </c>
      <c r="E71" s="46">
        <f t="shared" si="13"/>
        <v>16</v>
      </c>
      <c r="F71" s="91">
        <v>0</v>
      </c>
      <c r="G71" s="89">
        <v>0</v>
      </c>
      <c r="H71" s="46">
        <f t="shared" si="14"/>
        <v>14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46</v>
      </c>
      <c r="D87" s="80">
        <v>0</v>
      </c>
      <c r="E87" s="46">
        <f t="shared" si="13"/>
        <v>46</v>
      </c>
      <c r="F87" s="91">
        <v>0</v>
      </c>
      <c r="G87" s="89">
        <v>0</v>
      </c>
      <c r="H87" s="46">
        <f t="shared" si="14"/>
        <v>41</v>
      </c>
      <c r="I87" s="81">
        <v>5</v>
      </c>
      <c r="J87" s="20">
        <v>100</v>
      </c>
      <c r="K87" s="72">
        <f>+J87*I87</f>
        <v>500</v>
      </c>
      <c r="L87" s="17" t="s">
        <v>16</v>
      </c>
      <c r="M87" s="18"/>
      <c r="N87" s="23">
        <f>SUM(K87-M87)</f>
        <v>500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19</v>
      </c>
      <c r="D109" s="80">
        <v>0</v>
      </c>
      <c r="E109" s="46">
        <f t="shared" si="13"/>
        <v>19</v>
      </c>
      <c r="F109" s="91">
        <v>1</v>
      </c>
      <c r="G109" s="89">
        <v>0</v>
      </c>
      <c r="H109" s="46">
        <f t="shared" si="14"/>
        <v>16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13</v>
      </c>
      <c r="D126" s="80">
        <v>0</v>
      </c>
      <c r="E126" s="46">
        <f t="shared" si="13"/>
        <v>13</v>
      </c>
      <c r="F126" s="91">
        <v>0</v>
      </c>
      <c r="G126" s="89">
        <v>0</v>
      </c>
      <c r="H126" s="46">
        <f t="shared" si="14"/>
        <v>12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18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17</v>
      </c>
      <c r="D147" s="80">
        <v>0</v>
      </c>
      <c r="E147" s="46">
        <f t="shared" si="18"/>
        <v>17</v>
      </c>
      <c r="F147" s="91">
        <v>0</v>
      </c>
      <c r="G147" s="89">
        <v>0</v>
      </c>
      <c r="H147" s="46">
        <f t="shared" si="19"/>
        <v>17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22</v>
      </c>
      <c r="D153" s="80">
        <v>0</v>
      </c>
      <c r="E153" s="46">
        <f t="shared" si="18"/>
        <v>22</v>
      </c>
      <c r="F153" s="91">
        <v>0</v>
      </c>
      <c r="G153" s="89">
        <v>0</v>
      </c>
      <c r="H153" s="46">
        <f t="shared" si="19"/>
        <v>21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29</v>
      </c>
      <c r="D154" s="80">
        <v>0</v>
      </c>
      <c r="E154" s="46">
        <f t="shared" si="18"/>
        <v>29</v>
      </c>
      <c r="F154" s="91">
        <v>0</v>
      </c>
      <c r="G154" s="89">
        <v>0</v>
      </c>
      <c r="H154" s="46">
        <f t="shared" si="19"/>
        <v>27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161</v>
      </c>
      <c r="D169" s="80">
        <v>0</v>
      </c>
      <c r="E169" s="46">
        <f t="shared" si="18"/>
        <v>161</v>
      </c>
      <c r="F169" s="91">
        <v>0</v>
      </c>
      <c r="G169" s="89">
        <v>0</v>
      </c>
      <c r="H169" s="46">
        <f t="shared" si="19"/>
        <v>158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+'22'!H205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2070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360</v>
      </c>
      <c r="M229" s="2">
        <v>200</v>
      </c>
      <c r="N229" s="2">
        <v>160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1710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1710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K219" activePane="bottomRight" state="frozen"/>
      <selection activeCell="J204" sqref="J204"/>
      <selection pane="topRight" activeCell="J204" sqref="J204"/>
      <selection pane="bottomLeft" activeCell="J204" sqref="J204"/>
      <selection pane="bottomRight" activeCell="M7" sqref="M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+'23'!H5</f>
        <v>19</v>
      </c>
      <c r="D5" s="80">
        <v>0</v>
      </c>
      <c r="E5" s="46">
        <f t="shared" ref="E5" si="0">C5+D5</f>
        <v>19</v>
      </c>
      <c r="F5" s="91">
        <v>1</v>
      </c>
      <c r="G5" s="89">
        <v>0</v>
      </c>
      <c r="H5" s="46">
        <f t="shared" ref="H5" si="1">+E5-F5-I5-G5</f>
        <v>9</v>
      </c>
      <c r="I5" s="81">
        <v>9</v>
      </c>
      <c r="J5" s="20">
        <v>50</v>
      </c>
      <c r="K5" s="72">
        <f>+J5*I5</f>
        <v>450</v>
      </c>
      <c r="L5" s="17" t="s">
        <v>16</v>
      </c>
      <c r="M5" s="18">
        <v>225</v>
      </c>
      <c r="N5" s="23">
        <f>SUM(K5-M5)</f>
        <v>225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+'23'!H6</f>
        <v>5</v>
      </c>
      <c r="D6" s="80">
        <v>0</v>
      </c>
      <c r="E6" s="46">
        <f t="shared" ref="E6:E69" si="5">C6+D6</f>
        <v>5</v>
      </c>
      <c r="F6" s="91">
        <v>0</v>
      </c>
      <c r="G6" s="89">
        <v>0</v>
      </c>
      <c r="H6" s="46">
        <f t="shared" ref="H6:H69" si="6">+E6-F6-I6-G6</f>
        <v>5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11</v>
      </c>
      <c r="D11" s="80">
        <v>0</v>
      </c>
      <c r="E11" s="46">
        <f t="shared" si="5"/>
        <v>11</v>
      </c>
      <c r="F11" s="91">
        <v>0</v>
      </c>
      <c r="G11" s="89">
        <v>0</v>
      </c>
      <c r="H11" s="46">
        <f t="shared" si="6"/>
        <v>11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+'23'!H18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+'23'!H28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38</v>
      </c>
      <c r="D31" s="80">
        <v>0</v>
      </c>
      <c r="E31" s="46">
        <f t="shared" si="5"/>
        <v>38</v>
      </c>
      <c r="F31" s="91">
        <v>2</v>
      </c>
      <c r="G31" s="89">
        <v>0</v>
      </c>
      <c r="H31" s="46">
        <f t="shared" si="6"/>
        <v>31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>
        <v>200</v>
      </c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+'23'!H34</f>
        <v>7</v>
      </c>
      <c r="D34" s="80">
        <v>0</v>
      </c>
      <c r="E34" s="46">
        <f t="shared" si="5"/>
        <v>7</v>
      </c>
      <c r="F34" s="91">
        <v>0</v>
      </c>
      <c r="G34" s="89">
        <v>0</v>
      </c>
      <c r="H34" s="46">
        <f t="shared" si="6"/>
        <v>7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+'23'!H43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+'23'!H45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+'23'!H46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+'23'!H48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+'23'!H49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3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+'23'!H50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+'23'!H51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5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+'23'!H70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14</v>
      </c>
      <c r="D71" s="80">
        <v>0</v>
      </c>
      <c r="E71" s="46">
        <f t="shared" si="13"/>
        <v>14</v>
      </c>
      <c r="F71" s="91">
        <v>0</v>
      </c>
      <c r="G71" s="89">
        <v>0</v>
      </c>
      <c r="H71" s="46">
        <f t="shared" si="14"/>
        <v>12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41</v>
      </c>
      <c r="D87" s="80">
        <v>0</v>
      </c>
      <c r="E87" s="46">
        <f t="shared" si="13"/>
        <v>41</v>
      </c>
      <c r="F87" s="91">
        <v>0</v>
      </c>
      <c r="G87" s="89">
        <v>0</v>
      </c>
      <c r="H87" s="46">
        <f t="shared" si="14"/>
        <v>40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7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+'23'!H107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16</v>
      </c>
      <c r="D109" s="80">
        <v>0</v>
      </c>
      <c r="E109" s="46">
        <f t="shared" si="13"/>
        <v>16</v>
      </c>
      <c r="F109" s="91">
        <v>0</v>
      </c>
      <c r="G109" s="89">
        <v>0</v>
      </c>
      <c r="H109" s="46">
        <f t="shared" si="14"/>
        <v>16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12</v>
      </c>
      <c r="D126" s="80">
        <v>0</v>
      </c>
      <c r="E126" s="46">
        <f t="shared" si="13"/>
        <v>12</v>
      </c>
      <c r="F126" s="91">
        <v>0</v>
      </c>
      <c r="G126" s="89">
        <v>0</v>
      </c>
      <c r="H126" s="46">
        <f t="shared" si="14"/>
        <v>10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/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17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17</v>
      </c>
      <c r="D147" s="80">
        <v>0</v>
      </c>
      <c r="E147" s="46">
        <f t="shared" si="18"/>
        <v>17</v>
      </c>
      <c r="F147" s="91">
        <v>0</v>
      </c>
      <c r="G147" s="89">
        <v>0</v>
      </c>
      <c r="H147" s="46">
        <f t="shared" si="19"/>
        <v>15</v>
      </c>
      <c r="I147" s="81">
        <v>2</v>
      </c>
      <c r="J147" s="20">
        <v>35</v>
      </c>
      <c r="K147" s="72">
        <f t="shared" si="20"/>
        <v>70</v>
      </c>
      <c r="L147" s="17" t="s">
        <v>16</v>
      </c>
      <c r="M147" s="18"/>
      <c r="N147" s="23">
        <f t="shared" si="21"/>
        <v>70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21</v>
      </c>
      <c r="D153" s="80">
        <v>0</v>
      </c>
      <c r="E153" s="46">
        <f t="shared" si="18"/>
        <v>21</v>
      </c>
      <c r="F153" s="91">
        <v>0</v>
      </c>
      <c r="G153" s="89">
        <v>0</v>
      </c>
      <c r="H153" s="46">
        <f t="shared" si="19"/>
        <v>21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27</v>
      </c>
      <c r="D154" s="80">
        <v>0</v>
      </c>
      <c r="E154" s="46">
        <f t="shared" si="18"/>
        <v>27</v>
      </c>
      <c r="F154" s="91">
        <v>0</v>
      </c>
      <c r="G154" s="89">
        <v>0</v>
      </c>
      <c r="H154" s="46">
        <f t="shared" si="19"/>
        <v>26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158</v>
      </c>
      <c r="D169" s="80">
        <v>0</v>
      </c>
      <c r="E169" s="46">
        <f t="shared" si="18"/>
        <v>158</v>
      </c>
      <c r="F169" s="91">
        <v>0</v>
      </c>
      <c r="G169" s="89">
        <v>0</v>
      </c>
      <c r="H169" s="46">
        <f t="shared" si="19"/>
        <v>157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+'23'!H205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1660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185</v>
      </c>
      <c r="M229" s="2">
        <v>50</v>
      </c>
      <c r="N229" s="2">
        <v>60</v>
      </c>
      <c r="O229" s="2">
        <v>25</v>
      </c>
      <c r="P229" s="2">
        <v>25</v>
      </c>
      <c r="Q229" s="2">
        <v>25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425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1050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1050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4" sqref="J204"/>
      <selection pane="topRight" activeCell="J204" sqref="J204"/>
      <selection pane="bottomLeft" activeCell="J204" sqref="J204"/>
      <selection pane="bottomRight" activeCell="N233" sqref="N23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+'24'!H5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7</v>
      </c>
      <c r="I5" s="81">
        <v>2</v>
      </c>
      <c r="J5" s="20">
        <v>50</v>
      </c>
      <c r="K5" s="72">
        <f>+J5*I5</f>
        <v>100</v>
      </c>
      <c r="L5" s="17" t="s">
        <v>16</v>
      </c>
      <c r="M5" s="18">
        <v>50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+'24'!H6</f>
        <v>5</v>
      </c>
      <c r="D6" s="80">
        <v>0</v>
      </c>
      <c r="E6" s="46">
        <f t="shared" ref="E6:E69" si="5">C6+D6</f>
        <v>5</v>
      </c>
      <c r="F6" s="91">
        <v>0</v>
      </c>
      <c r="G6" s="89">
        <v>0</v>
      </c>
      <c r="H6" s="46">
        <f t="shared" ref="H6:H69" si="6">+E6-F6-I6-G6</f>
        <v>4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11</v>
      </c>
      <c r="D11" s="80">
        <v>0</v>
      </c>
      <c r="E11" s="46">
        <f t="shared" si="5"/>
        <v>11</v>
      </c>
      <c r="F11" s="91">
        <v>0</v>
      </c>
      <c r="G11" s="89">
        <v>0</v>
      </c>
      <c r="H11" s="46">
        <f t="shared" si="6"/>
        <v>11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1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31</v>
      </c>
      <c r="D31" s="80">
        <v>0</v>
      </c>
      <c r="E31" s="46">
        <f t="shared" si="5"/>
        <v>31</v>
      </c>
      <c r="F31" s="91">
        <v>1</v>
      </c>
      <c r="G31" s="89">
        <v>10</v>
      </c>
      <c r="H31" s="46">
        <f t="shared" si="6"/>
        <v>12</v>
      </c>
      <c r="I31" s="81">
        <v>8</v>
      </c>
      <c r="J31" s="15">
        <v>100</v>
      </c>
      <c r="K31" s="72">
        <f t="shared" si="7"/>
        <v>800</v>
      </c>
      <c r="L31" s="17" t="s">
        <v>16</v>
      </c>
      <c r="M31" s="18">
        <v>350</v>
      </c>
      <c r="N31" s="23">
        <f t="shared" si="8"/>
        <v>450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+'24'!H34</f>
        <v>7</v>
      </c>
      <c r="D34" s="80">
        <v>0</v>
      </c>
      <c r="E34" s="46">
        <f t="shared" si="5"/>
        <v>7</v>
      </c>
      <c r="F34" s="91">
        <v>0</v>
      </c>
      <c r="G34" s="89">
        <v>0</v>
      </c>
      <c r="H34" s="46">
        <f t="shared" si="6"/>
        <v>7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+'24'!H43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6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+'24'!H45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+'24'!H46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+'24'!H48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+'24'!H49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+'24'!H50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+'24'!H51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6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>
        <v>50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+'24'!H70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12</v>
      </c>
      <c r="D71" s="80">
        <v>0</v>
      </c>
      <c r="E71" s="46">
        <f t="shared" si="13"/>
        <v>12</v>
      </c>
      <c r="F71" s="91">
        <v>0</v>
      </c>
      <c r="G71" s="89">
        <v>0</v>
      </c>
      <c r="H71" s="46">
        <f t="shared" si="14"/>
        <v>10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3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>
        <v>45</v>
      </c>
      <c r="N77" s="23">
        <f t="shared" si="16"/>
        <v>60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40</v>
      </c>
      <c r="D87" s="80">
        <v>0</v>
      </c>
      <c r="E87" s="46">
        <f t="shared" si="13"/>
        <v>40</v>
      </c>
      <c r="F87" s="91">
        <v>0</v>
      </c>
      <c r="G87" s="89">
        <v>0</v>
      </c>
      <c r="H87" s="46">
        <f t="shared" si="14"/>
        <v>36</v>
      </c>
      <c r="I87" s="81">
        <v>4</v>
      </c>
      <c r="J87" s="20">
        <v>100</v>
      </c>
      <c r="K87" s="72">
        <f>+J87*I87</f>
        <v>400</v>
      </c>
      <c r="L87" s="17" t="s">
        <v>16</v>
      </c>
      <c r="M87" s="18"/>
      <c r="N87" s="23">
        <f>SUM(K87-M87)</f>
        <v>400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16</v>
      </c>
      <c r="D109" s="80">
        <v>0</v>
      </c>
      <c r="E109" s="46">
        <f t="shared" si="13"/>
        <v>16</v>
      </c>
      <c r="F109" s="91">
        <v>0</v>
      </c>
      <c r="G109" s="89">
        <v>0</v>
      </c>
      <c r="H109" s="46">
        <f t="shared" si="14"/>
        <v>16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-1</v>
      </c>
      <c r="I110" s="81">
        <v>1</v>
      </c>
      <c r="J110" s="20">
        <v>50</v>
      </c>
      <c r="K110" s="72">
        <f t="shared" si="15"/>
        <v>50</v>
      </c>
      <c r="L110" s="17" t="s">
        <v>16</v>
      </c>
      <c r="M110" s="18"/>
      <c r="N110" s="23">
        <f t="shared" si="16"/>
        <v>50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10</v>
      </c>
      <c r="D126" s="80">
        <v>0</v>
      </c>
      <c r="E126" s="46">
        <f t="shared" si="13"/>
        <v>10</v>
      </c>
      <c r="F126" s="91">
        <v>0</v>
      </c>
      <c r="G126" s="89">
        <v>0</v>
      </c>
      <c r="H126" s="46">
        <f t="shared" si="14"/>
        <v>-1</v>
      </c>
      <c r="I126" s="81">
        <v>11</v>
      </c>
      <c r="J126" s="20">
        <v>25</v>
      </c>
      <c r="K126" s="72">
        <f>+J126*I126</f>
        <v>275</v>
      </c>
      <c r="L126" s="17" t="s">
        <v>16</v>
      </c>
      <c r="M126" s="18">
        <v>100</v>
      </c>
      <c r="N126" s="23">
        <f>SUM(K126-M126)</f>
        <v>175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17</v>
      </c>
      <c r="D145" s="80">
        <v>0</v>
      </c>
      <c r="E145" s="46">
        <f t="shared" si="18"/>
        <v>17</v>
      </c>
      <c r="F145" s="91">
        <v>0</v>
      </c>
      <c r="G145" s="89">
        <v>0</v>
      </c>
      <c r="H145" s="46">
        <f t="shared" si="19"/>
        <v>17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19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21</v>
      </c>
      <c r="D153" s="80">
        <v>0</v>
      </c>
      <c r="E153" s="46">
        <f t="shared" si="18"/>
        <v>21</v>
      </c>
      <c r="F153" s="91">
        <v>0</v>
      </c>
      <c r="G153" s="89">
        <v>5</v>
      </c>
      <c r="H153" s="46">
        <f t="shared" si="19"/>
        <v>16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26</v>
      </c>
      <c r="D154" s="80">
        <v>0</v>
      </c>
      <c r="E154" s="46">
        <f t="shared" si="18"/>
        <v>26</v>
      </c>
      <c r="F154" s="91">
        <v>0</v>
      </c>
      <c r="G154" s="89">
        <v>5</v>
      </c>
      <c r="H154" s="46">
        <f t="shared" si="19"/>
        <v>19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157</v>
      </c>
      <c r="D169" s="80">
        <v>0</v>
      </c>
      <c r="E169" s="46">
        <f t="shared" si="18"/>
        <v>157</v>
      </c>
      <c r="F169" s="91">
        <v>0</v>
      </c>
      <c r="G169" s="89">
        <v>0</v>
      </c>
      <c r="H169" s="46">
        <f t="shared" si="19"/>
        <v>157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+'24'!H205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2535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425</v>
      </c>
      <c r="M229" s="2">
        <v>105</v>
      </c>
      <c r="N229" s="2">
        <v>185</v>
      </c>
      <c r="O229" s="2">
        <v>50</v>
      </c>
      <c r="P229" s="2">
        <v>85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595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1515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1550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35</v>
      </c>
    </row>
    <row r="236" spans="1:17" ht="24.6" x14ac:dyDescent="0.65">
      <c r="H236" s="2"/>
      <c r="J236" s="138" t="s">
        <v>211</v>
      </c>
      <c r="K236" s="139"/>
      <c r="L236" s="33">
        <f>+L234-L233</f>
        <v>35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226" activePane="bottomRight" state="frozen"/>
      <selection activeCell="J204" sqref="J204"/>
      <selection pane="topRight" activeCell="J204" sqref="J204"/>
      <selection pane="bottomLeft" activeCell="J204" sqref="J204"/>
      <selection pane="bottomRight" activeCell="M230" sqref="M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+'25'!H5</f>
        <v>7</v>
      </c>
      <c r="D5" s="80">
        <v>10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17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+'25'!H6</f>
        <v>4</v>
      </c>
      <c r="D6" s="80">
        <v>20</v>
      </c>
      <c r="E6" s="46">
        <f t="shared" ref="E6:E69" si="5">C6+D6</f>
        <v>24</v>
      </c>
      <c r="F6" s="91">
        <v>0</v>
      </c>
      <c r="G6" s="89">
        <v>0</v>
      </c>
      <c r="H6" s="46">
        <f t="shared" ref="H6:H69" si="6">+E6-F6-I6-G6</f>
        <v>23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11</v>
      </c>
      <c r="D11" s="80">
        <v>0</v>
      </c>
      <c r="E11" s="46">
        <f t="shared" si="5"/>
        <v>11</v>
      </c>
      <c r="F11" s="91">
        <v>0</v>
      </c>
      <c r="G11" s="89">
        <v>0</v>
      </c>
      <c r="H11" s="46">
        <f t="shared" si="6"/>
        <v>9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0</v>
      </c>
      <c r="D22" s="80">
        <v>15</v>
      </c>
      <c r="E22" s="46">
        <f t="shared" si="5"/>
        <v>15</v>
      </c>
      <c r="F22" s="91">
        <v>0</v>
      </c>
      <c r="G22" s="89">
        <v>0</v>
      </c>
      <c r="H22" s="46">
        <f t="shared" si="6"/>
        <v>15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12</v>
      </c>
      <c r="D31" s="80">
        <v>0</v>
      </c>
      <c r="E31" s="46">
        <f t="shared" si="5"/>
        <v>12</v>
      </c>
      <c r="F31" s="91">
        <v>0</v>
      </c>
      <c r="G31" s="89">
        <v>0</v>
      </c>
      <c r="H31" s="46">
        <f t="shared" si="6"/>
        <v>9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>
        <v>100</v>
      </c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+'25'!H34</f>
        <v>7</v>
      </c>
      <c r="D34" s="80">
        <v>0</v>
      </c>
      <c r="E34" s="46">
        <f t="shared" si="5"/>
        <v>7</v>
      </c>
      <c r="F34" s="91">
        <v>0</v>
      </c>
      <c r="G34" s="89">
        <v>0</v>
      </c>
      <c r="H34" s="46">
        <f t="shared" si="6"/>
        <v>7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4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+'25'!H43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+'25'!H45</f>
        <v>2</v>
      </c>
      <c r="D45" s="80">
        <v>3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+'25'!H46</f>
        <v>4</v>
      </c>
      <c r="D46" s="80">
        <v>3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+'25'!H48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3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+'25'!H49</f>
        <v>3</v>
      </c>
      <c r="D49" s="80">
        <v>5</v>
      </c>
      <c r="E49" s="46">
        <f t="shared" si="5"/>
        <v>8</v>
      </c>
      <c r="F49" s="91">
        <v>0</v>
      </c>
      <c r="G49" s="89">
        <v>0</v>
      </c>
      <c r="H49" s="46">
        <f t="shared" si="6"/>
        <v>7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+'25'!H50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+'25'!H51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6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+'25'!H70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10</v>
      </c>
      <c r="D71" s="80">
        <v>0</v>
      </c>
      <c r="E71" s="46">
        <f t="shared" si="13"/>
        <v>10</v>
      </c>
      <c r="F71" s="91">
        <v>0</v>
      </c>
      <c r="G71" s="89">
        <v>0</v>
      </c>
      <c r="H71" s="46">
        <f t="shared" si="14"/>
        <v>6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>
        <v>50</v>
      </c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0</v>
      </c>
      <c r="D74" s="80">
        <v>2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0</v>
      </c>
      <c r="D75" s="80">
        <v>2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3</v>
      </c>
      <c r="D77" s="80">
        <v>5</v>
      </c>
      <c r="E77" s="46">
        <f t="shared" si="13"/>
        <v>8</v>
      </c>
      <c r="F77" s="91">
        <v>0</v>
      </c>
      <c r="G77" s="89">
        <v>0</v>
      </c>
      <c r="H77" s="46">
        <f t="shared" si="14"/>
        <v>5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>
        <v>45</v>
      </c>
      <c r="N77" s="23">
        <f t="shared" si="16"/>
        <v>60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36</v>
      </c>
      <c r="D87" s="80">
        <v>0</v>
      </c>
      <c r="E87" s="46">
        <f t="shared" si="13"/>
        <v>36</v>
      </c>
      <c r="F87" s="91">
        <v>0</v>
      </c>
      <c r="G87" s="89">
        <v>0</v>
      </c>
      <c r="H87" s="46">
        <f t="shared" si="14"/>
        <v>31</v>
      </c>
      <c r="I87" s="81">
        <v>5</v>
      </c>
      <c r="J87" s="20">
        <v>100</v>
      </c>
      <c r="K87" s="72">
        <f>+J87*I87</f>
        <v>500</v>
      </c>
      <c r="L87" s="17" t="s">
        <v>16</v>
      </c>
      <c r="M87" s="18"/>
      <c r="N87" s="23">
        <f>SUM(K87-M87)</f>
        <v>500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4</v>
      </c>
      <c r="D88" s="80">
        <v>10</v>
      </c>
      <c r="E88" s="46">
        <f t="shared" si="13"/>
        <v>14</v>
      </c>
      <c r="F88" s="91">
        <v>0</v>
      </c>
      <c r="G88" s="89">
        <v>0</v>
      </c>
      <c r="H88" s="46">
        <f t="shared" si="14"/>
        <v>13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16</v>
      </c>
      <c r="D109" s="80">
        <v>0</v>
      </c>
      <c r="E109" s="46">
        <f t="shared" si="13"/>
        <v>16</v>
      </c>
      <c r="F109" s="91">
        <v>0</v>
      </c>
      <c r="G109" s="89">
        <v>0</v>
      </c>
      <c r="H109" s="46">
        <f t="shared" si="14"/>
        <v>12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/>
      <c r="N109" s="23">
        <f t="shared" si="16"/>
        <v>200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-1</v>
      </c>
      <c r="D110" s="80">
        <v>0</v>
      </c>
      <c r="E110" s="46">
        <f t="shared" si="13"/>
        <v>-1</v>
      </c>
      <c r="F110" s="91">
        <v>0</v>
      </c>
      <c r="G110" s="89">
        <v>0</v>
      </c>
      <c r="H110" s="46">
        <f t="shared" si="14"/>
        <v>-1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-1</v>
      </c>
      <c r="D126" s="80">
        <v>0</v>
      </c>
      <c r="E126" s="46">
        <f t="shared" si="13"/>
        <v>-1</v>
      </c>
      <c r="F126" s="91">
        <v>0</v>
      </c>
      <c r="G126" s="89">
        <v>0</v>
      </c>
      <c r="H126" s="46">
        <f t="shared" si="14"/>
        <v>-1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17</v>
      </c>
      <c r="D145" s="80">
        <v>0</v>
      </c>
      <c r="E145" s="46">
        <f t="shared" si="18"/>
        <v>17</v>
      </c>
      <c r="F145" s="91">
        <v>0</v>
      </c>
      <c r="G145" s="89">
        <v>0</v>
      </c>
      <c r="H145" s="46">
        <f t="shared" si="19"/>
        <v>16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16</v>
      </c>
      <c r="D153" s="80">
        <v>0</v>
      </c>
      <c r="E153" s="46">
        <f t="shared" si="18"/>
        <v>16</v>
      </c>
      <c r="F153" s="91">
        <v>0</v>
      </c>
      <c r="G153" s="89">
        <v>0</v>
      </c>
      <c r="H153" s="46">
        <f t="shared" si="19"/>
        <v>16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19</v>
      </c>
      <c r="D154" s="80">
        <v>0</v>
      </c>
      <c r="E154" s="46">
        <f t="shared" si="18"/>
        <v>19</v>
      </c>
      <c r="F154" s="91">
        <v>0</v>
      </c>
      <c r="G154" s="89">
        <v>0</v>
      </c>
      <c r="H154" s="46">
        <f t="shared" si="19"/>
        <v>16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157</v>
      </c>
      <c r="D169" s="80">
        <v>0</v>
      </c>
      <c r="E169" s="46">
        <f t="shared" si="18"/>
        <v>157</v>
      </c>
      <c r="F169" s="91">
        <v>0</v>
      </c>
      <c r="G169" s="89">
        <v>0</v>
      </c>
      <c r="H169" s="46">
        <f t="shared" si="19"/>
        <v>156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+'25'!H205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2410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120</v>
      </c>
      <c r="M229" s="2">
        <v>100</v>
      </c>
      <c r="N229" s="2">
        <v>20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195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2095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2095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+'26'!H5</f>
        <v>17</v>
      </c>
      <c r="D5" s="80">
        <v>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17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+'26'!H6</f>
        <v>23</v>
      </c>
      <c r="D6" s="80">
        <v>0</v>
      </c>
      <c r="E6" s="46">
        <f t="shared" ref="E6:E69" si="5">C6+D6</f>
        <v>23</v>
      </c>
      <c r="F6" s="91">
        <v>0</v>
      </c>
      <c r="G6" s="89">
        <v>0</v>
      </c>
      <c r="H6" s="46">
        <f t="shared" ref="H6:H69" si="6">+E6-F6-I6-G6</f>
        <v>22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15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+'26'!H34</f>
        <v>7</v>
      </c>
      <c r="D34" s="80">
        <v>0</v>
      </c>
      <c r="E34" s="46">
        <f t="shared" si="5"/>
        <v>7</v>
      </c>
      <c r="F34" s="91">
        <v>0</v>
      </c>
      <c r="G34" s="89">
        <v>0</v>
      </c>
      <c r="H34" s="46">
        <f t="shared" si="6"/>
        <v>7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13</v>
      </c>
      <c r="D37" s="80">
        <v>0</v>
      </c>
      <c r="E37" s="46">
        <f t="shared" si="5"/>
        <v>13</v>
      </c>
      <c r="F37" s="91">
        <v>0</v>
      </c>
      <c r="G37" s="89">
        <v>0</v>
      </c>
      <c r="H37" s="46">
        <f t="shared" si="6"/>
        <v>12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3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+'26'!H43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+'26'!H45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+'26'!H46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+'26'!H48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+'26'!H49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+'26'!H50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+'26'!H51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+'26'!H70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5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4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31</v>
      </c>
      <c r="D87" s="80">
        <v>0</v>
      </c>
      <c r="E87" s="46">
        <f t="shared" si="13"/>
        <v>31</v>
      </c>
      <c r="F87" s="91">
        <v>0</v>
      </c>
      <c r="G87" s="89">
        <v>0</v>
      </c>
      <c r="H87" s="46">
        <f t="shared" si="14"/>
        <v>31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12</v>
      </c>
      <c r="D109" s="80">
        <v>0</v>
      </c>
      <c r="E109" s="46">
        <f t="shared" si="13"/>
        <v>12</v>
      </c>
      <c r="F109" s="91">
        <v>0</v>
      </c>
      <c r="G109" s="89">
        <v>0</v>
      </c>
      <c r="H109" s="46">
        <f t="shared" si="14"/>
        <v>9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/>
      <c r="N109" s="23">
        <f t="shared" si="16"/>
        <v>150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-1</v>
      </c>
      <c r="D110" s="80">
        <v>0</v>
      </c>
      <c r="E110" s="46">
        <f t="shared" si="13"/>
        <v>-1</v>
      </c>
      <c r="F110" s="91">
        <v>0</v>
      </c>
      <c r="G110" s="89">
        <v>0</v>
      </c>
      <c r="H110" s="46">
        <f t="shared" si="14"/>
        <v>-1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-1</v>
      </c>
      <c r="D126" s="80">
        <v>0</v>
      </c>
      <c r="E126" s="46">
        <f t="shared" si="13"/>
        <v>-1</v>
      </c>
      <c r="F126" s="91">
        <v>0</v>
      </c>
      <c r="G126" s="89">
        <v>0</v>
      </c>
      <c r="H126" s="46">
        <f t="shared" si="14"/>
        <v>-1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16</v>
      </c>
      <c r="D145" s="80">
        <v>0</v>
      </c>
      <c r="E145" s="46">
        <f t="shared" si="18"/>
        <v>16</v>
      </c>
      <c r="F145" s="91">
        <v>0</v>
      </c>
      <c r="G145" s="89">
        <v>0</v>
      </c>
      <c r="H145" s="46">
        <f t="shared" si="19"/>
        <v>16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14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16</v>
      </c>
      <c r="D153" s="80">
        <v>0</v>
      </c>
      <c r="E153" s="46">
        <f t="shared" si="18"/>
        <v>16</v>
      </c>
      <c r="F153" s="91">
        <v>0</v>
      </c>
      <c r="G153" s="89">
        <v>0</v>
      </c>
      <c r="H153" s="46">
        <f t="shared" si="19"/>
        <v>14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156</v>
      </c>
      <c r="D169" s="80">
        <v>0</v>
      </c>
      <c r="E169" s="46">
        <f t="shared" si="18"/>
        <v>156</v>
      </c>
      <c r="F169" s="91">
        <v>0</v>
      </c>
      <c r="G169" s="89">
        <v>0</v>
      </c>
      <c r="H169" s="46">
        <f t="shared" si="19"/>
        <v>154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+'26'!H205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870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100</v>
      </c>
      <c r="M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770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770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M231" sqref="M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+'27'!H5</f>
        <v>17</v>
      </c>
      <c r="D5" s="80">
        <v>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13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+'27'!H6</f>
        <v>22</v>
      </c>
      <c r="D6" s="80">
        <v>0</v>
      </c>
      <c r="E6" s="46">
        <f t="shared" ref="E6:E69" si="5">C6+D6</f>
        <v>22</v>
      </c>
      <c r="F6" s="91">
        <v>0</v>
      </c>
      <c r="G6" s="89">
        <v>0</v>
      </c>
      <c r="H6" s="46">
        <f t="shared" ref="H6:H69" si="6">+E6-F6-I6-G6</f>
        <v>22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6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9</v>
      </c>
      <c r="I22" s="81">
        <v>6</v>
      </c>
      <c r="J22" s="20">
        <v>100</v>
      </c>
      <c r="K22" s="72">
        <f t="shared" si="7"/>
        <v>600</v>
      </c>
      <c r="L22" s="17" t="s">
        <v>16</v>
      </c>
      <c r="M22" s="18"/>
      <c r="N22" s="23">
        <f t="shared" si="8"/>
        <v>600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+'27'!H34</f>
        <v>7</v>
      </c>
      <c r="D34" s="80">
        <v>0</v>
      </c>
      <c r="E34" s="46">
        <f t="shared" si="5"/>
        <v>7</v>
      </c>
      <c r="F34" s="91">
        <v>0</v>
      </c>
      <c r="G34" s="89">
        <v>0</v>
      </c>
      <c r="H34" s="46">
        <f t="shared" si="6"/>
        <v>6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12</v>
      </c>
      <c r="D37" s="80">
        <v>0</v>
      </c>
      <c r="E37" s="46">
        <f t="shared" si="5"/>
        <v>12</v>
      </c>
      <c r="F37" s="91">
        <v>0</v>
      </c>
      <c r="G37" s="89">
        <v>0</v>
      </c>
      <c r="H37" s="46">
        <f t="shared" si="6"/>
        <v>11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+'27'!H43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+'27'!H45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+'27'!H46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+'27'!H49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+'27'!H50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+'27'!H51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+'27'!H70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8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3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31</v>
      </c>
      <c r="D87" s="80">
        <v>0</v>
      </c>
      <c r="E87" s="46">
        <f t="shared" si="13"/>
        <v>31</v>
      </c>
      <c r="F87" s="91">
        <v>0</v>
      </c>
      <c r="G87" s="89">
        <v>0</v>
      </c>
      <c r="H87" s="46">
        <f t="shared" si="14"/>
        <v>30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11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9</v>
      </c>
      <c r="D109" s="80">
        <v>0</v>
      </c>
      <c r="E109" s="46">
        <f t="shared" si="13"/>
        <v>9</v>
      </c>
      <c r="F109" s="91">
        <v>0</v>
      </c>
      <c r="G109" s="89">
        <v>0</v>
      </c>
      <c r="H109" s="46">
        <f t="shared" si="14"/>
        <v>8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-1</v>
      </c>
      <c r="D110" s="80">
        <v>0</v>
      </c>
      <c r="E110" s="46">
        <f t="shared" si="13"/>
        <v>-1</v>
      </c>
      <c r="F110" s="91">
        <v>0</v>
      </c>
      <c r="G110" s="89">
        <v>0</v>
      </c>
      <c r="H110" s="46">
        <f t="shared" si="14"/>
        <v>-1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-1</v>
      </c>
      <c r="D126" s="80">
        <v>0</v>
      </c>
      <c r="E126" s="46">
        <f t="shared" si="13"/>
        <v>-1</v>
      </c>
      <c r="F126" s="91">
        <v>0</v>
      </c>
      <c r="G126" s="89">
        <v>0</v>
      </c>
      <c r="H126" s="46">
        <f t="shared" si="14"/>
        <v>-1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16</v>
      </c>
      <c r="D145" s="80">
        <v>0</v>
      </c>
      <c r="E145" s="46">
        <f t="shared" si="18"/>
        <v>16</v>
      </c>
      <c r="F145" s="91">
        <v>0</v>
      </c>
      <c r="G145" s="89">
        <v>0</v>
      </c>
      <c r="H145" s="46">
        <f t="shared" si="19"/>
        <v>16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14</v>
      </c>
      <c r="D147" s="80">
        <v>0</v>
      </c>
      <c r="E147" s="46">
        <f t="shared" si="18"/>
        <v>14</v>
      </c>
      <c r="F147" s="91">
        <v>0</v>
      </c>
      <c r="G147" s="89">
        <v>0</v>
      </c>
      <c r="H147" s="46">
        <f t="shared" si="19"/>
        <v>14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14</v>
      </c>
      <c r="D153" s="80">
        <v>0</v>
      </c>
      <c r="E153" s="46">
        <f t="shared" si="18"/>
        <v>14</v>
      </c>
      <c r="F153" s="91">
        <v>0</v>
      </c>
      <c r="G153" s="89">
        <v>0</v>
      </c>
      <c r="H153" s="46">
        <f t="shared" si="19"/>
        <v>13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15</v>
      </c>
      <c r="D154" s="80">
        <v>0</v>
      </c>
      <c r="E154" s="46">
        <f t="shared" si="18"/>
        <v>15</v>
      </c>
      <c r="F154" s="91">
        <v>0</v>
      </c>
      <c r="G154" s="89">
        <v>0</v>
      </c>
      <c r="H154" s="46">
        <f t="shared" si="19"/>
        <v>15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154</v>
      </c>
      <c r="D169" s="80">
        <v>0</v>
      </c>
      <c r="E169" s="46">
        <f t="shared" si="18"/>
        <v>154</v>
      </c>
      <c r="F169" s="91">
        <v>0</v>
      </c>
      <c r="G169" s="89">
        <v>0</v>
      </c>
      <c r="H169" s="46">
        <f t="shared" si="19"/>
        <v>152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+'27'!H205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2155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620</v>
      </c>
      <c r="M229" s="2">
        <v>250</v>
      </c>
      <c r="N229" s="2">
        <v>110</v>
      </c>
      <c r="O229" s="2">
        <v>150</v>
      </c>
      <c r="P229" s="2">
        <v>110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1535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1535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O229" sqref="O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+'28'!H5</f>
        <v>13</v>
      </c>
      <c r="D5" s="80">
        <v>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12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+'28'!H6</f>
        <v>22</v>
      </c>
      <c r="D6" s="80">
        <v>0</v>
      </c>
      <c r="E6" s="46">
        <f t="shared" ref="E6:E69" si="5">C6+D6</f>
        <v>22</v>
      </c>
      <c r="F6" s="91">
        <v>0</v>
      </c>
      <c r="G6" s="89">
        <v>0</v>
      </c>
      <c r="H6" s="46">
        <f t="shared" ref="H6:H69" si="6">+E6-F6-I6-G6</f>
        <v>17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4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8</v>
      </c>
      <c r="D31" s="80">
        <v>0</v>
      </c>
      <c r="E31" s="46">
        <f t="shared" si="5"/>
        <v>8</v>
      </c>
      <c r="F31" s="91">
        <v>1</v>
      </c>
      <c r="G31" s="89">
        <v>0</v>
      </c>
      <c r="H31" s="46">
        <f t="shared" si="6"/>
        <v>3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+'28'!H34</f>
        <v>6</v>
      </c>
      <c r="D34" s="80">
        <v>0</v>
      </c>
      <c r="E34" s="46">
        <f t="shared" si="5"/>
        <v>6</v>
      </c>
      <c r="F34" s="91">
        <v>0</v>
      </c>
      <c r="G34" s="89">
        <v>0</v>
      </c>
      <c r="H34" s="46">
        <f t="shared" si="6"/>
        <v>6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11</v>
      </c>
      <c r="D37" s="80">
        <v>0</v>
      </c>
      <c r="E37" s="46">
        <f t="shared" si="5"/>
        <v>11</v>
      </c>
      <c r="F37" s="91">
        <v>0</v>
      </c>
      <c r="G37" s="89">
        <v>0</v>
      </c>
      <c r="H37" s="46">
        <f t="shared" si="6"/>
        <v>11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+'28'!H43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+'28'!H45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3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+'28'!H46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+'28'!H48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+'28'!H49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5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+'28'!H50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+'28'!H51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4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4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+'28'!H70</f>
        <v>8</v>
      </c>
      <c r="D70" s="80">
        <v>0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7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1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30</v>
      </c>
      <c r="D87" s="80">
        <v>0</v>
      </c>
      <c r="E87" s="46">
        <f t="shared" si="13"/>
        <v>30</v>
      </c>
      <c r="F87" s="91">
        <v>0</v>
      </c>
      <c r="G87" s="89">
        <v>0</v>
      </c>
      <c r="H87" s="46">
        <f t="shared" si="14"/>
        <v>27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8</v>
      </c>
      <c r="D109" s="80">
        <v>0</v>
      </c>
      <c r="E109" s="46">
        <f t="shared" si="13"/>
        <v>8</v>
      </c>
      <c r="F109" s="91">
        <v>0</v>
      </c>
      <c r="G109" s="89">
        <v>0</v>
      </c>
      <c r="H109" s="46">
        <f t="shared" si="14"/>
        <v>6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-1</v>
      </c>
      <c r="D110" s="80">
        <v>0</v>
      </c>
      <c r="E110" s="46">
        <f t="shared" si="13"/>
        <v>-1</v>
      </c>
      <c r="F110" s="91">
        <v>0</v>
      </c>
      <c r="G110" s="89">
        <v>0</v>
      </c>
      <c r="H110" s="46">
        <f t="shared" si="14"/>
        <v>-1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-1</v>
      </c>
      <c r="D126" s="80">
        <v>0</v>
      </c>
      <c r="E126" s="46">
        <f t="shared" si="13"/>
        <v>-1</v>
      </c>
      <c r="F126" s="91">
        <v>0</v>
      </c>
      <c r="G126" s="89">
        <v>0</v>
      </c>
      <c r="H126" s="46">
        <f t="shared" si="14"/>
        <v>-1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16</v>
      </c>
      <c r="D145" s="80">
        <v>0</v>
      </c>
      <c r="E145" s="46">
        <f t="shared" si="18"/>
        <v>16</v>
      </c>
      <c r="F145" s="91">
        <v>0</v>
      </c>
      <c r="G145" s="89">
        <v>0</v>
      </c>
      <c r="H145" s="46">
        <f t="shared" si="19"/>
        <v>13</v>
      </c>
      <c r="I145" s="81">
        <v>3</v>
      </c>
      <c r="J145" s="20">
        <v>55</v>
      </c>
      <c r="K145" s="72">
        <f t="shared" ref="K145:K210" si="20">+J145*I145</f>
        <v>165</v>
      </c>
      <c r="L145" s="17" t="s">
        <v>16</v>
      </c>
      <c r="M145" s="18"/>
      <c r="N145" s="23">
        <f t="shared" ref="N145:N210" si="21">SUM(K145-M145)</f>
        <v>165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14</v>
      </c>
      <c r="D147" s="80">
        <v>0</v>
      </c>
      <c r="E147" s="46">
        <f t="shared" si="18"/>
        <v>14</v>
      </c>
      <c r="F147" s="91">
        <v>0</v>
      </c>
      <c r="G147" s="89">
        <v>0</v>
      </c>
      <c r="H147" s="46">
        <f t="shared" si="19"/>
        <v>14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13</v>
      </c>
      <c r="D153" s="80">
        <v>0</v>
      </c>
      <c r="E153" s="46">
        <f t="shared" si="18"/>
        <v>13</v>
      </c>
      <c r="F153" s="91">
        <v>0</v>
      </c>
      <c r="G153" s="89">
        <v>0</v>
      </c>
      <c r="H153" s="46">
        <f t="shared" si="19"/>
        <v>11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15</v>
      </c>
      <c r="D154" s="80">
        <v>0</v>
      </c>
      <c r="E154" s="46">
        <f t="shared" si="18"/>
        <v>15</v>
      </c>
      <c r="F154" s="91">
        <v>0</v>
      </c>
      <c r="G154" s="89">
        <v>0</v>
      </c>
      <c r="H154" s="46">
        <f t="shared" si="19"/>
        <v>15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152</v>
      </c>
      <c r="D169" s="80">
        <v>0</v>
      </c>
      <c r="E169" s="46">
        <f t="shared" si="18"/>
        <v>152</v>
      </c>
      <c r="F169" s="91">
        <v>0</v>
      </c>
      <c r="G169" s="89">
        <v>0</v>
      </c>
      <c r="H169" s="46">
        <f t="shared" si="19"/>
        <v>151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+'28'!H205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2395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250</v>
      </c>
      <c r="M229" s="2">
        <v>150</v>
      </c>
      <c r="N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2145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2145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00" activePane="bottomRight" state="frozen"/>
      <selection activeCell="J204" sqref="J204"/>
      <selection pane="topRight" activeCell="J204" sqref="J204"/>
      <selection pane="bottomLeft" activeCell="J204" sqref="J204"/>
      <selection pane="bottomRight" activeCell="L235" sqref="L235:L23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+'29'!H5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10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+'29'!H6</f>
        <v>17</v>
      </c>
      <c r="D6" s="80">
        <v>0</v>
      </c>
      <c r="E6" s="46">
        <f t="shared" ref="E6:E69" si="5">C6+D6</f>
        <v>17</v>
      </c>
      <c r="F6" s="91">
        <v>0</v>
      </c>
      <c r="G6" s="89">
        <v>0</v>
      </c>
      <c r="H6" s="46">
        <f t="shared" ref="H6:H69" si="6">+E6-F6-I6-G6</f>
        <v>17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3</v>
      </c>
      <c r="D31" s="80">
        <v>0</v>
      </c>
      <c r="E31" s="46">
        <f t="shared" si="5"/>
        <v>3</v>
      </c>
      <c r="F31" s="91">
        <v>0</v>
      </c>
      <c r="G31" s="89">
        <v>0</v>
      </c>
      <c r="H31" s="46">
        <f t="shared" si="6"/>
        <v>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+'29'!H34</f>
        <v>6</v>
      </c>
      <c r="D34" s="80">
        <v>0</v>
      </c>
      <c r="E34" s="46">
        <f t="shared" si="5"/>
        <v>6</v>
      </c>
      <c r="F34" s="91">
        <v>0</v>
      </c>
      <c r="G34" s="89">
        <v>0</v>
      </c>
      <c r="H34" s="46">
        <f t="shared" si="6"/>
        <v>6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11</v>
      </c>
      <c r="D37" s="80">
        <v>0</v>
      </c>
      <c r="E37" s="46">
        <f t="shared" si="5"/>
        <v>11</v>
      </c>
      <c r="F37" s="91">
        <v>0</v>
      </c>
      <c r="G37" s="89">
        <v>0</v>
      </c>
      <c r="H37" s="46">
        <f t="shared" si="6"/>
        <v>10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1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+'29'!H43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+'29'!H45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+'29'!H46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6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+'29'!H48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+'29'!H49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+'29'!H50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+'29'!H51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5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+'29'!H70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27</v>
      </c>
      <c r="D87" s="80">
        <v>0</v>
      </c>
      <c r="E87" s="46">
        <f t="shared" si="13"/>
        <v>27</v>
      </c>
      <c r="F87" s="91">
        <v>0</v>
      </c>
      <c r="G87" s="89">
        <v>0</v>
      </c>
      <c r="H87" s="46">
        <f t="shared" si="14"/>
        <v>24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6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9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-1</v>
      </c>
      <c r="D110" s="80">
        <v>0</v>
      </c>
      <c r="E110" s="46">
        <f t="shared" si="13"/>
        <v>-1</v>
      </c>
      <c r="F110" s="91">
        <v>0</v>
      </c>
      <c r="G110" s="89">
        <v>0</v>
      </c>
      <c r="H110" s="46">
        <f t="shared" si="14"/>
        <v>-1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-1</v>
      </c>
      <c r="D126" s="80">
        <v>0</v>
      </c>
      <c r="E126" s="46">
        <f t="shared" si="13"/>
        <v>-1</v>
      </c>
      <c r="F126" s="91">
        <v>0</v>
      </c>
      <c r="G126" s="89">
        <v>0</v>
      </c>
      <c r="H126" s="46">
        <f t="shared" si="14"/>
        <v>-1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14</v>
      </c>
      <c r="D147" s="80">
        <v>0</v>
      </c>
      <c r="E147" s="46">
        <f t="shared" si="18"/>
        <v>14</v>
      </c>
      <c r="F147" s="91">
        <v>0</v>
      </c>
      <c r="G147" s="89">
        <v>0</v>
      </c>
      <c r="H147" s="46">
        <f t="shared" si="19"/>
        <v>12</v>
      </c>
      <c r="I147" s="81">
        <v>2</v>
      </c>
      <c r="J147" s="20">
        <v>35</v>
      </c>
      <c r="K147" s="72">
        <f t="shared" si="20"/>
        <v>70</v>
      </c>
      <c r="L147" s="17" t="s">
        <v>16</v>
      </c>
      <c r="M147" s="18"/>
      <c r="N147" s="23">
        <f t="shared" si="21"/>
        <v>70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18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11</v>
      </c>
      <c r="D153" s="80">
        <v>0</v>
      </c>
      <c r="E153" s="46">
        <f t="shared" si="18"/>
        <v>11</v>
      </c>
      <c r="F153" s="91">
        <v>0</v>
      </c>
      <c r="G153" s="89">
        <v>0</v>
      </c>
      <c r="H153" s="46">
        <f t="shared" si="19"/>
        <v>10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15</v>
      </c>
      <c r="D154" s="80">
        <v>0</v>
      </c>
      <c r="E154" s="46">
        <f t="shared" si="18"/>
        <v>15</v>
      </c>
      <c r="F154" s="91">
        <v>0</v>
      </c>
      <c r="G154" s="89">
        <v>0</v>
      </c>
      <c r="H154" s="46">
        <f t="shared" si="19"/>
        <v>14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151</v>
      </c>
      <c r="D169" s="80">
        <v>0</v>
      </c>
      <c r="E169" s="46">
        <f t="shared" si="18"/>
        <v>151</v>
      </c>
      <c r="F169" s="91">
        <v>0</v>
      </c>
      <c r="G169" s="89">
        <v>0</v>
      </c>
      <c r="H169" s="46">
        <f t="shared" si="19"/>
        <v>151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+'29'!H204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+'29'!H205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1345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235</v>
      </c>
      <c r="M229" s="2">
        <v>235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1110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1265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155</v>
      </c>
    </row>
    <row r="236" spans="1:17" ht="24.6" x14ac:dyDescent="0.65">
      <c r="H236" s="2"/>
      <c r="J236" s="138" t="s">
        <v>211</v>
      </c>
      <c r="K236" s="139"/>
      <c r="L236" s="33">
        <f>+L234-L233</f>
        <v>155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4" sqref="J204"/>
      <selection pane="topRight" activeCell="J204" sqref="J204"/>
      <selection pane="bottomLeft" activeCell="J204" sqref="J204"/>
      <selection pane="bottomRight" activeCell="J204" sqref="J20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4.5976562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4" t="s">
        <v>391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R2" s="154" t="s">
        <v>0</v>
      </c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9" s="5" customFormat="1" ht="26.4" x14ac:dyDescent="0.7">
      <c r="A3" s="155" t="s">
        <v>1</v>
      </c>
      <c r="B3" s="155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47" t="s">
        <v>303</v>
      </c>
      <c r="H3" s="141" t="s">
        <v>7</v>
      </c>
      <c r="I3" s="140" t="s">
        <v>8</v>
      </c>
      <c r="J3" s="140"/>
      <c r="K3" s="140"/>
      <c r="L3" s="141" t="s">
        <v>9</v>
      </c>
      <c r="M3" s="142" t="s">
        <v>10</v>
      </c>
      <c r="O3" s="112" t="s">
        <v>304</v>
      </c>
      <c r="P3" s="149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0" t="s">
        <v>8</v>
      </c>
      <c r="Z3" s="140"/>
      <c r="AA3" s="140"/>
      <c r="AB3" s="141" t="s">
        <v>9</v>
      </c>
      <c r="AC3" s="142" t="s">
        <v>10</v>
      </c>
    </row>
    <row r="4" spans="1:29" s="5" customFormat="1" ht="26.4" x14ac:dyDescent="0.7">
      <c r="A4" s="156"/>
      <c r="B4" s="156"/>
      <c r="C4" s="141"/>
      <c r="D4" s="141"/>
      <c r="E4" s="141"/>
      <c r="F4" s="90" t="s">
        <v>11</v>
      </c>
      <c r="G4" s="148"/>
      <c r="H4" s="141"/>
      <c r="I4" s="78" t="s">
        <v>12</v>
      </c>
      <c r="J4" s="79" t="s">
        <v>13</v>
      </c>
      <c r="K4" s="78" t="s">
        <v>14</v>
      </c>
      <c r="L4" s="141"/>
      <c r="M4" s="142"/>
      <c r="O4" s="113"/>
      <c r="P4" s="150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2"/>
    </row>
    <row r="5" spans="1:29" ht="24.6" x14ac:dyDescent="0.65">
      <c r="A5" s="10">
        <v>1</v>
      </c>
      <c r="B5" s="19" t="s">
        <v>361</v>
      </c>
      <c r="C5" s="71">
        <f>+'30'!H5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+'30'!H6</f>
        <v>17</v>
      </c>
      <c r="D6" s="80">
        <v>0</v>
      </c>
      <c r="E6" s="46">
        <f t="shared" ref="E6:E69" si="5">C6+D6</f>
        <v>17</v>
      </c>
      <c r="F6" s="91">
        <v>0</v>
      </c>
      <c r="G6" s="89">
        <v>0</v>
      </c>
      <c r="H6" s="46">
        <f t="shared" ref="H6:H69" si="6">+E6-F6-I6-G6</f>
        <v>17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1</v>
      </c>
      <c r="D31" s="80">
        <v>0</v>
      </c>
      <c r="E31" s="46">
        <f t="shared" si="5"/>
        <v>1</v>
      </c>
      <c r="F31" s="91">
        <v>0</v>
      </c>
      <c r="G31" s="89">
        <v>0</v>
      </c>
      <c r="H31" s="46">
        <f t="shared" si="6"/>
        <v>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+'30'!H34</f>
        <v>6</v>
      </c>
      <c r="D34" s="80">
        <v>0</v>
      </c>
      <c r="E34" s="46">
        <f t="shared" si="5"/>
        <v>6</v>
      </c>
      <c r="F34" s="91">
        <v>0</v>
      </c>
      <c r="G34" s="89">
        <v>0</v>
      </c>
      <c r="H34" s="46">
        <f t="shared" si="6"/>
        <v>6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10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+'30'!H43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+'30'!H45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+'30'!H46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+'30'!H48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+'30'!H49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+'30'!H50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+'30'!H51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+'30'!H70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24</v>
      </c>
      <c r="D87" s="80">
        <v>0</v>
      </c>
      <c r="E87" s="46">
        <f t="shared" si="13"/>
        <v>24</v>
      </c>
      <c r="F87" s="91">
        <v>0</v>
      </c>
      <c r="G87" s="89">
        <v>0</v>
      </c>
      <c r="H87" s="46">
        <f t="shared" si="14"/>
        <v>24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9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21</v>
      </c>
      <c r="D102" s="80">
        <v>0</v>
      </c>
      <c r="E102" s="46">
        <f t="shared" si="13"/>
        <v>21</v>
      </c>
      <c r="F102" s="91">
        <v>0</v>
      </c>
      <c r="G102" s="89">
        <v>0</v>
      </c>
      <c r="H102" s="46">
        <f t="shared" si="14"/>
        <v>21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-1</v>
      </c>
      <c r="D110" s="80">
        <v>0</v>
      </c>
      <c r="E110" s="46">
        <f t="shared" si="13"/>
        <v>-1</v>
      </c>
      <c r="F110" s="91">
        <v>0</v>
      </c>
      <c r="G110" s="89">
        <v>0</v>
      </c>
      <c r="H110" s="46">
        <f t="shared" si="14"/>
        <v>-1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-1</v>
      </c>
      <c r="D126" s="80">
        <v>0</v>
      </c>
      <c r="E126" s="46">
        <f t="shared" si="13"/>
        <v>-1</v>
      </c>
      <c r="F126" s="91">
        <v>0</v>
      </c>
      <c r="G126" s="89">
        <v>0</v>
      </c>
      <c r="H126" s="46">
        <f t="shared" si="14"/>
        <v>-1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12</v>
      </c>
      <c r="D147" s="80">
        <v>0</v>
      </c>
      <c r="E147" s="46">
        <f t="shared" si="18"/>
        <v>12</v>
      </c>
      <c r="F147" s="91">
        <v>0</v>
      </c>
      <c r="G147" s="89">
        <v>0</v>
      </c>
      <c r="H147" s="46">
        <f t="shared" si="19"/>
        <v>12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18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10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14</v>
      </c>
      <c r="D154" s="80">
        <v>0</v>
      </c>
      <c r="E154" s="46">
        <f t="shared" si="18"/>
        <v>14</v>
      </c>
      <c r="F154" s="91">
        <v>0</v>
      </c>
      <c r="G154" s="89">
        <v>0</v>
      </c>
      <c r="H154" s="46">
        <f t="shared" si="19"/>
        <v>14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151</v>
      </c>
      <c r="D169" s="80">
        <v>0</v>
      </c>
      <c r="E169" s="46">
        <f t="shared" si="18"/>
        <v>151</v>
      </c>
      <c r="F169" s="91">
        <v>0</v>
      </c>
      <c r="G169" s="89">
        <v>0</v>
      </c>
      <c r="H169" s="46">
        <f t="shared" si="19"/>
        <v>151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409</v>
      </c>
      <c r="C204" s="71">
        <f>+'30'!H204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418</v>
      </c>
      <c r="C205" s="71">
        <f>+'30'!H205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/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/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57" t="s">
        <v>243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O2" s="154" t="s">
        <v>0</v>
      </c>
      <c r="P2" s="154"/>
      <c r="Q2" s="154"/>
      <c r="R2" s="154"/>
      <c r="S2" s="154"/>
      <c r="T2" s="154"/>
      <c r="U2" s="154"/>
      <c r="V2" s="154"/>
      <c r="W2" s="154"/>
      <c r="X2" s="154"/>
      <c r="Y2" s="154"/>
    </row>
    <row r="3" spans="1:26" s="5" customFormat="1" ht="26.4" x14ac:dyDescent="0.7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63" t="s">
        <v>8</v>
      </c>
      <c r="I3" s="164"/>
      <c r="J3" s="165"/>
      <c r="K3" s="166" t="s">
        <v>9</v>
      </c>
      <c r="L3" s="142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63" t="s">
        <v>8</v>
      </c>
      <c r="W3" s="164"/>
      <c r="X3" s="165"/>
      <c r="Y3" s="166" t="s">
        <v>9</v>
      </c>
      <c r="Z3" s="142" t="s">
        <v>10</v>
      </c>
    </row>
    <row r="4" spans="1:26" s="5" customFormat="1" ht="27" thickBot="1" x14ac:dyDescent="0.75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67"/>
      <c r="L4" s="142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67"/>
      <c r="Z4" s="14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1" t="s">
        <v>119</v>
      </c>
      <c r="Q107" s="152"/>
      <c r="R107" s="152"/>
      <c r="S107" s="152"/>
      <c r="T107" s="152"/>
      <c r="U107" s="152"/>
      <c r="V107" s="152"/>
      <c r="W107" s="15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8" t="s">
        <v>213</v>
      </c>
      <c r="N205" s="168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3" t="s">
        <v>212</v>
      </c>
      <c r="I206" s="14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5" t="s">
        <v>202</v>
      </c>
      <c r="J207" s="14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8" t="s">
        <v>203</v>
      </c>
      <c r="J208" s="13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8" t="s">
        <v>205</v>
      </c>
      <c r="J210" s="139"/>
      <c r="K210" s="36">
        <v>0</v>
      </c>
    </row>
    <row r="211" spans="1:11" ht="24.6" x14ac:dyDescent="0.65">
      <c r="A211" s="1"/>
      <c r="C211" s="31"/>
      <c r="E211" s="31"/>
      <c r="G211" s="31"/>
      <c r="I211" s="138" t="s">
        <v>206</v>
      </c>
      <c r="J211" s="139"/>
      <c r="K211" s="36">
        <v>0</v>
      </c>
    </row>
    <row r="212" spans="1:11" ht="24.6" x14ac:dyDescent="0.65">
      <c r="A212" s="1"/>
      <c r="C212" s="31"/>
      <c r="E212" s="31"/>
      <c r="G212" s="31"/>
      <c r="I212" s="138" t="s">
        <v>207</v>
      </c>
      <c r="J212" s="13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8" t="s">
        <v>208</v>
      </c>
      <c r="J213" s="13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8" t="s">
        <v>209</v>
      </c>
      <c r="J214" s="139"/>
      <c r="K214" s="37">
        <v>0</v>
      </c>
    </row>
    <row r="215" spans="1:11" ht="24.6" x14ac:dyDescent="0.65">
      <c r="A215" s="1"/>
      <c r="C215" s="31"/>
      <c r="E215" s="31"/>
      <c r="G215" s="31"/>
      <c r="I215" s="138" t="s">
        <v>210</v>
      </c>
      <c r="J215" s="139"/>
      <c r="K215" s="33">
        <f>+K214-K213</f>
        <v>0</v>
      </c>
    </row>
    <row r="216" spans="1:11" ht="24.6" x14ac:dyDescent="0.65">
      <c r="G216" s="2"/>
      <c r="I216" s="138" t="s">
        <v>211</v>
      </c>
      <c r="J216" s="13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2024-09-30T16:53:43Z</cp:lastPrinted>
  <dcterms:created xsi:type="dcterms:W3CDTF">2023-12-01T06:41:03Z</dcterms:created>
  <dcterms:modified xsi:type="dcterms:W3CDTF">2025-04-04T09:36:26Z</dcterms:modified>
</cp:coreProperties>
</file>