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DF943E3F-F771-4019-954E-3685F395F414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8" l="1"/>
  <c r="AC32" i="8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G240" i="103" s="1"/>
  <c r="J240" i="103" s="1"/>
  <c r="E240" i="104" s="1"/>
  <c r="G240" i="104" s="1"/>
  <c r="J240" i="104" s="1"/>
  <c r="E241" i="103"/>
  <c r="E242" i="103"/>
  <c r="E243" i="103"/>
  <c r="G243" i="103" s="1"/>
  <c r="J243" i="103" s="1"/>
  <c r="E243" i="104" s="1"/>
  <c r="G243" i="104" s="1"/>
  <c r="J243" i="104" s="1"/>
  <c r="E244" i="103"/>
  <c r="E245" i="103"/>
  <c r="E246" i="103"/>
  <c r="E247" i="103"/>
  <c r="E248" i="103"/>
  <c r="G248" i="103" s="1"/>
  <c r="J248" i="103" s="1"/>
  <c r="E248" i="104" s="1"/>
  <c r="G248" i="104" s="1"/>
  <c r="J248" i="104" s="1"/>
  <c r="E249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G244" i="102" s="1"/>
  <c r="J244" i="102" s="1"/>
  <c r="E245" i="102"/>
  <c r="E246" i="102"/>
  <c r="E247" i="102"/>
  <c r="E248" i="102"/>
  <c r="E249" i="102"/>
  <c r="E251" i="102"/>
  <c r="E252" i="102"/>
  <c r="G252" i="102" s="1"/>
  <c r="J252" i="102" s="1"/>
  <c r="E253" i="102"/>
  <c r="E254" i="102"/>
  <c r="E255" i="102"/>
  <c r="E256" i="102"/>
  <c r="E257" i="102"/>
  <c r="E258" i="102"/>
  <c r="E259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1" i="101"/>
  <c r="E252" i="101"/>
  <c r="E253" i="101"/>
  <c r="G253" i="101" s="1"/>
  <c r="J253" i="101" s="1"/>
  <c r="E254" i="101"/>
  <c r="E255" i="101"/>
  <c r="E256" i="101"/>
  <c r="E257" i="101"/>
  <c r="E258" i="101"/>
  <c r="E259" i="101"/>
  <c r="E5" i="101"/>
  <c r="M6" i="95"/>
  <c r="M7" i="95"/>
  <c r="M8" i="95"/>
  <c r="M9" i="95"/>
  <c r="M10" i="95"/>
  <c r="M11" i="95"/>
  <c r="P11" i="95" s="1"/>
  <c r="M12" i="95"/>
  <c r="P12" i="95" s="1"/>
  <c r="M13" i="95"/>
  <c r="P13" i="95" s="1"/>
  <c r="M14" i="95"/>
  <c r="P14" i="95" s="1"/>
  <c r="M15" i="95"/>
  <c r="M16" i="95"/>
  <c r="M17" i="95"/>
  <c r="M18" i="95"/>
  <c r="M19" i="95"/>
  <c r="P19" i="95" s="1"/>
  <c r="M20" i="95"/>
  <c r="P20" i="95" s="1"/>
  <c r="M21" i="95"/>
  <c r="P21" i="95" s="1"/>
  <c r="M22" i="95"/>
  <c r="M23" i="95"/>
  <c r="M24" i="95"/>
  <c r="M25" i="95"/>
  <c r="M26" i="95"/>
  <c r="M27" i="95"/>
  <c r="P27" i="95" s="1"/>
  <c r="M28" i="95"/>
  <c r="P28" i="95" s="1"/>
  <c r="M29" i="95"/>
  <c r="P29" i="95" s="1"/>
  <c r="M30" i="95"/>
  <c r="P30" i="95" s="1"/>
  <c r="M31" i="95"/>
  <c r="M32" i="95"/>
  <c r="M33" i="95"/>
  <c r="M34" i="95"/>
  <c r="P34" i="95" s="1"/>
  <c r="M35" i="95"/>
  <c r="P35" i="95" s="1"/>
  <c r="M36" i="95"/>
  <c r="P36" i="95" s="1"/>
  <c r="M37" i="95"/>
  <c r="P37" i="95" s="1"/>
  <c r="M38" i="95"/>
  <c r="M39" i="95"/>
  <c r="M40" i="95"/>
  <c r="M41" i="95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M48" i="95"/>
  <c r="M49" i="95"/>
  <c r="M50" i="95"/>
  <c r="P50" i="95" s="1"/>
  <c r="M51" i="95"/>
  <c r="P51" i="95" s="1"/>
  <c r="M52" i="95"/>
  <c r="P52" i="95" s="1"/>
  <c r="M53" i="95"/>
  <c r="P53" i="95" s="1"/>
  <c r="M54" i="95"/>
  <c r="M55" i="95"/>
  <c r="M56" i="95"/>
  <c r="M57" i="95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M64" i="95"/>
  <c r="M65" i="95"/>
  <c r="M66" i="95"/>
  <c r="P66" i="95" s="1"/>
  <c r="M67" i="95"/>
  <c r="P67" i="95" s="1"/>
  <c r="M68" i="95"/>
  <c r="P68" i="95" s="1"/>
  <c r="M69" i="95"/>
  <c r="P69" i="95" s="1"/>
  <c r="M70" i="95"/>
  <c r="M71" i="95"/>
  <c r="M72" i="95"/>
  <c r="M73" i="95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M80" i="95"/>
  <c r="M81" i="95"/>
  <c r="M82" i="95"/>
  <c r="P82" i="95" s="1"/>
  <c r="M83" i="95"/>
  <c r="P83" i="95" s="1"/>
  <c r="M84" i="95"/>
  <c r="P84" i="95" s="1"/>
  <c r="M85" i="95"/>
  <c r="P85" i="95" s="1"/>
  <c r="M86" i="95"/>
  <c r="M87" i="95"/>
  <c r="M88" i="95"/>
  <c r="M89" i="95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M96" i="95"/>
  <c r="M97" i="95"/>
  <c r="M98" i="95"/>
  <c r="P98" i="95" s="1"/>
  <c r="M99" i="95"/>
  <c r="P99" i="95" s="1"/>
  <c r="M100" i="95"/>
  <c r="P100" i="95" s="1"/>
  <c r="M101" i="95"/>
  <c r="P101" i="95" s="1"/>
  <c r="M102" i="95"/>
  <c r="M103" i="95"/>
  <c r="M104" i="95"/>
  <c r="M105" i="95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M112" i="95"/>
  <c r="P112" i="95" s="1"/>
  <c r="M113" i="95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M120" i="95"/>
  <c r="M121" i="95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M128" i="95"/>
  <c r="M129" i="95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M136" i="95"/>
  <c r="M137" i="95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M144" i="95"/>
  <c r="M145" i="95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M152" i="95"/>
  <c r="M153" i="95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M160" i="95"/>
  <c r="M161" i="95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M168" i="95"/>
  <c r="M169" i="95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M176" i="95"/>
  <c r="M177" i="95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M184" i="95"/>
  <c r="M185" i="95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M192" i="95"/>
  <c r="M193" i="95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M200" i="95"/>
  <c r="M201" i="95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M208" i="95"/>
  <c r="M209" i="95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M216" i="95"/>
  <c r="M217" i="95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M224" i="95"/>
  <c r="M225" i="95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M232" i="95"/>
  <c r="M233" i="95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M240" i="95"/>
  <c r="M241" i="95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M248" i="95"/>
  <c r="P248" i="95" s="1"/>
  <c r="M249" i="95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M256" i="95"/>
  <c r="M257" i="95"/>
  <c r="M258" i="95"/>
  <c r="P258" i="95" s="1"/>
  <c r="M259" i="95"/>
  <c r="P259" i="95" s="1"/>
  <c r="P32" i="95"/>
  <c r="P33" i="95"/>
  <c r="P38" i="95"/>
  <c r="P39" i="95"/>
  <c r="P40" i="95"/>
  <c r="P41" i="95"/>
  <c r="P47" i="95"/>
  <c r="P48" i="95"/>
  <c r="P49" i="95"/>
  <c r="P54" i="95"/>
  <c r="P55" i="95"/>
  <c r="P56" i="95"/>
  <c r="P57" i="95"/>
  <c r="P63" i="95"/>
  <c r="P64" i="95"/>
  <c r="P65" i="95"/>
  <c r="P70" i="95"/>
  <c r="P71" i="95"/>
  <c r="P72" i="95"/>
  <c r="P73" i="95"/>
  <c r="P79" i="95"/>
  <c r="P80" i="95"/>
  <c r="P81" i="95"/>
  <c r="P86" i="95"/>
  <c r="P87" i="95"/>
  <c r="P88" i="95"/>
  <c r="P89" i="95"/>
  <c r="P95" i="95"/>
  <c r="P96" i="95"/>
  <c r="P97" i="95"/>
  <c r="P102" i="95"/>
  <c r="P103" i="95"/>
  <c r="P104" i="95"/>
  <c r="P105" i="95"/>
  <c r="P111" i="95"/>
  <c r="P113" i="95"/>
  <c r="P119" i="95"/>
  <c r="P120" i="95"/>
  <c r="P121" i="95"/>
  <c r="P127" i="95"/>
  <c r="P128" i="95"/>
  <c r="P129" i="95"/>
  <c r="P135" i="95"/>
  <c r="P136" i="95"/>
  <c r="P137" i="95"/>
  <c r="P143" i="95"/>
  <c r="P144" i="95"/>
  <c r="P145" i="95"/>
  <c r="P151" i="95"/>
  <c r="P152" i="95"/>
  <c r="P153" i="95"/>
  <c r="P159" i="95"/>
  <c r="P160" i="95"/>
  <c r="P161" i="95"/>
  <c r="P167" i="95"/>
  <c r="P168" i="95"/>
  <c r="P169" i="95"/>
  <c r="P175" i="95"/>
  <c r="P176" i="95"/>
  <c r="P177" i="95"/>
  <c r="P183" i="95"/>
  <c r="P184" i="95"/>
  <c r="P185" i="95"/>
  <c r="P191" i="95"/>
  <c r="P192" i="95"/>
  <c r="P193" i="95"/>
  <c r="P199" i="95"/>
  <c r="P200" i="95"/>
  <c r="P201" i="95"/>
  <c r="P207" i="95"/>
  <c r="P208" i="95"/>
  <c r="P209" i="95"/>
  <c r="P215" i="95"/>
  <c r="P216" i="95"/>
  <c r="P217" i="95"/>
  <c r="P223" i="95"/>
  <c r="P224" i="95"/>
  <c r="P225" i="95"/>
  <c r="P231" i="95"/>
  <c r="P232" i="95"/>
  <c r="P233" i="95"/>
  <c r="P239" i="95"/>
  <c r="P240" i="95"/>
  <c r="P241" i="95"/>
  <c r="P247" i="95"/>
  <c r="P249" i="95"/>
  <c r="P255" i="95"/>
  <c r="P256" i="95"/>
  <c r="P257" i="95"/>
  <c r="P6" i="95"/>
  <c r="P7" i="95"/>
  <c r="P8" i="95"/>
  <c r="P9" i="95"/>
  <c r="P10" i="95"/>
  <c r="P15" i="95"/>
  <c r="P16" i="95"/>
  <c r="P17" i="95"/>
  <c r="P18" i="95"/>
  <c r="P22" i="95"/>
  <c r="P23" i="95"/>
  <c r="P24" i="95"/>
  <c r="P25" i="95"/>
  <c r="P26" i="95"/>
  <c r="P31" i="95"/>
  <c r="E114" i="92"/>
  <c r="E115" i="92"/>
  <c r="E249" i="92"/>
  <c r="E251" i="92"/>
  <c r="E252" i="92"/>
  <c r="E253" i="92"/>
  <c r="E254" i="92"/>
  <c r="E255" i="92"/>
  <c r="G255" i="92" s="1"/>
  <c r="J255" i="92" s="1"/>
  <c r="E255" i="93" s="1"/>
  <c r="G255" i="93" s="1"/>
  <c r="E256" i="92"/>
  <c r="E257" i="92"/>
  <c r="E258" i="92"/>
  <c r="E259" i="92"/>
  <c r="E249" i="91"/>
  <c r="E251" i="91"/>
  <c r="E252" i="91"/>
  <c r="E253" i="91"/>
  <c r="G253" i="91" s="1"/>
  <c r="J253" i="91" s="1"/>
  <c r="E254" i="91"/>
  <c r="E255" i="91"/>
  <c r="E256" i="91"/>
  <c r="E257" i="91"/>
  <c r="E258" i="91"/>
  <c r="E259" i="91"/>
  <c r="E249" i="90"/>
  <c r="E251" i="90"/>
  <c r="E252" i="90"/>
  <c r="E253" i="90"/>
  <c r="G253" i="90" s="1"/>
  <c r="J253" i="90" s="1"/>
  <c r="E254" i="90"/>
  <c r="E255" i="90"/>
  <c r="E256" i="90"/>
  <c r="E257" i="90"/>
  <c r="E258" i="90"/>
  <c r="E259" i="90"/>
  <c r="E249" i="88"/>
  <c r="E249" i="86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6" i="84"/>
  <c r="E247" i="84"/>
  <c r="E5" i="84"/>
  <c r="P72" i="80"/>
  <c r="P72" i="79"/>
  <c r="P72" i="78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3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G240" i="83" s="1"/>
  <c r="J240" i="83" s="1"/>
  <c r="E241" i="83"/>
  <c r="E242" i="83"/>
  <c r="E243" i="83"/>
  <c r="E244" i="83"/>
  <c r="E245" i="83"/>
  <c r="E246" i="83"/>
  <c r="E247" i="83"/>
  <c r="E248" i="83"/>
  <c r="G248" i="83" s="1"/>
  <c r="J248" i="83" s="1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3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G237" i="82" s="1"/>
  <c r="J237" i="82" s="1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5" i="82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3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G243" i="81" s="1"/>
  <c r="J243" i="81" s="1"/>
  <c r="E244" i="81"/>
  <c r="E245" i="81"/>
  <c r="E246" i="81"/>
  <c r="E247" i="81"/>
  <c r="E248" i="81"/>
  <c r="E249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3" i="80"/>
  <c r="E75" i="80"/>
  <c r="E76" i="80"/>
  <c r="E77" i="80"/>
  <c r="E80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3" i="79"/>
  <c r="E75" i="79"/>
  <c r="E76" i="79"/>
  <c r="E77" i="79"/>
  <c r="E80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G243" i="79" s="1"/>
  <c r="J243" i="79" s="1"/>
  <c r="E244" i="79"/>
  <c r="E245" i="79"/>
  <c r="G245" i="79" s="1"/>
  <c r="J245" i="79" s="1"/>
  <c r="E246" i="79"/>
  <c r="E247" i="79"/>
  <c r="E248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5" i="78"/>
  <c r="E76" i="78"/>
  <c r="E77" i="78"/>
  <c r="E80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5" i="78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J254" i="107"/>
  <c r="J255" i="107"/>
  <c r="J256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G253" i="107"/>
  <c r="G254" i="107"/>
  <c r="G255" i="107"/>
  <c r="G256" i="107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1" i="106"/>
  <c r="J252" i="106"/>
  <c r="J253" i="106"/>
  <c r="J254" i="106"/>
  <c r="G237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J250" i="106" s="1"/>
  <c r="G251" i="106"/>
  <c r="G252" i="106"/>
  <c r="G253" i="106"/>
  <c r="G254" i="106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1" i="105"/>
  <c r="J252" i="105"/>
  <c r="J253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J250" i="105" s="1"/>
  <c r="G251" i="105"/>
  <c r="G252" i="105"/>
  <c r="G253" i="105"/>
  <c r="G254" i="105"/>
  <c r="G255" i="105"/>
  <c r="G256" i="105"/>
  <c r="G241" i="103"/>
  <c r="J241" i="103" s="1"/>
  <c r="E241" i="104" s="1"/>
  <c r="G241" i="104" s="1"/>
  <c r="J241" i="104" s="1"/>
  <c r="G242" i="103"/>
  <c r="J242" i="103" s="1"/>
  <c r="E242" i="104" s="1"/>
  <c r="G242" i="104" s="1"/>
  <c r="J242" i="104" s="1"/>
  <c r="G244" i="103"/>
  <c r="J244" i="103" s="1"/>
  <c r="E244" i="104" s="1"/>
  <c r="G244" i="104" s="1"/>
  <c r="J244" i="104" s="1"/>
  <c r="G245" i="103"/>
  <c r="J245" i="103" s="1"/>
  <c r="E245" i="104" s="1"/>
  <c r="G245" i="104" s="1"/>
  <c r="J245" i="104" s="1"/>
  <c r="G246" i="103"/>
  <c r="J246" i="103" s="1"/>
  <c r="E246" i="104" s="1"/>
  <c r="G246" i="104" s="1"/>
  <c r="J246" i="104" s="1"/>
  <c r="G247" i="103"/>
  <c r="J247" i="103" s="1"/>
  <c r="E247" i="104" s="1"/>
  <c r="G247" i="104" s="1"/>
  <c r="J247" i="104" s="1"/>
  <c r="G237" i="102"/>
  <c r="G238" i="102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E249" i="104" s="1"/>
  <c r="G250" i="102"/>
  <c r="J250" i="102" s="1"/>
  <c r="G251" i="102"/>
  <c r="J251" i="102" s="1"/>
  <c r="G253" i="102"/>
  <c r="J253" i="102" s="1"/>
  <c r="G254" i="102"/>
  <c r="J254" i="102" s="1"/>
  <c r="G255" i="102"/>
  <c r="J255" i="102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4" i="101"/>
  <c r="J254" i="101" s="1"/>
  <c r="G255" i="101"/>
  <c r="J255" i="101" s="1"/>
  <c r="G249" i="92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G250" i="92"/>
  <c r="J250" i="92" s="1"/>
  <c r="G250" i="93" s="1"/>
  <c r="J250" i="93" s="1"/>
  <c r="G250" i="94" s="1"/>
  <c r="J250" i="94" s="1"/>
  <c r="G250" i="95" s="1"/>
  <c r="J250" i="95" s="1"/>
  <c r="G250" i="96" s="1"/>
  <c r="J250" i="96" s="1"/>
  <c r="G250" i="97" s="1"/>
  <c r="J250" i="97" s="1"/>
  <c r="G250" i="98" s="1"/>
  <c r="J250" i="98" s="1"/>
  <c r="G250" i="99" s="1"/>
  <c r="J250" i="99" s="1"/>
  <c r="G250" i="100" s="1"/>
  <c r="J250" i="100" s="1"/>
  <c r="G251" i="92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G252" i="92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3" i="92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4" i="92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49" i="91"/>
  <c r="J249" i="91" s="1"/>
  <c r="G250" i="91"/>
  <c r="J250" i="91" s="1"/>
  <c r="G251" i="91"/>
  <c r="J251" i="91" s="1"/>
  <c r="G252" i="91"/>
  <c r="J252" i="91" s="1"/>
  <c r="G254" i="91"/>
  <c r="J254" i="91" s="1"/>
  <c r="G249" i="90"/>
  <c r="J249" i="90" s="1"/>
  <c r="G250" i="90"/>
  <c r="J250" i="90" s="1"/>
  <c r="G251" i="90"/>
  <c r="J251" i="90" s="1"/>
  <c r="G252" i="90"/>
  <c r="J252" i="90" s="1"/>
  <c r="G254" i="90"/>
  <c r="J254" i="90" s="1"/>
  <c r="G255" i="90"/>
  <c r="J255" i="90" s="1"/>
  <c r="G256" i="90"/>
  <c r="G249" i="88"/>
  <c r="J249" i="88" s="1"/>
  <c r="E249" i="89" s="1"/>
  <c r="G249" i="89" s="1"/>
  <c r="J249" i="89" s="1"/>
  <c r="G250" i="88"/>
  <c r="J250" i="88" s="1"/>
  <c r="G250" i="89" s="1"/>
  <c r="J250" i="89" s="1"/>
  <c r="G251" i="88"/>
  <c r="J251" i="88" s="1"/>
  <c r="E251" i="89" s="1"/>
  <c r="G251" i="89" s="1"/>
  <c r="J251" i="89" s="1"/>
  <c r="G252" i="88"/>
  <c r="J252" i="88" s="1"/>
  <c r="E252" i="89" s="1"/>
  <c r="G252" i="89" s="1"/>
  <c r="J252" i="89" s="1"/>
  <c r="G253" i="88"/>
  <c r="J253" i="88" s="1"/>
  <c r="E253" i="89" s="1"/>
  <c r="G253" i="89" s="1"/>
  <c r="J253" i="89" s="1"/>
  <c r="G254" i="88"/>
  <c r="G249" i="87"/>
  <c r="J249" i="87" s="1"/>
  <c r="G250" i="87"/>
  <c r="J250" i="87" s="1"/>
  <c r="G251" i="87"/>
  <c r="J251" i="87" s="1"/>
  <c r="G252" i="87"/>
  <c r="J252" i="87" s="1"/>
  <c r="G249" i="86"/>
  <c r="J249" i="86" s="1"/>
  <c r="G250" i="86"/>
  <c r="J250" i="86" s="1"/>
  <c r="G251" i="86"/>
  <c r="J251" i="86" s="1"/>
  <c r="G252" i="86"/>
  <c r="J252" i="86" s="1"/>
  <c r="G253" i="86"/>
  <c r="J253" i="86" s="1"/>
  <c r="G254" i="86"/>
  <c r="G255" i="86"/>
  <c r="G256" i="86"/>
  <c r="G257" i="86"/>
  <c r="G249" i="85"/>
  <c r="J249" i="85" s="1"/>
  <c r="G250" i="85"/>
  <c r="J250" i="85" s="1"/>
  <c r="G251" i="85"/>
  <c r="J251" i="85" s="1"/>
  <c r="G252" i="85"/>
  <c r="J252" i="85" s="1"/>
  <c r="G253" i="85"/>
  <c r="J253" i="85" s="1"/>
  <c r="G254" i="85"/>
  <c r="J254" i="85" s="1"/>
  <c r="G255" i="85"/>
  <c r="J255" i="85" s="1"/>
  <c r="G238" i="84"/>
  <c r="J238" i="84" s="1"/>
  <c r="E238" i="85" s="1"/>
  <c r="G238" i="85" s="1"/>
  <c r="J238" i="85" s="1"/>
  <c r="E238" i="86" s="1"/>
  <c r="G239" i="84"/>
  <c r="J239" i="84" s="1"/>
  <c r="E239" i="85" s="1"/>
  <c r="G239" i="85" s="1"/>
  <c r="J239" i="85" s="1"/>
  <c r="E239" i="86" s="1"/>
  <c r="G240" i="84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E240" i="88" s="1"/>
  <c r="G240" i="88" s="1"/>
  <c r="J240" i="88" s="1"/>
  <c r="E240" i="89" s="1"/>
  <c r="G241" i="84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E241" i="88" s="1"/>
  <c r="G241" i="88" s="1"/>
  <c r="J241" i="88" s="1"/>
  <c r="E241" i="89" s="1"/>
  <c r="G242" i="84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E242" i="88" s="1"/>
  <c r="G242" i="88" s="1"/>
  <c r="J242" i="88" s="1"/>
  <c r="E242" i="89" s="1"/>
  <c r="G243" i="84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G244" i="84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46" i="84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7" i="84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48" i="84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G249" i="84"/>
  <c r="J249" i="84" s="1"/>
  <c r="G250" i="84"/>
  <c r="J250" i="84" s="1"/>
  <c r="G251" i="84"/>
  <c r="J251" i="84" s="1"/>
  <c r="G252" i="84"/>
  <c r="J252" i="84" s="1"/>
  <c r="G253" i="84"/>
  <c r="J253" i="84" s="1"/>
  <c r="G254" i="84"/>
  <c r="J254" i="84" s="1"/>
  <c r="G255" i="84"/>
  <c r="G256" i="84"/>
  <c r="G239" i="83"/>
  <c r="J239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G255" i="83"/>
  <c r="J255" i="83" s="1"/>
  <c r="G256" i="83"/>
  <c r="J256" i="83" s="1"/>
  <c r="G257" i="83"/>
  <c r="G258" i="83"/>
  <c r="G233" i="82"/>
  <c r="J233" i="82" s="1"/>
  <c r="G234" i="82"/>
  <c r="J234" i="82" s="1"/>
  <c r="G235" i="82"/>
  <c r="J235" i="82" s="1"/>
  <c r="G236" i="82"/>
  <c r="J236" i="82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4" i="82"/>
  <c r="G255" i="82"/>
  <c r="G237" i="81"/>
  <c r="J237" i="81" s="1"/>
  <c r="G238" i="81"/>
  <c r="J238" i="81" s="1"/>
  <c r="G239" i="81"/>
  <c r="J239" i="81" s="1"/>
  <c r="G240" i="81"/>
  <c r="J240" i="81" s="1"/>
  <c r="G241" i="81"/>
  <c r="J241" i="81" s="1"/>
  <c r="G242" i="81"/>
  <c r="J242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G254" i="81"/>
  <c r="J254" i="81" s="1"/>
  <c r="G255" i="81"/>
  <c r="G256" i="81"/>
  <c r="G240" i="80"/>
  <c r="J240" i="80" s="1"/>
  <c r="G241" i="80"/>
  <c r="J241" i="80" s="1"/>
  <c r="G242" i="80"/>
  <c r="J242" i="80" s="1"/>
  <c r="G243" i="80"/>
  <c r="J243" i="80" s="1"/>
  <c r="G244" i="80"/>
  <c r="J244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52" i="80"/>
  <c r="J252" i="80" s="1"/>
  <c r="G253" i="80"/>
  <c r="J253" i="80" s="1"/>
  <c r="G254" i="80"/>
  <c r="J254" i="80" s="1"/>
  <c r="G255" i="80"/>
  <c r="J255" i="80" s="1"/>
  <c r="J247" i="79"/>
  <c r="G242" i="79"/>
  <c r="J242" i="79" s="1"/>
  <c r="G244" i="79"/>
  <c r="J244" i="79" s="1"/>
  <c r="G246" i="79"/>
  <c r="J246" i="79" s="1"/>
  <c r="G247" i="79"/>
  <c r="G248" i="79"/>
  <c r="J248" i="79" s="1"/>
  <c r="G249" i="79"/>
  <c r="J249" i="79" s="1"/>
  <c r="G250" i="79"/>
  <c r="J250" i="79" s="1"/>
  <c r="G251" i="79"/>
  <c r="J251" i="79" s="1"/>
  <c r="G252" i="79"/>
  <c r="J252" i="79" s="1"/>
  <c r="G241" i="78"/>
  <c r="J241" i="78" s="1"/>
  <c r="G242" i="78"/>
  <c r="J242" i="78" s="1"/>
  <c r="G243" i="78"/>
  <c r="J243" i="78" s="1"/>
  <c r="G244" i="78"/>
  <c r="J244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52" i="78"/>
  <c r="J252" i="78" s="1"/>
  <c r="G253" i="78"/>
  <c r="J253" i="78" s="1"/>
  <c r="G254" i="78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G250" i="77"/>
  <c r="G251" i="77"/>
  <c r="H251" i="8"/>
  <c r="H257" i="8"/>
  <c r="H258" i="8"/>
  <c r="H259" i="8"/>
  <c r="F251" i="8"/>
  <c r="F252" i="8"/>
  <c r="F253" i="8"/>
  <c r="F254" i="8"/>
  <c r="F255" i="8"/>
  <c r="F256" i="8"/>
  <c r="G256" i="8" s="1"/>
  <c r="F257" i="8"/>
  <c r="F258" i="8"/>
  <c r="F259" i="8"/>
  <c r="E255" i="8"/>
  <c r="E256" i="8"/>
  <c r="E257" i="8"/>
  <c r="E259" i="8"/>
  <c r="E252" i="8"/>
  <c r="E253" i="8"/>
  <c r="E254" i="8"/>
  <c r="E251" i="8"/>
  <c r="I246" i="8"/>
  <c r="I247" i="8"/>
  <c r="I248" i="8"/>
  <c r="I249" i="8"/>
  <c r="I250" i="8"/>
  <c r="I256" i="8"/>
  <c r="I257" i="8"/>
  <c r="I258" i="8"/>
  <c r="I259" i="8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J240" i="74"/>
  <c r="J241" i="74"/>
  <c r="J242" i="74"/>
  <c r="J243" i="74"/>
  <c r="J244" i="74"/>
  <c r="J245" i="74"/>
  <c r="J246" i="74"/>
  <c r="J247" i="74"/>
  <c r="J248" i="74"/>
  <c r="J249" i="74"/>
  <c r="J251" i="74"/>
  <c r="J252" i="74"/>
  <c r="J253" i="74"/>
  <c r="J254" i="74"/>
  <c r="J255" i="74"/>
  <c r="J256" i="74"/>
  <c r="J257" i="74"/>
  <c r="J258" i="74"/>
  <c r="J259" i="74"/>
  <c r="G241" i="74"/>
  <c r="G242" i="74"/>
  <c r="G243" i="74"/>
  <c r="G244" i="74"/>
  <c r="G245" i="74"/>
  <c r="G246" i="74"/>
  <c r="G247" i="74"/>
  <c r="G248" i="74"/>
  <c r="G249" i="74"/>
  <c r="G250" i="74"/>
  <c r="J250" i="74" s="1"/>
  <c r="E258" i="8" s="1"/>
  <c r="G251" i="74"/>
  <c r="G252" i="74"/>
  <c r="G253" i="74"/>
  <c r="G254" i="74"/>
  <c r="G255" i="74"/>
  <c r="G256" i="74"/>
  <c r="G257" i="74"/>
  <c r="G258" i="74"/>
  <c r="G259" i="74"/>
  <c r="I240" i="8"/>
  <c r="I241" i="8"/>
  <c r="I242" i="8"/>
  <c r="I243" i="8"/>
  <c r="I244" i="8"/>
  <c r="I245" i="8"/>
  <c r="H242" i="8"/>
  <c r="H243" i="8"/>
  <c r="H244" i="8"/>
  <c r="H245" i="8"/>
  <c r="H246" i="8"/>
  <c r="H247" i="8"/>
  <c r="H248" i="8"/>
  <c r="H249" i="8"/>
  <c r="H250" i="8"/>
  <c r="F239" i="8"/>
  <c r="F240" i="8"/>
  <c r="F241" i="8"/>
  <c r="F242" i="8"/>
  <c r="F243" i="8"/>
  <c r="F244" i="8"/>
  <c r="F245" i="8"/>
  <c r="G245" i="8" s="1"/>
  <c r="F246" i="8"/>
  <c r="F247" i="8"/>
  <c r="F248" i="8"/>
  <c r="F249" i="8"/>
  <c r="F250" i="8"/>
  <c r="E245" i="8"/>
  <c r="E246" i="8"/>
  <c r="E247" i="8"/>
  <c r="E239" i="8"/>
  <c r="E240" i="8"/>
  <c r="E241" i="8"/>
  <c r="E242" i="8"/>
  <c r="E243" i="8"/>
  <c r="E244" i="8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6" i="107"/>
  <c r="P7" i="107"/>
  <c r="P8" i="107"/>
  <c r="P9" i="107"/>
  <c r="P10" i="107"/>
  <c r="P11" i="107"/>
  <c r="P12" i="107"/>
  <c r="P13" i="107"/>
  <c r="P14" i="107"/>
  <c r="P128" i="106"/>
  <c r="P129" i="106"/>
  <c r="P130" i="106"/>
  <c r="P131" i="106"/>
  <c r="P132" i="106"/>
  <c r="P133" i="106"/>
  <c r="P134" i="106"/>
  <c r="P135" i="106"/>
  <c r="P136" i="106"/>
  <c r="P10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75" i="106"/>
  <c r="P76" i="106"/>
  <c r="P77" i="106"/>
  <c r="P78" i="106"/>
  <c r="P79" i="106"/>
  <c r="P80" i="106"/>
  <c r="P81" i="106"/>
  <c r="P82" i="106"/>
  <c r="P83" i="106"/>
  <c r="P84" i="106"/>
  <c r="P44" i="106"/>
  <c r="P45" i="106"/>
  <c r="P46" i="106"/>
  <c r="P47" i="106"/>
  <c r="P48" i="106"/>
  <c r="P49" i="106"/>
  <c r="P50" i="106"/>
  <c r="P51" i="106"/>
  <c r="P52" i="106"/>
  <c r="P53" i="106"/>
  <c r="P54" i="106"/>
  <c r="P55" i="106"/>
  <c r="P56" i="106"/>
  <c r="P57" i="106"/>
  <c r="P58" i="106"/>
  <c r="P59" i="106"/>
  <c r="P60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9" i="105"/>
  <c r="P10" i="105"/>
  <c r="P11" i="105"/>
  <c r="P12" i="105"/>
  <c r="P13" i="105"/>
  <c r="P14" i="105"/>
  <c r="P15" i="105"/>
  <c r="P16" i="105"/>
  <c r="P17" i="105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87" i="105"/>
  <c r="P88" i="105"/>
  <c r="P89" i="105"/>
  <c r="P90" i="105"/>
  <c r="P91" i="105"/>
  <c r="P92" i="105"/>
  <c r="P93" i="105"/>
  <c r="P94" i="105"/>
  <c r="P95" i="105"/>
  <c r="P9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94" i="104"/>
  <c r="P94" i="102"/>
  <c r="R215" i="96"/>
  <c r="R216" i="96"/>
  <c r="R217" i="96"/>
  <c r="R218" i="96"/>
  <c r="R219" i="96"/>
  <c r="R220" i="96"/>
  <c r="R221" i="96"/>
  <c r="R222" i="96"/>
  <c r="R223" i="96"/>
  <c r="R224" i="96"/>
  <c r="E236" i="77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54" i="8"/>
  <c r="K255" i="8"/>
  <c r="K256" i="8"/>
  <c r="K257" i="8"/>
  <c r="P257" i="8" s="1"/>
  <c r="K258" i="8"/>
  <c r="K259" i="8"/>
  <c r="P259" i="8" s="1"/>
  <c r="R257" i="74"/>
  <c r="M257" i="74"/>
  <c r="P257" i="74" s="1"/>
  <c r="E257" i="77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J257" i="83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J257" i="86"/>
  <c r="R257" i="87"/>
  <c r="M257" i="87"/>
  <c r="P257" i="87" s="1"/>
  <c r="G257" i="87"/>
  <c r="J257" i="87" s="1"/>
  <c r="R257" i="88"/>
  <c r="M257" i="88"/>
  <c r="P257" i="88" s="1"/>
  <c r="G257" i="88"/>
  <c r="J257" i="88" s="1"/>
  <c r="E257" i="89" s="1"/>
  <c r="G257" i="89" s="1"/>
  <c r="J257" i="89" s="1"/>
  <c r="R257" i="89"/>
  <c r="M257" i="89"/>
  <c r="P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E257" i="104" s="1"/>
  <c r="G257" i="104" s="1"/>
  <c r="J257" i="104" s="1"/>
  <c r="R257" i="104"/>
  <c r="M257" i="104"/>
  <c r="P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E253" i="77"/>
  <c r="R252" i="74"/>
  <c r="M252" i="74"/>
  <c r="P252" i="74" s="1"/>
  <c r="E252" i="77"/>
  <c r="R251" i="74"/>
  <c r="M251" i="74"/>
  <c r="P251" i="74" s="1"/>
  <c r="E251" i="77"/>
  <c r="R250" i="74"/>
  <c r="M250" i="74"/>
  <c r="P250" i="74" s="1"/>
  <c r="R249" i="74"/>
  <c r="M249" i="74"/>
  <c r="P249" i="74" s="1"/>
  <c r="E249" i="77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E249" i="8"/>
  <c r="R240" i="74"/>
  <c r="M240" i="74"/>
  <c r="P240" i="74" s="1"/>
  <c r="G240" i="74"/>
  <c r="E248" i="8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1" i="8"/>
  <c r="P241" i="8" s="1"/>
  <c r="H241" i="8"/>
  <c r="K240" i="8"/>
  <c r="P240" i="8" s="1"/>
  <c r="H240" i="8"/>
  <c r="K239" i="8"/>
  <c r="P239" i="8" s="1"/>
  <c r="I239" i="8"/>
  <c r="H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E259" i="77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P94" i="103" l="1"/>
  <c r="G257" i="8"/>
  <c r="G242" i="8"/>
  <c r="G253" i="8"/>
  <c r="G250" i="8"/>
  <c r="G251" i="8"/>
  <c r="G241" i="8"/>
  <c r="G249" i="8"/>
  <c r="G246" i="8"/>
  <c r="J240" i="8"/>
  <c r="G259" i="8"/>
  <c r="G247" i="8"/>
  <c r="G258" i="8"/>
  <c r="G244" i="8"/>
  <c r="G248" i="8"/>
  <c r="G243" i="8"/>
  <c r="G255" i="8"/>
  <c r="G254" i="8"/>
  <c r="J242" i="8"/>
  <c r="J245" i="8"/>
  <c r="J256" i="8"/>
  <c r="J253" i="8"/>
  <c r="J244" i="8"/>
  <c r="J241" i="8"/>
  <c r="J246" i="8"/>
  <c r="J250" i="8"/>
  <c r="J252" i="8"/>
  <c r="J257" i="8"/>
  <c r="J243" i="8"/>
  <c r="J247" i="8"/>
  <c r="J249" i="8"/>
  <c r="J254" i="8"/>
  <c r="G252" i="8"/>
  <c r="J248" i="8"/>
  <c r="J251" i="8"/>
  <c r="J259" i="8"/>
  <c r="J258" i="8"/>
  <c r="E242" i="77"/>
  <c r="J251" i="77"/>
  <c r="E241" i="77"/>
  <c r="E240" i="77"/>
  <c r="E239" i="77"/>
  <c r="E87" i="77"/>
  <c r="M257" i="8"/>
  <c r="M245" i="8"/>
  <c r="M252" i="8"/>
  <c r="M244" i="8"/>
  <c r="M236" i="8"/>
  <c r="M253" i="8"/>
  <c r="M259" i="8"/>
  <c r="M235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P237" i="82"/>
  <c r="P87" i="77"/>
  <c r="J88" i="8"/>
  <c r="G88" i="8"/>
  <c r="P241" i="78"/>
  <c r="J249" i="77"/>
  <c r="P242" i="77"/>
  <c r="G252" i="77"/>
  <c r="J252" i="77" s="1"/>
  <c r="J250" i="77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E248" i="77"/>
  <c r="E254" i="77"/>
  <c r="E255" i="77"/>
  <c r="E256" i="77"/>
  <c r="E258" i="77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M135" i="106"/>
  <c r="M134" i="106"/>
  <c r="M133" i="106"/>
  <c r="M132" i="106"/>
  <c r="M131" i="106"/>
  <c r="M130" i="106"/>
  <c r="M129" i="106"/>
  <c r="M128" i="106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M83" i="106"/>
  <c r="M81" i="106"/>
  <c r="M80" i="106"/>
  <c r="M79" i="106"/>
  <c r="M78" i="106"/>
  <c r="M77" i="106"/>
  <c r="M75" i="106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P19" i="105" s="1"/>
  <c r="M18" i="105"/>
  <c r="P18" i="105" s="1"/>
  <c r="M17" i="105"/>
  <c r="M16" i="105"/>
  <c r="M15" i="105"/>
  <c r="M14" i="105"/>
  <c r="M13" i="105"/>
  <c r="M12" i="105"/>
  <c r="M11" i="105"/>
  <c r="M10" i="105"/>
  <c r="M9" i="105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0" i="77"/>
  <c r="J240" i="77" s="1"/>
  <c r="G241" i="77"/>
  <c r="J241" i="77" s="1"/>
  <c r="G239" i="77"/>
  <c r="J239" i="77" s="1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78" s="1"/>
  <c r="E174" i="8"/>
  <c r="G102" i="77"/>
  <c r="J102" i="77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37" i="8"/>
  <c r="G237" i="8"/>
  <c r="G240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R65" i="77"/>
  <c r="M65" i="77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M65" i="8" l="1"/>
  <c r="P65" i="77"/>
  <c r="M66" i="8"/>
  <c r="P66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E94" i="85" s="1"/>
  <c r="G109" i="81"/>
  <c r="J109" i="81" s="1"/>
  <c r="G60" i="82"/>
  <c r="J60" i="82" s="1"/>
  <c r="G12" i="78"/>
  <c r="J12" i="78" s="1"/>
  <c r="J12" i="8"/>
  <c r="E75" i="85" l="1"/>
  <c r="G75" i="85" s="1"/>
  <c r="J75" i="85" s="1"/>
  <c r="G178" i="83"/>
  <c r="J178" i="83" s="1"/>
  <c r="G178" i="84" s="1"/>
  <c r="J178" i="84" s="1"/>
  <c r="E178" i="85" s="1"/>
  <c r="G114" i="82"/>
  <c r="J114" i="82" s="1"/>
  <c r="G45" i="83"/>
  <c r="J45" i="83" s="1"/>
  <c r="G129" i="82"/>
  <c r="J129" i="82" s="1"/>
  <c r="G60" i="83"/>
  <c r="J60" i="83" s="1"/>
  <c r="G60" i="84" s="1"/>
  <c r="J60" i="84" s="1"/>
  <c r="E60" i="85" s="1"/>
  <c r="G109" i="82"/>
  <c r="J109" i="82" s="1"/>
  <c r="G35" i="82"/>
  <c r="J35" i="82" s="1"/>
  <c r="G94" i="85"/>
  <c r="J94" i="85" s="1"/>
  <c r="G63" i="82"/>
  <c r="J63" i="82" s="1"/>
  <c r="G169" i="83"/>
  <c r="J169" i="83" s="1"/>
  <c r="G12" i="79"/>
  <c r="J12" i="79" s="1"/>
  <c r="R214" i="74"/>
  <c r="M214" i="74"/>
  <c r="P214" i="74" s="1"/>
  <c r="R133" i="74"/>
  <c r="M133" i="74"/>
  <c r="P133" i="74" s="1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E94" i="86"/>
  <c r="G94" i="86" s="1"/>
  <c r="J94" i="86" s="1"/>
  <c r="G109" i="83"/>
  <c r="J109" i="83" s="1"/>
  <c r="G35" i="83"/>
  <c r="J35" i="83" s="1"/>
  <c r="G45" i="84"/>
  <c r="J45" i="84" s="1"/>
  <c r="E45" i="85" s="1"/>
  <c r="G60" i="85"/>
  <c r="J60" i="85" s="1"/>
  <c r="G129" i="83"/>
  <c r="J129" i="83" s="1"/>
  <c r="G114" i="83"/>
  <c r="J114" i="83" s="1"/>
  <c r="G63" i="83"/>
  <c r="J63" i="83" s="1"/>
  <c r="G178" i="85"/>
  <c r="J178" i="85" s="1"/>
  <c r="G12" i="80"/>
  <c r="J12" i="80" s="1"/>
  <c r="E94" i="87" l="1"/>
  <c r="G94" i="87" s="1"/>
  <c r="J94" i="87" s="1"/>
  <c r="E60" i="86"/>
  <c r="G60" i="86" s="1"/>
  <c r="J60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75" i="89"/>
  <c r="J75" i="89" s="1"/>
  <c r="E75" i="90" s="1"/>
  <c r="G169" i="84"/>
  <c r="J169" i="84" s="1"/>
  <c r="E169" i="85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114" i="91"/>
  <c r="J114" i="91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60" i="88"/>
  <c r="G60" i="88" s="1"/>
  <c r="J60" i="88" s="1"/>
  <c r="E178" i="88"/>
  <c r="G178" i="88" s="1"/>
  <c r="J178" i="88" s="1"/>
  <c r="E169" i="86"/>
  <c r="G169" i="86" s="1"/>
  <c r="J169" i="86" s="1"/>
  <c r="E169" i="87" s="1"/>
  <c r="G169" i="87" s="1"/>
  <c r="J169" i="87" s="1"/>
  <c r="E169" i="88" s="1"/>
  <c r="E45" i="87"/>
  <c r="G45" i="87" s="1"/>
  <c r="J45" i="87" s="1"/>
  <c r="E63" i="86"/>
  <c r="G63" i="86" s="1"/>
  <c r="J63" i="86" s="1"/>
  <c r="E129" i="86"/>
  <c r="G129" i="86" s="1"/>
  <c r="J129" i="86" s="1"/>
  <c r="E114" i="86"/>
  <c r="G114" i="86" s="1"/>
  <c r="J114" i="86" s="1"/>
  <c r="G35" i="86"/>
  <c r="J35" i="86" s="1"/>
  <c r="G229" i="78"/>
  <c r="J229" i="78" s="1"/>
  <c r="G237" i="79" s="1"/>
  <c r="J237" i="79" s="1"/>
  <c r="G114" i="92"/>
  <c r="J114" i="92" s="1"/>
  <c r="E114" i="93" s="1"/>
  <c r="G94" i="92"/>
  <c r="J94" i="92" s="1"/>
  <c r="E94" i="93" s="1"/>
  <c r="G75" i="91"/>
  <c r="J75" i="91" s="1"/>
  <c r="E75" i="92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60" i="89"/>
  <c r="G60" i="89" s="1"/>
  <c r="J60" i="89" s="1"/>
  <c r="E129" i="87"/>
  <c r="G129" i="87" s="1"/>
  <c r="J129" i="87" s="1"/>
  <c r="E45" i="88"/>
  <c r="G45" i="88" s="1"/>
  <c r="J45" i="88" s="1"/>
  <c r="E63" i="87"/>
  <c r="G63" i="87" s="1"/>
  <c r="J63" i="87" s="1"/>
  <c r="E109" i="87"/>
  <c r="G109" i="87" s="1"/>
  <c r="J109" i="87" s="1"/>
  <c r="E114" i="87"/>
  <c r="G114" i="87" s="1"/>
  <c r="J114" i="87" s="1"/>
  <c r="E35" i="87"/>
  <c r="G35" i="87" s="1"/>
  <c r="J35" i="87" s="1"/>
  <c r="G169" i="88"/>
  <c r="J169" i="88" s="1"/>
  <c r="G229" i="79"/>
  <c r="J229" i="79" s="1"/>
  <c r="G237" i="80" s="1"/>
  <c r="J237" i="80" s="1"/>
  <c r="G94" i="93"/>
  <c r="J94" i="93" s="1"/>
  <c r="E94" i="94" s="1"/>
  <c r="G75" i="92"/>
  <c r="J75" i="92" s="1"/>
  <c r="E75" i="93" s="1"/>
  <c r="G114" i="93"/>
  <c r="J114" i="93" s="1"/>
  <c r="E114" i="94" s="1"/>
  <c r="G12" i="84"/>
  <c r="J12" i="84" s="1"/>
  <c r="E12" i="85" s="1"/>
  <c r="G12" i="8"/>
  <c r="E178" i="90" l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45" i="89"/>
  <c r="G45" i="89" s="1"/>
  <c r="J45" i="89" s="1"/>
  <c r="E169" i="89"/>
  <c r="G169" i="89" s="1"/>
  <c r="J169" i="89" s="1"/>
  <c r="E169" i="90" s="1"/>
  <c r="G169" i="90" s="1"/>
  <c r="J169" i="90" s="1"/>
  <c r="E169" i="91" s="1"/>
  <c r="E35" i="88"/>
  <c r="G35" i="88" s="1"/>
  <c r="J35" i="88" s="1"/>
  <c r="E109" i="88"/>
  <c r="G109" i="88" s="1"/>
  <c r="J109" i="88" s="1"/>
  <c r="E114" i="88"/>
  <c r="G114" i="88" s="1"/>
  <c r="J114" i="88" s="1"/>
  <c r="E63" i="88"/>
  <c r="G63" i="88" s="1"/>
  <c r="J63" i="88" s="1"/>
  <c r="E129" i="88"/>
  <c r="G129" i="88" s="1"/>
  <c r="J129" i="88" s="1"/>
  <c r="G229" i="80"/>
  <c r="J229" i="80" s="1"/>
  <c r="G114" i="94"/>
  <c r="J114" i="94" s="1"/>
  <c r="E114" i="95" s="1"/>
  <c r="G94" i="94"/>
  <c r="J94" i="94" s="1"/>
  <c r="E94" i="95" s="1"/>
  <c r="G75" i="93"/>
  <c r="J75" i="93" s="1"/>
  <c r="E75" i="94" s="1"/>
  <c r="G12" i="85"/>
  <c r="J12" i="85" s="1"/>
  <c r="E12" i="86" s="1"/>
  <c r="E45" i="90" l="1"/>
  <c r="G45" i="90" s="1"/>
  <c r="J45" i="90" s="1"/>
  <c r="E129" i="89"/>
  <c r="G129" i="89" s="1"/>
  <c r="J129" i="89" s="1"/>
  <c r="E114" i="89"/>
  <c r="G114" i="89" s="1"/>
  <c r="J114" i="89" s="1"/>
  <c r="E109" i="89"/>
  <c r="G109" i="89" s="1"/>
  <c r="J109" i="89" s="1"/>
  <c r="E63" i="89"/>
  <c r="G63" i="89" s="1"/>
  <c r="J63" i="89" s="1"/>
  <c r="E35" i="89"/>
  <c r="G35" i="89" s="1"/>
  <c r="J35" i="89" s="1"/>
  <c r="G229" i="81"/>
  <c r="J229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114" i="95"/>
  <c r="J114" i="95" s="1"/>
  <c r="E114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35" i="90" l="1"/>
  <c r="G35" i="90" s="1"/>
  <c r="J35" i="90" s="1"/>
  <c r="E63" i="90"/>
  <c r="G63" i="90" s="1"/>
  <c r="J63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E129" i="90"/>
  <c r="G129" i="90" s="1"/>
  <c r="J129" i="90" s="1"/>
  <c r="E114" i="90"/>
  <c r="G114" i="90" s="1"/>
  <c r="J114" i="90" s="1"/>
  <c r="E12" i="87"/>
  <c r="G12" i="87" s="1"/>
  <c r="J12" i="87" s="1"/>
  <c r="E12" i="88" s="1"/>
  <c r="G12" i="88" s="1"/>
  <c r="J12" i="88" s="1"/>
  <c r="G229" i="82"/>
  <c r="J229" i="82" s="1"/>
  <c r="E11" i="8"/>
  <c r="G11" i="77"/>
  <c r="J11" i="77" s="1"/>
  <c r="G75" i="95"/>
  <c r="J75" i="95" s="1"/>
  <c r="E75" i="96" s="1"/>
  <c r="G114" i="96"/>
  <c r="J114" i="96" s="1"/>
  <c r="E114" i="97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E35" i="91"/>
  <c r="G35" i="91" s="1"/>
  <c r="J35" i="91" s="1"/>
  <c r="E129" i="91"/>
  <c r="G129" i="91" s="1"/>
  <c r="J129" i="91" s="1"/>
  <c r="E12" i="89"/>
  <c r="G12" i="89" s="1"/>
  <c r="J12" i="89" s="1"/>
  <c r="E12" i="90" s="1"/>
  <c r="G12" i="90" s="1"/>
  <c r="J12" i="90" s="1"/>
  <c r="E12" i="91" s="1"/>
  <c r="G231" i="78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E198" i="78" s="1"/>
  <c r="G60" i="98"/>
  <c r="J60" i="98" s="1"/>
  <c r="E60" i="99" s="1"/>
  <c r="G157" i="77"/>
  <c r="J157" i="77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35" i="92" l="1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231" i="79"/>
  <c r="J231" i="79" s="1"/>
  <c r="G231" i="80" s="1"/>
  <c r="J231" i="80" s="1"/>
  <c r="G240" i="78"/>
  <c r="J240" i="78" s="1"/>
  <c r="G229" i="84"/>
  <c r="J229" i="84" s="1"/>
  <c r="E229" i="85" s="1"/>
  <c r="G237" i="84"/>
  <c r="J237" i="84" s="1"/>
  <c r="E237" i="85" s="1"/>
  <c r="G237" i="85" s="1"/>
  <c r="J237" i="85" s="1"/>
  <c r="E237" i="86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E35" i="93" l="1"/>
  <c r="G35" i="93" s="1"/>
  <c r="J35" i="93" s="1"/>
  <c r="G239" i="80"/>
  <c r="J239" i="80" s="1"/>
  <c r="G229" i="85"/>
  <c r="J229" i="85" s="1"/>
  <c r="G240" i="79"/>
  <c r="J240" i="79" s="1"/>
  <c r="G241" i="79"/>
  <c r="J241" i="79" s="1"/>
  <c r="G231" i="81"/>
  <c r="J231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G35" i="101"/>
  <c r="J35" i="101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229" i="86"/>
  <c r="G229" i="86" s="1"/>
  <c r="J229" i="86" s="1"/>
  <c r="E229" i="87" s="1"/>
  <c r="G229" i="87" s="1"/>
  <c r="J229" i="87" s="1"/>
  <c r="E229" i="88" s="1"/>
  <c r="G237" i="86"/>
  <c r="J237" i="86" s="1"/>
  <c r="E237" i="87" s="1"/>
  <c r="G237" i="87" s="1"/>
  <c r="J237" i="87" s="1"/>
  <c r="E237" i="88" s="1"/>
  <c r="G237" i="88" s="1"/>
  <c r="J237" i="88" s="1"/>
  <c r="E237" i="89" s="1"/>
  <c r="G231" i="82"/>
  <c r="J231" i="82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E175" i="78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E229" i="89" s="1"/>
  <c r="G229" i="89" s="1"/>
  <c r="J229" i="89" s="1"/>
  <c r="E229" i="90" s="1"/>
  <c r="G232" i="81"/>
  <c r="J232" i="81" s="1"/>
  <c r="G237" i="89"/>
  <c r="J237" i="89" s="1"/>
  <c r="E237" i="90" s="1"/>
  <c r="G231" i="83"/>
  <c r="J231" i="83" s="1"/>
  <c r="G12" i="94"/>
  <c r="J12" i="94" s="1"/>
  <c r="E12" i="95" s="1"/>
  <c r="G175" i="78"/>
  <c r="J175" i="78" s="1"/>
  <c r="E175" i="79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E45" i="104" s="1"/>
  <c r="G178" i="102"/>
  <c r="J178" i="102" s="1"/>
  <c r="G75" i="100"/>
  <c r="J75" i="100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E231" i="85" s="1"/>
  <c r="G229" i="90"/>
  <c r="J229" i="90" s="1"/>
  <c r="E229" i="91" s="1"/>
  <c r="G237" i="90"/>
  <c r="J237" i="90" s="1"/>
  <c r="E237" i="91" s="1"/>
  <c r="G237" i="91" s="1"/>
  <c r="J237" i="91" s="1"/>
  <c r="E237" i="92" s="1"/>
  <c r="G237" i="92" s="1"/>
  <c r="J237" i="92" s="1"/>
  <c r="E237" i="93" s="1"/>
  <c r="G237" i="93" s="1"/>
  <c r="G232" i="82"/>
  <c r="J232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E175" i="80" s="1"/>
  <c r="G45" i="104"/>
  <c r="J45" i="104" s="1"/>
  <c r="G94" i="102"/>
  <c r="J94" i="102" s="1"/>
  <c r="G63" i="103"/>
  <c r="J63" i="103" s="1"/>
  <c r="E63" i="104" s="1"/>
  <c r="G114" i="102"/>
  <c r="J114" i="102" s="1"/>
  <c r="G178" i="103"/>
  <c r="J178" i="103" s="1"/>
  <c r="E178" i="104" s="1"/>
  <c r="G109" i="102"/>
  <c r="J109" i="102" s="1"/>
  <c r="G35" i="104"/>
  <c r="J35" i="104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E39" i="86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169" i="103"/>
  <c r="J169" i="103" s="1"/>
  <c r="E169" i="104" s="1"/>
  <c r="G232" i="83"/>
  <c r="J232" i="83" s="1"/>
  <c r="G229" i="91"/>
  <c r="J229" i="91" s="1"/>
  <c r="E229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71" i="80"/>
  <c r="J71" i="80" s="1"/>
  <c r="G71" i="81" s="1"/>
  <c r="J71" i="81" s="1"/>
  <c r="G71" i="82" s="1"/>
  <c r="J71" i="82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" i="97" l="1"/>
  <c r="G12" i="97" s="1"/>
  <c r="J12" i="97" s="1"/>
  <c r="E12" i="98" s="1"/>
  <c r="G12" i="98" s="1"/>
  <c r="J12" i="98" s="1"/>
  <c r="E12" i="99" s="1"/>
  <c r="E206" i="86"/>
  <c r="G206" i="86" s="1"/>
  <c r="J206" i="86" s="1"/>
  <c r="E206" i="87" s="1"/>
  <c r="G206" i="87" s="1"/>
  <c r="J206" i="87" s="1"/>
  <c r="E206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83" i="86"/>
  <c r="G83" i="86" s="1"/>
  <c r="J83" i="86" s="1"/>
  <c r="E83" i="87" s="1"/>
  <c r="G83" i="87" s="1"/>
  <c r="J83" i="87" s="1"/>
  <c r="E83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52" i="86"/>
  <c r="G152" i="86" s="1"/>
  <c r="J152" i="86" s="1"/>
  <c r="E152" i="87" s="1"/>
  <c r="G152" i="87" s="1"/>
  <c r="J152" i="87" s="1"/>
  <c r="E152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93" i="86"/>
  <c r="G193" i="86" s="1"/>
  <c r="J193" i="86" s="1"/>
  <c r="E193" i="87" s="1"/>
  <c r="G193" i="87" s="1"/>
  <c r="J193" i="87" s="1"/>
  <c r="E193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175" i="81"/>
  <c r="G175" i="81" s="1"/>
  <c r="J175" i="81" s="1"/>
  <c r="G175" i="82" s="1"/>
  <c r="J175" i="82" s="1"/>
  <c r="G169" i="104"/>
  <c r="J169" i="104" s="1"/>
  <c r="G232" i="84"/>
  <c r="J232" i="84" s="1"/>
  <c r="E232" i="85" s="1"/>
  <c r="G229" i="92"/>
  <c r="J229" i="92" s="1"/>
  <c r="E229" i="93" s="1"/>
  <c r="G231" i="86"/>
  <c r="J231" i="86" s="1"/>
  <c r="E231" i="87" s="1"/>
  <c r="G239" i="86"/>
  <c r="J239" i="86" s="1"/>
  <c r="E239" i="87" s="1"/>
  <c r="G239" i="87" s="1"/>
  <c r="J239" i="87" s="1"/>
  <c r="E239" i="88" s="1"/>
  <c r="G239" i="88" s="1"/>
  <c r="J239" i="88" s="1"/>
  <c r="E239" i="89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G71" i="83"/>
  <c r="J71" i="83" s="1"/>
  <c r="G10" i="85"/>
  <c r="J10" i="85" s="1"/>
  <c r="E10" i="86" s="1"/>
  <c r="G70" i="83"/>
  <c r="J70" i="83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57" i="86" l="1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E231" i="88" s="1"/>
  <c r="G231" i="88" s="1"/>
  <c r="J231" i="88" s="1"/>
  <c r="E231" i="89" s="1"/>
  <c r="G232" i="85"/>
  <c r="J232" i="85" s="1"/>
  <c r="E232" i="86" s="1"/>
  <c r="G229" i="93"/>
  <c r="J229" i="93" s="1"/>
  <c r="E229" i="94" s="1"/>
  <c r="J237" i="93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G12" i="101" s="1"/>
  <c r="J12" i="101" s="1"/>
  <c r="G12" i="102" s="1"/>
  <c r="J12" i="102" s="1"/>
  <c r="E125" i="89"/>
  <c r="G125" i="89" s="1"/>
  <c r="J125" i="89" s="1"/>
  <c r="E125" i="90" s="1"/>
  <c r="G125" i="90" s="1"/>
  <c r="J125" i="90" s="1"/>
  <c r="E125" i="91" s="1"/>
  <c r="E148" i="89"/>
  <c r="G148" i="89" s="1"/>
  <c r="J148" i="89" s="1"/>
  <c r="E148" i="90" s="1"/>
  <c r="E155" i="89"/>
  <c r="G155" i="89" s="1"/>
  <c r="J155" i="89" s="1"/>
  <c r="E155" i="90" s="1"/>
  <c r="G155" i="90" s="1"/>
  <c r="J155" i="90" s="1"/>
  <c r="E155" i="91" s="1"/>
  <c r="E194" i="89"/>
  <c r="G194" i="89" s="1"/>
  <c r="J194" i="89" s="1"/>
  <c r="E194" i="90" s="1"/>
  <c r="G194" i="90" s="1"/>
  <c r="J194" i="90" s="1"/>
  <c r="E194" i="91" s="1"/>
  <c r="E205" i="89"/>
  <c r="G205" i="89" s="1"/>
  <c r="J205" i="89" s="1"/>
  <c r="E205" i="90" s="1"/>
  <c r="G205" i="90" s="1"/>
  <c r="J205" i="90" s="1"/>
  <c r="E205" i="91" s="1"/>
  <c r="E177" i="89"/>
  <c r="G177" i="89" s="1"/>
  <c r="J177" i="89" s="1"/>
  <c r="E177" i="90" s="1"/>
  <c r="G177" i="90" s="1"/>
  <c r="J177" i="90" s="1"/>
  <c r="E177" i="91" s="1"/>
  <c r="E181" i="89"/>
  <c r="G181" i="89" s="1"/>
  <c r="J181" i="89" s="1"/>
  <c r="E181" i="90" s="1"/>
  <c r="G181" i="90" s="1"/>
  <c r="J181" i="90" s="1"/>
  <c r="E181" i="91" s="1"/>
  <c r="E151" i="89"/>
  <c r="G151" i="89" s="1"/>
  <c r="J151" i="89" s="1"/>
  <c r="E151" i="90" s="1"/>
  <c r="G151" i="90" s="1"/>
  <c r="J151" i="90" s="1"/>
  <c r="E151" i="91" s="1"/>
  <c r="E206" i="89"/>
  <c r="G206" i="89" s="1"/>
  <c r="J206" i="89" s="1"/>
  <c r="E206" i="90" s="1"/>
  <c r="G206" i="90" s="1"/>
  <c r="J206" i="90" s="1"/>
  <c r="E206" i="91" s="1"/>
  <c r="E127" i="89"/>
  <c r="G127" i="89" s="1"/>
  <c r="J127" i="89" s="1"/>
  <c r="E127" i="90" s="1"/>
  <c r="E193" i="89"/>
  <c r="G193" i="89" s="1"/>
  <c r="J193" i="89" s="1"/>
  <c r="E193" i="90" s="1"/>
  <c r="G193" i="90" s="1"/>
  <c r="J193" i="90" s="1"/>
  <c r="E193" i="91" s="1"/>
  <c r="E83" i="89"/>
  <c r="G83" i="89" s="1"/>
  <c r="J83" i="89" s="1"/>
  <c r="E83" i="90" s="1"/>
  <c r="E84" i="89"/>
  <c r="G84" i="89" s="1"/>
  <c r="J84" i="89" s="1"/>
  <c r="E84" i="90" s="1"/>
  <c r="E153" i="89"/>
  <c r="G153" i="89" s="1"/>
  <c r="J153" i="89" s="1"/>
  <c r="E153" i="90" s="1"/>
  <c r="G153" i="90" s="1"/>
  <c r="J153" i="90" s="1"/>
  <c r="E153" i="91" s="1"/>
  <c r="E208" i="89"/>
  <c r="G208" i="89" s="1"/>
  <c r="J208" i="89" s="1"/>
  <c r="E208" i="90" s="1"/>
  <c r="G208" i="90" s="1"/>
  <c r="J208" i="90" s="1"/>
  <c r="E208" i="91" s="1"/>
  <c r="E152" i="89"/>
  <c r="G152" i="89" s="1"/>
  <c r="J152" i="89" s="1"/>
  <c r="E152" i="90" s="1"/>
  <c r="G152" i="90" s="1"/>
  <c r="J152" i="90" s="1"/>
  <c r="E152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E226" i="89"/>
  <c r="G226" i="89" s="1"/>
  <c r="J226" i="89" s="1"/>
  <c r="E226" i="90" s="1"/>
  <c r="G226" i="90" s="1"/>
  <c r="J226" i="90" s="1"/>
  <c r="E226" i="91" s="1"/>
  <c r="E10" i="87"/>
  <c r="G10" i="87" s="1"/>
  <c r="J10" i="87" s="1"/>
  <c r="E10" i="88" s="1"/>
  <c r="G10" i="88" s="1"/>
  <c r="J10" i="88" s="1"/>
  <c r="E39" i="88"/>
  <c r="G39" i="88" s="1"/>
  <c r="J39" i="88" s="1"/>
  <c r="E39" i="89" s="1"/>
  <c r="G39" i="89" s="1"/>
  <c r="J39" i="89" s="1"/>
  <c r="E39" i="90" s="1"/>
  <c r="E11" i="87"/>
  <c r="G11" i="87" s="1"/>
  <c r="J11" i="87" s="1"/>
  <c r="E11" i="88" s="1"/>
  <c r="G11" i="88" s="1"/>
  <c r="J11" i="88" s="1"/>
  <c r="E9" i="87"/>
  <c r="G9" i="87" s="1"/>
  <c r="J9" i="87" s="1"/>
  <c r="E9" i="88" s="1"/>
  <c r="G9" i="88" s="1"/>
  <c r="J9" i="88" s="1"/>
  <c r="E20" i="8"/>
  <c r="E20" i="77"/>
  <c r="G20" i="77" s="1"/>
  <c r="J20" i="77" s="1"/>
  <c r="E21" i="8"/>
  <c r="J21" i="8" s="1"/>
  <c r="E21" i="77"/>
  <c r="E22" i="8"/>
  <c r="G22" i="8" s="1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E12" i="104" s="1"/>
  <c r="G60" i="107"/>
  <c r="J60" i="107" s="1"/>
  <c r="J22" i="8"/>
  <c r="G21" i="8"/>
  <c r="G20" i="8"/>
  <c r="J20" i="8"/>
  <c r="G231" i="89"/>
  <c r="J231" i="89" s="1"/>
  <c r="E231" i="90" s="1"/>
  <c r="G239" i="89"/>
  <c r="J239" i="89" s="1"/>
  <c r="E239" i="90" s="1"/>
  <c r="G229" i="94"/>
  <c r="J229" i="94" s="1"/>
  <c r="E229" i="95" s="1"/>
  <c r="G237" i="94"/>
  <c r="J237" i="94" s="1"/>
  <c r="E237" i="95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E213" i="91" s="1"/>
  <c r="G75" i="105"/>
  <c r="J75" i="105" s="1"/>
  <c r="G109" i="106"/>
  <c r="J109" i="106" s="1"/>
  <c r="G127" i="90"/>
  <c r="J127" i="90" s="1"/>
  <c r="E127" i="91" s="1"/>
  <c r="G148" i="90"/>
  <c r="J148" i="90" s="1"/>
  <c r="E148" i="91" s="1"/>
  <c r="G84" i="90"/>
  <c r="J84" i="90" s="1"/>
  <c r="E84" i="91" s="1"/>
  <c r="G94" i="106"/>
  <c r="J94" i="106" s="1"/>
  <c r="G83" i="90"/>
  <c r="J83" i="90" s="1"/>
  <c r="E83" i="91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202" i="89" l="1"/>
  <c r="G202" i="89" s="1"/>
  <c r="J202" i="89" s="1"/>
  <c r="E202" i="90" s="1"/>
  <c r="G202" i="90" s="1"/>
  <c r="J202" i="90" s="1"/>
  <c r="E202" i="91" s="1"/>
  <c r="E210" i="89"/>
  <c r="G210" i="89" s="1"/>
  <c r="J210" i="89" s="1"/>
  <c r="E210" i="90" s="1"/>
  <c r="E182" i="89"/>
  <c r="G182" i="89" s="1"/>
  <c r="J182" i="89" s="1"/>
  <c r="E182" i="90" s="1"/>
  <c r="E209" i="89"/>
  <c r="G209" i="89" s="1"/>
  <c r="J209" i="89" s="1"/>
  <c r="E209" i="90" s="1"/>
  <c r="G209" i="90" s="1"/>
  <c r="J209" i="90" s="1"/>
  <c r="E209" i="91" s="1"/>
  <c r="E149" i="89"/>
  <c r="G149" i="89" s="1"/>
  <c r="J149" i="89" s="1"/>
  <c r="E149" i="90" s="1"/>
  <c r="G149" i="90" s="1"/>
  <c r="J149" i="90" s="1"/>
  <c r="E149" i="91" s="1"/>
  <c r="E10" i="89"/>
  <c r="G10" i="89" s="1"/>
  <c r="J10" i="89" s="1"/>
  <c r="E10" i="90" s="1"/>
  <c r="G10" i="90" s="1"/>
  <c r="J10" i="90" s="1"/>
  <c r="E10" i="91" s="1"/>
  <c r="E195" i="89"/>
  <c r="G195" i="89" s="1"/>
  <c r="J195" i="89" s="1"/>
  <c r="E195" i="90" s="1"/>
  <c r="G195" i="90" s="1"/>
  <c r="J195" i="90" s="1"/>
  <c r="E195" i="91" s="1"/>
  <c r="E11" i="89"/>
  <c r="G11" i="89" s="1"/>
  <c r="J11" i="89" s="1"/>
  <c r="E11" i="90" s="1"/>
  <c r="G11" i="90" s="1"/>
  <c r="J11" i="90" s="1"/>
  <c r="E11" i="91" s="1"/>
  <c r="E211" i="89"/>
  <c r="G211" i="89" s="1"/>
  <c r="J211" i="89" s="1"/>
  <c r="E211" i="90" s="1"/>
  <c r="G211" i="90" s="1"/>
  <c r="J211" i="90" s="1"/>
  <c r="E211" i="91" s="1"/>
  <c r="E204" i="89"/>
  <c r="G204" i="89" s="1"/>
  <c r="J204" i="89" s="1"/>
  <c r="E204" i="90" s="1"/>
  <c r="E212" i="89"/>
  <c r="G212" i="89" s="1"/>
  <c r="J212" i="89" s="1"/>
  <c r="E212" i="90" s="1"/>
  <c r="E196" i="89"/>
  <c r="G196" i="89" s="1"/>
  <c r="J196" i="89" s="1"/>
  <c r="E196" i="90" s="1"/>
  <c r="G196" i="90" s="1"/>
  <c r="J196" i="90" s="1"/>
  <c r="E196" i="91" s="1"/>
  <c r="E203" i="89"/>
  <c r="G203" i="89" s="1"/>
  <c r="J203" i="89" s="1"/>
  <c r="E203" i="90" s="1"/>
  <c r="G203" i="90" s="1"/>
  <c r="J203" i="90" s="1"/>
  <c r="E203" i="91" s="1"/>
  <c r="E128" i="89"/>
  <c r="G128" i="89" s="1"/>
  <c r="J128" i="89" s="1"/>
  <c r="E128" i="90" s="1"/>
  <c r="G128" i="90" s="1"/>
  <c r="J128" i="90" s="1"/>
  <c r="E128" i="91" s="1"/>
  <c r="E156" i="89"/>
  <c r="G156" i="89" s="1"/>
  <c r="J156" i="89" s="1"/>
  <c r="E156" i="90" s="1"/>
  <c r="G156" i="90" s="1"/>
  <c r="J156" i="90" s="1"/>
  <c r="E156" i="91" s="1"/>
  <c r="E157" i="89"/>
  <c r="G157" i="89" s="1"/>
  <c r="J157" i="89" s="1"/>
  <c r="E157" i="90" s="1"/>
  <c r="G157" i="90" s="1"/>
  <c r="J157" i="90" s="1"/>
  <c r="E157" i="91" s="1"/>
  <c r="E147" i="89"/>
  <c r="G147" i="89" s="1"/>
  <c r="J147" i="89" s="1"/>
  <c r="E147" i="90" s="1"/>
  <c r="G147" i="90" s="1"/>
  <c r="J147" i="90" s="1"/>
  <c r="E147" i="91" s="1"/>
  <c r="E197" i="89"/>
  <c r="G197" i="89" s="1"/>
  <c r="J197" i="89" s="1"/>
  <c r="E197" i="90" s="1"/>
  <c r="E150" i="89"/>
  <c r="G150" i="89" s="1"/>
  <c r="J150" i="89" s="1"/>
  <c r="E150" i="90" s="1"/>
  <c r="E198" i="89"/>
  <c r="G198" i="89" s="1"/>
  <c r="J198" i="89" s="1"/>
  <c r="E198" i="90" s="1"/>
  <c r="G198" i="90" s="1"/>
  <c r="J198" i="90" s="1"/>
  <c r="E198" i="91" s="1"/>
  <c r="E9" i="89"/>
  <c r="G9" i="89" s="1"/>
  <c r="J9" i="89" s="1"/>
  <c r="E9" i="90" s="1"/>
  <c r="G9" i="90" s="1"/>
  <c r="J9" i="90" s="1"/>
  <c r="E9" i="91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E174" i="80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12" i="90"/>
  <c r="J212" i="90" s="1"/>
  <c r="E212" i="91" s="1"/>
  <c r="G206" i="91"/>
  <c r="J206" i="91" s="1"/>
  <c r="E206" i="92" s="1"/>
  <c r="G181" i="91"/>
  <c r="J181" i="91" s="1"/>
  <c r="E181" i="92" s="1"/>
  <c r="G153" i="91"/>
  <c r="J153" i="91" s="1"/>
  <c r="E153" i="92" s="1"/>
  <c r="G150" i="90"/>
  <c r="J150" i="90" s="1"/>
  <c r="E150" i="91" s="1"/>
  <c r="G204" i="90"/>
  <c r="J204" i="90" s="1"/>
  <c r="E204" i="91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97" i="90"/>
  <c r="J197" i="90" s="1"/>
  <c r="E197" i="91" s="1"/>
  <c r="G127" i="91"/>
  <c r="J127" i="91" s="1"/>
  <c r="E127" i="92" s="1"/>
  <c r="G155" i="91"/>
  <c r="J155" i="91" s="1"/>
  <c r="E155" i="92" s="1"/>
  <c r="G226" i="91"/>
  <c r="J226" i="91" s="1"/>
  <c r="E226" i="92" s="1"/>
  <c r="G182" i="90"/>
  <c r="J182" i="90" s="1"/>
  <c r="E182" i="91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E81" i="78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E73" i="78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E72" i="78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37" i="96" l="1"/>
  <c r="J237" i="96" s="1"/>
  <c r="E237" i="97" s="1"/>
  <c r="G237" i="97" s="1"/>
  <c r="J237" i="97" s="1"/>
  <c r="E237" i="98" s="1"/>
  <c r="G237" i="98" s="1"/>
  <c r="J229" i="95"/>
  <c r="E229" i="96" s="1"/>
  <c r="G229" i="96" s="1"/>
  <c r="J229" i="96" s="1"/>
  <c r="E229" i="97" s="1"/>
  <c r="G229" i="97" s="1"/>
  <c r="J229" i="97" s="1"/>
  <c r="E113" i="89"/>
  <c r="G113" i="89" s="1"/>
  <c r="J113" i="89" s="1"/>
  <c r="E113" i="90" s="1"/>
  <c r="E175" i="86"/>
  <c r="G175" i="86" s="1"/>
  <c r="J175" i="86" s="1"/>
  <c r="E175" i="87" s="1"/>
  <c r="G175" i="87" s="1"/>
  <c r="J175" i="87" s="1"/>
  <c r="E175" i="88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74" i="78"/>
  <c r="G74" i="78" s="1"/>
  <c r="J74" i="78" s="1"/>
  <c r="E74" i="79" s="1"/>
  <c r="G74" i="79" s="1"/>
  <c r="J74" i="79" s="1"/>
  <c r="E79" i="78"/>
  <c r="G79" i="78" s="1"/>
  <c r="J79" i="78" s="1"/>
  <c r="E78" i="78"/>
  <c r="G78" i="78" s="1"/>
  <c r="J78" i="78" s="1"/>
  <c r="E78" i="79" s="1"/>
  <c r="G78" i="79" s="1"/>
  <c r="J78" i="79" s="1"/>
  <c r="G78" i="80" s="1"/>
  <c r="J78" i="8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E231" i="92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113" i="90"/>
  <c r="J113" i="90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64" i="79"/>
  <c r="J64" i="79" s="1"/>
  <c r="G64" i="80" s="1"/>
  <c r="J64" i="80" s="1"/>
  <c r="G256" i="79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J254" i="78"/>
  <c r="G184" i="78"/>
  <c r="J184" i="78" s="1"/>
  <c r="G220" i="78"/>
  <c r="J220" i="78" s="1"/>
  <c r="G72" i="78"/>
  <c r="J72" i="78" s="1"/>
  <c r="E72" i="79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E81" i="79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Z25" i="8"/>
  <c r="AC25" i="8" s="1"/>
  <c r="Z23" i="8"/>
  <c r="AC23" i="8" s="1"/>
  <c r="J237" i="98" l="1"/>
  <c r="E237" i="99" s="1"/>
  <c r="E229" i="98"/>
  <c r="G229" i="98" s="1"/>
  <c r="J229" i="98" s="1"/>
  <c r="E113" i="91"/>
  <c r="G113" i="91" s="1"/>
  <c r="J113" i="91" s="1"/>
  <c r="E74" i="80"/>
  <c r="G74" i="80" s="1"/>
  <c r="J74" i="80" s="1"/>
  <c r="E74" i="81" s="1"/>
  <c r="G74" i="81" s="1"/>
  <c r="J74" i="81" s="1"/>
  <c r="E74" i="82" s="1"/>
  <c r="E79" i="79"/>
  <c r="G79" i="79" s="1"/>
  <c r="J79" i="79" s="1"/>
  <c r="G79" i="80" s="1"/>
  <c r="J79" i="80" s="1"/>
  <c r="G256" i="80"/>
  <c r="J256" i="80" s="1"/>
  <c r="J256" i="79"/>
  <c r="E18" i="8"/>
  <c r="G18" i="8" s="1"/>
  <c r="E18" i="77"/>
  <c r="G18" i="77" s="1"/>
  <c r="J18" i="77" s="1"/>
  <c r="G230" i="79"/>
  <c r="J230" i="79" s="1"/>
  <c r="G238" i="80" s="1"/>
  <c r="J238" i="80" s="1"/>
  <c r="G86" i="79"/>
  <c r="J86" i="79" s="1"/>
  <c r="G231" i="92"/>
  <c r="J231" i="92" s="1"/>
  <c r="E231" i="93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E72" i="80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E81" i="80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J255" i="81"/>
  <c r="G104" i="81"/>
  <c r="J104" i="81" s="1"/>
  <c r="J256" i="8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Z13" i="8"/>
  <c r="AC13" i="8" s="1"/>
  <c r="Z21" i="8"/>
  <c r="AC21" i="8" s="1"/>
  <c r="Z29" i="8"/>
  <c r="AC29" i="8" s="1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G237" i="99"/>
  <c r="J237" i="99" s="1"/>
  <c r="E237" i="100" s="1"/>
  <c r="G237" i="100" s="1"/>
  <c r="J237" i="100" s="1"/>
  <c r="E229" i="99"/>
  <c r="G229" i="99" s="1"/>
  <c r="J229" i="99" s="1"/>
  <c r="E71" i="89"/>
  <c r="G71" i="89" s="1"/>
  <c r="J71" i="89" s="1"/>
  <c r="E71" i="90" s="1"/>
  <c r="E175" i="89"/>
  <c r="G175" i="89" s="1"/>
  <c r="J175" i="89" s="1"/>
  <c r="E175" i="90" s="1"/>
  <c r="G175" i="90" s="1"/>
  <c r="J175" i="90" s="1"/>
  <c r="E175" i="91" s="1"/>
  <c r="E70" i="89"/>
  <c r="G70" i="89" s="1"/>
  <c r="J70" i="89" s="1"/>
  <c r="E70" i="90" s="1"/>
  <c r="G70" i="90" s="1"/>
  <c r="J70" i="90" s="1"/>
  <c r="E70" i="91" s="1"/>
  <c r="J18" i="8"/>
  <c r="G86" i="80"/>
  <c r="J86" i="80" s="1"/>
  <c r="G87" i="80"/>
  <c r="J87" i="80" s="1"/>
  <c r="G88" i="81" s="1"/>
  <c r="J88" i="81" s="1"/>
  <c r="G232" i="90"/>
  <c r="J232" i="90" s="1"/>
  <c r="E232" i="91" s="1"/>
  <c r="G240" i="90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30" i="81"/>
  <c r="J230" i="81" s="1"/>
  <c r="G231" i="93"/>
  <c r="J231" i="93" s="1"/>
  <c r="E231" i="94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E71" i="91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E74" i="83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J255" i="82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72" i="81"/>
  <c r="G72" i="81" s="1"/>
  <c r="J72" i="81" s="1"/>
  <c r="G86" i="81"/>
  <c r="J86" i="81" s="1"/>
  <c r="G87" i="81"/>
  <c r="J87" i="81" s="1"/>
  <c r="G88" i="82" s="1"/>
  <c r="J88" i="82" s="1"/>
  <c r="G231" i="94"/>
  <c r="J231" i="94" s="1"/>
  <c r="E231" i="95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2" i="91"/>
  <c r="J232" i="91" s="1"/>
  <c r="E232" i="9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58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E72" i="82" l="1"/>
  <c r="G72" i="82" s="1"/>
  <c r="J72" i="82" s="1"/>
  <c r="E72" i="83" s="1"/>
  <c r="G72" i="83" s="1"/>
  <c r="J72" i="83" s="1"/>
  <c r="G86" i="82"/>
  <c r="J86" i="82" s="1"/>
  <c r="G87" i="82"/>
  <c r="J87" i="82" s="1"/>
  <c r="G88" i="83" s="1"/>
  <c r="J88" i="83" s="1"/>
  <c r="G228" i="82"/>
  <c r="J228" i="82" s="1"/>
  <c r="G229" i="102"/>
  <c r="J229" i="102" s="1"/>
  <c r="J237" i="102"/>
  <c r="G232" i="92"/>
  <c r="J232" i="92" s="1"/>
  <c r="E232" i="93" s="1"/>
  <c r="G227" i="82"/>
  <c r="J227" i="82" s="1"/>
  <c r="G230" i="83"/>
  <c r="J230" i="83" s="1"/>
  <c r="G238" i="83"/>
  <c r="J238" i="83" s="1"/>
  <c r="G231" i="95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J254" i="82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G119" i="83"/>
  <c r="J119" i="83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G56" i="84"/>
  <c r="J56" i="84" s="1"/>
  <c r="E56" i="85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J255" i="84"/>
  <c r="G104" i="84"/>
  <c r="J104" i="84" s="1"/>
  <c r="E104" i="85" s="1"/>
  <c r="G233" i="84"/>
  <c r="J233" i="84" s="1"/>
  <c r="E233" i="85" s="1"/>
  <c r="J256" i="84"/>
  <c r="G191" i="84"/>
  <c r="J191" i="84" s="1"/>
  <c r="E191" i="85" s="1"/>
  <c r="G190" i="84"/>
  <c r="J190" i="84" s="1"/>
  <c r="E190" i="85" s="1"/>
  <c r="G132" i="83"/>
  <c r="J132" i="83" s="1"/>
  <c r="G135" i="83"/>
  <c r="J135" i="83" s="1"/>
  <c r="G133" i="82"/>
  <c r="J133" i="82" s="1"/>
  <c r="G136" i="82"/>
  <c r="J136" i="82" s="1"/>
  <c r="E213" i="97" l="1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81" i="97"/>
  <c r="G181" i="97" s="1"/>
  <c r="J181" i="97" s="1"/>
  <c r="E181" i="98" s="1"/>
  <c r="G181" i="98" s="1"/>
  <c r="J181" i="98" s="1"/>
  <c r="E181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252" i="97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E88" i="85" s="1"/>
  <c r="G227" i="83"/>
  <c r="J227" i="83" s="1"/>
  <c r="G235" i="83"/>
  <c r="J235" i="83" s="1"/>
  <c r="G232" i="93"/>
  <c r="J232" i="93" s="1"/>
  <c r="E232" i="94" s="1"/>
  <c r="G230" i="84"/>
  <c r="J230" i="84" s="1"/>
  <c r="E230" i="85" s="1"/>
  <c r="G234" i="83"/>
  <c r="J234" i="83" s="1"/>
  <c r="G229" i="103"/>
  <c r="J229" i="103" s="1"/>
  <c r="E229" i="104" s="1"/>
  <c r="G237" i="103"/>
  <c r="J237" i="103" s="1"/>
  <c r="E237" i="104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E147" i="97" l="1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231" i="97"/>
  <c r="G231" i="97" s="1"/>
  <c r="J231" i="97" s="1"/>
  <c r="E231" i="98" s="1"/>
  <c r="G231" i="98" s="1"/>
  <c r="J231" i="98" s="1"/>
  <c r="E204" i="97"/>
  <c r="G204" i="97" s="1"/>
  <c r="J204" i="97" s="1"/>
  <c r="E204" i="98" s="1"/>
  <c r="G204" i="98" s="1"/>
  <c r="J204" i="98" s="1"/>
  <c r="E204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97" i="86"/>
  <c r="G97" i="86" s="1"/>
  <c r="J97" i="86" s="1"/>
  <c r="E97" i="87" s="1"/>
  <c r="G97" i="87" s="1"/>
  <c r="J97" i="87" s="1"/>
  <c r="E97" i="88" s="1"/>
  <c r="G237" i="104"/>
  <c r="J237" i="104" s="1"/>
  <c r="G86" i="84"/>
  <c r="J86" i="84" s="1"/>
  <c r="G87" i="84"/>
  <c r="J87" i="84" s="1"/>
  <c r="G228" i="84"/>
  <c r="J228" i="84" s="1"/>
  <c r="E228" i="85" s="1"/>
  <c r="G228" i="85" s="1"/>
  <c r="J228" i="85" s="1"/>
  <c r="E228" i="86" s="1"/>
  <c r="G236" i="84"/>
  <c r="J236" i="84" s="1"/>
  <c r="E236" i="85" s="1"/>
  <c r="G236" i="85" s="1"/>
  <c r="J236" i="85" s="1"/>
  <c r="E236" i="86" s="1"/>
  <c r="G232" i="94"/>
  <c r="J232" i="94" s="1"/>
  <c r="E232" i="95" s="1"/>
  <c r="G229" i="104"/>
  <c r="J229" i="104" s="1"/>
  <c r="G234" i="84"/>
  <c r="J234" i="84" s="1"/>
  <c r="E234" i="85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J255" i="86"/>
  <c r="G104" i="86"/>
  <c r="J104" i="86" s="1"/>
  <c r="E104" i="87" s="1"/>
  <c r="G258" i="86"/>
  <c r="J258" i="86" s="1"/>
  <c r="J256" i="86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55" i="100" l="1"/>
  <c r="G155" i="100" s="1"/>
  <c r="J155" i="100" s="1"/>
  <c r="G155" i="101" s="1"/>
  <c r="J155" i="101" s="1"/>
  <c r="G155" i="102" s="1"/>
  <c r="J155" i="102" s="1"/>
  <c r="E127" i="100"/>
  <c r="G127" i="100" s="1"/>
  <c r="J127" i="100" s="1"/>
  <c r="G127" i="101" s="1"/>
  <c r="J127" i="101" s="1"/>
  <c r="G127" i="102" s="1"/>
  <c r="J127" i="102" s="1"/>
  <c r="E194" i="100"/>
  <c r="G194" i="100" s="1"/>
  <c r="J194" i="100" s="1"/>
  <c r="G194" i="101" s="1"/>
  <c r="J194" i="101" s="1"/>
  <c r="G194" i="102" s="1"/>
  <c r="J194" i="102" s="1"/>
  <c r="E213" i="100"/>
  <c r="G213" i="100" s="1"/>
  <c r="J213" i="100" s="1"/>
  <c r="G213" i="101" s="1"/>
  <c r="J213" i="101" s="1"/>
  <c r="G213" i="102" s="1"/>
  <c r="J213" i="102" s="1"/>
  <c r="E206" i="100"/>
  <c r="G206" i="100" s="1"/>
  <c r="J206" i="100" s="1"/>
  <c r="G206" i="101" s="1"/>
  <c r="J206" i="101" s="1"/>
  <c r="G206" i="102" s="1"/>
  <c r="J206" i="102" s="1"/>
  <c r="E205" i="100"/>
  <c r="G205" i="100" s="1"/>
  <c r="J205" i="100" s="1"/>
  <c r="G205" i="101" s="1"/>
  <c r="J205" i="101" s="1"/>
  <c r="G205" i="102" s="1"/>
  <c r="J205" i="102" s="1"/>
  <c r="E148" i="100"/>
  <c r="G148" i="100" s="1"/>
  <c r="J148" i="100" s="1"/>
  <c r="G148" i="101" s="1"/>
  <c r="J148" i="101" s="1"/>
  <c r="G148" i="102" s="1"/>
  <c r="J148" i="102" s="1"/>
  <c r="E125" i="100"/>
  <c r="G125" i="100" s="1"/>
  <c r="J125" i="100" s="1"/>
  <c r="G125" i="101" s="1"/>
  <c r="J125" i="101" s="1"/>
  <c r="G125" i="102" s="1"/>
  <c r="J125" i="102" s="1"/>
  <c r="E126" i="100"/>
  <c r="G126" i="100" s="1"/>
  <c r="J126" i="100" s="1"/>
  <c r="G126" i="101" s="1"/>
  <c r="J126" i="101" s="1"/>
  <c r="G126" i="102" s="1"/>
  <c r="J126" i="102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77" i="100"/>
  <c r="G177" i="100" s="1"/>
  <c r="J177" i="100" s="1"/>
  <c r="G177" i="101" s="1"/>
  <c r="J177" i="101" s="1"/>
  <c r="G177" i="102" s="1"/>
  <c r="J177" i="102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113" i="104" s="1"/>
  <c r="E84" i="100"/>
  <c r="G84" i="100" s="1"/>
  <c r="J84" i="100" s="1"/>
  <c r="G84" i="101" s="1"/>
  <c r="J84" i="101" s="1"/>
  <c r="G84" i="102" s="1"/>
  <c r="J84" i="102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E152" i="100"/>
  <c r="G152" i="100" s="1"/>
  <c r="J152" i="100" s="1"/>
  <c r="G152" i="101" s="1"/>
  <c r="J152" i="101" s="1"/>
  <c r="G152" i="102" s="1"/>
  <c r="J152" i="102" s="1"/>
  <c r="E153" i="100"/>
  <c r="G153" i="100" s="1"/>
  <c r="J153" i="100" s="1"/>
  <c r="G153" i="101" s="1"/>
  <c r="J153" i="101" s="1"/>
  <c r="G153" i="102" s="1"/>
  <c r="J153" i="102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G239" i="99"/>
  <c r="J239" i="99" s="1"/>
  <c r="E239" i="100" s="1"/>
  <c r="G239" i="100" s="1"/>
  <c r="J239" i="100" s="1"/>
  <c r="E231" i="99"/>
  <c r="G231" i="99" s="1"/>
  <c r="J231" i="99" s="1"/>
  <c r="E209" i="98"/>
  <c r="G209" i="98" s="1"/>
  <c r="J209" i="98" s="1"/>
  <c r="E209" i="99" s="1"/>
  <c r="G209" i="99" s="1"/>
  <c r="J209" i="99" s="1"/>
  <c r="E220" i="86"/>
  <c r="G220" i="86" s="1"/>
  <c r="J220" i="86" s="1"/>
  <c r="E220" i="87" s="1"/>
  <c r="G220" i="87" s="1"/>
  <c r="J220" i="87" s="1"/>
  <c r="E220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01" i="86"/>
  <c r="G101" i="86" s="1"/>
  <c r="J101" i="86" s="1"/>
  <c r="E101" i="87" s="1"/>
  <c r="G101" i="87" s="1"/>
  <c r="J101" i="87" s="1"/>
  <c r="E101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88" i="85"/>
  <c r="J88" i="85" s="1"/>
  <c r="E88" i="86" s="1"/>
  <c r="E87" i="85"/>
  <c r="G87" i="85" s="1"/>
  <c r="J87" i="85" s="1"/>
  <c r="E61" i="86"/>
  <c r="G61" i="86" s="1"/>
  <c r="J61" i="86" s="1"/>
  <c r="E61" i="87" s="1"/>
  <c r="G61" i="87" s="1"/>
  <c r="J61" i="87" s="1"/>
  <c r="E61" i="88" s="1"/>
  <c r="E67" i="86"/>
  <c r="G67" i="86" s="1"/>
  <c r="J67" i="86" s="1"/>
  <c r="E67" i="87" s="1"/>
  <c r="G67" i="87" s="1"/>
  <c r="J67" i="87" s="1"/>
  <c r="E67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E86" i="85"/>
  <c r="G86" i="85" s="1"/>
  <c r="J86" i="85" s="1"/>
  <c r="E146" i="86"/>
  <c r="G146" i="86" s="1"/>
  <c r="J146" i="86" s="1"/>
  <c r="E146" i="87" s="1"/>
  <c r="G146" i="87" s="1"/>
  <c r="J146" i="87" s="1"/>
  <c r="E146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98" i="86"/>
  <c r="G98" i="86" s="1"/>
  <c r="J98" i="86" s="1"/>
  <c r="E98" i="87" s="1"/>
  <c r="G98" i="87" s="1"/>
  <c r="J98" i="87" s="1"/>
  <c r="E98" i="88" s="1"/>
  <c r="E154" i="86"/>
  <c r="G154" i="86" s="1"/>
  <c r="J154" i="86" s="1"/>
  <c r="E154" i="87" s="1"/>
  <c r="G154" i="87" s="1"/>
  <c r="J154" i="87" s="1"/>
  <c r="E154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G208" i="103"/>
  <c r="J208" i="103" s="1"/>
  <c r="E208" i="104" s="1"/>
  <c r="G181" i="103"/>
  <c r="J181" i="103" s="1"/>
  <c r="E181" i="104" s="1"/>
  <c r="G152" i="103"/>
  <c r="J152" i="103" s="1"/>
  <c r="E152" i="104" s="1"/>
  <c r="G153" i="103"/>
  <c r="J153" i="103" s="1"/>
  <c r="E153" i="104" s="1"/>
  <c r="G151" i="103"/>
  <c r="J151" i="103" s="1"/>
  <c r="E151" i="104" s="1"/>
  <c r="G83" i="103"/>
  <c r="J83" i="103" s="1"/>
  <c r="E83" i="104" s="1"/>
  <c r="G237" i="105"/>
  <c r="J237" i="105" s="1"/>
  <c r="G126" i="103"/>
  <c r="J126" i="103" s="1"/>
  <c r="E126" i="104" s="1"/>
  <c r="G155" i="103"/>
  <c r="J155" i="103" s="1"/>
  <c r="E155" i="104" s="1"/>
  <c r="G209" i="103"/>
  <c r="J209" i="103" s="1"/>
  <c r="G194" i="103"/>
  <c r="J194" i="103" s="1"/>
  <c r="E194" i="104" s="1"/>
  <c r="G213" i="103"/>
  <c r="J213" i="103" s="1"/>
  <c r="E213" i="104" s="1"/>
  <c r="G127" i="103"/>
  <c r="J127" i="103" s="1"/>
  <c r="E127" i="104" s="1"/>
  <c r="G205" i="103"/>
  <c r="J205" i="103" s="1"/>
  <c r="E205" i="104" s="1"/>
  <c r="G148" i="103"/>
  <c r="J148" i="103" s="1"/>
  <c r="E148" i="104" s="1"/>
  <c r="G206" i="103"/>
  <c r="J206" i="103" s="1"/>
  <c r="E206" i="104" s="1"/>
  <c r="G193" i="103"/>
  <c r="J193" i="103" s="1"/>
  <c r="E193" i="104" s="1"/>
  <c r="G226" i="103"/>
  <c r="J226" i="103" s="1"/>
  <c r="E226" i="104" s="1"/>
  <c r="G125" i="103"/>
  <c r="J125" i="103" s="1"/>
  <c r="E125" i="104" s="1"/>
  <c r="G84" i="103"/>
  <c r="J84" i="103" s="1"/>
  <c r="E84" i="104" s="1"/>
  <c r="G177" i="103"/>
  <c r="J177" i="103" s="1"/>
  <c r="E177" i="104" s="1"/>
  <c r="G228" i="86"/>
  <c r="J228" i="86" s="1"/>
  <c r="G236" i="86"/>
  <c r="J236" i="86" s="1"/>
  <c r="E236" i="87" s="1"/>
  <c r="G229" i="105"/>
  <c r="J229" i="105" s="1"/>
  <c r="G230" i="86"/>
  <c r="J230" i="86" s="1"/>
  <c r="E230" i="87" s="1"/>
  <c r="G230" i="87" s="1"/>
  <c r="J230" i="87" s="1"/>
  <c r="E230" i="88" s="1"/>
  <c r="G238" i="86"/>
  <c r="J238" i="86" s="1"/>
  <c r="E238" i="87" s="1"/>
  <c r="G238" i="87" s="1"/>
  <c r="J238" i="87" s="1"/>
  <c r="E238" i="88" s="1"/>
  <c r="G238" i="88" s="1"/>
  <c r="J238" i="88" s="1"/>
  <c r="E238" i="89" s="1"/>
  <c r="G232" i="95"/>
  <c r="J232" i="95" s="1"/>
  <c r="E232" i="96" s="1"/>
  <c r="G234" i="85"/>
  <c r="J234" i="85" s="1"/>
  <c r="E234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E186" i="88" s="1"/>
  <c r="G14" i="83"/>
  <c r="J14" i="83" s="1"/>
  <c r="G16" i="83"/>
  <c r="J16" i="83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4" l="1"/>
  <c r="G209" i="104" s="1"/>
  <c r="J209" i="104" s="1"/>
  <c r="E203" i="100"/>
  <c r="G203" i="100" s="1"/>
  <c r="J203" i="100" s="1"/>
  <c r="G203" i="101" s="1"/>
  <c r="J203" i="101" s="1"/>
  <c r="G203" i="102" s="1"/>
  <c r="J203" i="102" s="1"/>
  <c r="E198" i="100"/>
  <c r="G198" i="100" s="1"/>
  <c r="J198" i="100" s="1"/>
  <c r="G198" i="101" s="1"/>
  <c r="J198" i="101" s="1"/>
  <c r="G198" i="102" s="1"/>
  <c r="J198" i="102" s="1"/>
  <c r="E157" i="100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10" i="101" s="1"/>
  <c r="J10" i="101" s="1"/>
  <c r="G10" i="102" s="1"/>
  <c r="J10" i="102" s="1"/>
  <c r="E212" i="100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E204" i="100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231" i="100"/>
  <c r="G231" i="100" s="1"/>
  <c r="J231" i="100" s="1"/>
  <c r="E182" i="100"/>
  <c r="G182" i="100" s="1"/>
  <c r="J182" i="100" s="1"/>
  <c r="G182" i="101" s="1"/>
  <c r="J182" i="101" s="1"/>
  <c r="G182" i="102" s="1"/>
  <c r="J182" i="102" s="1"/>
  <c r="E39" i="100"/>
  <c r="G39" i="100" s="1"/>
  <c r="J39" i="100" s="1"/>
  <c r="G39" i="101" s="1"/>
  <c r="J39" i="101" s="1"/>
  <c r="G39" i="102" s="1"/>
  <c r="J39" i="102" s="1"/>
  <c r="E9" i="100"/>
  <c r="G9" i="100" s="1"/>
  <c r="J9" i="100" s="1"/>
  <c r="G9" i="101" s="1"/>
  <c r="J9" i="101" s="1"/>
  <c r="G9" i="102" s="1"/>
  <c r="J9" i="102" s="1"/>
  <c r="E209" i="100"/>
  <c r="G209" i="100" s="1"/>
  <c r="J209" i="100" s="1"/>
  <c r="G209" i="101" s="1"/>
  <c r="J209" i="101" s="1"/>
  <c r="G209" i="102" s="1"/>
  <c r="J209" i="102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11" i="100"/>
  <c r="G11" i="100" s="1"/>
  <c r="J11" i="100" s="1"/>
  <c r="G11" i="101" s="1"/>
  <c r="J11" i="101" s="1"/>
  <c r="G11" i="102" s="1"/>
  <c r="J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E97" i="89"/>
  <c r="G97" i="89" s="1"/>
  <c r="J97" i="89" s="1"/>
  <c r="E97" i="90" s="1"/>
  <c r="G97" i="90" s="1"/>
  <c r="J97" i="90" s="1"/>
  <c r="E97" i="91" s="1"/>
  <c r="G88" i="86"/>
  <c r="J88" i="86" s="1"/>
  <c r="E88" i="87" s="1"/>
  <c r="E87" i="86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G236" i="87"/>
  <c r="J236" i="87" s="1"/>
  <c r="E236" i="88" s="1"/>
  <c r="E228" i="87"/>
  <c r="G228" i="87" s="1"/>
  <c r="J228" i="87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86" i="86"/>
  <c r="G86" i="86" s="1"/>
  <c r="J86" i="86" s="1"/>
  <c r="E86" i="87" s="1"/>
  <c r="G86" i="87" s="1"/>
  <c r="J86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25" i="87"/>
  <c r="G25" i="87" s="1"/>
  <c r="J25" i="87" s="1"/>
  <c r="E25" i="88" s="1"/>
  <c r="G25" i="88" s="1"/>
  <c r="J25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38" i="86"/>
  <c r="G38" i="86" s="1"/>
  <c r="J38" i="86" s="1"/>
  <c r="E38" i="87" s="1"/>
  <c r="G38" i="87" s="1"/>
  <c r="J38" i="87" s="1"/>
  <c r="E38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G235" i="87"/>
  <c r="J235" i="87" s="1"/>
  <c r="E235" i="88" s="1"/>
  <c r="E227" i="87"/>
  <c r="G227" i="87" s="1"/>
  <c r="J227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E212" i="104" s="1"/>
  <c r="G202" i="103"/>
  <c r="J202" i="103" s="1"/>
  <c r="E202" i="104" s="1"/>
  <c r="G149" i="103"/>
  <c r="J149" i="103" s="1"/>
  <c r="E149" i="104" s="1"/>
  <c r="G209" i="105"/>
  <c r="J209" i="105" s="1"/>
  <c r="G209" i="106" s="1"/>
  <c r="J209" i="106" s="1"/>
  <c r="G209" i="107" s="1"/>
  <c r="J209" i="107" s="1"/>
  <c r="G211" i="103"/>
  <c r="J211" i="103" s="1"/>
  <c r="E211" i="104" s="1"/>
  <c r="G204" i="103"/>
  <c r="J204" i="103" s="1"/>
  <c r="E204" i="104" s="1"/>
  <c r="G196" i="103"/>
  <c r="J196" i="103" s="1"/>
  <c r="E196" i="104" s="1"/>
  <c r="G195" i="103"/>
  <c r="J195" i="103" s="1"/>
  <c r="E195" i="104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E147" i="104" s="1"/>
  <c r="G182" i="103"/>
  <c r="J182" i="103" s="1"/>
  <c r="E182" i="104" s="1"/>
  <c r="G39" i="103"/>
  <c r="J39" i="103" s="1"/>
  <c r="E39" i="104" s="1"/>
  <c r="G9" i="103"/>
  <c r="J9" i="103" s="1"/>
  <c r="E9" i="104" s="1"/>
  <c r="G194" i="104"/>
  <c r="J194" i="104" s="1"/>
  <c r="G11" i="103"/>
  <c r="J11" i="103" s="1"/>
  <c r="E11" i="104" s="1"/>
  <c r="G197" i="103"/>
  <c r="J197" i="103" s="1"/>
  <c r="E197" i="104" s="1"/>
  <c r="G150" i="103"/>
  <c r="J150" i="103" s="1"/>
  <c r="E150" i="104" s="1"/>
  <c r="G203" i="103"/>
  <c r="J203" i="103" s="1"/>
  <c r="E203" i="104" s="1"/>
  <c r="G198" i="103"/>
  <c r="J198" i="103" s="1"/>
  <c r="E198" i="104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E156" i="104" s="1"/>
  <c r="G157" i="103"/>
  <c r="J157" i="103" s="1"/>
  <c r="E157" i="104" s="1"/>
  <c r="G128" i="103"/>
  <c r="J128" i="103" s="1"/>
  <c r="E128" i="104" s="1"/>
  <c r="G210" i="103"/>
  <c r="J210" i="103" s="1"/>
  <c r="E210" i="104" s="1"/>
  <c r="G10" i="103"/>
  <c r="J10" i="103" s="1"/>
  <c r="E10" i="104" s="1"/>
  <c r="G87" i="86"/>
  <c r="J87" i="86" s="1"/>
  <c r="G231" i="101"/>
  <c r="J231" i="101" s="1"/>
  <c r="G234" i="86"/>
  <c r="J234" i="86" s="1"/>
  <c r="E234" i="87" s="1"/>
  <c r="G229" i="106"/>
  <c r="J229" i="106" s="1"/>
  <c r="G232" i="96"/>
  <c r="J232" i="96" s="1"/>
  <c r="E232" i="97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J254" i="86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0" i="97" l="1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146" i="89"/>
  <c r="G146" i="89" s="1"/>
  <c r="J146" i="89" s="1"/>
  <c r="E146" i="90" s="1"/>
  <c r="E143" i="89"/>
  <c r="G143" i="89" s="1"/>
  <c r="J143" i="89" s="1"/>
  <c r="E143" i="90" s="1"/>
  <c r="E138" i="89"/>
  <c r="G138" i="89" s="1"/>
  <c r="J138" i="89" s="1"/>
  <c r="E138" i="90" s="1"/>
  <c r="G138" i="90" s="1"/>
  <c r="J138" i="90" s="1"/>
  <c r="E138" i="91" s="1"/>
  <c r="E98" i="89"/>
  <c r="G98" i="89" s="1"/>
  <c r="J98" i="89" s="1"/>
  <c r="E98" i="90" s="1"/>
  <c r="G98" i="90" s="1"/>
  <c r="J98" i="90" s="1"/>
  <c r="E98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99" i="89"/>
  <c r="G99" i="89" s="1"/>
  <c r="J99" i="89" s="1"/>
  <c r="E99" i="90" s="1"/>
  <c r="E81" i="89"/>
  <c r="G81" i="89" s="1"/>
  <c r="J81" i="89" s="1"/>
  <c r="E81" i="90" s="1"/>
  <c r="E166" i="89"/>
  <c r="G166" i="89" s="1"/>
  <c r="J166" i="89" s="1"/>
  <c r="E166" i="90" s="1"/>
  <c r="E167" i="89"/>
  <c r="G167" i="89" s="1"/>
  <c r="J167" i="89" s="1"/>
  <c r="E167" i="90" s="1"/>
  <c r="E164" i="89"/>
  <c r="G164" i="89" s="1"/>
  <c r="J164" i="89" s="1"/>
  <c r="E164" i="90" s="1"/>
  <c r="G164" i="90" s="1"/>
  <c r="J164" i="90" s="1"/>
  <c r="E164" i="91" s="1"/>
  <c r="E168" i="89"/>
  <c r="G168" i="89" s="1"/>
  <c r="J168" i="89" s="1"/>
  <c r="E168" i="90" s="1"/>
  <c r="G168" i="90" s="1"/>
  <c r="J168" i="90" s="1"/>
  <c r="E168" i="91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E62" i="89"/>
  <c r="G62" i="89" s="1"/>
  <c r="J62" i="89" s="1"/>
  <c r="E62" i="90" s="1"/>
  <c r="E100" i="89"/>
  <c r="G100" i="89" s="1"/>
  <c r="J100" i="89" s="1"/>
  <c r="E100" i="90" s="1"/>
  <c r="E140" i="89"/>
  <c r="G140" i="89" s="1"/>
  <c r="J140" i="89" s="1"/>
  <c r="E140" i="90" s="1"/>
  <c r="E95" i="89"/>
  <c r="G95" i="89" s="1"/>
  <c r="J95" i="89" s="1"/>
  <c r="E95" i="90" s="1"/>
  <c r="E170" i="89"/>
  <c r="G170" i="89" s="1"/>
  <c r="J170" i="89" s="1"/>
  <c r="E170" i="90" s="1"/>
  <c r="G170" i="90" s="1"/>
  <c r="J170" i="90" s="1"/>
  <c r="E170" i="91" s="1"/>
  <c r="E141" i="89"/>
  <c r="G141" i="89" s="1"/>
  <c r="J141" i="89" s="1"/>
  <c r="E141" i="90" s="1"/>
  <c r="G141" i="90" s="1"/>
  <c r="J141" i="90" s="1"/>
  <c r="E141" i="91" s="1"/>
  <c r="E101" i="89"/>
  <c r="G101" i="89" s="1"/>
  <c r="J101" i="89" s="1"/>
  <c r="E101" i="90" s="1"/>
  <c r="G101" i="90" s="1"/>
  <c r="J101" i="90" s="1"/>
  <c r="E101" i="91" s="1"/>
  <c r="E179" i="89"/>
  <c r="G179" i="89" s="1"/>
  <c r="J179" i="89" s="1"/>
  <c r="E179" i="90" s="1"/>
  <c r="E154" i="89"/>
  <c r="G154" i="89" s="1"/>
  <c r="J154" i="89" s="1"/>
  <c r="E154" i="90" s="1"/>
  <c r="E137" i="89"/>
  <c r="G137" i="89" s="1"/>
  <c r="J137" i="89" s="1"/>
  <c r="E137" i="90" s="1"/>
  <c r="E24" i="89"/>
  <c r="G24" i="89" s="1"/>
  <c r="J24" i="89" s="1"/>
  <c r="E24" i="90" s="1"/>
  <c r="E80" i="89"/>
  <c r="G80" i="89" s="1"/>
  <c r="J80" i="89" s="1"/>
  <c r="E80" i="90" s="1"/>
  <c r="E183" i="89"/>
  <c r="G183" i="89" s="1"/>
  <c r="J183" i="89" s="1"/>
  <c r="E183" i="90" s="1"/>
  <c r="G183" i="90" s="1"/>
  <c r="J183" i="90" s="1"/>
  <c r="E183" i="91" s="1"/>
  <c r="E20" i="89"/>
  <c r="G20" i="89" s="1"/>
  <c r="J20" i="89" s="1"/>
  <c r="E20" i="90" s="1"/>
  <c r="G20" i="90" s="1"/>
  <c r="J20" i="90" s="1"/>
  <c r="E20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E223" i="89"/>
  <c r="G223" i="89" s="1"/>
  <c r="J223" i="89" s="1"/>
  <c r="E223" i="90" s="1"/>
  <c r="E171" i="89"/>
  <c r="G171" i="89" s="1"/>
  <c r="J171" i="89" s="1"/>
  <c r="E171" i="90" s="1"/>
  <c r="E93" i="89"/>
  <c r="G93" i="89" s="1"/>
  <c r="J93" i="89" s="1"/>
  <c r="E93" i="90" s="1"/>
  <c r="E121" i="89"/>
  <c r="G121" i="89" s="1"/>
  <c r="J121" i="89" s="1"/>
  <c r="E121" i="90" s="1"/>
  <c r="E123" i="89"/>
  <c r="G123" i="89" s="1"/>
  <c r="J123" i="89" s="1"/>
  <c r="E123" i="90" s="1"/>
  <c r="G123" i="90" s="1"/>
  <c r="J123" i="90" s="1"/>
  <c r="E123" i="91" s="1"/>
  <c r="E144" i="89"/>
  <c r="G144" i="89" s="1"/>
  <c r="J144" i="89" s="1"/>
  <c r="E144" i="90" s="1"/>
  <c r="G144" i="90" s="1"/>
  <c r="J144" i="90" s="1"/>
  <c r="E144" i="91" s="1"/>
  <c r="E222" i="89"/>
  <c r="G222" i="89" s="1"/>
  <c r="J222" i="89" s="1"/>
  <c r="E222" i="90" s="1"/>
  <c r="G222" i="90" s="1"/>
  <c r="J222" i="90" s="1"/>
  <c r="E222" i="91" s="1"/>
  <c r="E163" i="89"/>
  <c r="G163" i="89" s="1"/>
  <c r="J163" i="89" s="1"/>
  <c r="E163" i="90" s="1"/>
  <c r="E192" i="89"/>
  <c r="G192" i="89" s="1"/>
  <c r="J192" i="89" s="1"/>
  <c r="E192" i="90" s="1"/>
  <c r="E215" i="89"/>
  <c r="G215" i="89" s="1"/>
  <c r="J215" i="89" s="1"/>
  <c r="E215" i="90" s="1"/>
  <c r="E64" i="89"/>
  <c r="G64" i="89" s="1"/>
  <c r="J64" i="89" s="1"/>
  <c r="E64" i="90" s="1"/>
  <c r="E69" i="89"/>
  <c r="G69" i="89" s="1"/>
  <c r="J69" i="89" s="1"/>
  <c r="E69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91" i="89"/>
  <c r="G91" i="89" s="1"/>
  <c r="J91" i="89" s="1"/>
  <c r="E91" i="90" s="1"/>
  <c r="E66" i="89"/>
  <c r="G66" i="89" s="1"/>
  <c r="J66" i="89" s="1"/>
  <c r="E66" i="90" s="1"/>
  <c r="E23" i="89"/>
  <c r="G23" i="89" s="1"/>
  <c r="J23" i="89" s="1"/>
  <c r="E23" i="90" s="1"/>
  <c r="E185" i="89"/>
  <c r="G185" i="89" s="1"/>
  <c r="J185" i="89" s="1"/>
  <c r="E185" i="90" s="1"/>
  <c r="E21" i="89"/>
  <c r="G21" i="89" s="1"/>
  <c r="J21" i="89" s="1"/>
  <c r="E21" i="90" s="1"/>
  <c r="E67" i="89"/>
  <c r="G67" i="89" s="1"/>
  <c r="J67" i="89" s="1"/>
  <c r="E67" i="90" s="1"/>
  <c r="G67" i="90" s="1"/>
  <c r="J67" i="90" s="1"/>
  <c r="E67" i="91" s="1"/>
  <c r="E120" i="89"/>
  <c r="G120" i="89" s="1"/>
  <c r="J120" i="89" s="1"/>
  <c r="E120" i="90" s="1"/>
  <c r="G120" i="90" s="1"/>
  <c r="J120" i="90" s="1"/>
  <c r="E120" i="91" s="1"/>
  <c r="E61" i="89"/>
  <c r="G61" i="89" s="1"/>
  <c r="J61" i="89" s="1"/>
  <c r="E61" i="90" s="1"/>
  <c r="G61" i="90" s="1"/>
  <c r="J61" i="90" s="1"/>
  <c r="E61" i="91" s="1"/>
  <c r="E89" i="89"/>
  <c r="G89" i="89" s="1"/>
  <c r="J89" i="89" s="1"/>
  <c r="E89" i="90" s="1"/>
  <c r="E79" i="89"/>
  <c r="G79" i="89" s="1"/>
  <c r="J79" i="89" s="1"/>
  <c r="E79" i="90" s="1"/>
  <c r="E220" i="89"/>
  <c r="G220" i="89" s="1"/>
  <c r="J220" i="89" s="1"/>
  <c r="E220" i="90" s="1"/>
  <c r="E139" i="89"/>
  <c r="G139" i="89" s="1"/>
  <c r="J139" i="89" s="1"/>
  <c r="E139" i="90" s="1"/>
  <c r="E142" i="89"/>
  <c r="G142" i="89" s="1"/>
  <c r="J142" i="89" s="1"/>
  <c r="E142" i="90" s="1"/>
  <c r="E85" i="89"/>
  <c r="G85" i="89" s="1"/>
  <c r="J85" i="89" s="1"/>
  <c r="E85" i="90" s="1"/>
  <c r="G85" i="90" s="1"/>
  <c r="J85" i="90" s="1"/>
  <c r="E85" i="91" s="1"/>
  <c r="E184" i="89"/>
  <c r="G184" i="89" s="1"/>
  <c r="J184" i="89" s="1"/>
  <c r="E184" i="90" s="1"/>
  <c r="G184" i="90" s="1"/>
  <c r="J184" i="90" s="1"/>
  <c r="E184" i="91" s="1"/>
  <c r="E176" i="89"/>
  <c r="G176" i="89" s="1"/>
  <c r="J176" i="89" s="1"/>
  <c r="E176" i="90" s="1"/>
  <c r="G176" i="90" s="1"/>
  <c r="J176" i="90" s="1"/>
  <c r="E176" i="91" s="1"/>
  <c r="E65" i="89"/>
  <c r="G65" i="89" s="1"/>
  <c r="J65" i="89" s="1"/>
  <c r="E65" i="90" s="1"/>
  <c r="E180" i="89"/>
  <c r="G180" i="89" s="1"/>
  <c r="J180" i="89" s="1"/>
  <c r="E180" i="90" s="1"/>
  <c r="E90" i="89"/>
  <c r="G90" i="89" s="1"/>
  <c r="J90" i="89" s="1"/>
  <c r="E90" i="90" s="1"/>
  <c r="E22" i="89"/>
  <c r="G22" i="89" s="1"/>
  <c r="J22" i="89" s="1"/>
  <c r="E22" i="90" s="1"/>
  <c r="E19" i="89"/>
  <c r="G19" i="89" s="1"/>
  <c r="J19" i="89" s="1"/>
  <c r="E19" i="90" s="1"/>
  <c r="E78" i="89"/>
  <c r="G78" i="89" s="1"/>
  <c r="J78" i="89" s="1"/>
  <c r="E78" i="90" s="1"/>
  <c r="G78" i="90" s="1"/>
  <c r="J78" i="90" s="1"/>
  <c r="E78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159" i="89"/>
  <c r="G159" i="89" s="1"/>
  <c r="J159" i="89" s="1"/>
  <c r="E159" i="90" s="1"/>
  <c r="E118" i="89"/>
  <c r="G118" i="89" s="1"/>
  <c r="J118" i="89" s="1"/>
  <c r="E118" i="90" s="1"/>
  <c r="E73" i="89"/>
  <c r="G73" i="89" s="1"/>
  <c r="J73" i="89" s="1"/>
  <c r="E73" i="90" s="1"/>
  <c r="E72" i="89"/>
  <c r="G72" i="89" s="1"/>
  <c r="J72" i="89" s="1"/>
  <c r="E72" i="90" s="1"/>
  <c r="E145" i="89"/>
  <c r="G145" i="89" s="1"/>
  <c r="J145" i="89" s="1"/>
  <c r="E145" i="90" s="1"/>
  <c r="E172" i="89"/>
  <c r="G172" i="89" s="1"/>
  <c r="J172" i="89" s="1"/>
  <c r="E172" i="90" s="1"/>
  <c r="G172" i="90" s="1"/>
  <c r="J172" i="90" s="1"/>
  <c r="E172" i="91" s="1"/>
  <c r="E25" i="89"/>
  <c r="G25" i="89" s="1"/>
  <c r="J25" i="89" s="1"/>
  <c r="E25" i="90" s="1"/>
  <c r="G25" i="90" s="1"/>
  <c r="J25" i="90" s="1"/>
  <c r="E25" i="91" s="1"/>
  <c r="E86" i="88"/>
  <c r="G86" i="88" s="1"/>
  <c r="J86" i="88" s="1"/>
  <c r="E86" i="89" s="1"/>
  <c r="G86" i="89" s="1"/>
  <c r="J86" i="89" s="1"/>
  <c r="E86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30" i="88"/>
  <c r="G30" i="88" s="1"/>
  <c r="J30" i="88" s="1"/>
  <c r="E30" i="89" s="1"/>
  <c r="G30" i="89" s="1"/>
  <c r="J30" i="89" s="1"/>
  <c r="E30" i="90" s="1"/>
  <c r="G236" i="88"/>
  <c r="J236" i="88" s="1"/>
  <c r="E236" i="89" s="1"/>
  <c r="E228" i="88"/>
  <c r="G228" i="88" s="1"/>
  <c r="J228" i="88" s="1"/>
  <c r="E228" i="89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40" i="88"/>
  <c r="G40" i="88" s="1"/>
  <c r="J40" i="88" s="1"/>
  <c r="E40" i="89" s="1"/>
  <c r="E58" i="88"/>
  <c r="G58" i="88" s="1"/>
  <c r="J58" i="88" s="1"/>
  <c r="E58" i="89" s="1"/>
  <c r="G58" i="89" s="1"/>
  <c r="J58" i="89" s="1"/>
  <c r="E58" i="90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32" i="88"/>
  <c r="G32" i="88" s="1"/>
  <c r="J32" i="88" s="1"/>
  <c r="E32" i="89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34" i="88"/>
  <c r="G34" i="88" s="1"/>
  <c r="J34" i="88" s="1"/>
  <c r="E34" i="89" s="1"/>
  <c r="G34" i="89" s="1"/>
  <c r="J34" i="89" s="1"/>
  <c r="E34" i="90" s="1"/>
  <c r="G88" i="87"/>
  <c r="J88" i="87" s="1"/>
  <c r="E88" i="88" s="1"/>
  <c r="E87" i="87"/>
  <c r="G87" i="87" s="1"/>
  <c r="J87" i="87" s="1"/>
  <c r="E55" i="88"/>
  <c r="G55" i="88" s="1"/>
  <c r="J55" i="88" s="1"/>
  <c r="E55" i="89" s="1"/>
  <c r="E52" i="88"/>
  <c r="G52" i="88" s="1"/>
  <c r="J52" i="88" s="1"/>
  <c r="E52" i="89" s="1"/>
  <c r="E53" i="88"/>
  <c r="G53" i="88" s="1"/>
  <c r="J53" i="88" s="1"/>
  <c r="E53" i="89" s="1"/>
  <c r="G53" i="89" s="1"/>
  <c r="J53" i="89" s="1"/>
  <c r="E53" i="90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E46" i="88"/>
  <c r="G46" i="88" s="1"/>
  <c r="J46" i="88" s="1"/>
  <c r="E46" i="89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44" i="88"/>
  <c r="G44" i="88" s="1"/>
  <c r="J44" i="88" s="1"/>
  <c r="E44" i="89" s="1"/>
  <c r="G44" i="89" s="1"/>
  <c r="J44" i="89" s="1"/>
  <c r="E44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E234" i="88" s="1"/>
  <c r="G228" i="89"/>
  <c r="J228" i="89" s="1"/>
  <c r="E228" i="90" s="1"/>
  <c r="G236" i="89"/>
  <c r="J236" i="89" s="1"/>
  <c r="E236" i="90" s="1"/>
  <c r="G232" i="97"/>
  <c r="J232" i="97" s="1"/>
  <c r="E232" i="98" s="1"/>
  <c r="G231" i="102"/>
  <c r="J231" i="102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9" i="90"/>
  <c r="J19" i="90" s="1"/>
  <c r="E19" i="91" s="1"/>
  <c r="G24" i="90"/>
  <c r="J24" i="90" s="1"/>
  <c r="E24" i="91" s="1"/>
  <c r="G111" i="88"/>
  <c r="J111" i="88" s="1"/>
  <c r="G116" i="88"/>
  <c r="J116" i="88" s="1"/>
  <c r="G22" i="90"/>
  <c r="J22" i="90" s="1"/>
  <c r="E22" i="91" s="1"/>
  <c r="G115" i="88"/>
  <c r="J115" i="88" s="1"/>
  <c r="G21" i="90"/>
  <c r="J21" i="90" s="1"/>
  <c r="E21" i="91" s="1"/>
  <c r="G73" i="90"/>
  <c r="J73" i="90" s="1"/>
  <c r="E73" i="91" s="1"/>
  <c r="G38" i="88"/>
  <c r="J38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E90" i="91" s="1"/>
  <c r="G134" i="85"/>
  <c r="J134" i="85" s="1"/>
  <c r="E134" i="86" s="1"/>
  <c r="G131" i="85"/>
  <c r="J131" i="85" s="1"/>
  <c r="E131" i="86" s="1"/>
  <c r="G254" i="87"/>
  <c r="J254" i="87" s="1"/>
  <c r="G82" i="87"/>
  <c r="J82" i="87" s="1"/>
  <c r="E82" i="88" s="1"/>
  <c r="G220" i="90"/>
  <c r="J220" i="90" s="1"/>
  <c r="E220" i="91" s="1"/>
  <c r="G64" i="90"/>
  <c r="J64" i="90" s="1"/>
  <c r="E64" i="91" s="1"/>
  <c r="G99" i="90"/>
  <c r="J99" i="90" s="1"/>
  <c r="E99" i="91" s="1"/>
  <c r="G192" i="90"/>
  <c r="J192" i="90" s="1"/>
  <c r="E192" i="91" s="1"/>
  <c r="G89" i="90"/>
  <c r="J89" i="90" s="1"/>
  <c r="E89" i="91" s="1"/>
  <c r="G139" i="90"/>
  <c r="J139" i="90" s="1"/>
  <c r="E139" i="91" s="1"/>
  <c r="G140" i="90"/>
  <c r="J140" i="90" s="1"/>
  <c r="E140" i="91" s="1"/>
  <c r="G100" i="90"/>
  <c r="J100" i="90" s="1"/>
  <c r="E100" i="91" s="1"/>
  <c r="G65" i="90"/>
  <c r="J65" i="90" s="1"/>
  <c r="E65" i="91" s="1"/>
  <c r="G79" i="90"/>
  <c r="J79" i="90" s="1"/>
  <c r="E79" i="91" s="1"/>
  <c r="G166" i="90"/>
  <c r="J166" i="90" s="1"/>
  <c r="E166" i="91" s="1"/>
  <c r="G52" i="89"/>
  <c r="J52" i="89" s="1"/>
  <c r="E52" i="90" s="1"/>
  <c r="G145" i="90"/>
  <c r="J145" i="90" s="1"/>
  <c r="E145" i="91" s="1"/>
  <c r="G91" i="90"/>
  <c r="J91" i="90" s="1"/>
  <c r="E91" i="91" s="1"/>
  <c r="G118" i="90"/>
  <c r="J118" i="90" s="1"/>
  <c r="E118" i="91" s="1"/>
  <c r="G55" i="89"/>
  <c r="J55" i="89" s="1"/>
  <c r="E55" i="90" s="1"/>
  <c r="G224" i="90"/>
  <c r="J224" i="90" s="1"/>
  <c r="E224" i="91" s="1"/>
  <c r="G69" i="90"/>
  <c r="J69" i="90" s="1"/>
  <c r="E69" i="91" s="1"/>
  <c r="G146" i="90"/>
  <c r="J146" i="90" s="1"/>
  <c r="E146" i="91" s="1"/>
  <c r="G143" i="90"/>
  <c r="J143" i="90" s="1"/>
  <c r="E143" i="91" s="1"/>
  <c r="G93" i="90"/>
  <c r="J93" i="90" s="1"/>
  <c r="E93" i="91" s="1"/>
  <c r="G80" i="90"/>
  <c r="J80" i="90" s="1"/>
  <c r="E80" i="91" s="1"/>
  <c r="G142" i="90"/>
  <c r="J142" i="90" s="1"/>
  <c r="E142" i="91" s="1"/>
  <c r="G163" i="90"/>
  <c r="J163" i="90" s="1"/>
  <c r="E163" i="91" s="1"/>
  <c r="G137" i="90"/>
  <c r="J137" i="90" s="1"/>
  <c r="E137" i="91" s="1"/>
  <c r="G72" i="90"/>
  <c r="J72" i="90" s="1"/>
  <c r="E72" i="91" s="1"/>
  <c r="G185" i="90"/>
  <c r="J185" i="90" s="1"/>
  <c r="E185" i="91" s="1"/>
  <c r="G66" i="90"/>
  <c r="J66" i="90" s="1"/>
  <c r="E66" i="91" s="1"/>
  <c r="G154" i="90"/>
  <c r="J154" i="90" s="1"/>
  <c r="E154" i="91" s="1"/>
  <c r="G42" i="89"/>
  <c r="J42" i="89" s="1"/>
  <c r="E42" i="90" s="1"/>
  <c r="G225" i="90"/>
  <c r="J225" i="90" s="1"/>
  <c r="E225" i="91" s="1"/>
  <c r="G81" i="90"/>
  <c r="J81" i="90" s="1"/>
  <c r="E81" i="91" s="1"/>
  <c r="G32" i="89"/>
  <c r="J32" i="89" s="1"/>
  <c r="E32" i="90" s="1"/>
  <c r="G167" i="90"/>
  <c r="J167" i="90" s="1"/>
  <c r="E167" i="91" s="1"/>
  <c r="G223" i="90"/>
  <c r="J223" i="90" s="1"/>
  <c r="E223" i="91" s="1"/>
  <c r="G215" i="90"/>
  <c r="J215" i="90" s="1"/>
  <c r="E215" i="91" s="1"/>
  <c r="G159" i="90"/>
  <c r="J159" i="90" s="1"/>
  <c r="E159" i="91" s="1"/>
  <c r="G40" i="89"/>
  <c r="J40" i="89" s="1"/>
  <c r="E40" i="90" s="1"/>
  <c r="G180" i="90"/>
  <c r="J180" i="90" s="1"/>
  <c r="E180" i="91" s="1"/>
  <c r="G68" i="90"/>
  <c r="J68" i="90" s="1"/>
  <c r="E68" i="91" s="1"/>
  <c r="G46" i="89"/>
  <c r="J46" i="89" s="1"/>
  <c r="E46" i="90" s="1"/>
  <c r="G121" i="90"/>
  <c r="J121" i="90" s="1"/>
  <c r="E121" i="91" s="1"/>
  <c r="G95" i="90"/>
  <c r="J95" i="90" s="1"/>
  <c r="E95" i="91" s="1"/>
  <c r="G171" i="90"/>
  <c r="J171" i="90" s="1"/>
  <c r="E171" i="91" s="1"/>
  <c r="G62" i="90"/>
  <c r="J62" i="90" s="1"/>
  <c r="E62" i="91" s="1"/>
  <c r="G179" i="90"/>
  <c r="J179" i="90" s="1"/>
  <c r="E179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7" i="89" l="1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E116" i="89"/>
  <c r="G116" i="89" s="1"/>
  <c r="J116" i="89" s="1"/>
  <c r="E116" i="90" s="1"/>
  <c r="E117" i="89"/>
  <c r="G117" i="89" s="1"/>
  <c r="J117" i="89" s="1"/>
  <c r="E117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10" i="89"/>
  <c r="G110" i="89" s="1"/>
  <c r="J110" i="89" s="1"/>
  <c r="E110" i="90" s="1"/>
  <c r="G110" i="90" s="1"/>
  <c r="J110" i="90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15" i="89"/>
  <c r="G115" i="89" s="1"/>
  <c r="J115" i="89" s="1"/>
  <c r="E115" i="90" s="1"/>
  <c r="G115" i="90" s="1"/>
  <c r="J115" i="90" s="1"/>
  <c r="G115" i="91" s="1"/>
  <c r="J115" i="91" s="1"/>
  <c r="G115" i="92" s="1"/>
  <c r="J115" i="92" s="1"/>
  <c r="E115" i="93" s="1"/>
  <c r="E221" i="89"/>
  <c r="G221" i="89" s="1"/>
  <c r="J221" i="89" s="1"/>
  <c r="E221" i="90" s="1"/>
  <c r="G221" i="90" s="1"/>
  <c r="J221" i="90" s="1"/>
  <c r="E221" i="91" s="1"/>
  <c r="E161" i="89"/>
  <c r="G161" i="89" s="1"/>
  <c r="J161" i="89" s="1"/>
  <c r="E161" i="90" s="1"/>
  <c r="E119" i="89"/>
  <c r="G119" i="89" s="1"/>
  <c r="J119" i="89" s="1"/>
  <c r="E119" i="90" s="1"/>
  <c r="G119" i="90" s="1"/>
  <c r="J119" i="90" s="1"/>
  <c r="E119" i="91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6" i="91" s="1"/>
  <c r="J236" i="91" s="1"/>
  <c r="E236" i="92" s="1"/>
  <c r="G236" i="92" s="1"/>
  <c r="J236" i="92" s="1"/>
  <c r="E236" i="93" s="1"/>
  <c r="G236" i="93" s="1"/>
  <c r="G234" i="88"/>
  <c r="J234" i="88" s="1"/>
  <c r="E234" i="89" s="1"/>
  <c r="G242" i="89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32" i="98"/>
  <c r="J232" i="98" s="1"/>
  <c r="E232" i="99" s="1"/>
  <c r="G231" i="103"/>
  <c r="J231" i="103" s="1"/>
  <c r="E231" i="104" s="1"/>
  <c r="G239" i="103"/>
  <c r="J239" i="103" s="1"/>
  <c r="E239" i="104" s="1"/>
  <c r="G239" i="104" s="1"/>
  <c r="J239" i="104" s="1"/>
  <c r="G227" i="90"/>
  <c r="J227" i="90" s="1"/>
  <c r="E227" i="91" s="1"/>
  <c r="G235" i="90"/>
  <c r="J235" i="90" s="1"/>
  <c r="E235" i="91" s="1"/>
  <c r="G235" i="91" s="1"/>
  <c r="J235" i="91" s="1"/>
  <c r="E235" i="92" s="1"/>
  <c r="G235" i="92" s="1"/>
  <c r="J235" i="92" s="1"/>
  <c r="E235" i="93" s="1"/>
  <c r="G235" i="93" s="1"/>
  <c r="G230" i="90"/>
  <c r="J230" i="90" s="1"/>
  <c r="E230" i="91" s="1"/>
  <c r="G238" i="90"/>
  <c r="J238" i="90" s="1"/>
  <c r="E238" i="91" s="1"/>
  <c r="G238" i="91" s="1"/>
  <c r="J238" i="91" s="1"/>
  <c r="E238" i="92" s="1"/>
  <c r="G238" i="92" s="1"/>
  <c r="J238" i="92" s="1"/>
  <c r="E238" i="93" s="1"/>
  <c r="G238" i="93" s="1"/>
  <c r="J238" i="93" s="1"/>
  <c r="E238" i="94" s="1"/>
  <c r="G238" i="94" s="1"/>
  <c r="J238" i="94" s="1"/>
  <c r="E238" i="95" s="1"/>
  <c r="G238" i="95" s="1"/>
  <c r="J238" i="95" s="1"/>
  <c r="E238" i="96" s="1"/>
  <c r="G238" i="96" s="1"/>
  <c r="J238" i="96" s="1"/>
  <c r="E238" i="97" s="1"/>
  <c r="G238" i="97" s="1"/>
  <c r="J238" i="97" s="1"/>
  <c r="E238" i="98" s="1"/>
  <c r="G238" i="98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117" i="90"/>
  <c r="J117" i="90" s="1"/>
  <c r="G214" i="88"/>
  <c r="J214" i="88" s="1"/>
  <c r="G116" i="90"/>
  <c r="J116" i="90" s="1"/>
  <c r="G19" i="91"/>
  <c r="J19" i="91" s="1"/>
  <c r="E19" i="92" s="1"/>
  <c r="G82" i="88"/>
  <c r="J82" i="88" s="1"/>
  <c r="E82" i="89" s="1"/>
  <c r="J254" i="88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1" i="90"/>
  <c r="J161" i="90" s="1"/>
  <c r="E161" i="91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J256" i="90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0" i="100" l="1"/>
  <c r="G70" i="100" s="1"/>
  <c r="J70" i="100" s="1"/>
  <c r="G70" i="101" s="1"/>
  <c r="J70" i="101" s="1"/>
  <c r="G70" i="102" s="1"/>
  <c r="J70" i="102" s="1"/>
  <c r="E175" i="100"/>
  <c r="G175" i="100" s="1"/>
  <c r="J175" i="100" s="1"/>
  <c r="G175" i="101" s="1"/>
  <c r="J175" i="101" s="1"/>
  <c r="G175" i="102" s="1"/>
  <c r="J175" i="102" s="1"/>
  <c r="E71" i="100"/>
  <c r="G71" i="100" s="1"/>
  <c r="J71" i="100" s="1"/>
  <c r="G71" i="101" s="1"/>
  <c r="J71" i="101" s="1"/>
  <c r="G71" i="102" s="1"/>
  <c r="J71" i="102" s="1"/>
  <c r="E111" i="91"/>
  <c r="G111" i="91" s="1"/>
  <c r="J111" i="91" s="1"/>
  <c r="E108" i="91"/>
  <c r="G108" i="91" s="1"/>
  <c r="J108" i="91" s="1"/>
  <c r="E74" i="92"/>
  <c r="G74" i="92" s="1"/>
  <c r="J74" i="92" s="1"/>
  <c r="E74" i="93" s="1"/>
  <c r="G74" i="93" s="1"/>
  <c r="J74" i="93" s="1"/>
  <c r="E74" i="94" s="1"/>
  <c r="E116" i="91"/>
  <c r="G116" i="91" s="1"/>
  <c r="J116" i="91" s="1"/>
  <c r="E110" i="91"/>
  <c r="G110" i="91" s="1"/>
  <c r="J110" i="91" s="1"/>
  <c r="E117" i="91"/>
  <c r="G117" i="91" s="1"/>
  <c r="J117" i="91" s="1"/>
  <c r="E112" i="91"/>
  <c r="G112" i="91" s="1"/>
  <c r="J112" i="91" s="1"/>
  <c r="E107" i="90"/>
  <c r="G107" i="90" s="1"/>
  <c r="J107" i="90" s="1"/>
  <c r="G88" i="89"/>
  <c r="J88" i="89" s="1"/>
  <c r="E88" i="90" s="1"/>
  <c r="E87" i="89"/>
  <c r="G87" i="89" s="1"/>
  <c r="J87" i="89" s="1"/>
  <c r="E214" i="89"/>
  <c r="G214" i="89" s="1"/>
  <c r="J214" i="89" s="1"/>
  <c r="E214" i="90" s="1"/>
  <c r="G214" i="90" s="1"/>
  <c r="J214" i="90" s="1"/>
  <c r="E214" i="91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G71" i="103"/>
  <c r="J71" i="103" s="1"/>
  <c r="E71" i="104" s="1"/>
  <c r="G70" i="103"/>
  <c r="J70" i="103" s="1"/>
  <c r="E70" i="104" s="1"/>
  <c r="G39" i="107"/>
  <c r="J39" i="107" s="1"/>
  <c r="G175" i="103"/>
  <c r="J175" i="103" s="1"/>
  <c r="E175" i="104" s="1"/>
  <c r="G86" i="91"/>
  <c r="J86" i="91" s="1"/>
  <c r="E86" i="92" s="1"/>
  <c r="G231" i="104"/>
  <c r="J231" i="104" s="1"/>
  <c r="G241" i="99"/>
  <c r="J241" i="99" s="1"/>
  <c r="E241" i="100" s="1"/>
  <c r="G241" i="100" s="1"/>
  <c r="J241" i="100" s="1"/>
  <c r="G240" i="99"/>
  <c r="J240" i="99" s="1"/>
  <c r="E240" i="100" s="1"/>
  <c r="G240" i="100" s="1"/>
  <c r="J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82" i="89"/>
  <c r="J82" i="89" s="1"/>
  <c r="E82" i="90" s="1"/>
  <c r="G146" i="92"/>
  <c r="J146" i="92" s="1"/>
  <c r="E146" i="93" s="1"/>
  <c r="G115" i="93"/>
  <c r="J115" i="93" s="1"/>
  <c r="E115" i="94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2" i="92" l="1"/>
  <c r="G112" i="92" s="1"/>
  <c r="J112" i="92" s="1"/>
  <c r="E112" i="93" s="1"/>
  <c r="G112" i="93" s="1"/>
  <c r="J112" i="93" s="1"/>
  <c r="E112" i="94" s="1"/>
  <c r="G112" i="94" s="1"/>
  <c r="J112" i="94" s="1"/>
  <c r="E112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G88" i="90"/>
  <c r="J88" i="90" s="1"/>
  <c r="E88" i="91" s="1"/>
  <c r="E87" i="90"/>
  <c r="G87" i="90" s="1"/>
  <c r="J87" i="90" s="1"/>
  <c r="E7" i="89"/>
  <c r="G7" i="89" s="1"/>
  <c r="J7" i="89" s="1"/>
  <c r="E7" i="90" s="1"/>
  <c r="E8" i="89"/>
  <c r="G8" i="89" s="1"/>
  <c r="J8" i="89" s="1"/>
  <c r="E8" i="90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E13" i="89"/>
  <c r="G13" i="89" s="1"/>
  <c r="J13" i="89" s="1"/>
  <c r="E13" i="90" s="1"/>
  <c r="G13" i="90" s="1"/>
  <c r="J13" i="90" s="1"/>
  <c r="E13" i="91" s="1"/>
  <c r="E14" i="89"/>
  <c r="G14" i="89" s="1"/>
  <c r="J14" i="89" s="1"/>
  <c r="E14" i="90" s="1"/>
  <c r="G14" i="90" s="1"/>
  <c r="J14" i="90" s="1"/>
  <c r="E14" i="91" s="1"/>
  <c r="E18" i="89"/>
  <c r="G18" i="89" s="1"/>
  <c r="J18" i="89" s="1"/>
  <c r="E18" i="90" s="1"/>
  <c r="G18" i="90" s="1"/>
  <c r="J18" i="90" s="1"/>
  <c r="E18" i="91" s="1"/>
  <c r="E6" i="89"/>
  <c r="G6" i="89" s="1"/>
  <c r="J6" i="89" s="1"/>
  <c r="E6" i="90" s="1"/>
  <c r="G6" i="90" s="1"/>
  <c r="J6" i="90" s="1"/>
  <c r="E6" i="91" s="1"/>
  <c r="E15" i="89"/>
  <c r="G15" i="89" s="1"/>
  <c r="J15" i="89" s="1"/>
  <c r="E15" i="90" s="1"/>
  <c r="G15" i="90" s="1"/>
  <c r="J15" i="90" s="1"/>
  <c r="E15" i="91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34" i="91" s="1"/>
  <c r="G230" i="92"/>
  <c r="J230" i="92" s="1"/>
  <c r="E230" i="93" s="1"/>
  <c r="G232" i="100"/>
  <c r="J232" i="100" s="1"/>
  <c r="G228" i="92"/>
  <c r="J228" i="92" s="1"/>
  <c r="E228" i="93" s="1"/>
  <c r="G227" i="92"/>
  <c r="J227" i="92" s="1"/>
  <c r="E227" i="93" s="1"/>
  <c r="G231" i="105"/>
  <c r="J231" i="105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6" i="90"/>
  <c r="J16" i="90" s="1"/>
  <c r="E16" i="91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7" i="90"/>
  <c r="J7" i="90" s="1"/>
  <c r="E7" i="91" s="1"/>
  <c r="G23" i="93"/>
  <c r="J23" i="93" s="1"/>
  <c r="E23" i="94" s="1"/>
  <c r="G8" i="90"/>
  <c r="J8" i="90" s="1"/>
  <c r="E8" i="91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E115" i="95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8" i="93" s="1"/>
  <c r="G104" i="92"/>
  <c r="J104" i="92" s="1"/>
  <c r="E104" i="93" s="1"/>
  <c r="G256" i="92"/>
  <c r="J256" i="92" s="1"/>
  <c r="E256" i="93" s="1"/>
  <c r="G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20" i="94" l="1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J236" i="93"/>
  <c r="E236" i="94" s="1"/>
  <c r="G232" i="101"/>
  <c r="J232" i="101" s="1"/>
  <c r="G231" i="106"/>
  <c r="J231" i="106" s="1"/>
  <c r="G230" i="93"/>
  <c r="J230" i="93" s="1"/>
  <c r="E230" i="94" s="1"/>
  <c r="G227" i="93"/>
  <c r="J227" i="93" s="1"/>
  <c r="E227" i="94" s="1"/>
  <c r="J235" i="93"/>
  <c r="E235" i="94" s="1"/>
  <c r="J234" i="91"/>
  <c r="E234" i="92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J255" i="93"/>
  <c r="E255" i="94" s="1"/>
  <c r="G255" i="94" s="1"/>
  <c r="G104" i="93"/>
  <c r="J104" i="93" s="1"/>
  <c r="E104" i="94" s="1"/>
  <c r="G233" i="93"/>
  <c r="J233" i="93" s="1"/>
  <c r="E233" i="94" s="1"/>
  <c r="J256" i="93"/>
  <c r="E256" i="94" s="1"/>
  <c r="J258" i="93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88" i="92" l="1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32" i="102"/>
  <c r="J232" i="102" s="1"/>
  <c r="G259" i="102"/>
  <c r="J259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59" i="92"/>
  <c r="J259" i="92" s="1"/>
  <c r="E259" i="93" s="1"/>
  <c r="G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J255" i="94"/>
  <c r="E255" i="95" s="1"/>
  <c r="G255" i="95" s="1"/>
  <c r="J255" i="95" s="1"/>
  <c r="E255" i="96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15" i="97" l="1"/>
  <c r="G115" i="97" s="1"/>
  <c r="J115" i="97" s="1"/>
  <c r="E115" i="98" s="1"/>
  <c r="G115" i="98" s="1"/>
  <c r="J115" i="98" s="1"/>
  <c r="E115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7" i="97"/>
  <c r="G117" i="97" s="1"/>
  <c r="J117" i="97" s="1"/>
  <c r="E117" i="98" s="1"/>
  <c r="G117" i="98" s="1"/>
  <c r="J117" i="98" s="1"/>
  <c r="E117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88" i="93"/>
  <c r="J88" i="93" s="1"/>
  <c r="E88" i="94" s="1"/>
  <c r="E87" i="93"/>
  <c r="G87" i="93" s="1"/>
  <c r="J87" i="93" s="1"/>
  <c r="E107" i="97"/>
  <c r="G107" i="97" s="1"/>
  <c r="J107" i="97" s="1"/>
  <c r="E107" i="98" s="1"/>
  <c r="G107" i="98" s="1"/>
  <c r="J107" i="98" s="1"/>
  <c r="E107" i="99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98" i="95"/>
  <c r="E98" i="96" s="1"/>
  <c r="G98" i="96" s="1"/>
  <c r="J98" i="96" s="1"/>
  <c r="E98" i="97" s="1"/>
  <c r="G98" i="97" s="1"/>
  <c r="J98" i="97" s="1"/>
  <c r="E98" i="98" s="1"/>
  <c r="J66" i="95"/>
  <c r="E66" i="96" s="1"/>
  <c r="G66" i="96" s="1"/>
  <c r="J66" i="96" s="1"/>
  <c r="E66" i="97" s="1"/>
  <c r="G66" i="97" s="1"/>
  <c r="J66" i="97" s="1"/>
  <c r="E66" i="98" s="1"/>
  <c r="G86" i="95"/>
  <c r="G232" i="103"/>
  <c r="J232" i="103" s="1"/>
  <c r="E232" i="104" s="1"/>
  <c r="G259" i="103"/>
  <c r="J259" i="103" s="1"/>
  <c r="E259" i="104" s="1"/>
  <c r="G234" i="93"/>
  <c r="J234" i="93" s="1"/>
  <c r="E234" i="94" s="1"/>
  <c r="G228" i="95"/>
  <c r="G236" i="95"/>
  <c r="J236" i="95" s="1"/>
  <c r="E236" i="96" s="1"/>
  <c r="G227" i="95"/>
  <c r="G235" i="95"/>
  <c r="J235" i="95" s="1"/>
  <c r="E235" i="96" s="1"/>
  <c r="G230" i="95"/>
  <c r="J230" i="95" s="1"/>
  <c r="E230" i="96" s="1"/>
  <c r="J259" i="93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43" i="97" l="1"/>
  <c r="G143" i="97" s="1"/>
  <c r="J143" i="97" s="1"/>
  <c r="E143" i="98" s="1"/>
  <c r="G143" i="98" s="1"/>
  <c r="J143" i="98" s="1"/>
  <c r="E143" i="99" s="1"/>
  <c r="G88" i="94"/>
  <c r="J88" i="94" s="1"/>
  <c r="E88" i="95" s="1"/>
  <c r="E87" i="94"/>
  <c r="G87" i="94" s="1"/>
  <c r="J87" i="94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185" i="97"/>
  <c r="G185" i="97" s="1"/>
  <c r="J185" i="97" s="1"/>
  <c r="E185" i="98" s="1"/>
  <c r="G185" i="98" s="1"/>
  <c r="J185" i="98" s="1"/>
  <c r="E185" i="99" s="1"/>
  <c r="E23" i="97"/>
  <c r="G23" i="97" s="1"/>
  <c r="J23" i="97" s="1"/>
  <c r="E23" i="98" s="1"/>
  <c r="G23" i="98" s="1"/>
  <c r="J23" i="98" s="1"/>
  <c r="E23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123" i="97"/>
  <c r="G123" i="97" s="1"/>
  <c r="J123" i="97" s="1"/>
  <c r="E123" i="98" s="1"/>
  <c r="G123" i="98" s="1"/>
  <c r="J123" i="98" s="1"/>
  <c r="E123" i="99" s="1"/>
  <c r="E166" i="97"/>
  <c r="G166" i="97" s="1"/>
  <c r="J166" i="97" s="1"/>
  <c r="E166" i="98" s="1"/>
  <c r="G166" i="98" s="1"/>
  <c r="J166" i="98" s="1"/>
  <c r="E166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18" i="97"/>
  <c r="G118" i="97" s="1"/>
  <c r="J118" i="97" s="1"/>
  <c r="E118" i="98" s="1"/>
  <c r="G118" i="98" s="1"/>
  <c r="J118" i="98" s="1"/>
  <c r="E118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215" i="97"/>
  <c r="G215" i="97" s="1"/>
  <c r="J215" i="97" s="1"/>
  <c r="E215" i="98" s="1"/>
  <c r="G215" i="98" s="1"/>
  <c r="J215" i="98" s="1"/>
  <c r="E215" i="99" s="1"/>
  <c r="E141" i="97"/>
  <c r="G141" i="97" s="1"/>
  <c r="J141" i="97" s="1"/>
  <c r="E141" i="98" s="1"/>
  <c r="G141" i="98" s="1"/>
  <c r="J141" i="98" s="1"/>
  <c r="E141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222" i="97"/>
  <c r="G222" i="97" s="1"/>
  <c r="J222" i="97" s="1"/>
  <c r="E222" i="98" s="1"/>
  <c r="G222" i="98" s="1"/>
  <c r="J222" i="98" s="1"/>
  <c r="E222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J86" i="95"/>
  <c r="E86" i="96" s="1"/>
  <c r="G86" i="96" s="1"/>
  <c r="J86" i="96" s="1"/>
  <c r="G235" i="96"/>
  <c r="J235" i="96" s="1"/>
  <c r="E235" i="97" s="1"/>
  <c r="G235" i="97" s="1"/>
  <c r="J235" i="97" s="1"/>
  <c r="E235" i="98" s="1"/>
  <c r="G235" i="98" s="1"/>
  <c r="J227" i="95"/>
  <c r="E227" i="96" s="1"/>
  <c r="G227" i="96" s="1"/>
  <c r="J227" i="96" s="1"/>
  <c r="E227" i="97" s="1"/>
  <c r="G227" i="97" s="1"/>
  <c r="J227" i="97" s="1"/>
  <c r="J49" i="95"/>
  <c r="E49" i="96" s="1"/>
  <c r="G49" i="96" s="1"/>
  <c r="J49" i="96" s="1"/>
  <c r="E49" i="97" s="1"/>
  <c r="G49" i="97" s="1"/>
  <c r="J49" i="97" s="1"/>
  <c r="E49" i="98" s="1"/>
  <c r="G236" i="96"/>
  <c r="J236" i="96" s="1"/>
  <c r="E236" i="97" s="1"/>
  <c r="G236" i="97" s="1"/>
  <c r="J236" i="97" s="1"/>
  <c r="E236" i="98" s="1"/>
  <c r="G236" i="98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G230" i="96"/>
  <c r="J230" i="96" s="1"/>
  <c r="G234" i="94"/>
  <c r="J234" i="94" s="1"/>
  <c r="E234" i="95" s="1"/>
  <c r="G259" i="104"/>
  <c r="J259" i="104" s="1"/>
  <c r="G232" i="104"/>
  <c r="J232" i="104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115" i="100" l="1"/>
  <c r="G115" i="100" s="1"/>
  <c r="J115" i="100" s="1"/>
  <c r="G115" i="101" s="1"/>
  <c r="J115" i="101" s="1"/>
  <c r="G115" i="102" s="1"/>
  <c r="J115" i="102" s="1"/>
  <c r="E117" i="100"/>
  <c r="G117" i="100" s="1"/>
  <c r="J117" i="100" s="1"/>
  <c r="G117" i="101" s="1"/>
  <c r="J117" i="101" s="1"/>
  <c r="G117" i="102" s="1"/>
  <c r="J117" i="102" s="1"/>
  <c r="E97" i="100"/>
  <c r="G97" i="100" s="1"/>
  <c r="J97" i="100" s="1"/>
  <c r="G97" i="101" s="1"/>
  <c r="J97" i="101" s="1"/>
  <c r="G97" i="102" s="1"/>
  <c r="J97" i="102" s="1"/>
  <c r="E107" i="100"/>
  <c r="G107" i="100" s="1"/>
  <c r="J107" i="100" s="1"/>
  <c r="G107" i="101" s="1"/>
  <c r="J107" i="101" s="1"/>
  <c r="G107" i="102" s="1"/>
  <c r="J107" i="102" s="1"/>
  <c r="E111" i="100"/>
  <c r="G111" i="100" s="1"/>
  <c r="J111" i="100" s="1"/>
  <c r="G111" i="101" s="1"/>
  <c r="J111" i="101" s="1"/>
  <c r="G111" i="102" s="1"/>
  <c r="J111" i="102" s="1"/>
  <c r="E116" i="100"/>
  <c r="G116" i="100" s="1"/>
  <c r="J116" i="100" s="1"/>
  <c r="G116" i="101" s="1"/>
  <c r="J116" i="101" s="1"/>
  <c r="G116" i="102" s="1"/>
  <c r="J116" i="102" s="1"/>
  <c r="E20" i="100"/>
  <c r="G20" i="100" s="1"/>
  <c r="J20" i="100" s="1"/>
  <c r="G20" i="101" s="1"/>
  <c r="J20" i="101" s="1"/>
  <c r="G20" i="102" s="1"/>
  <c r="J20" i="102" s="1"/>
  <c r="E110" i="100"/>
  <c r="G110" i="100" s="1"/>
  <c r="J110" i="100" s="1"/>
  <c r="G110" i="101" s="1"/>
  <c r="J110" i="101" s="1"/>
  <c r="G110" i="102" s="1"/>
  <c r="J110" i="102" s="1"/>
  <c r="E108" i="100"/>
  <c r="G108" i="100" s="1"/>
  <c r="J108" i="100" s="1"/>
  <c r="G108" i="101" s="1"/>
  <c r="J108" i="101" s="1"/>
  <c r="G108" i="102" s="1"/>
  <c r="J108" i="102" s="1"/>
  <c r="E112" i="100"/>
  <c r="G112" i="100" s="1"/>
  <c r="J112" i="100" s="1"/>
  <c r="G112" i="101" s="1"/>
  <c r="J112" i="101" s="1"/>
  <c r="G112" i="102" s="1"/>
  <c r="J112" i="102" s="1"/>
  <c r="J235" i="98"/>
  <c r="E235" i="99" s="1"/>
  <c r="E227" i="98"/>
  <c r="G227" i="98" s="1"/>
  <c r="J227" i="98" s="1"/>
  <c r="E165" i="97"/>
  <c r="G165" i="97" s="1"/>
  <c r="J165" i="97" s="1"/>
  <c r="E165" i="98" s="1"/>
  <c r="G165" i="98" s="1"/>
  <c r="J165" i="98" s="1"/>
  <c r="E165" i="99" s="1"/>
  <c r="E29" i="97"/>
  <c r="G29" i="97" s="1"/>
  <c r="J29" i="97" s="1"/>
  <c r="E29" i="98" s="1"/>
  <c r="G29" i="98" s="1"/>
  <c r="J29" i="98" s="1"/>
  <c r="E29" i="99" s="1"/>
  <c r="E53" i="97"/>
  <c r="G53" i="97" s="1"/>
  <c r="J53" i="97" s="1"/>
  <c r="E53" i="98" s="1"/>
  <c r="G53" i="98" s="1"/>
  <c r="J53" i="98" s="1"/>
  <c r="E53" i="99" s="1"/>
  <c r="E86" i="97"/>
  <c r="G86" i="97" s="1"/>
  <c r="J86" i="97" s="1"/>
  <c r="E86" i="98" s="1"/>
  <c r="G86" i="98" s="1"/>
  <c r="J86" i="98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E36" i="97"/>
  <c r="G36" i="97" s="1"/>
  <c r="J36" i="97" s="1"/>
  <c r="E36" i="98" s="1"/>
  <c r="G36" i="98" s="1"/>
  <c r="J36" i="98" s="1"/>
  <c r="E36" i="99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8" i="97"/>
  <c r="G38" i="97" s="1"/>
  <c r="J38" i="97" s="1"/>
  <c r="E38" i="98" s="1"/>
  <c r="G38" i="98" s="1"/>
  <c r="J38" i="98" s="1"/>
  <c r="E38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41" i="97"/>
  <c r="G41" i="97" s="1"/>
  <c r="J41" i="97" s="1"/>
  <c r="E41" i="98" s="1"/>
  <c r="G41" i="98" s="1"/>
  <c r="J41" i="98" s="1"/>
  <c r="E41" i="99" s="1"/>
  <c r="E52" i="97"/>
  <c r="G52" i="97" s="1"/>
  <c r="J52" i="97" s="1"/>
  <c r="E52" i="98" s="1"/>
  <c r="G52" i="98" s="1"/>
  <c r="J52" i="98" s="1"/>
  <c r="E52" i="99" s="1"/>
  <c r="E40" i="97"/>
  <c r="G40" i="97" s="1"/>
  <c r="J40" i="97" s="1"/>
  <c r="E40" i="98" s="1"/>
  <c r="G40" i="98" s="1"/>
  <c r="J40" i="98" s="1"/>
  <c r="E40" i="99" s="1"/>
  <c r="E48" i="97"/>
  <c r="G48" i="97" s="1"/>
  <c r="J48" i="97" s="1"/>
  <c r="E48" i="98" s="1"/>
  <c r="G48" i="98" s="1"/>
  <c r="J48" i="98" s="1"/>
  <c r="E48" i="99" s="1"/>
  <c r="E56" i="97"/>
  <c r="G56" i="97" s="1"/>
  <c r="J56" i="97" s="1"/>
  <c r="E56" i="98" s="1"/>
  <c r="G56" i="98" s="1"/>
  <c r="J56" i="98" s="1"/>
  <c r="E56" i="99" s="1"/>
  <c r="E57" i="97"/>
  <c r="G57" i="97" s="1"/>
  <c r="J57" i="97" s="1"/>
  <c r="E57" i="98" s="1"/>
  <c r="G57" i="98" s="1"/>
  <c r="J57" i="98" s="1"/>
  <c r="E57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1" i="97"/>
  <c r="G31" i="97" s="1"/>
  <c r="J31" i="97" s="1"/>
  <c r="E31" i="98" s="1"/>
  <c r="G31" i="98" s="1"/>
  <c r="J31" i="98" s="1"/>
  <c r="E31" i="99" s="1"/>
  <c r="E230" i="97"/>
  <c r="G230" i="97" s="1"/>
  <c r="J230" i="97" s="1"/>
  <c r="E230" i="98" s="1"/>
  <c r="G230" i="98" s="1"/>
  <c r="J230" i="98" s="1"/>
  <c r="E42" i="97"/>
  <c r="G42" i="97" s="1"/>
  <c r="J42" i="97" s="1"/>
  <c r="E42" i="98" s="1"/>
  <c r="G42" i="98" s="1"/>
  <c r="J42" i="98" s="1"/>
  <c r="E42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G107" i="103"/>
  <c r="J107" i="103" s="1"/>
  <c r="G115" i="103"/>
  <c r="J115" i="103" s="1"/>
  <c r="G111" i="103"/>
  <c r="J111" i="103" s="1"/>
  <c r="G116" i="103"/>
  <c r="J116" i="103" s="1"/>
  <c r="G20" i="103"/>
  <c r="J20" i="103" s="1"/>
  <c r="E20" i="104" s="1"/>
  <c r="G110" i="103"/>
  <c r="J110" i="103" s="1"/>
  <c r="G108" i="103"/>
  <c r="J108" i="103" s="1"/>
  <c r="G112" i="103"/>
  <c r="J112" i="103" s="1"/>
  <c r="G117" i="103"/>
  <c r="J117" i="103" s="1"/>
  <c r="G97" i="103"/>
  <c r="J97" i="103" s="1"/>
  <c r="E97" i="104" s="1"/>
  <c r="J238" i="98"/>
  <c r="E238" i="99" s="1"/>
  <c r="G234" i="95"/>
  <c r="J234" i="95" s="1"/>
  <c r="E234" i="96" s="1"/>
  <c r="G259" i="105"/>
  <c r="J259" i="105" s="1"/>
  <c r="G232" i="105"/>
  <c r="J232" i="105" s="1"/>
  <c r="G228" i="97"/>
  <c r="J228" i="97" s="1"/>
  <c r="E228" i="98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83"/>
  <c r="J189" i="83" s="1"/>
  <c r="G189" i="80"/>
  <c r="J189" i="80" s="1"/>
  <c r="G189" i="81"/>
  <c r="J189" i="81" s="1"/>
  <c r="G189" i="74"/>
  <c r="J189" i="74" s="1"/>
  <c r="G189" i="84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7" i="82"/>
  <c r="J187" i="82" s="1"/>
  <c r="G187" i="79"/>
  <c r="J187" i="79" s="1"/>
  <c r="G187" i="74"/>
  <c r="J187" i="74" s="1"/>
  <c r="G187" i="84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87" i="81"/>
  <c r="J187" i="81" s="1"/>
  <c r="G258" i="97"/>
  <c r="J258" i="97" s="1"/>
  <c r="E258" i="98" s="1"/>
  <c r="G187" i="78"/>
  <c r="J187" i="78" s="1"/>
  <c r="G187" i="83"/>
  <c r="J187" i="83" s="1"/>
  <c r="G187" i="80"/>
  <c r="J187" i="80" s="1"/>
  <c r="E105" i="8"/>
  <c r="G105" i="83"/>
  <c r="J105" i="83" s="1"/>
  <c r="G105" i="74"/>
  <c r="J105" i="74" s="1"/>
  <c r="E105" i="77" s="1"/>
  <c r="G105" i="77" s="1"/>
  <c r="J105" i="77" s="1"/>
  <c r="G105" i="84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105" i="82"/>
  <c r="J105" i="82" s="1"/>
  <c r="G105" i="78"/>
  <c r="J105" i="78" s="1"/>
  <c r="G105" i="79"/>
  <c r="J105" i="79" s="1"/>
  <c r="G256" i="97"/>
  <c r="J256" i="97" s="1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255" i="98" s="1"/>
  <c r="J255" i="98" s="1"/>
  <c r="E255" i="99" s="1"/>
  <c r="G255" i="99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110" i="104" l="1"/>
  <c r="G110" i="104" s="1"/>
  <c r="J110" i="104" s="1"/>
  <c r="E116" i="104"/>
  <c r="G116" i="104" s="1"/>
  <c r="J116" i="104" s="1"/>
  <c r="E111" i="104"/>
  <c r="G111" i="104" s="1"/>
  <c r="J111" i="104" s="1"/>
  <c r="E115" i="104"/>
  <c r="G115" i="104" s="1"/>
  <c r="J115" i="104" s="1"/>
  <c r="E117" i="104"/>
  <c r="G117" i="104" s="1"/>
  <c r="J117" i="104" s="1"/>
  <c r="E107" i="104"/>
  <c r="G107" i="104" s="1"/>
  <c r="J107" i="104" s="1"/>
  <c r="E112" i="104"/>
  <c r="G112" i="104" s="1"/>
  <c r="J112" i="104" s="1"/>
  <c r="E108" i="104"/>
  <c r="G108" i="104" s="1"/>
  <c r="J108" i="104" s="1"/>
  <c r="E77" i="100"/>
  <c r="G77" i="100" s="1"/>
  <c r="J77" i="100" s="1"/>
  <c r="G77" i="101" s="1"/>
  <c r="J77" i="101" s="1"/>
  <c r="G77" i="102" s="1"/>
  <c r="J77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24" i="100"/>
  <c r="G24" i="100" s="1"/>
  <c r="J24" i="100" s="1"/>
  <c r="G24" i="101" s="1"/>
  <c r="J24" i="101" s="1"/>
  <c r="G24" i="102" s="1"/>
  <c r="J24" i="102" s="1"/>
  <c r="E85" i="100"/>
  <c r="G85" i="100" s="1"/>
  <c r="J85" i="100" s="1"/>
  <c r="G85" i="101" s="1"/>
  <c r="J85" i="101" s="1"/>
  <c r="G85" i="102" s="1"/>
  <c r="J85" i="102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G23" i="101" s="1"/>
  <c r="J23" i="101" s="1"/>
  <c r="G23" i="102" s="1"/>
  <c r="J23" i="102" s="1"/>
  <c r="E21" i="100"/>
  <c r="G21" i="100" s="1"/>
  <c r="J21" i="100" s="1"/>
  <c r="G21" i="101" s="1"/>
  <c r="J21" i="101" s="1"/>
  <c r="G21" i="102" s="1"/>
  <c r="J21" i="102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21" i="100"/>
  <c r="G121" i="100" s="1"/>
  <c r="J121" i="100" s="1"/>
  <c r="G121" i="101" s="1"/>
  <c r="J121" i="101" s="1"/>
  <c r="G121" i="102" s="1"/>
  <c r="J121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25" i="100"/>
  <c r="G25" i="100" s="1"/>
  <c r="J25" i="100" s="1"/>
  <c r="G25" i="101" s="1"/>
  <c r="J25" i="101" s="1"/>
  <c r="G25" i="102" s="1"/>
  <c r="J25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22" i="100"/>
  <c r="G22" i="100" s="1"/>
  <c r="J22" i="100" s="1"/>
  <c r="G22" i="101" s="1"/>
  <c r="J22" i="101" s="1"/>
  <c r="G22" i="102" s="1"/>
  <c r="J22" i="102" s="1"/>
  <c r="E92" i="100"/>
  <c r="G92" i="100" s="1"/>
  <c r="J92" i="100" s="1"/>
  <c r="G92" i="101" s="1"/>
  <c r="J92" i="101" s="1"/>
  <c r="G92" i="102" s="1"/>
  <c r="J92" i="102" s="1"/>
  <c r="E80" i="100"/>
  <c r="G80" i="100" s="1"/>
  <c r="J80" i="100" s="1"/>
  <c r="G80" i="101" s="1"/>
  <c r="J80" i="101" s="1"/>
  <c r="G80" i="102" s="1"/>
  <c r="J80" i="102" s="1"/>
  <c r="E81" i="100"/>
  <c r="G81" i="100" s="1"/>
  <c r="J81" i="100" s="1"/>
  <c r="G81" i="101" s="1"/>
  <c r="J81" i="101" s="1"/>
  <c r="G81" i="102" s="1"/>
  <c r="J81" i="102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2" i="100"/>
  <c r="G222" i="100" s="1"/>
  <c r="J222" i="100" s="1"/>
  <c r="G222" i="101" s="1"/>
  <c r="J222" i="101" s="1"/>
  <c r="G222" i="102" s="1"/>
  <c r="J222" i="102" s="1"/>
  <c r="E185" i="100"/>
  <c r="G185" i="100" s="1"/>
  <c r="J185" i="100" s="1"/>
  <c r="G185" i="101" s="1"/>
  <c r="J185" i="101" s="1"/>
  <c r="G185" i="102" s="1"/>
  <c r="J185" i="102" s="1"/>
  <c r="E144" i="100"/>
  <c r="G144" i="100" s="1"/>
  <c r="J144" i="100" s="1"/>
  <c r="G144" i="101" s="1"/>
  <c r="J144" i="101" s="1"/>
  <c r="G144" i="102" s="1"/>
  <c r="J144" i="102" s="1"/>
  <c r="E101" i="100"/>
  <c r="G101" i="100" s="1"/>
  <c r="J101" i="100" s="1"/>
  <c r="G101" i="101" s="1"/>
  <c r="J101" i="101" s="1"/>
  <c r="G101" i="102" s="1"/>
  <c r="J101" i="102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91" i="100"/>
  <c r="G91" i="100" s="1"/>
  <c r="J91" i="100" s="1"/>
  <c r="G91" i="101" s="1"/>
  <c r="J91" i="101" s="1"/>
  <c r="G91" i="102" s="1"/>
  <c r="J91" i="102" s="1"/>
  <c r="E69" i="100"/>
  <c r="G69" i="100" s="1"/>
  <c r="J69" i="100" s="1"/>
  <c r="G69" i="101" s="1"/>
  <c r="J69" i="101" s="1"/>
  <c r="G69" i="102" s="1"/>
  <c r="J69" i="102" s="1"/>
  <c r="E167" i="100"/>
  <c r="G167" i="100" s="1"/>
  <c r="J167" i="100" s="1"/>
  <c r="G167" i="101" s="1"/>
  <c r="J167" i="101" s="1"/>
  <c r="G167" i="102" s="1"/>
  <c r="J167" i="102" s="1"/>
  <c r="E145" i="100"/>
  <c r="G145" i="100" s="1"/>
  <c r="J145" i="100" s="1"/>
  <c r="G145" i="101" s="1"/>
  <c r="J145" i="101" s="1"/>
  <c r="G145" i="102" s="1"/>
  <c r="J145" i="102" s="1"/>
  <c r="E72" i="100"/>
  <c r="G72" i="100" s="1"/>
  <c r="J72" i="100" s="1"/>
  <c r="G72" i="101" s="1"/>
  <c r="J72" i="101" s="1"/>
  <c r="G72" i="102" s="1"/>
  <c r="J72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E95" i="100"/>
  <c r="G95" i="100" s="1"/>
  <c r="J95" i="100" s="1"/>
  <c r="G95" i="101" s="1"/>
  <c r="J95" i="101" s="1"/>
  <c r="G95" i="102" s="1"/>
  <c r="J95" i="102" s="1"/>
  <c r="E66" i="100"/>
  <c r="G66" i="100" s="1"/>
  <c r="J66" i="100" s="1"/>
  <c r="G66" i="101" s="1"/>
  <c r="J66" i="101" s="1"/>
  <c r="G66" i="102" s="1"/>
  <c r="J66" i="102" s="1"/>
  <c r="E90" i="100"/>
  <c r="G90" i="100" s="1"/>
  <c r="J90" i="100" s="1"/>
  <c r="G90" i="101" s="1"/>
  <c r="J90" i="101" s="1"/>
  <c r="G90" i="102" s="1"/>
  <c r="J90" i="102" s="1"/>
  <c r="E168" i="100"/>
  <c r="G168" i="100" s="1"/>
  <c r="J168" i="100" s="1"/>
  <c r="G168" i="101" s="1"/>
  <c r="J168" i="101" s="1"/>
  <c r="G168" i="102" s="1"/>
  <c r="J168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E74" i="100"/>
  <c r="G74" i="100" s="1"/>
  <c r="J74" i="100" s="1"/>
  <c r="G74" i="101" s="1"/>
  <c r="J74" i="101" s="1"/>
  <c r="G74" i="102" s="1"/>
  <c r="J74" i="102" s="1"/>
  <c r="E160" i="100"/>
  <c r="G160" i="100" s="1"/>
  <c r="J160" i="100" s="1"/>
  <c r="G160" i="101" s="1"/>
  <c r="J160" i="101" s="1"/>
  <c r="G160" i="102" s="1"/>
  <c r="J160" i="102" s="1"/>
  <c r="E106" i="100"/>
  <c r="G106" i="100" s="1"/>
  <c r="J106" i="100" s="1"/>
  <c r="G106" i="101" s="1"/>
  <c r="J106" i="101" s="1"/>
  <c r="G106" i="102" s="1"/>
  <c r="J106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E86" i="99"/>
  <c r="G86" i="99" s="1"/>
  <c r="J86" i="99" s="1"/>
  <c r="E86" i="100" s="1"/>
  <c r="G238" i="99"/>
  <c r="J238" i="99" s="1"/>
  <c r="E238" i="100" s="1"/>
  <c r="E230" i="99"/>
  <c r="G230" i="99" s="1"/>
  <c r="J230" i="99" s="1"/>
  <c r="E230" i="100" s="1"/>
  <c r="E187" i="97"/>
  <c r="G187" i="97" s="1"/>
  <c r="J187" i="97" s="1"/>
  <c r="E187" i="98" s="1"/>
  <c r="G187" i="98" s="1"/>
  <c r="J187" i="98" s="1"/>
  <c r="E187" i="99" s="1"/>
  <c r="E214" i="97"/>
  <c r="G214" i="97" s="1"/>
  <c r="J214" i="97" s="1"/>
  <c r="E214" i="98" s="1"/>
  <c r="G214" i="98" s="1"/>
  <c r="J214" i="98" s="1"/>
  <c r="E214" i="99" s="1"/>
  <c r="G88" i="97"/>
  <c r="J88" i="97" s="1"/>
  <c r="E88" i="98" s="1"/>
  <c r="E87" i="97"/>
  <c r="G87" i="97" s="1"/>
  <c r="J87" i="97" s="1"/>
  <c r="G235" i="99"/>
  <c r="J235" i="99" s="1"/>
  <c r="E235" i="100" s="1"/>
  <c r="E227" i="99"/>
  <c r="G227" i="99" s="1"/>
  <c r="J227" i="99" s="1"/>
  <c r="E227" i="100" s="1"/>
  <c r="G227" i="100" s="1"/>
  <c r="J227" i="100" s="1"/>
  <c r="J6" i="95"/>
  <c r="E6" i="96" s="1"/>
  <c r="G6" i="96" s="1"/>
  <c r="J6" i="96" s="1"/>
  <c r="E6" i="97" s="1"/>
  <c r="G6" i="97" s="1"/>
  <c r="J6" i="97" s="1"/>
  <c r="E6" i="98" s="1"/>
  <c r="J105" i="95"/>
  <c r="E105" i="96" s="1"/>
  <c r="G105" i="96" s="1"/>
  <c r="J105" i="96" s="1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E130" i="104" s="1"/>
  <c r="G140" i="103"/>
  <c r="J140" i="103" s="1"/>
  <c r="E140" i="104" s="1"/>
  <c r="G137" i="103"/>
  <c r="J137" i="103" s="1"/>
  <c r="E137" i="104" s="1"/>
  <c r="G172" i="103"/>
  <c r="J172" i="103" s="1"/>
  <c r="E172" i="104" s="1"/>
  <c r="G162" i="103"/>
  <c r="J162" i="103" s="1"/>
  <c r="E162" i="104" s="1"/>
  <c r="G220" i="103"/>
  <c r="J220" i="103" s="1"/>
  <c r="E220" i="104" s="1"/>
  <c r="G139" i="103"/>
  <c r="J139" i="103" s="1"/>
  <c r="E139" i="104" s="1"/>
  <c r="G170" i="103"/>
  <c r="J170" i="103" s="1"/>
  <c r="E170" i="104" s="1"/>
  <c r="G62" i="103"/>
  <c r="J62" i="103" s="1"/>
  <c r="E62" i="104" s="1"/>
  <c r="G81" i="103"/>
  <c r="J81" i="103" s="1"/>
  <c r="E81" i="104" s="1"/>
  <c r="G23" i="103"/>
  <c r="J23" i="103" s="1"/>
  <c r="E23" i="104" s="1"/>
  <c r="G95" i="103"/>
  <c r="J95" i="103" s="1"/>
  <c r="E95" i="104" s="1"/>
  <c r="G66" i="103"/>
  <c r="J66" i="103" s="1"/>
  <c r="E66" i="104" s="1"/>
  <c r="G91" i="103"/>
  <c r="J91" i="103" s="1"/>
  <c r="E91" i="104" s="1"/>
  <c r="G69" i="103"/>
  <c r="J69" i="103" s="1"/>
  <c r="E69" i="104" s="1"/>
  <c r="G222" i="103"/>
  <c r="J222" i="103" s="1"/>
  <c r="E222" i="104" s="1"/>
  <c r="G185" i="103"/>
  <c r="J185" i="103" s="1"/>
  <c r="E185" i="104" s="1"/>
  <c r="G22" i="103"/>
  <c r="J22" i="103" s="1"/>
  <c r="E22" i="104" s="1"/>
  <c r="G92" i="103"/>
  <c r="J92" i="103" s="1"/>
  <c r="E92" i="104" s="1"/>
  <c r="G110" i="105"/>
  <c r="J110" i="105" s="1"/>
  <c r="G110" i="106" s="1"/>
  <c r="J110" i="106" s="1"/>
  <c r="G110" i="107" s="1"/>
  <c r="J110" i="107" s="1"/>
  <c r="G67" i="103"/>
  <c r="J67" i="103" s="1"/>
  <c r="E67" i="104" s="1"/>
  <c r="G74" i="103"/>
  <c r="J74" i="103" s="1"/>
  <c r="E74" i="104" s="1"/>
  <c r="G160" i="103"/>
  <c r="J160" i="103" s="1"/>
  <c r="E160" i="104" s="1"/>
  <c r="G106" i="103"/>
  <c r="J106" i="103" s="1"/>
  <c r="E106" i="104" s="1"/>
  <c r="G90" i="103"/>
  <c r="J90" i="103" s="1"/>
  <c r="E90" i="104" s="1"/>
  <c r="G168" i="103"/>
  <c r="J168" i="103" s="1"/>
  <c r="E168" i="104" s="1"/>
  <c r="G167" i="103"/>
  <c r="J167" i="103" s="1"/>
  <c r="E167" i="104" s="1"/>
  <c r="G145" i="103"/>
  <c r="J145" i="103" s="1"/>
  <c r="E145" i="104" s="1"/>
  <c r="G72" i="103"/>
  <c r="J72" i="103" s="1"/>
  <c r="E72" i="104" s="1"/>
  <c r="G144" i="103"/>
  <c r="J144" i="103" s="1"/>
  <c r="E144" i="104" s="1"/>
  <c r="G101" i="103"/>
  <c r="J101" i="103" s="1"/>
  <c r="E101" i="104" s="1"/>
  <c r="G80" i="103"/>
  <c r="J80" i="103" s="1"/>
  <c r="E80" i="104" s="1"/>
  <c r="G159" i="103"/>
  <c r="J159" i="103" s="1"/>
  <c r="E159" i="104" s="1"/>
  <c r="G77" i="103"/>
  <c r="J77" i="103" s="1"/>
  <c r="E77" i="104" s="1"/>
  <c r="G192" i="103"/>
  <c r="J192" i="103" s="1"/>
  <c r="E192" i="104" s="1"/>
  <c r="G183" i="103"/>
  <c r="J183" i="103" s="1"/>
  <c r="E183" i="104" s="1"/>
  <c r="G118" i="103"/>
  <c r="J118" i="103" s="1"/>
  <c r="E118" i="104" s="1"/>
  <c r="G141" i="103"/>
  <c r="J141" i="103" s="1"/>
  <c r="E141" i="104" s="1"/>
  <c r="G164" i="103"/>
  <c r="J164" i="103" s="1"/>
  <c r="E164" i="104" s="1"/>
  <c r="G158" i="103"/>
  <c r="J158" i="103" s="1"/>
  <c r="E158" i="104" s="1"/>
  <c r="G180" i="103"/>
  <c r="J180" i="103" s="1"/>
  <c r="E180" i="104" s="1"/>
  <c r="G138" i="103"/>
  <c r="J138" i="103" s="1"/>
  <c r="E138" i="104" s="1"/>
  <c r="G26" i="103"/>
  <c r="J26" i="103" s="1"/>
  <c r="E26" i="104" s="1"/>
  <c r="G171" i="103"/>
  <c r="J171" i="103" s="1"/>
  <c r="E171" i="104" s="1"/>
  <c r="G166" i="103"/>
  <c r="J166" i="103" s="1"/>
  <c r="E166" i="104" s="1"/>
  <c r="G93" i="103"/>
  <c r="J93" i="103" s="1"/>
  <c r="E93" i="104" s="1"/>
  <c r="G78" i="103"/>
  <c r="J78" i="103" s="1"/>
  <c r="E78" i="104" s="1"/>
  <c r="G64" i="103"/>
  <c r="J64" i="103" s="1"/>
  <c r="E64" i="104" s="1"/>
  <c r="G89" i="103"/>
  <c r="J89" i="103" s="1"/>
  <c r="E89" i="104" s="1"/>
  <c r="G120" i="103"/>
  <c r="J120" i="103" s="1"/>
  <c r="E120" i="104" s="1"/>
  <c r="G215" i="103"/>
  <c r="J215" i="103" s="1"/>
  <c r="E215" i="104" s="1"/>
  <c r="G100" i="103"/>
  <c r="J100" i="103" s="1"/>
  <c r="E100" i="104" s="1"/>
  <c r="G176" i="103"/>
  <c r="J176" i="103" s="1"/>
  <c r="E176" i="104" s="1"/>
  <c r="G143" i="103"/>
  <c r="J143" i="103" s="1"/>
  <c r="E143" i="104" s="1"/>
  <c r="G223" i="103"/>
  <c r="J223" i="103" s="1"/>
  <c r="E223" i="104" s="1"/>
  <c r="G25" i="103"/>
  <c r="J25" i="103" s="1"/>
  <c r="E25" i="104" s="1"/>
  <c r="G21" i="103"/>
  <c r="J21" i="103" s="1"/>
  <c r="E21" i="104" s="1"/>
  <c r="G99" i="103"/>
  <c r="J99" i="103" s="1"/>
  <c r="E99" i="104" s="1"/>
  <c r="G68" i="103"/>
  <c r="J68" i="103" s="1"/>
  <c r="E68" i="104" s="1"/>
  <c r="G123" i="103"/>
  <c r="J123" i="103" s="1"/>
  <c r="E123" i="104" s="1"/>
  <c r="G154" i="103"/>
  <c r="J154" i="103" s="1"/>
  <c r="E154" i="104" s="1"/>
  <c r="G65" i="103"/>
  <c r="J65" i="103" s="1"/>
  <c r="E65" i="104" s="1"/>
  <c r="G142" i="103"/>
  <c r="J142" i="103" s="1"/>
  <c r="E142" i="104" s="1"/>
  <c r="G79" i="103"/>
  <c r="J79" i="103" s="1"/>
  <c r="E79" i="104" s="1"/>
  <c r="G61" i="103"/>
  <c r="J61" i="103" s="1"/>
  <c r="E61" i="104" s="1"/>
  <c r="G98" i="103"/>
  <c r="J98" i="103" s="1"/>
  <c r="E98" i="104" s="1"/>
  <c r="G19" i="103"/>
  <c r="J19" i="103" s="1"/>
  <c r="E19" i="104" s="1"/>
  <c r="G179" i="103"/>
  <c r="J179" i="103" s="1"/>
  <c r="E179" i="104" s="1"/>
  <c r="G121" i="103"/>
  <c r="J121" i="103" s="1"/>
  <c r="E121" i="104" s="1"/>
  <c r="G184" i="103"/>
  <c r="J184" i="103" s="1"/>
  <c r="E184" i="104" s="1"/>
  <c r="G146" i="103"/>
  <c r="J146" i="103" s="1"/>
  <c r="E146" i="104" s="1"/>
  <c r="G163" i="103"/>
  <c r="J163" i="103" s="1"/>
  <c r="E163" i="104" s="1"/>
  <c r="G24" i="103"/>
  <c r="J24" i="103" s="1"/>
  <c r="E24" i="104" s="1"/>
  <c r="G85" i="103"/>
  <c r="J85" i="103" s="1"/>
  <c r="E85" i="104" s="1"/>
  <c r="G21" i="106"/>
  <c r="J21" i="106" s="1"/>
  <c r="G62" i="106"/>
  <c r="J62" i="106" s="1"/>
  <c r="G15" i="96"/>
  <c r="J15" i="96" s="1"/>
  <c r="E15" i="97" s="1"/>
  <c r="G189" i="8"/>
  <c r="J189" i="8"/>
  <c r="G187" i="8"/>
  <c r="J187" i="8"/>
  <c r="G86" i="100"/>
  <c r="J86" i="100" s="1"/>
  <c r="G235" i="100"/>
  <c r="J235" i="100" s="1"/>
  <c r="G251" i="103" s="1"/>
  <c r="J251" i="103" s="1"/>
  <c r="E251" i="104" s="1"/>
  <c r="G251" i="104" s="1"/>
  <c r="J251" i="104" s="1"/>
  <c r="J236" i="98"/>
  <c r="E236" i="99" s="1"/>
  <c r="G228" i="98"/>
  <c r="J228" i="98" s="1"/>
  <c r="E228" i="99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E234" i="97" s="1"/>
  <c r="G253" i="97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J105" i="8"/>
  <c r="G105" i="8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6" i="99" s="1"/>
  <c r="G258" i="98"/>
  <c r="J258" i="98" s="1"/>
  <c r="E258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E57" i="100"/>
  <c r="G57" i="100" s="1"/>
  <c r="J57" i="100" s="1"/>
  <c r="G57" i="101" s="1"/>
  <c r="J57" i="101" s="1"/>
  <c r="G57" i="102" s="1"/>
  <c r="J57" i="102" s="1"/>
  <c r="E50" i="100"/>
  <c r="G50" i="100" s="1"/>
  <c r="J50" i="100" s="1"/>
  <c r="G50" i="101" s="1"/>
  <c r="J50" i="101" s="1"/>
  <c r="G50" i="102" s="1"/>
  <c r="J50" i="102" s="1"/>
  <c r="E48" i="100"/>
  <c r="G48" i="100" s="1"/>
  <c r="J48" i="100" s="1"/>
  <c r="G48" i="101" s="1"/>
  <c r="J48" i="101" s="1"/>
  <c r="G48" i="102" s="1"/>
  <c r="J48" i="102" s="1"/>
  <c r="E28" i="100"/>
  <c r="G28" i="100" s="1"/>
  <c r="J28" i="100" s="1"/>
  <c r="G28" i="101" s="1"/>
  <c r="J28" i="101" s="1"/>
  <c r="G28" i="102" s="1"/>
  <c r="J28" i="102" s="1"/>
  <c r="E51" i="100"/>
  <c r="G51" i="100" s="1"/>
  <c r="J51" i="100" s="1"/>
  <c r="G51" i="101" s="1"/>
  <c r="J51" i="101" s="1"/>
  <c r="G51" i="102" s="1"/>
  <c r="J51" i="102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58" i="100"/>
  <c r="G58" i="100" s="1"/>
  <c r="J58" i="100" s="1"/>
  <c r="G58" i="101" s="1"/>
  <c r="J58" i="101" s="1"/>
  <c r="G58" i="102" s="1"/>
  <c r="J58" i="102" s="1"/>
  <c r="E46" i="100"/>
  <c r="G46" i="100" s="1"/>
  <c r="J46" i="100" s="1"/>
  <c r="G46" i="101" s="1"/>
  <c r="J46" i="101" s="1"/>
  <c r="G46" i="102" s="1"/>
  <c r="J46" i="102" s="1"/>
  <c r="E32" i="100"/>
  <c r="G32" i="100" s="1"/>
  <c r="J32" i="100" s="1"/>
  <c r="G32" i="101" s="1"/>
  <c r="J32" i="101" s="1"/>
  <c r="G32" i="102" s="1"/>
  <c r="J32" i="102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G42" i="101" s="1"/>
  <c r="J42" i="101" s="1"/>
  <c r="G42" i="102" s="1"/>
  <c r="J42" i="102" s="1"/>
  <c r="E56" i="100"/>
  <c r="G56" i="100" s="1"/>
  <c r="J56" i="100" s="1"/>
  <c r="G56" i="101" s="1"/>
  <c r="J56" i="101" s="1"/>
  <c r="G56" i="102" s="1"/>
  <c r="J56" i="102" s="1"/>
  <c r="E30" i="100"/>
  <c r="G30" i="100" s="1"/>
  <c r="J30" i="100" s="1"/>
  <c r="G30" i="101" s="1"/>
  <c r="J30" i="101" s="1"/>
  <c r="G30" i="102" s="1"/>
  <c r="J30" i="102" s="1"/>
  <c r="E47" i="100"/>
  <c r="G47" i="100" s="1"/>
  <c r="J47" i="100" s="1"/>
  <c r="E55" i="100"/>
  <c r="G55" i="100" s="1"/>
  <c r="J55" i="100" s="1"/>
  <c r="G55" i="101" s="1"/>
  <c r="J55" i="101" s="1"/>
  <c r="G55" i="102" s="1"/>
  <c r="J55" i="102" s="1"/>
  <c r="E49" i="100"/>
  <c r="G49" i="100" s="1"/>
  <c r="J49" i="100" s="1"/>
  <c r="G49" i="101" s="1"/>
  <c r="J49" i="101" s="1"/>
  <c r="G49" i="102" s="1"/>
  <c r="J49" i="102" s="1"/>
  <c r="E43" i="100"/>
  <c r="G43" i="100" s="1"/>
  <c r="J43" i="100" s="1"/>
  <c r="G43" i="101" s="1"/>
  <c r="J43" i="101" s="1"/>
  <c r="G43" i="102" s="1"/>
  <c r="J43" i="102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G36" i="101" s="1"/>
  <c r="J36" i="101" s="1"/>
  <c r="G36" i="102" s="1"/>
  <c r="J36" i="102" s="1"/>
  <c r="E38" i="100"/>
  <c r="G38" i="100" s="1"/>
  <c r="J38" i="100" s="1"/>
  <c r="G38" i="101" s="1"/>
  <c r="J38" i="101" s="1"/>
  <c r="G38" i="102" s="1"/>
  <c r="J38" i="102" s="1"/>
  <c r="E53" i="100"/>
  <c r="G53" i="100" s="1"/>
  <c r="J53" i="100" s="1"/>
  <c r="E29" i="100"/>
  <c r="G29" i="100" s="1"/>
  <c r="J29" i="100" s="1"/>
  <c r="G29" i="101" s="1"/>
  <c r="J29" i="101" s="1"/>
  <c r="G29" i="102" s="1"/>
  <c r="J29" i="102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G33" i="101" s="1"/>
  <c r="J33" i="101" s="1"/>
  <c r="G33" i="102" s="1"/>
  <c r="J33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G44" i="101" s="1"/>
  <c r="J44" i="101" s="1"/>
  <c r="G44" i="102" s="1"/>
  <c r="J44" i="102" s="1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E31" i="100"/>
  <c r="G31" i="100" s="1"/>
  <c r="J31" i="100" s="1"/>
  <c r="G31" i="101" s="1"/>
  <c r="J31" i="101" s="1"/>
  <c r="G31" i="102" s="1"/>
  <c r="J31" i="102" s="1"/>
  <c r="E40" i="100"/>
  <c r="G40" i="100" s="1"/>
  <c r="J40" i="100" s="1"/>
  <c r="G40" i="101" s="1"/>
  <c r="J40" i="101" s="1"/>
  <c r="G40" i="102" s="1"/>
  <c r="J40" i="102" s="1"/>
  <c r="E165" i="100"/>
  <c r="G165" i="100" s="1"/>
  <c r="J165" i="100" s="1"/>
  <c r="G165" i="101" s="1"/>
  <c r="J165" i="101" s="1"/>
  <c r="G165" i="102" s="1"/>
  <c r="J165" i="102" s="1"/>
  <c r="E34" i="100"/>
  <c r="G34" i="100" s="1"/>
  <c r="J34" i="100" s="1"/>
  <c r="G34" i="101" s="1"/>
  <c r="J34" i="101" s="1"/>
  <c r="G34" i="102" s="1"/>
  <c r="J34" i="102" s="1"/>
  <c r="E54" i="100"/>
  <c r="G54" i="100" s="1"/>
  <c r="J54" i="100" s="1"/>
  <c r="G54" i="101" s="1"/>
  <c r="J54" i="101" s="1"/>
  <c r="G54" i="102" s="1"/>
  <c r="J54" i="102" s="1"/>
  <c r="E41" i="100"/>
  <c r="G41" i="100" s="1"/>
  <c r="J41" i="100" s="1"/>
  <c r="G41" i="101" s="1"/>
  <c r="J41" i="101" s="1"/>
  <c r="G41" i="102" s="1"/>
  <c r="J41" i="102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6" i="97"/>
  <c r="G16" i="97" s="1"/>
  <c r="J16" i="97" s="1"/>
  <c r="E16" i="98" s="1"/>
  <c r="G16" i="98" s="1"/>
  <c r="J16" i="98" s="1"/>
  <c r="E16" i="99" s="1"/>
  <c r="E13" i="97"/>
  <c r="G13" i="97" s="1"/>
  <c r="J13" i="97" s="1"/>
  <c r="E13" i="98" s="1"/>
  <c r="G13" i="98" s="1"/>
  <c r="J13" i="98" s="1"/>
  <c r="E13" i="99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88" i="98"/>
  <c r="J88" i="98" s="1"/>
  <c r="E88" i="99" s="1"/>
  <c r="E87" i="98"/>
  <c r="G87" i="98" s="1"/>
  <c r="J87" i="98" s="1"/>
  <c r="E14" i="97"/>
  <c r="G14" i="97" s="1"/>
  <c r="J14" i="97" s="1"/>
  <c r="E14" i="98" s="1"/>
  <c r="G14" i="98" s="1"/>
  <c r="J14" i="98" s="1"/>
  <c r="E14" i="99" s="1"/>
  <c r="G32" i="103"/>
  <c r="J32" i="103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E122" i="104" s="1"/>
  <c r="G36" i="103"/>
  <c r="J36" i="103" s="1"/>
  <c r="E36" i="104" s="1"/>
  <c r="G38" i="103"/>
  <c r="J38" i="103" s="1"/>
  <c r="E38" i="104" s="1"/>
  <c r="G29" i="103"/>
  <c r="J29" i="103" s="1"/>
  <c r="E29" i="104" s="1"/>
  <c r="G52" i="103"/>
  <c r="J52" i="103" s="1"/>
  <c r="E52" i="104" s="1"/>
  <c r="G33" i="103"/>
  <c r="J33" i="103" s="1"/>
  <c r="E33" i="104" s="1"/>
  <c r="G119" i="103"/>
  <c r="J119" i="103" s="1"/>
  <c r="E119" i="104" s="1"/>
  <c r="G161" i="103"/>
  <c r="J161" i="103" s="1"/>
  <c r="E161" i="104" s="1"/>
  <c r="G44" i="103"/>
  <c r="J44" i="103" s="1"/>
  <c r="E44" i="104" s="1"/>
  <c r="G96" i="103"/>
  <c r="J96" i="103" s="1"/>
  <c r="E96" i="104" s="1"/>
  <c r="G59" i="103"/>
  <c r="J59" i="103" s="1"/>
  <c r="E59" i="104" s="1"/>
  <c r="G31" i="103"/>
  <c r="J31" i="103" s="1"/>
  <c r="E31" i="104" s="1"/>
  <c r="G40" i="103"/>
  <c r="J40" i="103" s="1"/>
  <c r="E40" i="104" s="1"/>
  <c r="G165" i="103"/>
  <c r="J165" i="103" s="1"/>
  <c r="E165" i="104" s="1"/>
  <c r="G34" i="103"/>
  <c r="J34" i="103" s="1"/>
  <c r="E34" i="104" s="1"/>
  <c r="G54" i="103"/>
  <c r="J54" i="103" s="1"/>
  <c r="E54" i="104" s="1"/>
  <c r="G41" i="103"/>
  <c r="J41" i="103" s="1"/>
  <c r="E41" i="104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E57" i="104" s="1"/>
  <c r="G50" i="103"/>
  <c r="J50" i="103" s="1"/>
  <c r="E50" i="104" s="1"/>
  <c r="G48" i="103"/>
  <c r="J48" i="103" s="1"/>
  <c r="E48" i="104" s="1"/>
  <c r="G28" i="103"/>
  <c r="J28" i="103" s="1"/>
  <c r="G51" i="103"/>
  <c r="J51" i="103" s="1"/>
  <c r="E51" i="104" s="1"/>
  <c r="G97" i="105"/>
  <c r="J97" i="105" s="1"/>
  <c r="G97" i="106" s="1"/>
  <c r="J97" i="106" s="1"/>
  <c r="G97" i="107" s="1"/>
  <c r="J97" i="107" s="1"/>
  <c r="G37" i="103"/>
  <c r="J37" i="103" s="1"/>
  <c r="E37" i="104" s="1"/>
  <c r="G27" i="103"/>
  <c r="J27" i="103" s="1"/>
  <c r="E27" i="104" s="1"/>
  <c r="G58" i="103"/>
  <c r="J58" i="103" s="1"/>
  <c r="E58" i="104" s="1"/>
  <c r="G46" i="103"/>
  <c r="J46" i="103" s="1"/>
  <c r="E46" i="104" s="1"/>
  <c r="G221" i="103"/>
  <c r="J221" i="103" s="1"/>
  <c r="E221" i="104" s="1"/>
  <c r="G42" i="103"/>
  <c r="J42" i="103" s="1"/>
  <c r="E42" i="104" s="1"/>
  <c r="G56" i="103"/>
  <c r="J56" i="103" s="1"/>
  <c r="E56" i="104" s="1"/>
  <c r="G30" i="103"/>
  <c r="J30" i="103" s="1"/>
  <c r="E30" i="104" s="1"/>
  <c r="G55" i="103"/>
  <c r="J55" i="103" s="1"/>
  <c r="E55" i="104" s="1"/>
  <c r="G49" i="103"/>
  <c r="J49" i="103" s="1"/>
  <c r="E49" i="104" s="1"/>
  <c r="G43" i="103"/>
  <c r="J43" i="103" s="1"/>
  <c r="E43" i="104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J240" i="107"/>
  <c r="G259" i="107"/>
  <c r="J259" i="107" s="1"/>
  <c r="G232" i="107"/>
  <c r="J232" i="107" s="1"/>
  <c r="G234" i="97"/>
  <c r="J234" i="97" s="1"/>
  <c r="E234" i="98" s="1"/>
  <c r="G234" i="98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52" i="103" s="1"/>
  <c r="J252" i="103" s="1"/>
  <c r="E252" i="104" s="1"/>
  <c r="G252" i="104" s="1"/>
  <c r="J252" i="104" s="1"/>
  <c r="G227" i="101"/>
  <c r="J227" i="101" s="1"/>
  <c r="G235" i="101"/>
  <c r="J235" i="101" s="1"/>
  <c r="G259" i="97"/>
  <c r="J259" i="97" s="1"/>
  <c r="E259" i="98" s="1"/>
  <c r="G188" i="81"/>
  <c r="J188" i="81" s="1"/>
  <c r="G188" i="79"/>
  <c r="J188" i="79" s="1"/>
  <c r="G188" i="83"/>
  <c r="J188" i="83" s="1"/>
  <c r="G188" i="82"/>
  <c r="J188" i="82" s="1"/>
  <c r="G188" i="74"/>
  <c r="J188" i="74" s="1"/>
  <c r="G188" i="80"/>
  <c r="J188" i="80" s="1"/>
  <c r="G188" i="78"/>
  <c r="J188" i="78" s="1"/>
  <c r="G188" i="84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74"/>
  <c r="J207" i="74" s="1"/>
  <c r="E207" i="77" s="1"/>
  <c r="G207" i="77" s="1"/>
  <c r="J207" i="77" s="1"/>
  <c r="G207" i="82"/>
  <c r="J207" i="82" s="1"/>
  <c r="G207" i="79"/>
  <c r="J207" i="79" s="1"/>
  <c r="G207" i="81"/>
  <c r="J207" i="81" s="1"/>
  <c r="G207" i="80"/>
  <c r="J207" i="80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76" i="74"/>
  <c r="J76" i="74" s="1"/>
  <c r="E76" i="77" s="1"/>
  <c r="G76" i="84"/>
  <c r="J76" i="84" s="1"/>
  <c r="E76" i="85" s="1"/>
  <c r="G76" i="85" s="1"/>
  <c r="J76" i="85" s="1"/>
  <c r="E76" i="86" s="1"/>
  <c r="G76" i="86" s="1"/>
  <c r="J76" i="86" s="1"/>
  <c r="E76" i="87" s="1"/>
  <c r="G76" i="77"/>
  <c r="J76" i="77" s="1"/>
  <c r="G82" i="97"/>
  <c r="J82" i="97" s="1"/>
  <c r="E82" i="98" s="1"/>
  <c r="G76" i="81"/>
  <c r="J76" i="81" s="1"/>
  <c r="G76" i="82"/>
  <c r="J76" i="82" s="1"/>
  <c r="E76" i="8"/>
  <c r="G76" i="83"/>
  <c r="J76" i="83" s="1"/>
  <c r="G76" i="102"/>
  <c r="J76" i="102" s="1"/>
  <c r="G76" i="103" s="1"/>
  <c r="J76" i="103" s="1"/>
  <c r="G76" i="78"/>
  <c r="J76" i="78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J255" i="99"/>
  <c r="E255" i="100" s="1"/>
  <c r="G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J256" i="99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32" i="104" l="1"/>
  <c r="G32" i="104" s="1"/>
  <c r="J32" i="104" s="1"/>
  <c r="E28" i="104"/>
  <c r="G28" i="104" s="1"/>
  <c r="J28" i="104" s="1"/>
  <c r="E76" i="104"/>
  <c r="G76" i="104" s="1"/>
  <c r="J76" i="104" s="1"/>
  <c r="E250" i="104"/>
  <c r="G250" i="104" s="1"/>
  <c r="J250" i="104" s="1"/>
  <c r="E214" i="100"/>
  <c r="G214" i="100" s="1"/>
  <c r="J214" i="100" s="1"/>
  <c r="G214" i="101" s="1"/>
  <c r="J214" i="101" s="1"/>
  <c r="G214" i="102" s="1"/>
  <c r="J214" i="102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G88" i="99"/>
  <c r="J88" i="99" s="1"/>
  <c r="E88" i="100" s="1"/>
  <c r="E87" i="99"/>
  <c r="G87" i="99" s="1"/>
  <c r="J87" i="99" s="1"/>
  <c r="E18" i="97"/>
  <c r="G18" i="97" s="1"/>
  <c r="J18" i="97" s="1"/>
  <c r="E18" i="98" s="1"/>
  <c r="G18" i="98" s="1"/>
  <c r="J18" i="98" s="1"/>
  <c r="E18" i="99" s="1"/>
  <c r="E188" i="8"/>
  <c r="G188" i="8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E214" i="104" s="1"/>
  <c r="G41" i="107"/>
  <c r="J41" i="107" s="1"/>
  <c r="G56" i="107"/>
  <c r="J56" i="107" s="1"/>
  <c r="G47" i="103"/>
  <c r="J47" i="103" s="1"/>
  <c r="E47" i="104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E53" i="104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86" i="102"/>
  <c r="J86" i="102" s="1"/>
  <c r="G87" i="102"/>
  <c r="J87" i="102" s="1"/>
  <c r="G225" i="103"/>
  <c r="J225" i="103" s="1"/>
  <c r="E225" i="104" s="1"/>
  <c r="G227" i="102"/>
  <c r="J227" i="102" s="1"/>
  <c r="G235" i="102"/>
  <c r="J235" i="102" s="1"/>
  <c r="J234" i="98"/>
  <c r="E234" i="99" s="1"/>
  <c r="G242" i="99"/>
  <c r="J242" i="99" s="1"/>
  <c r="E242" i="100" s="1"/>
  <c r="G242" i="100" s="1"/>
  <c r="J242" i="100" s="1"/>
  <c r="G230" i="102"/>
  <c r="J230" i="102" s="1"/>
  <c r="J238" i="102"/>
  <c r="G228" i="100"/>
  <c r="J228" i="100" s="1"/>
  <c r="G236" i="100"/>
  <c r="J236" i="100" s="1"/>
  <c r="G224" i="103"/>
  <c r="J224" i="103" s="1"/>
  <c r="E224" i="104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E5" i="86" s="1"/>
  <c r="G189" i="100"/>
  <c r="J189" i="100" s="1"/>
  <c r="G186" i="100"/>
  <c r="J186" i="100" s="1"/>
  <c r="G233" i="100"/>
  <c r="J233" i="100" s="1"/>
  <c r="G256" i="100"/>
  <c r="J256" i="100" s="1"/>
  <c r="G105" i="100"/>
  <c r="J105" i="100" s="1"/>
  <c r="G258" i="100"/>
  <c r="J258" i="100" s="1"/>
  <c r="G187" i="100"/>
  <c r="J187" i="100" s="1"/>
  <c r="J255" i="100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8" i="100" l="1"/>
  <c r="G8" i="100" s="1"/>
  <c r="J8" i="100" s="1"/>
  <c r="G8" i="101" s="1"/>
  <c r="J8" i="101" s="1"/>
  <c r="G8" i="102" s="1"/>
  <c r="J8" i="102" s="1"/>
  <c r="E6" i="100"/>
  <c r="G6" i="100" s="1"/>
  <c r="J6" i="100" s="1"/>
  <c r="G6" i="101" s="1"/>
  <c r="J6" i="101" s="1"/>
  <c r="G6" i="102" s="1"/>
  <c r="J6" i="102" s="1"/>
  <c r="E13" i="100"/>
  <c r="G13" i="100" s="1"/>
  <c r="J13" i="100" s="1"/>
  <c r="G13" i="101" s="1"/>
  <c r="J13" i="101" s="1"/>
  <c r="G13" i="102" s="1"/>
  <c r="J13" i="102" s="1"/>
  <c r="E16" i="100"/>
  <c r="G16" i="100" s="1"/>
  <c r="J16" i="100" s="1"/>
  <c r="G16" i="101" s="1"/>
  <c r="J16" i="101" s="1"/>
  <c r="G16" i="102" s="1"/>
  <c r="J16" i="102" s="1"/>
  <c r="G88" i="100"/>
  <c r="J88" i="100" s="1"/>
  <c r="E87" i="100"/>
  <c r="G87" i="100" s="1"/>
  <c r="J87" i="100" s="1"/>
  <c r="G88" i="101" s="1"/>
  <c r="J88" i="101" s="1"/>
  <c r="E15" i="100"/>
  <c r="G15" i="100" s="1"/>
  <c r="J15" i="100" s="1"/>
  <c r="G15" i="101" s="1"/>
  <c r="J15" i="101" s="1"/>
  <c r="G15" i="102" s="1"/>
  <c r="J15" i="102" s="1"/>
  <c r="E7" i="100"/>
  <c r="G7" i="100" s="1"/>
  <c r="J7" i="100" s="1"/>
  <c r="G7" i="101" s="1"/>
  <c r="J7" i="101" s="1"/>
  <c r="G7" i="102" s="1"/>
  <c r="J7" i="102" s="1"/>
  <c r="E14" i="100"/>
  <c r="G14" i="100" s="1"/>
  <c r="J14" i="100" s="1"/>
  <c r="G14" i="101" s="1"/>
  <c r="J14" i="101" s="1"/>
  <c r="G14" i="102" s="1"/>
  <c r="J14" i="102" s="1"/>
  <c r="E17" i="100"/>
  <c r="G17" i="100" s="1"/>
  <c r="J17" i="100" s="1"/>
  <c r="G17" i="101" s="1"/>
  <c r="J17" i="101" s="1"/>
  <c r="G17" i="102" s="1"/>
  <c r="J17" i="102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J188" i="8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E8" i="104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E13" i="104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E6" i="104" s="1"/>
  <c r="G14" i="103"/>
  <c r="J14" i="103" s="1"/>
  <c r="E14" i="104" s="1"/>
  <c r="G16" i="103"/>
  <c r="J16" i="103" s="1"/>
  <c r="E16" i="104" s="1"/>
  <c r="G36" i="105"/>
  <c r="J36" i="105" s="1"/>
  <c r="G36" i="106" s="1"/>
  <c r="J36" i="106" s="1"/>
  <c r="G15" i="103"/>
  <c r="J15" i="103" s="1"/>
  <c r="E15" i="104" s="1"/>
  <c r="G238" i="103"/>
  <c r="J238" i="103" s="1"/>
  <c r="E238" i="104" s="1"/>
  <c r="G238" i="104" s="1"/>
  <c r="J238" i="104" s="1"/>
  <c r="G88" i="103"/>
  <c r="J88" i="103" s="1"/>
  <c r="E88" i="104" s="1"/>
  <c r="G87" i="103"/>
  <c r="J87" i="103" s="1"/>
  <c r="E87" i="104" s="1"/>
  <c r="G7" i="103"/>
  <c r="J7" i="103" s="1"/>
  <c r="E7" i="104" s="1"/>
  <c r="G230" i="103"/>
  <c r="J230" i="103" s="1"/>
  <c r="E230" i="104" s="1"/>
  <c r="G17" i="103"/>
  <c r="J17" i="103" s="1"/>
  <c r="E17" i="104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24" i="104"/>
  <c r="J224" i="104" s="1"/>
  <c r="G227" i="103"/>
  <c r="J227" i="103" s="1"/>
  <c r="E227" i="104" s="1"/>
  <c r="G235" i="103"/>
  <c r="J235" i="103" s="1"/>
  <c r="E235" i="104" s="1"/>
  <c r="G228" i="101"/>
  <c r="J228" i="101" s="1"/>
  <c r="G236" i="101"/>
  <c r="J236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G174" i="100" l="1"/>
  <c r="J174" i="100" s="1"/>
  <c r="E173" i="100"/>
  <c r="G173" i="100" s="1"/>
  <c r="J173" i="100" s="1"/>
  <c r="G174" i="101" s="1"/>
  <c r="J174" i="101" s="1"/>
  <c r="E18" i="100"/>
  <c r="G18" i="100" s="1"/>
  <c r="J18" i="100" s="1"/>
  <c r="G18" i="101" s="1"/>
  <c r="J18" i="101" s="1"/>
  <c r="G18" i="102" s="1"/>
  <c r="J18" i="102" s="1"/>
  <c r="G102" i="100"/>
  <c r="J102" i="100" s="1"/>
  <c r="E103" i="100"/>
  <c r="G103" i="100" s="1"/>
  <c r="J103" i="100" s="1"/>
  <c r="G102" i="101" s="1"/>
  <c r="J102" i="10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E1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E255" i="104" s="1"/>
  <c r="G255" i="104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E174" i="104" s="1"/>
  <c r="G173" i="103"/>
  <c r="J173" i="103" s="1"/>
  <c r="E173" i="104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G234" i="103" s="1"/>
  <c r="J234" i="103" s="1"/>
  <c r="E234" i="104" s="1"/>
  <c r="G86" i="105"/>
  <c r="J86" i="105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5" i="89"/>
  <c r="J5" i="89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76" i="101" s="1"/>
  <c r="J76" i="101" s="1"/>
  <c r="E5" i="90"/>
  <c r="G5" i="90" s="1"/>
  <c r="J5" i="90" s="1"/>
  <c r="E5" i="91" s="1"/>
  <c r="G5" i="91" s="1"/>
  <c r="J5" i="91" s="1"/>
  <c r="E5" i="92" s="1"/>
  <c r="G18" i="107"/>
  <c r="J18" i="107" s="1"/>
  <c r="G174" i="104"/>
  <c r="J174" i="104" s="1"/>
  <c r="G236" i="104"/>
  <c r="J236" i="104" s="1"/>
  <c r="J241" i="107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E253" i="104" s="1"/>
  <c r="G253" i="104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54" i="103"/>
  <c r="J254" i="103" s="1"/>
  <c r="E254" i="104" s="1"/>
  <c r="G254" i="104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J255" i="104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E135" i="104" s="1"/>
  <c r="G132" i="103"/>
  <c r="J132" i="103" s="1"/>
  <c r="E132" i="104" s="1"/>
  <c r="E219" i="86" l="1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G134" i="101"/>
  <c r="J134" i="101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J256" i="105"/>
  <c r="G105" i="105"/>
  <c r="J105" i="105" s="1"/>
  <c r="G258" i="105"/>
  <c r="J258" i="105" s="1"/>
  <c r="G187" i="105"/>
  <c r="J187" i="105" s="1"/>
  <c r="J255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200" i="86" l="1"/>
  <c r="G200" i="86" s="1"/>
  <c r="J200" i="86" s="1"/>
  <c r="E200" i="87" s="1"/>
  <c r="G200" i="87" s="1"/>
  <c r="J200" i="87" s="1"/>
  <c r="E200" i="88" s="1"/>
  <c r="E216" i="86"/>
  <c r="G216" i="86" s="1"/>
  <c r="J216" i="86" s="1"/>
  <c r="E216" i="87" s="1"/>
  <c r="G216" i="87" s="1"/>
  <c r="J216" i="87" s="1"/>
  <c r="E216" i="88" s="1"/>
  <c r="E217" i="86"/>
  <c r="G217" i="86" s="1"/>
  <c r="J217" i="86" s="1"/>
  <c r="E217" i="87" s="1"/>
  <c r="G217" i="87" s="1"/>
  <c r="J217" i="87" s="1"/>
  <c r="E217" i="88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36" i="106"/>
  <c r="J236" i="106" s="1"/>
  <c r="J253" i="104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J254" i="104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J254" i="105"/>
  <c r="G134" i="103"/>
  <c r="J134" i="103" s="1"/>
  <c r="E134" i="104" s="1"/>
  <c r="G131" i="103"/>
  <c r="J131" i="103" s="1"/>
  <c r="E131" i="104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0" i="89" l="1"/>
  <c r="G200" i="89" s="1"/>
  <c r="J200" i="89" s="1"/>
  <c r="E200" i="90" s="1"/>
  <c r="E218" i="89"/>
  <c r="G218" i="89" s="1"/>
  <c r="J218" i="89" s="1"/>
  <c r="E218" i="90" s="1"/>
  <c r="E216" i="89"/>
  <c r="G216" i="89" s="1"/>
  <c r="J216" i="89" s="1"/>
  <c r="E216" i="90" s="1"/>
  <c r="G216" i="90" s="1"/>
  <c r="J216" i="90" s="1"/>
  <c r="E216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E253" i="107"/>
  <c r="G5" i="95"/>
  <c r="J5" i="95" s="1"/>
  <c r="E5" i="96" s="1"/>
  <c r="G82" i="106"/>
  <c r="J82" i="106" s="1"/>
  <c r="G134" i="104"/>
  <c r="J134" i="104" s="1"/>
  <c r="G131" i="104"/>
  <c r="J131" i="104" s="1"/>
  <c r="E254" i="107"/>
  <c r="G219" i="91"/>
  <c r="J219" i="91" s="1"/>
  <c r="E219" i="92" s="1"/>
  <c r="G200" i="90"/>
  <c r="J200" i="90" s="1"/>
  <c r="E200" i="91" s="1"/>
  <c r="G218" i="90"/>
  <c r="J218" i="90" s="1"/>
  <c r="E218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219" i="96"/>
  <c r="J219" i="96" s="1"/>
  <c r="G5" i="101"/>
  <c r="J5" i="101" s="1"/>
  <c r="E5" i="102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E219" i="104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01" i="100" l="1"/>
  <c r="G201" i="100" s="1"/>
  <c r="J201" i="100" s="1"/>
  <c r="G201" i="101" s="1"/>
  <c r="J201" i="101" s="1"/>
  <c r="G201" i="102" s="1"/>
  <c r="J201" i="102" s="1"/>
  <c r="E218" i="100"/>
  <c r="G218" i="100" s="1"/>
  <c r="J218" i="100" s="1"/>
  <c r="G218" i="101" s="1"/>
  <c r="J218" i="101" s="1"/>
  <c r="G218" i="102" s="1"/>
  <c r="J218" i="102" s="1"/>
  <c r="E199" i="100"/>
  <c r="G199" i="100" s="1"/>
  <c r="J199" i="100" s="1"/>
  <c r="G199" i="101" s="1"/>
  <c r="J199" i="101" s="1"/>
  <c r="G199" i="102" s="1"/>
  <c r="J199" i="102" s="1"/>
  <c r="E200" i="100"/>
  <c r="G200" i="100" s="1"/>
  <c r="J200" i="100" s="1"/>
  <c r="G200" i="101" s="1"/>
  <c r="J200" i="101" s="1"/>
  <c r="G200" i="102" s="1"/>
  <c r="J200" i="102" s="1"/>
  <c r="E217" i="100"/>
  <c r="G217" i="100" s="1"/>
  <c r="J217" i="100" s="1"/>
  <c r="G217" i="101" s="1"/>
  <c r="J217" i="101" s="1"/>
  <c r="G217" i="102" s="1"/>
  <c r="J217" i="102" s="1"/>
  <c r="E216" i="100"/>
  <c r="G216" i="100" s="1"/>
  <c r="J216" i="100" s="1"/>
  <c r="G216" i="101" s="1"/>
  <c r="J216" i="101" s="1"/>
  <c r="G216" i="102" s="1"/>
  <c r="J216" i="102" s="1"/>
  <c r="E124" i="97"/>
  <c r="G124" i="97" s="1"/>
  <c r="J124" i="97" s="1"/>
  <c r="E124" i="98" s="1"/>
  <c r="G124" i="98" s="1"/>
  <c r="J124" i="98" s="1"/>
  <c r="E124" i="99" s="1"/>
  <c r="G219" i="104"/>
  <c r="J219" i="104" s="1"/>
  <c r="G201" i="103"/>
  <c r="J201" i="103" s="1"/>
  <c r="E201" i="104" s="1"/>
  <c r="G199" i="103"/>
  <c r="J199" i="103" s="1"/>
  <c r="E199" i="104" s="1"/>
  <c r="G218" i="103"/>
  <c r="J218" i="103" s="1"/>
  <c r="E218" i="104" s="1"/>
  <c r="G217" i="103"/>
  <c r="J217" i="103" s="1"/>
  <c r="E217" i="104" s="1"/>
  <c r="G200" i="103"/>
  <c r="J200" i="103" s="1"/>
  <c r="E200" i="104" s="1"/>
  <c r="G216" i="103"/>
  <c r="J216" i="103" s="1"/>
  <c r="E216" i="104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E124" i="104" s="1"/>
  <c r="G73" i="91"/>
  <c r="J73" i="91" s="1"/>
  <c r="E73" i="92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<sst xmlns="http://schemas.openxmlformats.org/spreadsheetml/2006/main" count="38606" uniqueCount="1434">
  <si>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</si>
  <si>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</si>
  <si>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</si>
  <si>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</si>
  <si>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</si>
  <si>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</si>
  <si>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</si>
  <si>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</si>
  <si>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</si>
  <si>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</si>
  <si>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</si>
  <si>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</si>
  <si>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</si>
  <si>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</si>
  <si>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</si>
  <si>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</si>
  <si>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</si>
  <si>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</si>
  <si>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</si>
  <si>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</si>
  <si>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</si>
  <si>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</si>
  <si>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</si>
  <si>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</si>
  <si>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</si>
  <si>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</si>
  <si>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</si>
  <si>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</si>
  <si>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</si>
  <si>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</si>
  <si>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</si>
  <si>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</si>
  <si>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</si>
  <si>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</si>
  <si>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</si>
  <si>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</si>
  <si>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</si>
  <si>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</si>
  <si>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</si>
  <si>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</si>
  <si>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</si>
  <si>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</si>
  <si>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</si>
  <si>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</si>
  <si>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</si>
  <si>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</si>
  <si>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</si>
  <si>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</si>
  <si>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</si>
  <si>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</si>
  <si>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</si>
  <si>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</si>
  <si>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</si>
  <si>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</si>
  <si>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</si>
  <si>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</si>
  <si>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</si>
  <si>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</si>
  <si>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</si>
  <si>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</si>
  <si>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</si>
  <si>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</si>
  <si>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</si>
  <si>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</si>
  <si>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</si>
  <si>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</si>
  <si>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</si>
  <si>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</si>
  <si>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</si>
  <si>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</si>
  <si>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</si>
  <si>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</si>
  <si>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</si>
  <si>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</si>
  <si>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</si>
  <si>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</si>
  <si>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</si>
  <si>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</si>
  <si>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</si>
  <si>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</si>
  <si>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</si>
  <si>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</si>
  <si>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</si>
  <si>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</si>
  <si>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</si>
  <si>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</si>
  <si>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</si>
  <si>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</si>
  <si>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</si>
  <si>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</si>
  <si>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</si>
  <si>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</si>
  <si>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</si>
  <si>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</si>
  <si>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</si>
  <si>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</si>
  <si>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</si>
  <si>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</si>
  <si>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</si>
  <si>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</si>
  <si>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</si>
  <si>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</si>
  <si>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</si>
  <si>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</si>
  <si>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</si>
  <si>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</si>
  <si>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</si>
  <si>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</si>
  <si>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</si>
  <si>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</si>
  <si>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</si>
  <si>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</si>
  <si>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</si>
  <si>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</si>
  <si>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</si>
  <si>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</si>
  <si>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</si>
  <si>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</si>
  <si>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</si>
  <si>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</si>
  <si>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</si>
  <si>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</si>
  <si>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</si>
  <si>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</si>
  <si>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</si>
  <si>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</si>
  <si>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</si>
  <si>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</si>
  <si>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</si>
  <si>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</si>
  <si>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</si>
  <si>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</si>
  <si>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</si>
  <si>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</si>
  <si>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</si>
  <si>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</si>
  <si>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</si>
  <si>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</si>
  <si>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</si>
  <si>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</si>
  <si>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</si>
  <si>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</si>
  <si>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</si>
  <si>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</si>
  <si>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</si>
  <si>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</si>
  <si>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</si>
  <si>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</si>
  <si>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</si>
  <si>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</si>
  <si>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</si>
  <si>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</si>
  <si>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</si>
  <si>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</si>
  <si>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</si>
  <si>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</si>
  <si>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</si>
  <si>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</si>
  <si>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</si>
  <si>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</si>
  <si>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</si>
  <si>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</si>
  <si>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</si>
  <si>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</si>
  <si>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</si>
  <si>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</si>
  <si>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</si>
  <si>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</si>
  <si>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</si>
  <si>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</si>
  <si>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</si>
  <si>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</si>
  <si>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</si>
  <si>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</si>
  <si>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</si>
  <si>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</si>
  <si>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</si>
  <si>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</si>
  <si>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</si>
  <si>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</si>
  <si>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</si>
  <si>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</si>
  <si>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</si>
  <si>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</si>
  <si>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</si>
  <si>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</si>
  <si>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</si>
  <si>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</si>
  <si>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</si>
  <si>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</si>
  <si>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</si>
  <si>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</si>
  <si>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</si>
  <si>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</si>
  <si>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</si>
  <si>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</si>
  <si>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</si>
  <si>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</si>
  <si>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</si>
  <si>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</si>
  <si>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</si>
  <si>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</si>
  <si>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</si>
  <si>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</si>
  <si>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</si>
  <si>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</si>
  <si>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</si>
  <si>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</si>
  <si>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</si>
  <si>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</si>
  <si>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</si>
  <si>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</si>
  <si>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</si>
  <si>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</si>
  <si>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</si>
  <si>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</si>
  <si>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</si>
  <si>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</si>
  <si>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</si>
  <si>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</si>
  <si>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</si>
  <si>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</si>
  <si>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</si>
  <si>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</si>
  <si>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</si>
  <si>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</si>
  <si>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</si>
  <si>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</si>
  <si>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</si>
  <si>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</si>
  <si>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</si>
  <si>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</si>
  <si>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</si>
  <si>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</si>
  <si>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</si>
  <si>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</si>
  <si>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</si>
  <si>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</si>
  <si>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</si>
  <si>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</si>
  <si>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</si>
  <si>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</si>
  <si>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</si>
  <si>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</si>
  <si>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</si>
  <si>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</si>
  <si>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</si>
  <si>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</si>
  <si>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</si>
  <si>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</si>
  <si>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</si>
  <si>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</si>
  <si>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</si>
  <si>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</si>
  <si>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</si>
  <si>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</si>
  <si>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</si>
  <si>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</si>
  <si>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</si>
  <si>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</si>
  <si>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</si>
  <si>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</si>
  <si>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</si>
  <si>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</si>
  <si>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</si>
  <si>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</si>
  <si>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</si>
  <si>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</si>
  <si>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</si>
  <si>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</si>
  <si>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</si>
  <si>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</si>
  <si>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</si>
  <si>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</si>
  <si>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</si>
  <si>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</si>
  <si>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</si>
  <si>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</si>
  <si>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</si>
  <si>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</si>
  <si>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</si>
  <si>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</si>
  <si>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</si>
  <si>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</si>
  <si>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</si>
  <si>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</si>
  <si>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</si>
  <si>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</si>
  <si>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</si>
  <si>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</si>
  <si>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</si>
  <si>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</si>
  <si>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</si>
  <si>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</si>
  <si>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</si>
  <si>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</si>
  <si>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</si>
  <si>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</si>
  <si>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</si>
  <si>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</si>
  <si>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</si>
  <si>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</si>
  <si>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</si>
  <si>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</si>
  <si>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</si>
  <si>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</si>
  <si>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</si>
  <si>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</si>
  <si>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</si>
  <si>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</si>
  <si>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</si>
  <si>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</si>
  <si>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</si>
  <si>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</si>
  <si>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</si>
  <si>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</si>
  <si>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</si>
  <si>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</si>
  <si>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</si>
  <si>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</si>
  <si>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</si>
  <si>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</si>
  <si>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</si>
  <si>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</si>
  <si>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</si>
  <si>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</si>
  <si>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</si>
  <si>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</si>
  <si>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</si>
  <si>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</si>
  <si>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</si>
  <si>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</si>
  <si>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</si>
  <si>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</si>
  <si>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</si>
  <si>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</si>
  <si>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</si>
  <si>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</si>
  <si>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</si>
  <si>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</si>
  <si>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</si>
  <si>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</si>
  <si>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</si>
  <si>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</si>
  <si>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</si>
  <si>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</si>
  <si>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</si>
  <si>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</si>
  <si>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</si>
  <si>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</si>
  <si>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</si>
  <si>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</si>
  <si>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</si>
  <si>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</si>
  <si>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</si>
  <si>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</si>
  <si>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</si>
  <si>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</si>
  <si>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</si>
  <si>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</si>
  <si>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</si>
  <si>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</si>
  <si>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</si>
  <si>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</si>
  <si>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</si>
  <si>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</si>
  <si>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</si>
  <si>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</si>
  <si>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</si>
  <si>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</si>
  <si>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</si>
  <si>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</si>
  <si>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</si>
  <si>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</si>
  <si>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</si>
  <si>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</si>
  <si>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</si>
  <si>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</si>
  <si>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</si>
  <si>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</si>
  <si>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</si>
  <si>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</si>
  <si>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</si>
  <si>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</si>
  <si>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</si>
  <si>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</si>
  <si>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</si>
  <si>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</si>
  <si>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</si>
  <si>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</si>
  <si>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</si>
  <si>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</si>
  <si>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</si>
  <si>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</si>
  <si>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</si>
  <si>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</si>
  <si>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</si>
  <si>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</si>
  <si>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</si>
  <si>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</si>
  <si>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</si>
  <si>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</si>
  <si>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</si>
  <si>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</si>
  <si>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</si>
  <si>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</si>
  <si>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</si>
  <si>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</si>
  <si>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</si>
  <si>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</si>
  <si>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</si>
  <si>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</si>
  <si>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</si>
  <si>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</si>
  <si>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</si>
  <si>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</si>
  <si>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</si>
  <si>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</si>
  <si>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</si>
  <si>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</si>
  <si>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</si>
  <si>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</si>
  <si>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</si>
  <si>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</si>
  <si>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</si>
  <si>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</si>
  <si>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</si>
  <si>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</si>
  <si>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</si>
  <si>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</si>
  <si>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</si>
  <si>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</si>
  <si>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</si>
  <si>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</si>
  <si>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</si>
  <si>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</si>
  <si>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</si>
  <si>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</si>
  <si>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</si>
  <si>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</si>
  <si>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</si>
  <si>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</si>
  <si>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</si>
  <si>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</si>
  <si>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</si>
  <si>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</si>
  <si>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</si>
  <si>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</si>
  <si>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</si>
  <si>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</si>
  <si>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</si>
  <si>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</si>
  <si>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</si>
  <si>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</si>
  <si>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</si>
  <si>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</si>
  <si>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</si>
  <si>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</si>
  <si>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</si>
  <si>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</si>
  <si>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</si>
  <si>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</si>
  <si>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</si>
  <si>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</si>
  <si>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</si>
  <si>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</si>
  <si>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</si>
  <si>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</si>
  <si>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</si>
  <si>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</si>
  <si>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</si>
  <si>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</si>
  <si>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</si>
  <si>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</si>
  <si>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</si>
  <si>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</si>
  <si>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</si>
  <si>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</si>
  <si>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</si>
  <si>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</si>
  <si>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</si>
  <si>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</si>
  <si>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</si>
  <si>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</si>
  <si>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</si>
  <si>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</si>
  <si>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</si>
  <si>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</si>
  <si>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</si>
  <si>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</si>
  <si>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</si>
  <si>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</si>
  <si>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</si>
  <si>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</si>
  <si>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</si>
  <si>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</si>
  <si>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</si>
  <si>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</si>
  <si>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</si>
  <si>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</si>
  <si>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</si>
  <si>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</si>
  <si>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</si>
  <si>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</si>
  <si>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</si>
  <si>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</si>
  <si>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</si>
  <si>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</si>
  <si>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</si>
  <si>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</si>
  <si>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</si>
  <si>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</si>
  <si>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</si>
  <si>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</si>
  <si>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</si>
  <si>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</si>
  <si>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</si>
  <si>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</si>
  <si>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</si>
  <si>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</si>
  <si>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</si>
  <si>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</si>
  <si>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</si>
  <si>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</si>
  <si>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</si>
  <si>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</si>
  <si>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</si>
  <si>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</si>
  <si>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</si>
  <si>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</si>
  <si>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</si>
  <si>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</si>
  <si>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</si>
  <si>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</si>
  <si>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</si>
  <si>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</si>
  <si>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</si>
  <si>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</si>
  <si>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</si>
  <si>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</si>
  <si>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</si>
  <si>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</si>
  <si>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</si>
  <si>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</si>
  <si>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</si>
  <si>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</si>
  <si>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</si>
  <si>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</si>
  <si>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</si>
  <si>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</si>
  <si>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</si>
  <si>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</si>
  <si>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</si>
  <si>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</si>
  <si>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</si>
  <si>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</si>
  <si>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</si>
  <si>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</si>
  <si>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</si>
  <si>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</si>
  <si>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</si>
  <si>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</si>
  <si>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</si>
  <si>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</si>
  <si>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</si>
  <si>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</si>
  <si>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</si>
  <si>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</si>
  <si>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</si>
  <si>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</si>
  <si>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</si>
  <si>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</si>
  <si>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</si>
  <si>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</si>
  <si>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</si>
  <si>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</si>
  <si>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</si>
  <si>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</si>
  <si>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</si>
  <si>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</si>
  <si>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</si>
  <si>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</si>
  <si>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</si>
  <si>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</si>
  <si>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</si>
  <si>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</si>
  <si>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</si>
  <si>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</si>
  <si>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</si>
  <si>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</si>
  <si>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</si>
  <si>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</si>
  <si>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</si>
  <si>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</si>
  <si>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</si>
  <si>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</si>
  <si>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</si>
  <si>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</si>
  <si>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</si>
  <si>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</si>
  <si>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</si>
  <si>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</si>
  <si>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</si>
  <si>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</si>
  <si>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</si>
  <si>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</si>
  <si>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</si>
  <si>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</si>
  <si>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</si>
  <si>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</si>
  <si>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</si>
  <si>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</si>
  <si>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</si>
  <si>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</si>
  <si>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</si>
  <si>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</si>
  <si>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</si>
  <si>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</si>
  <si>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</si>
  <si>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</si>
  <si>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</si>
  <si>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</si>
  <si>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</si>
  <si>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</si>
  <si>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</si>
  <si>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</si>
  <si>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</si>
  <si>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</si>
  <si>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</si>
  <si>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</si>
  <si>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</si>
  <si>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</si>
  <si>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</si>
  <si>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</si>
  <si>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</si>
  <si>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</si>
  <si>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</si>
  <si>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</si>
  <si>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</si>
  <si>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</si>
  <si>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</si>
  <si>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</si>
  <si>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</si>
  <si>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</si>
  <si>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</si>
  <si>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</si>
  <si>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</si>
  <si>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</si>
  <si>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</si>
  <si>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</si>
  <si>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</si>
  <si>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</si>
  <si>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</si>
  <si>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</si>
  <si>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</si>
  <si>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</si>
  <si>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</si>
  <si>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</si>
  <si>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</si>
  <si>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</si>
  <si>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</si>
  <si>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</si>
  <si>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</si>
  <si>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</si>
  <si>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</si>
  <si>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</si>
  <si>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</si>
  <si>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</si>
  <si>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</si>
  <si>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</si>
  <si>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</si>
  <si>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</si>
  <si>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</si>
  <si>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</si>
  <si>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</si>
  <si>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</si>
  <si>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</si>
  <si>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</si>
  <si>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</si>
  <si>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</si>
  <si>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</si>
  <si>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</si>
  <si>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</si>
  <si>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</si>
  <si>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</si>
  <si>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</si>
  <si>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</si>
  <si>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</si>
  <si>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</si>
  <si>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</si>
  <si>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</si>
  <si>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</si>
  <si>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</si>
  <si>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</si>
  <si>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</si>
  <si>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</si>
  <si>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</si>
  <si>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</si>
  <si>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</si>
  <si>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</si>
  <si>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</si>
  <si>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</si>
  <si>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</si>
  <si>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</si>
  <si>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</si>
  <si>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</si>
  <si>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</si>
  <si>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</si>
  <si>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</si>
  <si>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</si>
  <si>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</si>
  <si>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</si>
  <si>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</si>
  <si>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</si>
  <si>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</si>
  <si>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</si>
  <si>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</si>
  <si>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</si>
  <si>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</si>
  <si>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</si>
  <si>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</si>
  <si>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</si>
  <si>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</si>
  <si>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</si>
  <si>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</si>
  <si>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</si>
  <si>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</si>
  <si>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</si>
  <si>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</si>
  <si>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</si>
  <si>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</si>
  <si>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</si>
  <si>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</si>
  <si>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</si>
  <si>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</si>
  <si>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</si>
  <si>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</si>
  <si>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</si>
  <si>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</si>
  <si>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</si>
  <si>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</si>
  <si>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</si>
  <si>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</si>
  <si>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</si>
  <si>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</si>
  <si>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</si>
  <si>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</si>
  <si>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</si>
  <si>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</si>
  <si>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</si>
  <si>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</si>
  <si>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</si>
  <si>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</si>
  <si>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</si>
  <si>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</si>
  <si>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</si>
  <si>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</si>
  <si>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</si>
  <si>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</si>
  <si>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</si>
  <si>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</si>
  <si>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</si>
  <si>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</si>
  <si>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</si>
  <si>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</si>
  <si>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</si>
  <si>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</si>
  <si>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</si>
  <si>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</si>
  <si>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</si>
  <si>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</si>
  <si>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</si>
  <si>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</si>
  <si>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</si>
  <si>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</si>
  <si>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</si>
  <si>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</si>
  <si>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</si>
  <si>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</si>
  <si>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</si>
  <si>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</si>
  <si>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</si>
  <si>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</si>
  <si>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</si>
  <si>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</si>
  <si>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</si>
  <si>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</si>
  <si>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</si>
  <si>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</si>
  <si>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</si>
  <si>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</si>
  <si>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</si>
  <si>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</si>
  <si>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</si>
  <si>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</si>
  <si>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</si>
  <si>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</si>
  <si>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</si>
  <si>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</si>
  <si>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</si>
  <si>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</si>
  <si>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</si>
  <si>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</si>
  <si>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</si>
  <si>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</si>
  <si>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</si>
  <si>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</si>
  <si>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</si>
  <si>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</si>
  <si>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</si>
  <si>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</si>
  <si>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</si>
  <si>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</si>
  <si>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</si>
  <si>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</si>
  <si>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</si>
  <si>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</si>
  <si>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</si>
  <si>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</si>
  <si>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</si>
  <si>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</si>
  <si>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</si>
  <si>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</si>
  <si>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</si>
  <si>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</si>
  <si>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</si>
  <si>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</si>
  <si>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</si>
  <si>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</si>
  <si>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</si>
  <si>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</si>
  <si>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</si>
  <si>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</si>
  <si>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</si>
  <si>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</si>
  <si>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</si>
  <si>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</si>
  <si>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</si>
  <si>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</si>
  <si>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</si>
  <si>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</si>
  <si>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</si>
  <si>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</si>
  <si>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</si>
  <si>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</si>
  <si>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</si>
  <si>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</si>
  <si>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</si>
  <si>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</si>
  <si>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</si>
  <si>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</si>
  <si>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</si>
  <si>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</si>
  <si>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</si>
  <si>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</si>
  <si>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</si>
  <si>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</si>
  <si>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</si>
  <si>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</si>
  <si>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</si>
  <si>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</si>
  <si>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</si>
  <si>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</si>
  <si>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</si>
  <si>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</si>
  <si>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</si>
  <si>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</si>
  <si>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</si>
  <si>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</si>
  <si>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</si>
  <si>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</si>
  <si>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</si>
  <si>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</si>
  <si>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</si>
  <si>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</si>
  <si>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</si>
  <si>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</si>
  <si>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</si>
  <si>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</si>
  <si>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</si>
  <si>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</si>
  <si>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</si>
  <si>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</si>
  <si>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</si>
  <si>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</si>
  <si>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</si>
  <si>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</si>
  <si>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</si>
  <si>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</si>
  <si>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</si>
  <si>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</si>
  <si>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</si>
  <si>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</si>
  <si>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</si>
  <si>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</si>
  <si>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</si>
  <si>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</si>
  <si>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</si>
  <si>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</si>
  <si>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</si>
  <si>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</si>
  <si>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</si>
  <si>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</si>
  <si>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</si>
  <si>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</si>
  <si>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</si>
  <si>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</si>
  <si>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</si>
  <si>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</si>
  <si>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</si>
  <si>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</si>
  <si>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</si>
  <si>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</si>
  <si>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</si>
  <si>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</si>
  <si>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</si>
  <si>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</si>
  <si>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</si>
  <si>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</si>
  <si>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</si>
  <si>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</si>
  <si>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</si>
  <si>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</si>
  <si>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</si>
  <si>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</si>
  <si>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</si>
  <si>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</si>
  <si>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</si>
  <si>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</si>
  <si>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</si>
  <si>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</si>
  <si>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</si>
  <si>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</si>
  <si>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</si>
  <si>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</si>
  <si>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</si>
  <si>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</si>
  <si>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</si>
  <si>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</si>
  <si>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</si>
  <si>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</si>
  <si>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</si>
  <si>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</si>
  <si>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</si>
  <si>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</si>
  <si>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</si>
  <si>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</si>
  <si>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</si>
  <si>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</si>
  <si>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</si>
  <si>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</si>
  <si>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</si>
  <si>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</si>
  <si>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</si>
  <si>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</si>
  <si>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</si>
  <si>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</si>
  <si>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</si>
  <si>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</si>
  <si>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</si>
  <si>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</si>
  <si>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</si>
  <si>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</si>
  <si>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</si>
  <si>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</si>
  <si>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</si>
  <si>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</si>
  <si>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</si>
  <si>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</si>
  <si>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</si>
  <si>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</si>
  <si>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</si>
  <si>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</si>
  <si>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</si>
  <si>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</si>
  <si>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</si>
  <si>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</si>
  <si>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</si>
  <si>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</si>
  <si>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</si>
  <si>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</si>
  <si>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</si>
  <si>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</si>
  <si>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</si>
  <si>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</si>
  <si>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</si>
  <si>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</si>
  <si>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</si>
  <si>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</si>
  <si>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</si>
  <si>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</si>
  <si>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</si>
  <si>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</si>
  <si>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</si>
  <si>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</si>
  <si>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</si>
  <si>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</si>
  <si>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</si>
  <si>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</si>
  <si>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</si>
  <si>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</si>
  <si>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</si>
  <si>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</si>
  <si>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</si>
  <si>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</si>
  <si>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</si>
  <si>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</si>
  <si>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</si>
  <si>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</si>
  <si>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</si>
  <si>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</si>
  <si>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</si>
  <si>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</si>
  <si>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</si>
  <si>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</si>
  <si>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</si>
  <si>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</si>
  <si>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</si>
  <si>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</si>
  <si>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</si>
  <si>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</si>
  <si>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</si>
  <si>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</si>
  <si>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</si>
  <si>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</si>
  <si>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</si>
  <si>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</si>
  <si>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</si>
  <si>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</si>
  <si>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</si>
  <si>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</si>
  <si>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</si>
  <si>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</si>
  <si>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</si>
  <si>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</si>
  <si>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</si>
  <si>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</si>
  <si>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</si>
  <si>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</si>
  <si>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</si>
  <si>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</si>
  <si>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</si>
  <si>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</si>
  <si>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</si>
  <si>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</si>
  <si>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</si>
  <si>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</si>
  <si>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</si>
  <si>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</si>
  <si>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</si>
  <si>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</si>
  <si>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</si>
  <si>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</si>
  <si>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</si>
  <si>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</si>
  <si>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</si>
  <si>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</si>
  <si>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</si>
  <si>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</si>
  <si>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</si>
  <si>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</si>
  <si>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</si>
  <si>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</si>
  <si>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</si>
  <si>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</si>
  <si>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</si>
  <si>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</si>
  <si>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</si>
  <si>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</si>
  <si>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</si>
  <si>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</si>
  <si>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</si>
  <si>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</si>
  <si>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</si>
  <si>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</si>
  <si>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</si>
  <si>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</si>
  <si>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</si>
  <si>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</si>
  <si>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</si>
  <si>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</si>
  <si>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</si>
  <si>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</si>
  <si>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</si>
  <si>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</si>
  <si>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</si>
  <si>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</si>
  <si>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</si>
  <si>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</si>
  <si>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</si>
  <si>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</si>
  <si>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</si>
  <si>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</si>
  <si>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</si>
  <si>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</si>
  <si>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</si>
  <si>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</si>
  <si>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</si>
  <si>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</si>
  <si>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</si>
  <si>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</si>
  <si>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</si>
  <si>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</si>
  <si>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</si>
  <si>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</si>
  <si>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</si>
  <si>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</si>
  <si>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</si>
  <si>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</si>
  <si>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</si>
  <si>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</si>
  <si>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</si>
  <si>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</si>
  <si>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</si>
  <si>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</si>
  <si>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</si>
  <si>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</si>
  <si>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</si>
  <si>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</si>
  <si>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</si>
  <si>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</si>
  <si>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</si>
  <si>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</si>
  <si>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</si>
  <si>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</si>
  <si>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</si>
  <si>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</si>
  <si>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</si>
  <si>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</si>
  <si>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</si>
  <si>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</si>
  <si>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</si>
  <si>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</si>
  <si>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</si>
  <si>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</si>
  <si>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</si>
  <si>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</si>
  <si>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</si>
  <si>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</si>
  <si>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</si>
  <si>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</si>
  <si>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</si>
  <si>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</si>
  <si>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</si>
  <si>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</si>
  <si>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</si>
  <si>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</si>
  <si>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</si>
  <si>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</si>
  <si>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</si>
  <si>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</si>
  <si>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</si>
  <si>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</si>
  <si>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</si>
  <si>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</si>
  <si>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</si>
  <si>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</si>
  <si>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</si>
  <si>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</si>
  <si>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</si>
  <si>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</si>
  <si>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</si>
  <si>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</si>
  <si>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</si>
  <si>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</si>
  <si>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</si>
  <si>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</si>
  <si>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</si>
  <si>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</si>
  <si>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</si>
  <si>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</si>
  <si>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</si>
  <si>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</si>
  <si>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</si>
  <si>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</si>
  <si>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</si>
  <si>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</si>
  <si>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</si>
  <si>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</si>
  <si>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</si>
  <si>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</si>
  <si>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</si>
  <si>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</si>
  <si>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</si>
  <si>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</si>
  <si>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</si>
  <si>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</si>
  <si>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</si>
  <si>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</si>
  <si>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</si>
  <si>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</si>
  <si>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</si>
  <si>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</si>
  <si>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</si>
  <si>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</si>
  <si>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</si>
  <si>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</si>
  <si>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</si>
  <si>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</si>
  <si>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</si>
  <si>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</si>
  <si>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</si>
  <si>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</si>
  <si>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</si>
  <si>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</si>
  <si>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</si>
  <si>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</si>
  <si>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</si>
  <si>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</si>
  <si>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</si>
  <si>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</si>
  <si>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</si>
  <si>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</si>
  <si>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</si>
  <si>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</si>
  <si>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</si>
  <si>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</si>
  <si>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</si>
  <si>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</si>
  <si>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</si>
  <si>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</si>
  <si>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</si>
  <si>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</si>
  <si>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</si>
  <si>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</si>
  <si>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</si>
  <si>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</si>
  <si>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</si>
  <si>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</si>
  <si>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</si>
  <si>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</si>
  <si>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</si>
  <si>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</si>
  <si>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</si>
  <si>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</si>
  <si>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</si>
  <si>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</si>
  <si>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</si>
  <si>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</si>
  <si>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</si>
  <si>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</si>
  <si>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</si>
  <si>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</si>
  <si>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</si>
  <si>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</si>
  <si>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</si>
  <si>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</si>
  <si>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</si>
  <si>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</si>
  <si>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</si>
  <si>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</si>
  <si>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</si>
  <si>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</si>
  <si>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</si>
  <si>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</si>
  <si>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</si>
  <si>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</si>
  <si>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</si>
  <si>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</si>
  <si>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</si>
  <si>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</si>
  <si>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</si>
  <si>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</si>
  <si>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</si>
  <si>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</si>
  <si>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</si>
  <si>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</si>
  <si>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</si>
  <si>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</si>
  <si>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</si>
  <si>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</si>
  <si>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</si>
  <si>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</si>
  <si>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</si>
  <si>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</si>
  <si>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</si>
  <si>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</si>
  <si>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</si>
  <si>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</si>
  <si>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</si>
  <si>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</si>
  <si>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</si>
  <si>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</si>
  <si>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</si>
  <si>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</si>
  <si>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</si>
  <si>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</si>
  <si>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</si>
  <si>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</si>
  <si>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</si>
  <si>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</si>
  <si>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</si>
  <si>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</si>
  <si>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</si>
  <si>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</si>
  <si>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</si>
  <si>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</si>
  <si>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</si>
  <si>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</si>
  <si>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</si>
  <si>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</si>
  <si>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</si>
  <si>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</si>
  <si>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</si>
  <si>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</si>
  <si>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</si>
  <si>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</si>
  <si>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</si>
  <si>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</si>
  <si>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</si>
  <si>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</si>
  <si>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</si>
  <si>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</si>
  <si>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</si>
  <si>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</si>
  <si>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</si>
  <si>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</si>
  <si>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</si>
  <si>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</si>
  <si>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</si>
  <si>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</si>
  <si>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</si>
  <si>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</si>
  <si>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</si>
  <si>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</si>
  <si>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</si>
  <si>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</si>
  <si>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</si>
  <si>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</si>
  <si>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</si>
  <si>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</si>
  <si>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</si>
  <si>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</si>
  <si>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</si>
  <si>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</si>
  <si>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</si>
  <si>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</si>
  <si>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</si>
  <si>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</si>
  <si>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</si>
  <si>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</si>
  <si>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</si>
  <si>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</si>
  <si>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</si>
  <si>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</si>
  <si>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</si>
  <si>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</si>
  <si>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</si>
  <si>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</si>
  <si>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</si>
  <si>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</si>
  <si>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</si>
  <si>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</si>
  <si>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</si>
  <si>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</si>
  <si>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</si>
  <si>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</si>
  <si>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</si>
  <si>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</si>
  <si>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</si>
  <si>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</si>
  <si>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</si>
  <si>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</si>
  <si>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</si>
  <si>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</si>
  <si>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</si>
  <si>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</si>
  <si>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</si>
  <si>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</si>
  <si>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</si>
  <si>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</si>
  <si>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</si>
  <si>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</si>
  <si>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</si>
  <si>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</si>
  <si>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</si>
  <si>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</si>
  <si>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</si>
  <si>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</si>
  <si>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</si>
  <si>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</si>
  <si>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</si>
  <si>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</si>
  <si>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</si>
  <si>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</si>
  <si>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</si>
  <si>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</si>
  <si>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</si>
  <si>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</si>
  <si>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</si>
  <si>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</si>
  <si>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</si>
  <si>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</si>
  <si>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</si>
  <si>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</si>
  <si>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</si>
  <si>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</si>
  <si>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</si>
  <si>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</si>
  <si>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</si>
  <si>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</si>
  <si>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</si>
  <si>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</si>
  <si>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</si>
  <si>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</si>
  <si>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</si>
  <si>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</si>
  <si>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</si>
  <si>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</si>
  <si>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</si>
  <si>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</si>
  <si>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</si>
  <si>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</si>
  <si>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</si>
  <si>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</si>
  <si>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</si>
  <si>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</si>
  <si>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</si>
  <si>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</si>
  <si>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บูธ ไทวัสดุ วันที่ 1-28 ก.พ. 2568</t>
  </si>
  <si>
    <t>สรุปยอดขาย บูธ  ไทวัสดุ  วันที่ 1-28 ก.พ. 2568</t>
  </si>
  <si>
    <t>บูธ  ไทวัสดุ วันที่ 1-28 ก.พ. 2568</t>
  </si>
  <si>
    <t>เอแคลร์ชาไทย 110 g.</t>
  </si>
  <si>
    <t xml:space="preserve"> -   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</si>
  <si>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</si>
  <si>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</si>
  <si>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</si>
  <si>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</si>
  <si>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 ลำ 2</t>
  </si>
  <si>
    <t>หมดอายุ</t>
  </si>
  <si>
    <t>ช็อกโก้ปัง ( 6 ชิ้น )</t>
  </si>
  <si>
    <t>ชาไทยปัง ( 6 ชิ้น )</t>
  </si>
  <si>
    <t>แถม</t>
  </si>
  <si>
    <t>วรรณวนัชมูสนมชมพูพุดดิ้ง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</si>
</sst>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2" fillId="17" borderId="0" xfId="0" applyNumberFormat="1" applyFont="1" applyFill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0" sqref="B250"/>
      <selection pane="bottomLeft" activeCell="B250" sqref="B25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P5" activePane="bottomRight" state="frozen"/>
      <selection activeCell="L251" sqref="L251"/>
      <selection pane="topRight" activeCell="L251" sqref="L251"/>
      <selection pane="bottomLeft" activeCell="L251" sqref="L251"/>
      <selection pane="bottomRight" activeCell="W15" sqref="W1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1419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3"/>
      <c r="P2" s="68"/>
      <c r="Q2" s="164" t="s">
        <v>1420</v>
      </c>
      <c r="R2" s="164"/>
      <c r="S2" s="164"/>
      <c r="T2" s="164"/>
      <c r="U2" s="164"/>
      <c r="V2" s="164"/>
      <c r="W2" s="164"/>
      <c r="X2" s="164"/>
      <c r="Y2" s="164"/>
      <c r="Z2" s="164"/>
      <c r="AA2" s="95"/>
      <c r="AB2" s="95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29</v>
      </c>
      <c r="G5" s="43">
        <f t="shared" ref="G5:G85" si="0">+E5+F5</f>
        <v>38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1500</v>
      </c>
      <c r="N5" s="19"/>
      <c r="O5" s="90">
        <v>22.48</v>
      </c>
      <c r="P5" s="79">
        <f>+K5*O5</f>
        <v>674.4</v>
      </c>
      <c r="Q5" s="45">
        <v>1</v>
      </c>
      <c r="R5" s="46">
        <f>+'1'!N262</f>
        <v>1910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1910</v>
      </c>
      <c r="Y5" s="46">
        <f>+'1'!N269</f>
        <v>1910</v>
      </c>
      <c r="Z5" s="47">
        <f>+Y5-X5</f>
        <v>0</v>
      </c>
      <c r="AA5" s="99" t="s">
        <v>1367</v>
      </c>
      <c r="AB5" s="47">
        <f>+W5+Y5</f>
        <v>1910</v>
      </c>
      <c r="AC5" s="58">
        <f>+W5+Y5+Z5</f>
        <v>1910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25</v>
      </c>
      <c r="G6" s="43">
        <f t="shared" si="0"/>
        <v>49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4700</v>
      </c>
      <c r="N6" s="19"/>
      <c r="O6" s="90">
        <v>39.29</v>
      </c>
      <c r="P6" s="79">
        <f t="shared" ref="P6:P70" si="2">+K6*O6</f>
        <v>1846.6299999999999</v>
      </c>
      <c r="Q6" s="45">
        <v>2</v>
      </c>
      <c r="R6" s="46">
        <f>+'2'!N262</f>
        <v>2100</v>
      </c>
      <c r="S6" s="46">
        <f>+'2'!N267</f>
        <v>300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1800</v>
      </c>
      <c r="Y6" s="46">
        <f>+'2'!N269</f>
        <v>1800</v>
      </c>
      <c r="Z6" s="47">
        <f t="shared" ref="Z6:Z35" si="3">+Y6-X6</f>
        <v>0</v>
      </c>
      <c r="AA6" s="99" t="s">
        <v>1368</v>
      </c>
      <c r="AB6" s="47">
        <f t="shared" ref="AB6:AB35" si="4">+W6+Y6</f>
        <v>1800</v>
      </c>
      <c r="AC6" s="58">
        <f t="shared" ref="AC6:AC28" si="5">+W6+Y6+Z6</f>
        <v>1800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1020</v>
      </c>
      <c r="S7" s="46">
        <f>+'3'!N267</f>
        <v>250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770</v>
      </c>
      <c r="Y7" s="46">
        <f>+'3'!N269</f>
        <v>770</v>
      </c>
      <c r="Z7" s="47">
        <f>+Y7-X7</f>
        <v>0</v>
      </c>
      <c r="AA7" s="47" t="s">
        <v>1369</v>
      </c>
      <c r="AB7" s="47">
        <f>+W7+Y7</f>
        <v>770</v>
      </c>
      <c r="AC7" s="58">
        <f t="shared" si="5"/>
        <v>770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1225</v>
      </c>
      <c r="S8" s="46">
        <f>+'4'!N267</f>
        <v>30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1195</v>
      </c>
      <c r="Y8" s="46">
        <f>+'4'!N269</f>
        <v>1195</v>
      </c>
      <c r="Z8" s="47">
        <f t="shared" si="3"/>
        <v>0</v>
      </c>
      <c r="AA8" s="47" t="s">
        <v>1363</v>
      </c>
      <c r="AB8" s="47">
        <f t="shared" si="4"/>
        <v>1195</v>
      </c>
      <c r="AC8" s="58">
        <f t="shared" si="5"/>
        <v>1195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1540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1540</v>
      </c>
      <c r="Y9" s="46">
        <f>+'5'!N269</f>
        <v>1540</v>
      </c>
      <c r="Z9" s="47">
        <f t="shared" si="3"/>
        <v>0</v>
      </c>
      <c r="AA9" s="47" t="s">
        <v>1364</v>
      </c>
      <c r="AB9" s="47">
        <f t="shared" si="4"/>
        <v>1540</v>
      </c>
      <c r="AC9" s="58">
        <f t="shared" si="5"/>
        <v>1540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1640</v>
      </c>
      <c r="S10" s="46">
        <f>+'6'!N267</f>
        <v>50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1590</v>
      </c>
      <c r="Y10" s="46">
        <f>+'6'!N269</f>
        <v>1590</v>
      </c>
      <c r="Z10" s="47">
        <f t="shared" si="3"/>
        <v>0</v>
      </c>
      <c r="AA10" s="47" t="s">
        <v>1365</v>
      </c>
      <c r="AB10" s="47">
        <f t="shared" si="4"/>
        <v>1590</v>
      </c>
      <c r="AC10" s="58">
        <f t="shared" si="5"/>
        <v>1590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0">
        <v>16.940000000000001</v>
      </c>
      <c r="P11" s="79">
        <f t="shared" si="2"/>
        <v>0</v>
      </c>
      <c r="Q11" s="45">
        <v>7</v>
      </c>
      <c r="R11" s="46">
        <f>+'7'!N262</f>
        <v>950</v>
      </c>
      <c r="S11" s="46">
        <f>+'7'!N267</f>
        <v>200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750</v>
      </c>
      <c r="Y11" s="46">
        <f>+'7'!N269</f>
        <v>750</v>
      </c>
      <c r="Z11" s="47">
        <f t="shared" si="3"/>
        <v>0</v>
      </c>
      <c r="AA11" s="47" t="s">
        <v>1366</v>
      </c>
      <c r="AB11" s="47">
        <f t="shared" si="4"/>
        <v>750</v>
      </c>
      <c r="AC11" s="58">
        <f t="shared" si="5"/>
        <v>750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1595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1595</v>
      </c>
      <c r="Y12" s="46">
        <f>+'8'!N269</f>
        <v>1595</v>
      </c>
      <c r="Z12" s="47">
        <f t="shared" si="3"/>
        <v>0</v>
      </c>
      <c r="AA12" s="99" t="s">
        <v>1367</v>
      </c>
      <c r="AB12" s="47">
        <f t="shared" si="4"/>
        <v>1595</v>
      </c>
      <c r="AC12" s="58">
        <f t="shared" si="5"/>
        <v>1595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1580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1580</v>
      </c>
      <c r="Y13" s="46">
        <f>+'9'!N269</f>
        <v>1580</v>
      </c>
      <c r="Z13" s="47">
        <f t="shared" si="3"/>
        <v>0</v>
      </c>
      <c r="AA13" s="99" t="s">
        <v>1368</v>
      </c>
      <c r="AB13" s="47">
        <f t="shared" si="4"/>
        <v>1580</v>
      </c>
      <c r="AC13" s="58">
        <f t="shared" si="5"/>
        <v>1580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1590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1590</v>
      </c>
      <c r="Y14" s="46">
        <f>+'10'!N269</f>
        <v>1590</v>
      </c>
      <c r="Z14" s="47">
        <f t="shared" si="3"/>
        <v>0</v>
      </c>
      <c r="AA14" s="47" t="s">
        <v>1369</v>
      </c>
      <c r="AB14" s="47">
        <f t="shared" si="4"/>
        <v>1590</v>
      </c>
      <c r="AC14" s="58">
        <f t="shared" si="5"/>
        <v>1590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1080</v>
      </c>
      <c r="S15" s="46">
        <f>+'11'!N267</f>
        <v>150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930</v>
      </c>
      <c r="Y15" s="46">
        <f>+'11'!N269</f>
        <v>930</v>
      </c>
      <c r="Z15" s="47">
        <f t="shared" si="3"/>
        <v>0</v>
      </c>
      <c r="AA15" s="47" t="s">
        <v>1363</v>
      </c>
      <c r="AB15" s="47">
        <f t="shared" si="4"/>
        <v>930</v>
      </c>
      <c r="AC15" s="58">
        <f t="shared" si="5"/>
        <v>930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2495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2495</v>
      </c>
      <c r="Y16" s="46">
        <f>+'12'!N269</f>
        <v>2495</v>
      </c>
      <c r="Z16" s="47">
        <f t="shared" si="3"/>
        <v>0</v>
      </c>
      <c r="AA16" s="47" t="s">
        <v>1364</v>
      </c>
      <c r="AB16" s="47">
        <f t="shared" si="4"/>
        <v>2495</v>
      </c>
      <c r="AC16" s="58">
        <f t="shared" si="5"/>
        <v>2495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540</v>
      </c>
      <c r="S17" s="46">
        <f>+'13'!N267</f>
        <v>50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490</v>
      </c>
      <c r="Y17" s="46">
        <f>+'13'!N269</f>
        <v>490</v>
      </c>
      <c r="Z17" s="47">
        <f t="shared" si="3"/>
        <v>0</v>
      </c>
      <c r="AA17" s="47" t="s">
        <v>1365</v>
      </c>
      <c r="AB17" s="47">
        <f t="shared" si="4"/>
        <v>490</v>
      </c>
      <c r="AC17" s="58">
        <f t="shared" si="5"/>
        <v>490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1390</v>
      </c>
      <c r="S18" s="46">
        <f>+'14'!N267</f>
        <v>50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1340</v>
      </c>
      <c r="Y18" s="46">
        <f>+'14'!N269</f>
        <v>1340</v>
      </c>
      <c r="Z18" s="47">
        <f t="shared" si="3"/>
        <v>0</v>
      </c>
      <c r="AA18" s="47" t="s">
        <v>1366</v>
      </c>
      <c r="AB18" s="100">
        <f t="shared" si="4"/>
        <v>1340</v>
      </c>
      <c r="AC18" s="58">
        <f t="shared" si="5"/>
        <v>1340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1645</v>
      </c>
      <c r="S19" s="46">
        <f>+'15'!N267</f>
        <v>60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1585</v>
      </c>
      <c r="Y19" s="46">
        <f>+'15'!N269</f>
        <v>1585</v>
      </c>
      <c r="Z19" s="47">
        <f t="shared" si="3"/>
        <v>0</v>
      </c>
      <c r="AA19" s="99" t="s">
        <v>1367</v>
      </c>
      <c r="AB19" s="47">
        <f t="shared" si="4"/>
        <v>1585</v>
      </c>
      <c r="AC19" s="58">
        <f t="shared" si="5"/>
        <v>1585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9"/>
        <v>16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9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+K20*L20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1975</v>
      </c>
      <c r="S20" s="46">
        <f>+'16'!N267</f>
        <v>500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1475</v>
      </c>
      <c r="Y20" s="46">
        <f>+'16'!N269</f>
        <v>1475</v>
      </c>
      <c r="Z20" s="47">
        <f t="shared" si="3"/>
        <v>0</v>
      </c>
      <c r="AA20" s="99" t="s">
        <v>1368</v>
      </c>
      <c r="AB20" s="47">
        <f t="shared" si="4"/>
        <v>1475</v>
      </c>
      <c r="AC20" s="58">
        <f t="shared" si="5"/>
        <v>1475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1265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1265</v>
      </c>
      <c r="Y21" s="46">
        <f>+'17'!N269</f>
        <v>1265</v>
      </c>
      <c r="Z21" s="47">
        <f t="shared" si="3"/>
        <v>0</v>
      </c>
      <c r="AA21" s="47" t="s">
        <v>1369</v>
      </c>
      <c r="AB21" s="47">
        <f t="shared" si="4"/>
        <v>1265</v>
      </c>
      <c r="AC21" s="58">
        <f t="shared" si="5"/>
        <v>1265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30</v>
      </c>
      <c r="G22" s="43">
        <f t="shared" si="9"/>
        <v>41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2500</v>
      </c>
      <c r="N22" s="19"/>
      <c r="O22" s="90">
        <v>26.6</v>
      </c>
      <c r="P22" s="79">
        <f t="shared" si="2"/>
        <v>665</v>
      </c>
      <c r="Q22" s="45">
        <v>18</v>
      </c>
      <c r="R22" s="46">
        <f>+'18'!N262</f>
        <v>880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880</v>
      </c>
      <c r="Y22" s="46">
        <f>+'18'!N269</f>
        <v>880</v>
      </c>
      <c r="Z22" s="47">
        <f t="shared" si="3"/>
        <v>0</v>
      </c>
      <c r="AA22" s="47" t="s">
        <v>1363</v>
      </c>
      <c r="AB22" s="47">
        <f t="shared" si="4"/>
        <v>880</v>
      </c>
      <c r="AC22" s="58">
        <f t="shared" si="5"/>
        <v>880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2260</v>
      </c>
      <c r="S23" s="46">
        <f>+'19'!N267</f>
        <v>50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2210</v>
      </c>
      <c r="Y23" s="46">
        <f>+'19'!N269</f>
        <v>2210</v>
      </c>
      <c r="Z23" s="47">
        <f t="shared" si="3"/>
        <v>0</v>
      </c>
      <c r="AA23" s="47" t="s">
        <v>1364</v>
      </c>
      <c r="AB23" s="47">
        <f t="shared" si="4"/>
        <v>2210</v>
      </c>
      <c r="AC23" s="58">
        <f t="shared" si="5"/>
        <v>2210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920</v>
      </c>
      <c r="S24" s="46">
        <f>+'20'!N267</f>
        <v>100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820</v>
      </c>
      <c r="Y24" s="46">
        <f>+'20'!N269</f>
        <v>820</v>
      </c>
      <c r="Z24" s="47">
        <f t="shared" si="3"/>
        <v>0</v>
      </c>
      <c r="AA24" s="47" t="s">
        <v>1365</v>
      </c>
      <c r="AB24" s="47">
        <f t="shared" si="4"/>
        <v>820</v>
      </c>
      <c r="AC24" s="58">
        <f t="shared" si="5"/>
        <v>820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1125</v>
      </c>
      <c r="S25" s="46">
        <f>+'21'!N267</f>
        <v>25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1100</v>
      </c>
      <c r="Y25" s="46">
        <f>+'21'!N269</f>
        <v>1100</v>
      </c>
      <c r="Z25" s="47">
        <f t="shared" si="3"/>
        <v>0</v>
      </c>
      <c r="AA25" s="47" t="s">
        <v>1366</v>
      </c>
      <c r="AB25" s="47">
        <f t="shared" si="4"/>
        <v>1100</v>
      </c>
      <c r="AC25" s="58">
        <f t="shared" si="5"/>
        <v>1100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2060</v>
      </c>
      <c r="S26" s="46">
        <f>+'22'!N267</f>
        <v>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0</v>
      </c>
      <c r="X26" s="46">
        <f t="shared" si="7"/>
        <v>2010</v>
      </c>
      <c r="Y26" s="46">
        <f>+'22'!N269</f>
        <v>2010</v>
      </c>
      <c r="Z26" s="47">
        <f t="shared" si="3"/>
        <v>0</v>
      </c>
      <c r="AA26" s="99" t="s">
        <v>1367</v>
      </c>
      <c r="AB26" s="47">
        <f t="shared" si="4"/>
        <v>2010</v>
      </c>
      <c r="AC26" s="58">
        <f t="shared" si="5"/>
        <v>2010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1875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0</v>
      </c>
      <c r="X27" s="46">
        <f>+R27-S27-T27-U27-V27-W27</f>
        <v>1875</v>
      </c>
      <c r="Y27" s="46">
        <f>+'23'!N269</f>
        <v>1875</v>
      </c>
      <c r="Z27" s="47">
        <f>+Y27-X27</f>
        <v>0</v>
      </c>
      <c r="AA27" s="99" t="s">
        <v>1368</v>
      </c>
      <c r="AB27" s="47">
        <f t="shared" si="4"/>
        <v>1875</v>
      </c>
      <c r="AC27" s="58">
        <f t="shared" si="5"/>
        <v>1875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1600</v>
      </c>
      <c r="S28" s="46">
        <f>+'24'!N267</f>
        <v>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0</v>
      </c>
      <c r="X28" s="46">
        <f t="shared" si="7"/>
        <v>1600</v>
      </c>
      <c r="Y28" s="46">
        <f>+'24'!N269</f>
        <v>1600</v>
      </c>
      <c r="Z28" s="47">
        <f t="shared" si="3"/>
        <v>0</v>
      </c>
      <c r="AA28" s="47" t="s">
        <v>1369</v>
      </c>
      <c r="AB28" s="47">
        <f t="shared" si="4"/>
        <v>1600</v>
      </c>
      <c r="AC28" s="58">
        <f t="shared" si="5"/>
        <v>1600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1145</v>
      </c>
      <c r="S29" s="46">
        <f>+'25'!N267</f>
        <v>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0</v>
      </c>
      <c r="X29" s="46">
        <f t="shared" si="7"/>
        <v>1145</v>
      </c>
      <c r="Y29" s="46">
        <f>+'25'!N269</f>
        <v>1145</v>
      </c>
      <c r="Z29" s="47">
        <f t="shared" si="3"/>
        <v>0</v>
      </c>
      <c r="AA29" s="47" t="s">
        <v>1363</v>
      </c>
      <c r="AB29" s="47">
        <f t="shared" si="4"/>
        <v>1145</v>
      </c>
      <c r="AC29" s="58">
        <f t="shared" ref="AC29:AC35" si="13">+W29+Y29+Z29</f>
        <v>1145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1160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0</v>
      </c>
      <c r="X30" s="46">
        <f t="shared" si="7"/>
        <v>1160</v>
      </c>
      <c r="Y30" s="46">
        <f>+'26'!N269</f>
        <v>1160</v>
      </c>
      <c r="Z30" s="47">
        <f t="shared" si="3"/>
        <v>0</v>
      </c>
      <c r="AA30" s="47" t="s">
        <v>1364</v>
      </c>
      <c r="AB30" s="47">
        <f t="shared" si="4"/>
        <v>1160</v>
      </c>
      <c r="AC30" s="58">
        <f t="shared" si="13"/>
        <v>1160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15</v>
      </c>
      <c r="G31" s="43">
        <f t="shared" si="0"/>
        <v>25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2300</v>
      </c>
      <c r="N31" s="19"/>
      <c r="O31" s="90">
        <v>38.46</v>
      </c>
      <c r="P31" s="79">
        <f t="shared" si="2"/>
        <v>884.58</v>
      </c>
      <c r="Q31" s="45">
        <v>27</v>
      </c>
      <c r="R31" s="46">
        <f>+'27'!N262</f>
        <v>2515</v>
      </c>
      <c r="S31" s="46">
        <f>+'27'!N267</f>
        <v>425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2090</v>
      </c>
      <c r="Y31" s="46">
        <f>+'27'!N269</f>
        <v>2090</v>
      </c>
      <c r="Z31" s="47">
        <f t="shared" si="3"/>
        <v>0</v>
      </c>
      <c r="AA31" s="47" t="s">
        <v>1365</v>
      </c>
      <c r="AB31" s="47">
        <f t="shared" si="4"/>
        <v>2090</v>
      </c>
      <c r="AC31" s="58">
        <f t="shared" si="13"/>
        <v>2090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650</v>
      </c>
      <c r="N32" s="19"/>
      <c r="O32" s="90">
        <v>46.37</v>
      </c>
      <c r="P32" s="79">
        <f t="shared" si="2"/>
        <v>231.85</v>
      </c>
      <c r="Q32" s="45">
        <v>28</v>
      </c>
      <c r="R32" s="46">
        <f>+'28'!N262</f>
        <v>2035</v>
      </c>
      <c r="S32" s="46">
        <f>+'28'!N267</f>
        <v>70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1965</v>
      </c>
      <c r="Y32" s="46">
        <f>+'28'!N269</f>
        <v>1965</v>
      </c>
      <c r="Z32" s="47">
        <f t="shared" si="3"/>
        <v>0</v>
      </c>
      <c r="AA32" s="47" t="s">
        <v>1366</v>
      </c>
      <c r="AB32" s="47">
        <f t="shared" si="4"/>
        <v>1965</v>
      </c>
      <c r="AC32" s="58">
        <f t="shared" si="13"/>
        <v>1965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0</v>
      </c>
      <c r="Y33" s="46">
        <f>+'29'!N269</f>
        <v>0</v>
      </c>
      <c r="Z33" s="47">
        <f t="shared" ref="Z33" si="15">+Y33-X33</f>
        <v>0</v>
      </c>
      <c r="AA33" s="47"/>
      <c r="AB33" s="47">
        <f t="shared" si="4"/>
        <v>0</v>
      </c>
      <c r="AC33" s="58">
        <f t="shared" si="13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6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11</v>
      </c>
      <c r="G34" s="43">
        <f t="shared" si="0"/>
        <v>17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10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910</v>
      </c>
      <c r="N34" s="19"/>
      <c r="O34" s="90">
        <v>38.07</v>
      </c>
      <c r="P34" s="79">
        <f t="shared" si="2"/>
        <v>266.49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3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3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43115</v>
      </c>
      <c r="S36" s="48">
        <f t="shared" si="16"/>
        <v>2360</v>
      </c>
      <c r="T36" s="48">
        <f t="shared" si="16"/>
        <v>0</v>
      </c>
      <c r="U36" s="48">
        <f t="shared" si="16"/>
        <v>0</v>
      </c>
      <c r="V36" s="48">
        <f t="shared" si="16"/>
        <v>0</v>
      </c>
      <c r="W36" s="48">
        <f t="shared" si="16"/>
        <v>0</v>
      </c>
      <c r="X36" s="48">
        <f t="shared" si="16"/>
        <v>40755</v>
      </c>
      <c r="Y36" s="48">
        <f t="shared" si="16"/>
        <v>40755</v>
      </c>
      <c r="Z36" s="48">
        <f t="shared" si="16"/>
        <v>0</v>
      </c>
      <c r="AA36" s="48">
        <f t="shared" si="16"/>
        <v>0</v>
      </c>
      <c r="AB36" s="48">
        <f>SUM(AB5:AB35)</f>
        <v>40755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7</v>
      </c>
      <c r="G39" s="43">
        <f t="shared" si="0"/>
        <v>12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200</v>
      </c>
      <c r="N39" s="19"/>
      <c r="O39" s="90">
        <v>27.84</v>
      </c>
      <c r="P39" s="79">
        <f t="shared" si="2"/>
        <v>111.36</v>
      </c>
      <c r="Q39" s="5"/>
      <c r="R39" s="127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5</v>
      </c>
      <c r="G40" s="43">
        <f t="shared" si="0"/>
        <v>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250</v>
      </c>
      <c r="N40" s="19"/>
      <c r="O40" s="90">
        <v>27.12</v>
      </c>
      <c r="P40" s="79">
        <f t="shared" si="2"/>
        <v>135.6</v>
      </c>
      <c r="Q40" s="5"/>
      <c r="R40" s="127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11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350</v>
      </c>
      <c r="N41" s="19"/>
      <c r="O41" s="90">
        <v>15.42</v>
      </c>
      <c r="P41" s="79">
        <f t="shared" si="2"/>
        <v>107.94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14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90">
        <v>19.05</v>
      </c>
      <c r="P46" s="79">
        <f t="shared" si="2"/>
        <v>171.45000000000002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100</v>
      </c>
      <c r="N47" s="19"/>
      <c r="O47" s="90">
        <v>19.21</v>
      </c>
      <c r="P47" s="79">
        <f t="shared" si="2"/>
        <v>38.42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>+E48+F48</f>
        <v>24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650</v>
      </c>
      <c r="N48" s="19"/>
      <c r="O48" s="90">
        <v>18.88</v>
      </c>
      <c r="P48" s="79">
        <f t="shared" si="2"/>
        <v>245.44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>+E49+F49</f>
        <v>14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90">
        <v>20.43</v>
      </c>
      <c r="P49" s="79">
        <f t="shared" si="2"/>
        <v>122.58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10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200</v>
      </c>
      <c r="N50" s="19"/>
      <c r="O50" s="90">
        <v>21.81</v>
      </c>
      <c r="P50" s="79">
        <f t="shared" si="2"/>
        <v>87.24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14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14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7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7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350</v>
      </c>
      <c r="N51" s="19"/>
      <c r="O51" s="90">
        <v>14.65</v>
      </c>
      <c r="P51" s="79">
        <f t="shared" si="2"/>
        <v>102.55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25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90">
        <v>17.53</v>
      </c>
      <c r="P53" s="79">
        <f t="shared" si="2"/>
        <v>245.42000000000002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9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14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4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7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</v>
      </c>
      <c r="N65" s="19"/>
      <c r="O65" s="90">
        <v>22.49</v>
      </c>
      <c r="P65" s="79">
        <f t="shared" si="2"/>
        <v>44.98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5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90">
        <v>23.12</v>
      </c>
      <c r="P66" s="79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25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8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41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6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10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90">
        <v>25.15</v>
      </c>
      <c r="P77" s="79">
        <f t="shared" si="18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5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5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90">
        <v>11.58</v>
      </c>
      <c r="P81" s="79">
        <f t="shared" si="18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70</v>
      </c>
      <c r="G112" s="43">
        <f>+E112+F112</f>
        <v>102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53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4900</v>
      </c>
      <c r="N112" s="19"/>
      <c r="O112" s="90">
        <v>30.3</v>
      </c>
      <c r="P112" s="79">
        <f t="shared" si="18"/>
        <v>1484.7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25"/>
        <v>34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1045</v>
      </c>
      <c r="N113" s="19"/>
      <c r="O113" s="90">
        <v>20.58</v>
      </c>
      <c r="P113" s="79">
        <f t="shared" si="18"/>
        <v>391.02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17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17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17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5"/>
        <v>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90">
        <v>23.61</v>
      </c>
      <c r="P115" s="79">
        <f t="shared" si="18"/>
        <v>141.66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8</v>
      </c>
      <c r="G116" s="43">
        <f t="shared" si="25"/>
        <v>13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90">
        <v>13.03</v>
      </c>
      <c r="P116" s="79">
        <f t="shared" si="18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5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8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25"/>
        <v>15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8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90">
        <v>33</v>
      </c>
      <c r="P125" s="79">
        <f t="shared" si="18"/>
        <v>231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14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15</v>
      </c>
      <c r="G126" s="43">
        <f t="shared" si="25"/>
        <v>29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15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1400</v>
      </c>
      <c r="N126" s="19"/>
      <c r="O126" s="90">
        <v>68</v>
      </c>
      <c r="P126" s="79">
        <f t="shared" si="18"/>
        <v>952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20</v>
      </c>
      <c r="G131" s="43">
        <f t="shared" si="25"/>
        <v>20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90">
        <v>9.91</v>
      </c>
      <c r="P131" s="79">
        <f t="shared" si="18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5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8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15</v>
      </c>
      <c r="G133" s="43">
        <f t="shared" si="25"/>
        <v>40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18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1100</v>
      </c>
      <c r="N133" s="19"/>
      <c r="O133" s="90">
        <v>24.21</v>
      </c>
      <c r="P133" s="79">
        <f t="shared" si="18"/>
        <v>532.62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25"/>
        <v>5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220</v>
      </c>
      <c r="N150" s="19"/>
      <c r="O150" s="90">
        <v>15.28</v>
      </c>
      <c r="P150" s="79">
        <f t="shared" si="18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4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>+E173+F173</f>
        <v>14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14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490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4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4" s="43">
        <f t="shared" ref="G174" si="32">+E174+F174</f>
        <v>14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14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419.44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1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90">
        <v>29.96</v>
      </c>
      <c r="P175" s="79">
        <f t="shared" si="30"/>
        <v>149.80000000000001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40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40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20</v>
      </c>
      <c r="J178" s="43">
        <f t="shared" si="29"/>
        <v>13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7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385</v>
      </c>
      <c r="N178" s="19"/>
      <c r="O178" s="90">
        <v>38</v>
      </c>
      <c r="P178" s="79">
        <f t="shared" si="30"/>
        <v>266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1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105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24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24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12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12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960</v>
      </c>
      <c r="N185" s="19"/>
      <c r="O185" s="90">
        <v>63</v>
      </c>
      <c r="P185" s="79">
        <f t="shared" si="30"/>
        <v>756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12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12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12</v>
      </c>
      <c r="L187" s="20">
        <v>10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120</v>
      </c>
      <c r="N187" s="19"/>
      <c r="O187" s="90">
        <v>3.5</v>
      </c>
      <c r="P187" s="79">
        <f>+K187*O187</f>
        <v>42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71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71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44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27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270</v>
      </c>
      <c r="N188" s="19"/>
      <c r="O188" s="90">
        <v>3.5</v>
      </c>
      <c r="P188" s="79">
        <f>+K188*O188</f>
        <v>94.5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64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64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26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38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380</v>
      </c>
      <c r="N189" s="19"/>
      <c r="O189" s="90">
        <v>3.5</v>
      </c>
      <c r="P189" s="79">
        <f>+K189*O189</f>
        <v>133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31"/>
        <v>38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2220</v>
      </c>
      <c r="N193" s="19"/>
      <c r="O193" s="90">
        <v>38</v>
      </c>
      <c r="P193" s="79">
        <f t="shared" si="30"/>
        <v>1406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18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31"/>
        <v>48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11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4440</v>
      </c>
      <c r="N194" s="19"/>
      <c r="O194" s="90">
        <v>73</v>
      </c>
      <c r="P194" s="79">
        <f t="shared" si="30"/>
        <v>2701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16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16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11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750</v>
      </c>
      <c r="N198" s="19"/>
      <c r="O198" s="90">
        <v>64.38</v>
      </c>
      <c r="P198" s="79">
        <f t="shared" si="30"/>
        <v>321.89999999999998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112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50</v>
      </c>
      <c r="G205" s="43">
        <f t="shared" si="31"/>
        <v>162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151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605</v>
      </c>
      <c r="N205" s="19"/>
      <c r="O205" s="90">
        <v>40</v>
      </c>
      <c r="P205" s="79">
        <f t="shared" si="30"/>
        <v>440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9</v>
      </c>
      <c r="G208" s="43">
        <f t="shared" si="31"/>
        <v>13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8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400</v>
      </c>
      <c r="N208" s="19"/>
      <c r="O208" s="90">
        <v>33</v>
      </c>
      <c r="P208" s="79">
        <f t="shared" si="30"/>
        <v>264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8</v>
      </c>
      <c r="G209" s="43">
        <f t="shared" si="31"/>
        <v>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</v>
      </c>
      <c r="N209" s="19"/>
      <c r="O209" s="90">
        <v>83</v>
      </c>
      <c r="P209" s="79">
        <f t="shared" si="30"/>
        <v>332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59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58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+ยกมา!J233</f>
        <v>0</v>
      </c>
      <c r="F241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+ยกมา!J234</f>
        <v>0</v>
      </c>
      <c r="F242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2" s="43">
        <f t="shared" si="49"/>
        <v>0</v>
      </c>
      <c r="H242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 t="shared" si="50"/>
        <v>0</v>
      </c>
      <c r="K242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si="49"/>
        <v>0</v>
      </c>
      <c r="H243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si="50"/>
        <v>0</v>
      </c>
      <c r="K243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1424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49"/>
        <v>0</v>
      </c>
      <c r="H244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0"/>
        <v>0</v>
      </c>
      <c r="K244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1425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49"/>
        <v>0</v>
      </c>
      <c r="H245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0"/>
        <v>0</v>
      </c>
      <c r="K245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1426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49"/>
        <v>0</v>
      </c>
      <c r="H246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0"/>
        <v>0</v>
      </c>
      <c r="K246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46">
        <f>+ยกมา!J239</f>
        <v>0</v>
      </c>
      <c r="F247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7" s="43">
        <f t="shared" si="49"/>
        <v>0</v>
      </c>
      <c r="H247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 t="shared" si="50"/>
        <v>0</v>
      </c>
      <c r="K247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46">
        <f>+ยกมา!J240</f>
        <v>0</v>
      </c>
      <c r="F248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8" s="43">
        <f t="shared" si="49"/>
        <v>0</v>
      </c>
      <c r="H248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 t="shared" si="50"/>
        <v>0</v>
      </c>
      <c r="K248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225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46">
        <f>+ยกมา!J241</f>
        <v>0</v>
      </c>
      <c r="F249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9" s="43">
        <f t="shared" si="49"/>
        <v>0</v>
      </c>
      <c r="H249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 t="shared" si="50"/>
        <v>0</v>
      </c>
      <c r="K249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300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46">
        <v>10</v>
      </c>
      <c r="F250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0" s="43">
        <f t="shared" si="49"/>
        <v>10</v>
      </c>
      <c r="H250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>E250+F250-H250-K250-I250</f>
        <v>10</v>
      </c>
      <c r="K250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175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+ยกมา!J243</f>
        <v>0</v>
      </c>
      <c r="F251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1" s="43">
        <f t="shared" si="49"/>
        <v>0</v>
      </c>
      <c r="H251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1" s="76"/>
      <c r="J251" s="43">
        <f t="shared" si="50"/>
        <v>0</v>
      </c>
      <c r="K251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+ยกมา!J244</f>
        <v>0</v>
      </c>
      <c r="F252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2" s="43">
        <f t="shared" si="49"/>
        <v>0</v>
      </c>
      <c r="H252" s="78"/>
      <c r="I252" s="76"/>
      <c r="J252" s="43">
        <f t="shared" si="50"/>
        <v>0</v>
      </c>
      <c r="K252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+ยกมา!J245</f>
        <v>0</v>
      </c>
      <c r="F253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3" s="43">
        <f t="shared" si="49"/>
        <v>0</v>
      </c>
      <c r="H253" s="78"/>
      <c r="I253" s="76"/>
      <c r="J253" s="43">
        <f t="shared" si="50"/>
        <v>0</v>
      </c>
      <c r="K253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3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+ยกมา!J246</f>
        <v>0</v>
      </c>
      <c r="F254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4" s="43">
        <f t="shared" si="49"/>
        <v>0</v>
      </c>
      <c r="H254" s="78"/>
      <c r="I254" s="76"/>
      <c r="J254" s="43">
        <f t="shared" si="50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+ยกมา!J247</f>
        <v>0</v>
      </c>
      <c r="F255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55" s="43">
        <f t="shared" si="49"/>
        <v>0</v>
      </c>
      <c r="H255" s="78"/>
      <c r="I255" s="76"/>
      <c r="J255" s="43"/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+ยกมา!J248</f>
        <v>0</v>
      </c>
      <c r="F256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10</v>
      </c>
      <c r="G256" s="43">
        <f t="shared" si="49"/>
        <v>10</v>
      </c>
      <c r="H256" s="78"/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1</v>
      </c>
      <c r="J256" s="43">
        <f t="shared" si="50"/>
        <v>9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+ยกมา!J249</f>
        <v>0</v>
      </c>
      <c r="F257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10</v>
      </c>
      <c r="G257" s="43">
        <f t="shared" si="49"/>
        <v>10</v>
      </c>
      <c r="H257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 t="shared" si="50"/>
        <v>10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4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+ยกมา!J250</f>
        <v>10</v>
      </c>
      <c r="F258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8" s="43">
        <f t="shared" si="49"/>
        <v>10</v>
      </c>
      <c r="H258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58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8" s="43">
        <f t="shared" si="50"/>
        <v>10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+ยกมา!J251</f>
        <v>0</v>
      </c>
      <c r="F259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9" s="43">
        <f t="shared" si="49"/>
        <v>0</v>
      </c>
      <c r="H259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9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9" s="43">
        <f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43115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43115</v>
      </c>
      <c r="D261" s="153"/>
      <c r="E261" s="53" t="s">
        <v>227</v>
      </c>
      <c r="F261" s="54">
        <f>+M260</f>
        <v>43115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2360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2360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43115</v>
      </c>
      <c r="N263" s="59">
        <f>+S36</f>
        <v>2360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40755</v>
      </c>
      <c r="D264" s="153"/>
      <c r="E264" s="53" t="s">
        <v>232</v>
      </c>
      <c r="F264" s="54">
        <f>+F261-F262</f>
        <v>40755</v>
      </c>
      <c r="G264" s="55" t="s">
        <v>233</v>
      </c>
      <c r="H264" s="161">
        <f>SUM(H261:H263)</f>
        <v>0</v>
      </c>
      <c r="I264" s="162"/>
      <c r="J264" s="157" t="s">
        <v>206</v>
      </c>
      <c r="K264" s="157"/>
      <c r="L264" s="157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40755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-59245</v>
      </c>
      <c r="J266" s="140" t="s">
        <v>209</v>
      </c>
      <c r="K266" s="141"/>
      <c r="L266" s="142"/>
      <c r="M266" s="57">
        <f>+Y36</f>
        <v>40755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1" t="s">
        <v>1370</v>
      </c>
      <c r="F268" s="102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9</v>
      </c>
      <c r="F5" s="71"/>
      <c r="G5" s="46">
        <f t="shared" ref="G5" si="0">E5+F5</f>
        <v>9</v>
      </c>
      <c r="H5" s="78">
        <v>0</v>
      </c>
      <c r="I5" s="76">
        <v>0</v>
      </c>
      <c r="J5" s="46">
        <f t="shared" ref="J5" si="1">+G5-H5-K5-I5</f>
        <v>9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24</v>
      </c>
      <c r="F6" s="71"/>
      <c r="G6" s="46">
        <f t="shared" ref="G6:G26" si="2">E6+F6</f>
        <v>24</v>
      </c>
      <c r="H6" s="78">
        <v>0</v>
      </c>
      <c r="I6" s="76">
        <v>0</v>
      </c>
      <c r="J6" s="46">
        <f t="shared" ref="J6:J26" si="3">+G6-H6-K6-I6</f>
        <v>24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6</v>
      </c>
      <c r="F20" s="71"/>
      <c r="G20" s="46">
        <f t="shared" si="2"/>
        <v>6</v>
      </c>
      <c r="H20" s="78">
        <v>0</v>
      </c>
      <c r="I20" s="76">
        <v>0</v>
      </c>
      <c r="J20" s="46">
        <f t="shared" si="3"/>
        <v>6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11</v>
      </c>
      <c r="F22" s="71"/>
      <c r="G22" s="46">
        <f t="shared" si="2"/>
        <v>11</v>
      </c>
      <c r="H22" s="78">
        <v>0</v>
      </c>
      <c r="I22" s="76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6</v>
      </c>
      <c r="F34" s="71"/>
      <c r="G34" s="46">
        <f t="shared" si="7"/>
        <v>6</v>
      </c>
      <c r="H34" s="78">
        <v>0</v>
      </c>
      <c r="I34" s="76">
        <v>0</v>
      </c>
      <c r="J34" s="46">
        <f t="shared" si="8"/>
        <v>6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14</v>
      </c>
      <c r="F46" s="71"/>
      <c r="G46" s="46">
        <f t="shared" si="7"/>
        <v>14</v>
      </c>
      <c r="H46" s="78">
        <v>0</v>
      </c>
      <c r="I46" s="76">
        <v>0</v>
      </c>
      <c r="J46" s="46">
        <f t="shared" si="8"/>
        <v>14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14</v>
      </c>
      <c r="F51" s="71"/>
      <c r="G51" s="46">
        <f t="shared" si="7"/>
        <v>14</v>
      </c>
      <c r="H51" s="78">
        <v>0</v>
      </c>
      <c r="I51" s="76">
        <v>0</v>
      </c>
      <c r="J51" s="46">
        <f t="shared" si="8"/>
        <v>14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15</v>
      </c>
      <c r="F53" s="71"/>
      <c r="G53" s="46">
        <f t="shared" si="7"/>
        <v>15</v>
      </c>
      <c r="H53" s="78">
        <v>0</v>
      </c>
      <c r="I53" s="76">
        <v>0</v>
      </c>
      <c r="J53" s="46">
        <f t="shared" si="8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9</v>
      </c>
      <c r="F64" s="71"/>
      <c r="G64" s="46">
        <f t="shared" si="7"/>
        <v>9</v>
      </c>
      <c r="H64" s="78">
        <v>0</v>
      </c>
      <c r="I64" s="76">
        <v>0</v>
      </c>
      <c r="J64" s="46">
        <f t="shared" si="8"/>
        <v>9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7</v>
      </c>
      <c r="F65" s="71"/>
      <c r="G65" s="46">
        <f t="shared" si="7"/>
        <v>7</v>
      </c>
      <c r="H65" s="78">
        <v>0</v>
      </c>
      <c r="I65" s="76">
        <v>0</v>
      </c>
      <c r="J65" s="46">
        <f t="shared" si="8"/>
        <v>7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11</v>
      </c>
      <c r="F66" s="71"/>
      <c r="G66" s="46">
        <f t="shared" si="7"/>
        <v>11</v>
      </c>
      <c r="H66" s="78">
        <v>0</v>
      </c>
      <c r="I66" s="76">
        <v>0</v>
      </c>
      <c r="J66" s="46">
        <f t="shared" si="8"/>
        <v>11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10</v>
      </c>
      <c r="F74" s="71"/>
      <c r="G74" s="46">
        <f t="shared" si="7"/>
        <v>10</v>
      </c>
      <c r="H74" s="78">
        <v>0</v>
      </c>
      <c r="I74" s="76">
        <v>0</v>
      </c>
      <c r="J74" s="46">
        <f t="shared" si="8"/>
        <v>10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16</v>
      </c>
      <c r="F77" s="71"/>
      <c r="G77" s="46">
        <f t="shared" si="7"/>
        <v>16</v>
      </c>
      <c r="H77" s="78">
        <v>0</v>
      </c>
      <c r="I77" s="76">
        <v>0</v>
      </c>
      <c r="J77" s="46">
        <f t="shared" si="8"/>
        <v>16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5</v>
      </c>
      <c r="F81" s="71"/>
      <c r="G81" s="46">
        <f t="shared" si="7"/>
        <v>5</v>
      </c>
      <c r="H81" s="78">
        <v>0</v>
      </c>
      <c r="I81" s="76">
        <v>0</v>
      </c>
      <c r="J81" s="46">
        <f t="shared" si="8"/>
        <v>5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32</v>
      </c>
      <c r="F112" s="71"/>
      <c r="G112" s="46">
        <f t="shared" si="25"/>
        <v>32</v>
      </c>
      <c r="H112" s="78">
        <v>0</v>
      </c>
      <c r="I112" s="76">
        <v>0</v>
      </c>
      <c r="J112" s="46">
        <f t="shared" si="26"/>
        <v>32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14</v>
      </c>
      <c r="F113" s="71"/>
      <c r="G113" s="46">
        <f t="shared" si="25"/>
        <v>14</v>
      </c>
      <c r="H113" s="78">
        <v>0</v>
      </c>
      <c r="I113" s="76">
        <v>0</v>
      </c>
      <c r="J113" s="46">
        <f t="shared" si="26"/>
        <v>14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v>17</v>
      </c>
      <c r="F114" s="71"/>
      <c r="G114" s="46">
        <f t="shared" si="25"/>
        <v>17</v>
      </c>
      <c r="H114" s="78">
        <v>0</v>
      </c>
      <c r="I114" s="76">
        <v>0</v>
      </c>
      <c r="J114" s="46">
        <f t="shared" si="26"/>
        <v>17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14</v>
      </c>
      <c r="F126" s="71"/>
      <c r="G126" s="46">
        <f t="shared" si="25"/>
        <v>14</v>
      </c>
      <c r="H126" s="78">
        <v>0</v>
      </c>
      <c r="I126" s="76">
        <v>0</v>
      </c>
      <c r="J126" s="46">
        <f t="shared" si="26"/>
        <v>14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25</v>
      </c>
      <c r="F133" s="71"/>
      <c r="G133" s="46">
        <f t="shared" si="25"/>
        <v>25</v>
      </c>
      <c r="H133" s="78">
        <v>0</v>
      </c>
      <c r="I133" s="76">
        <v>0</v>
      </c>
      <c r="J133" s="46">
        <f t="shared" si="26"/>
        <v>25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17</v>
      </c>
      <c r="F175" s="71"/>
      <c r="G175" s="46">
        <f t="shared" si="32"/>
        <v>17</v>
      </c>
      <c r="H175" s="78">
        <v>0</v>
      </c>
      <c r="I175" s="76">
        <v>0</v>
      </c>
      <c r="J175" s="46">
        <f t="shared" si="33"/>
        <v>17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40</v>
      </c>
      <c r="F178" s="71"/>
      <c r="G178" s="46">
        <f t="shared" si="32"/>
        <v>40</v>
      </c>
      <c r="H178" s="78">
        <v>0</v>
      </c>
      <c r="I178" s="76">
        <v>0</v>
      </c>
      <c r="J178" s="46">
        <f t="shared" si="33"/>
        <v>40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24</v>
      </c>
      <c r="F185" s="71"/>
      <c r="G185" s="46">
        <f t="shared" si="32"/>
        <v>24</v>
      </c>
      <c r="H185" s="78">
        <v>0</v>
      </c>
      <c r="I185" s="76">
        <v>0</v>
      </c>
      <c r="J185" s="46">
        <f t="shared" si="33"/>
        <v>24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v>71</v>
      </c>
      <c r="F188" s="71"/>
      <c r="G188" s="46">
        <f>E188+F188</f>
        <v>71</v>
      </c>
      <c r="H188" s="78">
        <v>0</v>
      </c>
      <c r="I188" s="76">
        <v>0</v>
      </c>
      <c r="J188" s="46">
        <f>+G188-H188-K188-I188</f>
        <v>71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v>64</v>
      </c>
      <c r="F189" s="71"/>
      <c r="G189" s="46">
        <f>E189+F189</f>
        <v>64</v>
      </c>
      <c r="H189" s="78">
        <v>0</v>
      </c>
      <c r="I189" s="76">
        <v>0</v>
      </c>
      <c r="J189" s="46">
        <f>+G189-H189-K189-I189</f>
        <v>64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18</v>
      </c>
      <c r="F193" s="71"/>
      <c r="G193" s="46">
        <f t="shared" si="32"/>
        <v>18</v>
      </c>
      <c r="H193" s="78">
        <v>0</v>
      </c>
      <c r="I193" s="76">
        <v>0</v>
      </c>
      <c r="J193" s="46">
        <f t="shared" si="33"/>
        <v>18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18</v>
      </c>
      <c r="F194" s="71"/>
      <c r="G194" s="46">
        <f t="shared" si="32"/>
        <v>18</v>
      </c>
      <c r="H194" s="78">
        <v>0</v>
      </c>
      <c r="I194" s="76">
        <v>0</v>
      </c>
      <c r="J194" s="46">
        <f t="shared" si="33"/>
        <v>18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16</v>
      </c>
      <c r="F198" s="71"/>
      <c r="G198" s="46">
        <f t="shared" si="32"/>
        <v>16</v>
      </c>
      <c r="H198" s="78">
        <v>0</v>
      </c>
      <c r="I198" s="76">
        <v>0</v>
      </c>
      <c r="J198" s="46">
        <f t="shared" si="33"/>
        <v>16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112</v>
      </c>
      <c r="F205" s="71"/>
      <c r="G205" s="46">
        <f t="shared" si="32"/>
        <v>112</v>
      </c>
      <c r="H205" s="78">
        <v>0</v>
      </c>
      <c r="I205" s="76">
        <v>0</v>
      </c>
      <c r="J205" s="46">
        <f t="shared" si="33"/>
        <v>112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4</v>
      </c>
      <c r="F208" s="71"/>
      <c r="G208" s="46">
        <f t="shared" si="32"/>
        <v>4</v>
      </c>
      <c r="H208" s="78">
        <v>0</v>
      </c>
      <c r="I208" s="76">
        <v>0</v>
      </c>
      <c r="J208" s="46">
        <f t="shared" si="33"/>
        <v>4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9" si="50">E235+F235</f>
        <v>0</v>
      </c>
      <c r="H235" s="78">
        <v>0</v>
      </c>
      <c r="I235" s="76">
        <v>0</v>
      </c>
      <c r="J235" s="46">
        <f t="shared" ref="J235:J259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50"/>
        <v>10</v>
      </c>
      <c r="H250" s="78">
        <v>0</v>
      </c>
      <c r="I250" s="76">
        <v>0</v>
      </c>
      <c r="J250" s="46">
        <f t="shared" si="51"/>
        <v>10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>SUM(M6-O6)</f>
        <v>200</v>
      </c>
      <c r="Q6" s="90">
        <v>39.29</v>
      </c>
      <c r="R6" s="43">
        <f t="shared" ref="R6:R80" si="3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4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8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9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4"/>
        <v>100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25</v>
      </c>
      <c r="F133" s="71"/>
      <c r="G133" s="46">
        <f t="shared" si="23"/>
        <v>25</v>
      </c>
      <c r="H133" s="78">
        <v>0</v>
      </c>
      <c r="I133" s="76">
        <v>0</v>
      </c>
      <c r="J133" s="46">
        <f t="shared" si="24"/>
        <v>23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71</v>
      </c>
      <c r="F188" s="71"/>
      <c r="G188" s="46">
        <f>E188+F188</f>
        <v>71</v>
      </c>
      <c r="H188" s="78">
        <v>0</v>
      </c>
      <c r="I188" s="76">
        <v>0</v>
      </c>
      <c r="J188" s="46">
        <f>+G188-H188-K188-I188</f>
        <v>71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64</v>
      </c>
      <c r="F189" s="71"/>
      <c r="G189" s="46">
        <f>E189+F189</f>
        <v>64</v>
      </c>
      <c r="H189" s="78">
        <v>0</v>
      </c>
      <c r="I189" s="76">
        <v>0</v>
      </c>
      <c r="J189" s="46">
        <f>+G189-H189-K189-I189</f>
        <v>64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112</v>
      </c>
      <c r="F205" s="71"/>
      <c r="G205" s="46">
        <f t="shared" si="30"/>
        <v>112</v>
      </c>
      <c r="H205" s="78">
        <v>0</v>
      </c>
      <c r="I205" s="76">
        <v>0</v>
      </c>
      <c r="J205" s="46">
        <f t="shared" si="31"/>
        <v>111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8"/>
        <v>10</v>
      </c>
      <c r="H250" s="78">
        <v>0</v>
      </c>
      <c r="I250" s="76">
        <v>0</v>
      </c>
      <c r="J250" s="46">
        <f t="shared" si="47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ref="J253" si="57">+G253-H253-K253-I253</f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C260" s="121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815.32999999999993</v>
      </c>
      <c r="S260" s="75"/>
    </row>
    <row r="261" spans="1:19" ht="25.5" customHeight="1" x14ac:dyDescent="0.5">
      <c r="A261" s="1"/>
      <c r="C261" s="121"/>
      <c r="D261" s="122"/>
      <c r="E261" s="24"/>
      <c r="F261" s="122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24"/>
      <c r="F262" s="122"/>
      <c r="G262" s="31"/>
      <c r="J262" s="31"/>
      <c r="K262" s="32"/>
      <c r="L262" s="96" t="s">
        <v>202</v>
      </c>
      <c r="M262" s="96"/>
      <c r="N262" s="33">
        <f>SUM(M5:M261)</f>
        <v>1910</v>
      </c>
    </row>
    <row r="263" spans="1:19" ht="25.5" x14ac:dyDescent="0.55000000000000004">
      <c r="A263" s="1"/>
      <c r="C263" s="121"/>
      <c r="D263" s="122"/>
      <c r="E263" s="24"/>
      <c r="F263" s="122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21"/>
      <c r="D264" s="122"/>
      <c r="E264" s="24"/>
      <c r="F264" s="122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C265" s="121"/>
      <c r="D265" s="122"/>
      <c r="E265" s="24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24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24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24"/>
      <c r="F268" s="122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19" ht="25.5" x14ac:dyDescent="0.55000000000000004">
      <c r="A269" s="1"/>
      <c r="C269" s="121"/>
      <c r="D269" s="122"/>
      <c r="E269" s="24"/>
      <c r="F269" s="122"/>
      <c r="G269" s="31"/>
      <c r="J269" s="31"/>
      <c r="L269" s="34" t="s">
        <v>209</v>
      </c>
      <c r="M269" s="35"/>
      <c r="N269" s="37">
        <v>1910</v>
      </c>
    </row>
    <row r="270" spans="1:19" ht="25.5" x14ac:dyDescent="0.55000000000000004">
      <c r="A270" s="1"/>
      <c r="C270" s="121"/>
      <c r="D270" s="122"/>
      <c r="E270" s="24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24"/>
      <c r="F271" s="122"/>
      <c r="G271" s="121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G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3">
        <f t="shared" si="3"/>
        <v>250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8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9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13</v>
      </c>
      <c r="F126" s="71"/>
      <c r="G126" s="46">
        <f t="shared" si="23"/>
        <v>13</v>
      </c>
      <c r="H126" s="78">
        <v>0</v>
      </c>
      <c r="I126" s="76">
        <v>0</v>
      </c>
      <c r="J126" s="46">
        <f t="shared" si="24"/>
        <v>12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20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3">
        <f t="shared" si="8"/>
        <v>100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11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71</v>
      </c>
      <c r="F188" s="71"/>
      <c r="G188" s="46">
        <f>E188+F188</f>
        <v>71</v>
      </c>
      <c r="H188" s="78">
        <v>0</v>
      </c>
      <c r="I188" s="76">
        <v>0</v>
      </c>
      <c r="J188" s="46">
        <f>+G188-H188-K188-I188</f>
        <v>70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64</v>
      </c>
      <c r="F189" s="71"/>
      <c r="G189" s="46">
        <f>E189+F189</f>
        <v>64</v>
      </c>
      <c r="H189" s="78">
        <v>0</v>
      </c>
      <c r="I189" s="76">
        <v>0</v>
      </c>
      <c r="J189" s="46">
        <f>+G189-H189-K189-I189</f>
        <v>64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111</v>
      </c>
      <c r="F205" s="71"/>
      <c r="G205" s="46">
        <f t="shared" si="30"/>
        <v>111</v>
      </c>
      <c r="H205" s="78">
        <v>0</v>
      </c>
      <c r="I205" s="76">
        <v>0</v>
      </c>
      <c r="J205" s="46">
        <f t="shared" si="31"/>
        <v>108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728.9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6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3">
        <f t="shared" si="3"/>
        <v>250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7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11</v>
      </c>
      <c r="F187" s="71"/>
      <c r="G187" s="46">
        <f>E187+F187</f>
        <v>11</v>
      </c>
      <c r="H187" s="78">
        <v>0</v>
      </c>
      <c r="I187" s="76">
        <v>0</v>
      </c>
      <c r="J187" s="46">
        <f>+G187-H187-K187-I187</f>
        <v>10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70</v>
      </c>
      <c r="F188" s="71"/>
      <c r="G188" s="46">
        <f>E188+F188</f>
        <v>70</v>
      </c>
      <c r="H188" s="78">
        <v>0</v>
      </c>
      <c r="I188" s="76">
        <v>0</v>
      </c>
      <c r="J188" s="46">
        <f>+G188-H188-K188-I188</f>
        <v>68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23">
        <f>SUM(M188-O188)</f>
        <v>20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64</v>
      </c>
      <c r="F189" s="71"/>
      <c r="G189" s="46">
        <f>E189+F189</f>
        <v>64</v>
      </c>
      <c r="H189" s="78">
        <v>0</v>
      </c>
      <c r="I189" s="76">
        <v>0</v>
      </c>
      <c r="J189" s="46">
        <f>+G189-H189-K189-I189</f>
        <v>62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23">
        <f>SUM(M189-O189)</f>
        <v>20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108</v>
      </c>
      <c r="F205" s="71"/>
      <c r="G205" s="46">
        <f t="shared" si="30"/>
        <v>108</v>
      </c>
      <c r="H205" s="78">
        <v>0</v>
      </c>
      <c r="I205" s="76">
        <v>0</v>
      </c>
      <c r="J205" s="46">
        <f t="shared" si="31"/>
        <v>107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ref="R227:R255" si="40">+K227*Q227</f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 t="shared" si="40"/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4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4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4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4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4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4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3">E235+F235</f>
        <v>0</v>
      </c>
      <c r="H235" s="78">
        <v>0</v>
      </c>
      <c r="I235" s="76">
        <v>0</v>
      </c>
      <c r="J235" s="46">
        <f t="shared" ref="J235:J256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si="40"/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si="40"/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0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0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3"/>
        <v>10</v>
      </c>
      <c r="H250" s="78">
        <v>0</v>
      </c>
      <c r="I250" s="76">
        <v>0</v>
      </c>
      <c r="J250" s="46">
        <f t="shared" si="44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0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0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0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si="40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320.99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10</v>
      </c>
      <c r="F187" s="71"/>
      <c r="G187" s="46">
        <f>E187+F187</f>
        <v>10</v>
      </c>
      <c r="H187" s="78">
        <v>0</v>
      </c>
      <c r="I187" s="76">
        <v>0</v>
      </c>
      <c r="J187" s="46">
        <f>+G187-H187-K187-I187</f>
        <v>9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68</v>
      </c>
      <c r="F188" s="71"/>
      <c r="G188" s="46">
        <f>E188+F188</f>
        <v>68</v>
      </c>
      <c r="H188" s="78">
        <v>0</v>
      </c>
      <c r="I188" s="76">
        <v>0</v>
      </c>
      <c r="J188" s="46">
        <f>+G188-H188-K188-I188</f>
        <v>64</v>
      </c>
      <c r="K188" s="72">
        <v>4</v>
      </c>
      <c r="L188" s="20">
        <v>10</v>
      </c>
      <c r="M188" s="65">
        <f>+L188*K188</f>
        <v>40</v>
      </c>
      <c r="N188" s="17" t="s">
        <v>16</v>
      </c>
      <c r="O188" s="18"/>
      <c r="P188" s="123">
        <f>SUM(M188-O188)</f>
        <v>40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62</v>
      </c>
      <c r="F189" s="71"/>
      <c r="G189" s="46">
        <f>E189+F189</f>
        <v>62</v>
      </c>
      <c r="H189" s="78">
        <v>0</v>
      </c>
      <c r="I189" s="76">
        <v>0</v>
      </c>
      <c r="J189" s="46">
        <f>+G189-H189-K189-I189</f>
        <v>59</v>
      </c>
      <c r="K189" s="72">
        <v>3</v>
      </c>
      <c r="L189" s="20">
        <v>10</v>
      </c>
      <c r="M189" s="65">
        <f>+L189*K189</f>
        <v>30</v>
      </c>
      <c r="N189" s="17" t="s">
        <v>16</v>
      </c>
      <c r="O189" s="18"/>
      <c r="P189" s="123">
        <f>SUM(M189-O189)</f>
        <v>30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>
        <v>30</v>
      </c>
      <c r="P193" s="123">
        <f t="shared" si="35"/>
        <v>150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107</v>
      </c>
      <c r="F205" s="71"/>
      <c r="G205" s="46">
        <f t="shared" si="30"/>
        <v>107</v>
      </c>
      <c r="H205" s="78">
        <v>0</v>
      </c>
      <c r="I205" s="76">
        <v>0</v>
      </c>
      <c r="J205" s="46">
        <f t="shared" si="31"/>
        <v>107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369.12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2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28</v>
      </c>
      <c r="F112" s="71"/>
      <c r="G112" s="46">
        <f t="shared" si="23"/>
        <v>28</v>
      </c>
      <c r="H112" s="78">
        <v>0</v>
      </c>
      <c r="I112" s="76">
        <v>0</v>
      </c>
      <c r="J112" s="46">
        <f t="shared" si="24"/>
        <v>26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8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64</v>
      </c>
      <c r="F188" s="71"/>
      <c r="G188" s="46">
        <f>E188+F188</f>
        <v>64</v>
      </c>
      <c r="H188" s="78">
        <v>0</v>
      </c>
      <c r="I188" s="76">
        <v>0</v>
      </c>
      <c r="J188" s="46">
        <f>+G188-H188-K188-I188</f>
        <v>63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59</v>
      </c>
      <c r="F189" s="71"/>
      <c r="G189" s="46">
        <f>E189+F189</f>
        <v>59</v>
      </c>
      <c r="H189" s="78">
        <v>0</v>
      </c>
      <c r="I189" s="76">
        <v>0</v>
      </c>
      <c r="J189" s="46">
        <f>+G189-H189-K189-I189</f>
        <v>58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107</v>
      </c>
      <c r="F205" s="71"/>
      <c r="G205" s="46">
        <f t="shared" si="30"/>
        <v>107</v>
      </c>
      <c r="H205" s="78">
        <v>0</v>
      </c>
      <c r="I205" s="76">
        <v>0</v>
      </c>
      <c r="J205" s="46">
        <f t="shared" si="31"/>
        <v>107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639.18999999999994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</v>
      </c>
      <c r="F31" s="71">
        <v>15</v>
      </c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4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6</v>
      </c>
      <c r="F48" s="71">
        <v>10</v>
      </c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2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>
        <v>10</v>
      </c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7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12</v>
      </c>
      <c r="F77" s="71">
        <v>10</v>
      </c>
      <c r="G77" s="46">
        <f t="shared" si="5"/>
        <v>22</v>
      </c>
      <c r="H77" s="78">
        <v>0</v>
      </c>
      <c r="I77" s="76">
        <v>0</v>
      </c>
      <c r="J77" s="46">
        <f t="shared" si="6"/>
        <v>22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26</v>
      </c>
      <c r="F112" s="71">
        <v>10</v>
      </c>
      <c r="G112" s="46">
        <f t="shared" si="23"/>
        <v>36</v>
      </c>
      <c r="H112" s="78">
        <v>0</v>
      </c>
      <c r="I112" s="76">
        <v>0</v>
      </c>
      <c r="J112" s="46">
        <f t="shared" si="24"/>
        <v>33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>
        <v>10</v>
      </c>
      <c r="G113" s="46">
        <f t="shared" si="23"/>
        <v>18</v>
      </c>
      <c r="H113" s="78">
        <v>0</v>
      </c>
      <c r="I113" s="76">
        <v>0</v>
      </c>
      <c r="J113" s="46">
        <f t="shared" si="24"/>
        <v>17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19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1</v>
      </c>
      <c r="F173" s="71">
        <v>10</v>
      </c>
      <c r="G173" s="46">
        <f>E173+F173</f>
        <v>11</v>
      </c>
      <c r="H173" s="78">
        <v>0</v>
      </c>
      <c r="I173" s="76">
        <v>0</v>
      </c>
      <c r="J173" s="46">
        <f>+G173-H173-K173-I173</f>
        <v>10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8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58</v>
      </c>
      <c r="F189" s="71"/>
      <c r="G189" s="46">
        <f>E189+F189</f>
        <v>58</v>
      </c>
      <c r="H189" s="78">
        <v>0</v>
      </c>
      <c r="I189" s="76">
        <v>0</v>
      </c>
      <c r="J189" s="46">
        <f>+G189-H189-K189-I189</f>
        <v>57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8</v>
      </c>
      <c r="F193" s="71">
        <v>10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12</v>
      </c>
      <c r="F194" s="71">
        <v>15</v>
      </c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23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107</v>
      </c>
      <c r="F205" s="71"/>
      <c r="G205" s="46">
        <f t="shared" si="30"/>
        <v>107</v>
      </c>
      <c r="H205" s="78">
        <v>0</v>
      </c>
      <c r="I205" s="76">
        <v>0</v>
      </c>
      <c r="J205" s="46">
        <f t="shared" si="31"/>
        <v>107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1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455.48999999999995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6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5</v>
      </c>
      <c r="K74" s="72">
        <v>6</v>
      </c>
      <c r="L74" s="21">
        <v>50</v>
      </c>
      <c r="M74" s="65">
        <f t="shared" si="2"/>
        <v>300</v>
      </c>
      <c r="N74" s="17" t="s">
        <v>16</v>
      </c>
      <c r="O74" s="18">
        <v>150</v>
      </c>
      <c r="P74" s="123">
        <f t="shared" si="3"/>
        <v>150</v>
      </c>
      <c r="Q74" s="90">
        <v>17.09</v>
      </c>
      <c r="R74" s="43">
        <f t="shared" si="4"/>
        <v>102.53999999999999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22</v>
      </c>
      <c r="F77" s="71"/>
      <c r="G77" s="46">
        <f t="shared" si="5"/>
        <v>22</v>
      </c>
      <c r="H77" s="78">
        <v>2</v>
      </c>
      <c r="I77" s="76">
        <v>0</v>
      </c>
      <c r="J77" s="46">
        <f t="shared" si="6"/>
        <v>18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32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5</v>
      </c>
      <c r="K187" s="72">
        <v>3</v>
      </c>
      <c r="L187" s="20">
        <v>10</v>
      </c>
      <c r="M187" s="65">
        <f>+L187*K187</f>
        <v>30</v>
      </c>
      <c r="N187" s="17" t="s">
        <v>16</v>
      </c>
      <c r="O187" s="18"/>
      <c r="P187" s="123">
        <f>SUM(M187-O187)</f>
        <v>30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57</v>
      </c>
      <c r="F189" s="71"/>
      <c r="G189" s="46">
        <f>E189+F189</f>
        <v>57</v>
      </c>
      <c r="H189" s="78">
        <v>0</v>
      </c>
      <c r="I189" s="76">
        <v>0</v>
      </c>
      <c r="J189" s="46">
        <f>+G189-H189-K189-I189</f>
        <v>55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23">
        <f>SUM(M189-O189)</f>
        <v>20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23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107</v>
      </c>
      <c r="F205" s="71"/>
      <c r="G205" s="46">
        <f t="shared" si="30"/>
        <v>107</v>
      </c>
      <c r="H205" s="78">
        <v>0</v>
      </c>
      <c r="I205" s="76">
        <v>0</v>
      </c>
      <c r="J205" s="46">
        <f t="shared" si="31"/>
        <v>107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330.62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19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>
        <v>5</v>
      </c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10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23</v>
      </c>
      <c r="F185" s="71"/>
      <c r="G185" s="46">
        <f t="shared" si="30"/>
        <v>23</v>
      </c>
      <c r="H185" s="78">
        <v>0</v>
      </c>
      <c r="I185" s="76">
        <v>0</v>
      </c>
      <c r="J185" s="46">
        <f t="shared" si="31"/>
        <v>22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107</v>
      </c>
      <c r="F205" s="71"/>
      <c r="G205" s="46">
        <f t="shared" si="30"/>
        <v>107</v>
      </c>
      <c r="H205" s="78">
        <v>0</v>
      </c>
      <c r="I205" s="76">
        <v>0</v>
      </c>
      <c r="J205" s="46">
        <f t="shared" si="31"/>
        <v>106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546.34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35.00"/>
        <filter val="5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8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3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55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585.53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2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2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17</v>
      </c>
      <c r="F77" s="71"/>
      <c r="G77" s="46">
        <f t="shared" si="5"/>
        <v>17</v>
      </c>
      <c r="H77" s="78">
        <v>3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39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55</v>
      </c>
      <c r="F189" s="71"/>
      <c r="G189" s="46">
        <f>E189+F189</f>
        <v>55</v>
      </c>
      <c r="H189" s="78">
        <v>0</v>
      </c>
      <c r="I189" s="76">
        <v>0</v>
      </c>
      <c r="J189" s="46">
        <f>+G189-H189-K189-I189</f>
        <v>54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454.25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7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0</v>
      </c>
      <c r="K173" s="72">
        <v>10</v>
      </c>
      <c r="L173" s="20">
        <v>35</v>
      </c>
      <c r="M173" s="65">
        <f>+L173*K173</f>
        <v>350</v>
      </c>
      <c r="N173" s="17" t="s">
        <v>16</v>
      </c>
      <c r="O173" s="18">
        <v>150</v>
      </c>
      <c r="P173" s="123">
        <f>SUM(M173-O173)</f>
        <v>200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39</v>
      </c>
      <c r="F178" s="71"/>
      <c r="G178" s="46">
        <f t="shared" si="30"/>
        <v>39</v>
      </c>
      <c r="H178" s="78">
        <v>0</v>
      </c>
      <c r="I178" s="76">
        <v>20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1428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4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54</v>
      </c>
      <c r="F189" s="71"/>
      <c r="G189" s="46">
        <f>E189+F189</f>
        <v>54</v>
      </c>
      <c r="H189" s="78">
        <v>0</v>
      </c>
      <c r="I189" s="76">
        <v>0</v>
      </c>
      <c r="J189" s="46">
        <f>+G189-H189-K189-I189</f>
        <v>52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23">
        <f>SUM(M189-O189)</f>
        <v>20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276.54000000000002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13</v>
      </c>
      <c r="F77" s="71"/>
      <c r="G77" s="46">
        <f t="shared" si="5"/>
        <v>13</v>
      </c>
      <c r="H77" s="78">
        <v>1</v>
      </c>
      <c r="I77" s="76">
        <v>0</v>
      </c>
      <c r="J77" s="46">
        <f t="shared" si="6"/>
        <v>7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23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18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5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3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4</v>
      </c>
      <c r="F187" s="71"/>
      <c r="G187" s="46">
        <f>E187+F187</f>
        <v>4</v>
      </c>
      <c r="H187" s="78">
        <v>0</v>
      </c>
      <c r="I187" s="76">
        <v>0</v>
      </c>
      <c r="J187" s="46">
        <f>+G187-H187-K187-I187</f>
        <v>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887.59999999999991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>
        <v>10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4</v>
      </c>
      <c r="F187" s="71"/>
      <c r="G187" s="46">
        <f>E187+F187</f>
        <v>4</v>
      </c>
      <c r="H187" s="78">
        <v>0</v>
      </c>
      <c r="I187" s="76">
        <v>0</v>
      </c>
      <c r="J187" s="46">
        <f>+G187-H187-K187-I187</f>
        <v>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12</v>
      </c>
      <c r="F193" s="71">
        <v>10</v>
      </c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15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225.18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8</v>
      </c>
      <c r="F31" s="71"/>
      <c r="G31" s="46">
        <f t="shared" si="5"/>
        <v>8</v>
      </c>
      <c r="H31" s="78">
        <v>1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17</v>
      </c>
      <c r="F114" s="71"/>
      <c r="G114" s="46">
        <f t="shared" si="23"/>
        <v>17</v>
      </c>
      <c r="H114" s="78">
        <v>0</v>
      </c>
      <c r="I114" s="76">
        <v>0</v>
      </c>
      <c r="J114" s="46">
        <f t="shared" si="24"/>
        <v>17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1</v>
      </c>
      <c r="K126" s="72">
        <v>4</v>
      </c>
      <c r="L126" s="22">
        <v>100</v>
      </c>
      <c r="M126" s="65">
        <f t="shared" si="7"/>
        <v>400</v>
      </c>
      <c r="N126" s="17" t="s">
        <v>16</v>
      </c>
      <c r="O126" s="18"/>
      <c r="P126" s="123">
        <f t="shared" si="8"/>
        <v>400</v>
      </c>
      <c r="Q126" s="90">
        <v>68</v>
      </c>
      <c r="R126" s="43">
        <f t="shared" si="9"/>
        <v>272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4</v>
      </c>
      <c r="F187" s="71"/>
      <c r="G187" s="46">
        <f>E187+F187</f>
        <v>4</v>
      </c>
      <c r="H187" s="78">
        <v>0</v>
      </c>
      <c r="I187" s="76">
        <v>0</v>
      </c>
      <c r="J187" s="46">
        <f>+G187-H187-K187-I187</f>
        <v>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63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106</v>
      </c>
      <c r="F205" s="71"/>
      <c r="G205" s="46">
        <f t="shared" si="30"/>
        <v>106</v>
      </c>
      <c r="H205" s="78">
        <v>0</v>
      </c>
      <c r="I205" s="76">
        <v>0</v>
      </c>
      <c r="J205" s="46">
        <f t="shared" si="31"/>
        <v>105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585.70000000000005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60</v>
      </c>
      <c r="P6" s="123">
        <f t="shared" ref="P6:P80" si="3">SUM(M6-O6)</f>
        <v>340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2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1429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4</v>
      </c>
      <c r="F187" s="71"/>
      <c r="G187" s="46">
        <f>E187+F187</f>
        <v>4</v>
      </c>
      <c r="H187" s="78">
        <v>0</v>
      </c>
      <c r="I187" s="76">
        <v>0</v>
      </c>
      <c r="J187" s="46">
        <f>+G187-H187-K187-I187</f>
        <v>4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63</v>
      </c>
      <c r="F188" s="71"/>
      <c r="G188" s="46">
        <f>E188+F188</f>
        <v>63</v>
      </c>
      <c r="H188" s="78">
        <v>0</v>
      </c>
      <c r="I188" s="76">
        <v>0</v>
      </c>
      <c r="J188" s="46">
        <f>+G188-H188-K188-I188</f>
        <v>62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105</v>
      </c>
      <c r="F205" s="71"/>
      <c r="G205" s="46">
        <f t="shared" si="30"/>
        <v>105</v>
      </c>
      <c r="H205" s="78">
        <v>0</v>
      </c>
      <c r="I205" s="76">
        <v>0</v>
      </c>
      <c r="J205" s="46">
        <f t="shared" si="31"/>
        <v>105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1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601.67999999999995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500</v>
      </c>
      <c r="P6" s="123">
        <f t="shared" ref="P6:P80" si="3">SUM(M6-O6)</f>
        <v>500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8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4</v>
      </c>
      <c r="F187" s="71"/>
      <c r="G187" s="46">
        <f>E187+F187</f>
        <v>4</v>
      </c>
      <c r="H187" s="78">
        <v>0</v>
      </c>
      <c r="I187" s="76">
        <v>0</v>
      </c>
      <c r="J187" s="46">
        <f>+G187-H187-K187-I187</f>
        <v>3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62</v>
      </c>
      <c r="F188" s="71"/>
      <c r="G188" s="46">
        <f>E188+F188</f>
        <v>62</v>
      </c>
      <c r="H188" s="78">
        <v>0</v>
      </c>
      <c r="I188" s="76">
        <v>0</v>
      </c>
      <c r="J188" s="46">
        <f>+G188-H188-K188-I188</f>
        <v>61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105</v>
      </c>
      <c r="F205" s="71"/>
      <c r="G205" s="46">
        <f t="shared" si="30"/>
        <v>105</v>
      </c>
      <c r="H205" s="78">
        <v>0</v>
      </c>
      <c r="I205" s="76">
        <v>0</v>
      </c>
      <c r="J205" s="46">
        <f t="shared" si="31"/>
        <v>105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1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706.99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2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6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3</v>
      </c>
      <c r="F187" s="71"/>
      <c r="G187" s="46">
        <f>E187+F187</f>
        <v>3</v>
      </c>
      <c r="H187" s="78">
        <v>0</v>
      </c>
      <c r="I187" s="76">
        <v>0</v>
      </c>
      <c r="J187" s="46">
        <f>+G187-H187-K187-I187</f>
        <v>2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61</v>
      </c>
      <c r="F188" s="71"/>
      <c r="G188" s="46">
        <f>E188+F188</f>
        <v>61</v>
      </c>
      <c r="H188" s="78">
        <v>0</v>
      </c>
      <c r="I188" s="76">
        <v>0</v>
      </c>
      <c r="J188" s="46">
        <f>+G188-H188-K188-I188</f>
        <v>61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52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105</v>
      </c>
      <c r="F205" s="71"/>
      <c r="G205" s="46">
        <f t="shared" si="30"/>
        <v>105</v>
      </c>
      <c r="H205" s="78">
        <v>0</v>
      </c>
      <c r="I205" s="76">
        <v>0</v>
      </c>
      <c r="J205" s="46">
        <f t="shared" si="31"/>
        <v>104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9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2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432.79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</v>
      </c>
      <c r="F31" s="71"/>
      <c r="G31" s="46">
        <f t="shared" si="5"/>
        <v>2</v>
      </c>
      <c r="H31" s="78">
        <v>1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2</v>
      </c>
      <c r="F187" s="71"/>
      <c r="G187" s="46">
        <f>E187+F187</f>
        <v>2</v>
      </c>
      <c r="H187" s="78">
        <v>0</v>
      </c>
      <c r="I187" s="76">
        <v>0</v>
      </c>
      <c r="J187" s="46">
        <f>+G187-H187-K187-I187</f>
        <v>1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61</v>
      </c>
      <c r="F188" s="71"/>
      <c r="G188" s="46">
        <f>E188+F188</f>
        <v>61</v>
      </c>
      <c r="H188" s="78">
        <v>0</v>
      </c>
      <c r="I188" s="76">
        <v>0</v>
      </c>
      <c r="J188" s="46">
        <f>+G188-H188-K188-I188</f>
        <v>61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52</v>
      </c>
      <c r="F189" s="71"/>
      <c r="G189" s="46">
        <f>E189+F189</f>
        <v>52</v>
      </c>
      <c r="H189" s="78">
        <v>0</v>
      </c>
      <c r="I189" s="76">
        <v>0</v>
      </c>
      <c r="J189" s="46">
        <f>+G189-H189-K189-I189</f>
        <v>51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104</v>
      </c>
      <c r="F205" s="71"/>
      <c r="G205" s="46">
        <f t="shared" si="30"/>
        <v>104</v>
      </c>
      <c r="H205" s="78">
        <v>0</v>
      </c>
      <c r="I205" s="76">
        <v>0</v>
      </c>
      <c r="J205" s="46">
        <f t="shared" si="31"/>
        <v>104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241.44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68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5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/>
      <c r="P6" s="123">
        <f t="shared" ref="P6:P69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1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1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1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1"/>
        <v>7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1"/>
        <v>10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1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1"/>
        <v>7</v>
      </c>
      <c r="K51" s="72">
        <v>4</v>
      </c>
      <c r="L51" s="15">
        <v>50</v>
      </c>
      <c r="M51" s="65">
        <f t="shared" si="2"/>
        <v>200</v>
      </c>
      <c r="N51" s="17" t="s">
        <v>16</v>
      </c>
      <c r="O51" s="18">
        <v>50</v>
      </c>
      <c r="P51" s="123">
        <f t="shared" si="3"/>
        <v>150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1"/>
        <v>14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8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15"/>
        <v>9</v>
      </c>
      <c r="H112" s="78">
        <v>0</v>
      </c>
      <c r="I112" s="76">
        <v>0</v>
      </c>
      <c r="J112" s="46">
        <f t="shared" si="6"/>
        <v>6</v>
      </c>
      <c r="K112" s="72">
        <v>3</v>
      </c>
      <c r="L112" s="20">
        <v>100</v>
      </c>
      <c r="M112" s="65">
        <f t="shared" si="7"/>
        <v>300</v>
      </c>
      <c r="N112" s="17" t="s">
        <v>16</v>
      </c>
      <c r="O112" s="18"/>
      <c r="P112" s="123">
        <f t="shared" si="8"/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14</v>
      </c>
      <c r="F113" s="71"/>
      <c r="G113" s="46">
        <f t="shared" si="15"/>
        <v>14</v>
      </c>
      <c r="H113" s="78">
        <v>0</v>
      </c>
      <c r="I113" s="76">
        <v>0</v>
      </c>
      <c r="J113" s="46">
        <f t="shared" si="6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14</v>
      </c>
      <c r="F115" s="71"/>
      <c r="G115" s="46">
        <f t="shared" si="15"/>
        <v>14</v>
      </c>
      <c r="H115" s="78">
        <v>0</v>
      </c>
      <c r="I115" s="76">
        <v>0</v>
      </c>
      <c r="J115" s="46">
        <f t="shared" si="6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2</v>
      </c>
      <c r="F116" s="71"/>
      <c r="G116" s="46">
        <f t="shared" si="15"/>
        <v>2</v>
      </c>
      <c r="H116" s="78">
        <v>0</v>
      </c>
      <c r="I116" s="76">
        <v>0</v>
      </c>
      <c r="J116" s="46">
        <f t="shared" si="6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4</v>
      </c>
      <c r="F117" s="71"/>
      <c r="G117" s="46">
        <f t="shared" si="15"/>
        <v>4</v>
      </c>
      <c r="H117" s="78">
        <v>0</v>
      </c>
      <c r="I117" s="76">
        <v>0</v>
      </c>
      <c r="J117" s="46">
        <f t="shared" si="6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7</v>
      </c>
      <c r="F131" s="71"/>
      <c r="G131" s="46">
        <f t="shared" si="15"/>
        <v>7</v>
      </c>
      <c r="H131" s="78">
        <v>0</v>
      </c>
      <c r="I131" s="76">
        <v>0</v>
      </c>
      <c r="J131" s="46">
        <f t="shared" si="6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11</v>
      </c>
      <c r="F133" s="71"/>
      <c r="G133" s="46">
        <f t="shared" si="15"/>
        <v>11</v>
      </c>
      <c r="H133" s="78">
        <v>0</v>
      </c>
      <c r="I133" s="76">
        <v>0</v>
      </c>
      <c r="J133" s="46">
        <f t="shared" ref="J133:J196" si="18">+G133-H133-K133-I133</f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19"/>
        <v>0</v>
      </c>
      <c r="N173" s="17" t="s">
        <v>16</v>
      </c>
      <c r="O173" s="18"/>
      <c r="P173" s="23">
        <f t="shared" si="2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13</v>
      </c>
      <c r="F175" s="71"/>
      <c r="G175" s="46">
        <f t="shared" si="21"/>
        <v>13</v>
      </c>
      <c r="H175" s="78">
        <v>0</v>
      </c>
      <c r="I175" s="76">
        <v>0</v>
      </c>
      <c r="J175" s="46">
        <f t="shared" si="18"/>
        <v>13</v>
      </c>
      <c r="K175" s="72"/>
      <c r="L175" s="15">
        <v>50</v>
      </c>
      <c r="M175" s="65">
        <f t="shared" si="19"/>
        <v>0</v>
      </c>
      <c r="N175" s="17" t="s">
        <v>16</v>
      </c>
      <c r="O175" s="18"/>
      <c r="P175" s="23">
        <f t="shared" si="2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17</v>
      </c>
      <c r="F178" s="71"/>
      <c r="G178" s="46">
        <f t="shared" si="21"/>
        <v>17</v>
      </c>
      <c r="H178" s="78">
        <v>0</v>
      </c>
      <c r="I178" s="76">
        <v>0</v>
      </c>
      <c r="J178" s="46">
        <f t="shared" si="18"/>
        <v>15</v>
      </c>
      <c r="K178" s="72">
        <v>2</v>
      </c>
      <c r="L178" s="20">
        <v>55</v>
      </c>
      <c r="M178" s="65">
        <f t="shared" si="19"/>
        <v>110</v>
      </c>
      <c r="N178" s="17" t="s">
        <v>16</v>
      </c>
      <c r="O178" s="18"/>
      <c r="P178" s="123">
        <f t="shared" si="20"/>
        <v>110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3</v>
      </c>
      <c r="F180" s="71"/>
      <c r="G180" s="46">
        <f t="shared" si="21"/>
        <v>3</v>
      </c>
      <c r="H180" s="78">
        <v>0</v>
      </c>
      <c r="I180" s="76">
        <v>0</v>
      </c>
      <c r="J180" s="46">
        <f t="shared" si="18"/>
        <v>3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20</v>
      </c>
      <c r="F185" s="71"/>
      <c r="G185" s="46">
        <f t="shared" si="21"/>
        <v>20</v>
      </c>
      <c r="H185" s="78">
        <v>0</v>
      </c>
      <c r="I185" s="76">
        <v>0</v>
      </c>
      <c r="J185" s="46">
        <f t="shared" si="18"/>
        <v>19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23">
        <f t="shared" si="20"/>
        <v>80</v>
      </c>
      <c r="Q185" s="90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0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1</v>
      </c>
      <c r="F187" s="71"/>
      <c r="G187" s="46">
        <f>E187+F187</f>
        <v>1</v>
      </c>
      <c r="H187" s="78">
        <v>0</v>
      </c>
      <c r="I187" s="76">
        <v>0</v>
      </c>
      <c r="J187" s="46">
        <f t="shared" si="18"/>
        <v>1</v>
      </c>
      <c r="K187" s="72"/>
      <c r="L187" s="20">
        <v>10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61</v>
      </c>
      <c r="F188" s="71"/>
      <c r="G188" s="46">
        <f>E188+F188</f>
        <v>61</v>
      </c>
      <c r="H188" s="78">
        <v>0</v>
      </c>
      <c r="I188" s="76">
        <v>0</v>
      </c>
      <c r="J188" s="46">
        <f t="shared" si="18"/>
        <v>59</v>
      </c>
      <c r="K188" s="72">
        <v>2</v>
      </c>
      <c r="L188" s="20">
        <v>10</v>
      </c>
      <c r="M188" s="65">
        <f t="shared" si="19"/>
        <v>20</v>
      </c>
      <c r="N188" s="17" t="s">
        <v>16</v>
      </c>
      <c r="O188" s="18"/>
      <c r="P188" s="123">
        <f t="shared" si="20"/>
        <v>20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51</v>
      </c>
      <c r="F189" s="71"/>
      <c r="G189" s="46">
        <f>E189+F189</f>
        <v>51</v>
      </c>
      <c r="H189" s="78">
        <v>0</v>
      </c>
      <c r="I189" s="76">
        <v>0</v>
      </c>
      <c r="J189" s="46">
        <f t="shared" si="18"/>
        <v>49</v>
      </c>
      <c r="K189" s="72">
        <v>2</v>
      </c>
      <c r="L189" s="20">
        <v>10</v>
      </c>
      <c r="M189" s="65">
        <f t="shared" si="19"/>
        <v>20</v>
      </c>
      <c r="N189" s="17" t="s">
        <v>16</v>
      </c>
      <c r="O189" s="18"/>
      <c r="P189" s="123">
        <f t="shared" si="20"/>
        <v>20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16</v>
      </c>
      <c r="F193" s="71"/>
      <c r="G193" s="46">
        <f t="shared" si="21"/>
        <v>16</v>
      </c>
      <c r="H193" s="78">
        <v>0</v>
      </c>
      <c r="I193" s="76">
        <v>0</v>
      </c>
      <c r="J193" s="46">
        <f t="shared" si="18"/>
        <v>13</v>
      </c>
      <c r="K193" s="72">
        <v>3</v>
      </c>
      <c r="L193" s="20">
        <v>60</v>
      </c>
      <c r="M193" s="65">
        <f t="shared" si="19"/>
        <v>180</v>
      </c>
      <c r="N193" s="17" t="s">
        <v>16</v>
      </c>
      <c r="O193" s="18"/>
      <c r="P193" s="123">
        <f t="shared" si="20"/>
        <v>180</v>
      </c>
      <c r="Q193" s="90">
        <v>38</v>
      </c>
      <c r="R193" s="43">
        <f t="shared" si="23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14</v>
      </c>
      <c r="F194" s="71"/>
      <c r="G194" s="46">
        <f t="shared" si="21"/>
        <v>14</v>
      </c>
      <c r="H194" s="78">
        <v>0</v>
      </c>
      <c r="I194" s="76">
        <v>0</v>
      </c>
      <c r="J194" s="46">
        <f t="shared" si="18"/>
        <v>10</v>
      </c>
      <c r="K194" s="72">
        <v>4</v>
      </c>
      <c r="L194" s="20">
        <v>120</v>
      </c>
      <c r="M194" s="65">
        <f t="shared" si="19"/>
        <v>480</v>
      </c>
      <c r="N194" s="17" t="s">
        <v>16</v>
      </c>
      <c r="O194" s="18"/>
      <c r="P194" s="123">
        <f t="shared" si="20"/>
        <v>480</v>
      </c>
      <c r="Q194" s="90">
        <v>73</v>
      </c>
      <c r="R194" s="43">
        <f t="shared" si="23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9" si="26">+G197-H197-K197-I197</f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11</v>
      </c>
      <c r="F198" s="71"/>
      <c r="G198" s="46">
        <f t="shared" si="21"/>
        <v>11</v>
      </c>
      <c r="H198" s="78">
        <v>0</v>
      </c>
      <c r="I198" s="76">
        <v>0</v>
      </c>
      <c r="J198" s="46">
        <f t="shared" si="26"/>
        <v>11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ref="P198:P259" si="28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90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90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90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90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90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90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104</v>
      </c>
      <c r="F205" s="71"/>
      <c r="G205" s="46">
        <f t="shared" si="21"/>
        <v>104</v>
      </c>
      <c r="H205" s="78">
        <v>0</v>
      </c>
      <c r="I205" s="76">
        <v>0</v>
      </c>
      <c r="J205" s="46">
        <f t="shared" si="26"/>
        <v>104</v>
      </c>
      <c r="K205" s="72"/>
      <c r="L205" s="20">
        <v>55</v>
      </c>
      <c r="M205" s="65">
        <f t="shared" si="27"/>
        <v>0</v>
      </c>
      <c r="N205" s="17" t="s">
        <v>16</v>
      </c>
      <c r="O205" s="18"/>
      <c r="P205" s="23">
        <f t="shared" si="28"/>
        <v>0</v>
      </c>
      <c r="Q205" s="90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90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90">
        <v>64.38</v>
      </c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4</v>
      </c>
      <c r="F208" s="71"/>
      <c r="G208" s="46">
        <f t="shared" si="21"/>
        <v>4</v>
      </c>
      <c r="H208" s="78">
        <v>0</v>
      </c>
      <c r="I208" s="76">
        <v>0</v>
      </c>
      <c r="J208" s="46">
        <f t="shared" si="26"/>
        <v>4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1"/>
        <v>1</v>
      </c>
      <c r="H209" s="78">
        <v>0</v>
      </c>
      <c r="I209" s="76">
        <v>0</v>
      </c>
      <c r="J209" s="46">
        <f t="shared" si="26"/>
        <v>0</v>
      </c>
      <c r="K209" s="72">
        <v>1</v>
      </c>
      <c r="L209" s="20">
        <v>120</v>
      </c>
      <c r="M209" s="65">
        <f t="shared" si="27"/>
        <v>120</v>
      </c>
      <c r="N209" s="17" t="s">
        <v>16</v>
      </c>
      <c r="O209" s="18"/>
      <c r="P209" s="123">
        <f t="shared" si="28"/>
        <v>120</v>
      </c>
      <c r="Q209" s="90">
        <v>83</v>
      </c>
      <c r="R209" s="43">
        <f t="shared" si="2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1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90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1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8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1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8"/>
        <v>0</v>
      </c>
      <c r="Q218" s="90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90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90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90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5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39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55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40</v>
      </c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49</v>
      </c>
      <c r="M246" s="65">
        <f t="shared" si="27"/>
        <v>0</v>
      </c>
      <c r="N246" s="17" t="s">
        <v>16</v>
      </c>
      <c r="O246" s="18"/>
      <c r="P246" s="23">
        <f t="shared" si="28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50</v>
      </c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50</v>
      </c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31"/>
        <v>10</v>
      </c>
      <c r="H250" s="78">
        <v>0</v>
      </c>
      <c r="I250" s="76">
        <v>0</v>
      </c>
      <c r="J250" s="46">
        <f t="shared" si="26"/>
        <v>10</v>
      </c>
      <c r="K250" s="72"/>
      <c r="L250" s="20">
        <v>35</v>
      </c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/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31"/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ref="R253" si="3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1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1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5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ref="R257" si="3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7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ref="R259" si="3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809.96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</v>
      </c>
      <c r="F5" s="71">
        <v>9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</v>
      </c>
      <c r="F6" s="71">
        <v>15</v>
      </c>
      <c r="G6" s="46">
        <f t="shared" si="0"/>
        <v>20</v>
      </c>
      <c r="H6" s="78">
        <v>0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52" si="7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7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7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>
        <v>5</v>
      </c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>
        <v>20</v>
      </c>
      <c r="G112" s="46">
        <f t="shared" si="24"/>
        <v>26</v>
      </c>
      <c r="H112" s="78">
        <v>0</v>
      </c>
      <c r="I112" s="76">
        <v>0</v>
      </c>
      <c r="J112" s="46">
        <f t="shared" si="25"/>
        <v>25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13</v>
      </c>
      <c r="F113" s="71"/>
      <c r="G113" s="46">
        <f t="shared" si="24"/>
        <v>13</v>
      </c>
      <c r="H113" s="78">
        <v>0</v>
      </c>
      <c r="I113" s="76">
        <v>0</v>
      </c>
      <c r="J113" s="46">
        <f t="shared" si="25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4"/>
        <v>14</v>
      </c>
      <c r="H115" s="78">
        <v>0</v>
      </c>
      <c r="I115" s="76">
        <v>0</v>
      </c>
      <c r="J115" s="46">
        <f t="shared" si="25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</v>
      </c>
      <c r="F116" s="71">
        <v>8</v>
      </c>
      <c r="G116" s="46">
        <f t="shared" si="24"/>
        <v>10</v>
      </c>
      <c r="H116" s="78">
        <v>0</v>
      </c>
      <c r="I116" s="76">
        <v>0</v>
      </c>
      <c r="J116" s="46">
        <f t="shared" si="25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7</v>
      </c>
      <c r="F131" s="71"/>
      <c r="G131" s="46">
        <f t="shared" si="24"/>
        <v>7</v>
      </c>
      <c r="H131" s="78">
        <v>0</v>
      </c>
      <c r="I131" s="76">
        <v>0</v>
      </c>
      <c r="J131" s="46">
        <f t="shared" si="25"/>
        <v>3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100</v>
      </c>
      <c r="P131" s="123">
        <f t="shared" si="9"/>
        <v>100</v>
      </c>
      <c r="Q131" s="90">
        <v>9.91</v>
      </c>
      <c r="R131" s="43">
        <f t="shared" si="10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11</v>
      </c>
      <c r="F133" s="71">
        <v>5</v>
      </c>
      <c r="G133" s="46">
        <f t="shared" si="24"/>
        <v>16</v>
      </c>
      <c r="H133" s="78">
        <v>0</v>
      </c>
      <c r="I133" s="76">
        <v>0</v>
      </c>
      <c r="J133" s="46">
        <f t="shared" si="25"/>
        <v>15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9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1</v>
      </c>
      <c r="F187" s="71"/>
      <c r="G187" s="46">
        <f>E187+F187</f>
        <v>1</v>
      </c>
      <c r="H187" s="78">
        <v>0</v>
      </c>
      <c r="I187" s="76">
        <v>0</v>
      </c>
      <c r="J187" s="46">
        <f>+G187-H187-K187-I187</f>
        <v>0</v>
      </c>
      <c r="K187" s="72">
        <v>1</v>
      </c>
      <c r="L187" s="20">
        <v>10</v>
      </c>
      <c r="M187" s="65">
        <f>+L187*K187</f>
        <v>10</v>
      </c>
      <c r="N187" s="17" t="s">
        <v>16</v>
      </c>
      <c r="O187" s="18"/>
      <c r="P187" s="123">
        <f>SUM(M187-O187)</f>
        <v>10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59</v>
      </c>
      <c r="F188" s="71"/>
      <c r="G188" s="46">
        <f>E188+F188</f>
        <v>59</v>
      </c>
      <c r="H188" s="78">
        <v>0</v>
      </c>
      <c r="I188" s="76">
        <v>0</v>
      </c>
      <c r="J188" s="46">
        <f>+G188-H188-K188-I188</f>
        <v>58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 t="shared" ref="P188:P191" si="38">SUM(M188-O188)</f>
        <v>10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49</v>
      </c>
      <c r="F189" s="71"/>
      <c r="G189" s="46">
        <f>E189+F189</f>
        <v>49</v>
      </c>
      <c r="H189" s="78">
        <v>0</v>
      </c>
      <c r="I189" s="76">
        <v>0</v>
      </c>
      <c r="J189" s="46">
        <f>+G189-H189-K189-I189</f>
        <v>44</v>
      </c>
      <c r="K189" s="72">
        <v>5</v>
      </c>
      <c r="L189" s="20">
        <v>10</v>
      </c>
      <c r="M189" s="65">
        <f>+L189*K189</f>
        <v>50</v>
      </c>
      <c r="N189" s="17" t="s">
        <v>16</v>
      </c>
      <c r="O189" s="18"/>
      <c r="P189" s="123">
        <f t="shared" si="38"/>
        <v>50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104</v>
      </c>
      <c r="F205" s="71"/>
      <c r="G205" s="46">
        <f t="shared" si="30"/>
        <v>104</v>
      </c>
      <c r="H205" s="78">
        <v>0</v>
      </c>
      <c r="I205" s="76">
        <v>0</v>
      </c>
      <c r="J205" s="46">
        <f t="shared" si="31"/>
        <v>104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ref="P208:P221" si="41">SUM(M208-O208)</f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41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4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41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41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41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1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41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1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1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1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1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1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44">E235+F235</f>
        <v>0</v>
      </c>
      <c r="H235" s="78">
        <v>0</v>
      </c>
      <c r="I235" s="76">
        <v>0</v>
      </c>
      <c r="J235" s="46">
        <f t="shared" ref="J235:J254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+'19'!J244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+'19'!J245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+'19'!J246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+'19'!J247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+'19'!J248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+'19'!J249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4"/>
        <v>10</v>
      </c>
      <c r="H250" s="78">
        <v>0</v>
      </c>
      <c r="I250" s="76">
        <v>0</v>
      </c>
      <c r="J250" s="46">
        <f t="shared" si="45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257.45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58</v>
      </c>
      <c r="F188" s="71"/>
      <c r="G188" s="46">
        <f>E188+F188</f>
        <v>58</v>
      </c>
      <c r="H188" s="78">
        <v>0</v>
      </c>
      <c r="I188" s="76">
        <v>0</v>
      </c>
      <c r="J188" s="46">
        <f>+G188-H188-K188-I188</f>
        <v>58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44</v>
      </c>
      <c r="F189" s="71"/>
      <c r="G189" s="46">
        <f>E189+F189</f>
        <v>44</v>
      </c>
      <c r="H189" s="78">
        <v>0</v>
      </c>
      <c r="I189" s="76">
        <v>0</v>
      </c>
      <c r="J189" s="46">
        <f>+G189-H189-K189-I189</f>
        <v>43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104</v>
      </c>
      <c r="F205" s="71">
        <v>50</v>
      </c>
      <c r="G205" s="46">
        <f t="shared" si="30"/>
        <v>154</v>
      </c>
      <c r="H205" s="78">
        <v>0</v>
      </c>
      <c r="I205" s="76">
        <v>0</v>
      </c>
      <c r="J205" s="46">
        <f t="shared" si="31"/>
        <v>154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+'20'!J248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1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487.87000000000006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/>
      <c r="G5" s="46">
        <f t="shared" ref="G5:G38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</v>
      </c>
      <c r="F22" s="71">
        <v>15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ref="J27:J93" si="5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5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0"/>
        <v>0</v>
      </c>
      <c r="H31" s="78">
        <v>0</v>
      </c>
      <c r="I31" s="76">
        <v>0</v>
      </c>
      <c r="J31" s="46">
        <f t="shared" si="5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6</v>
      </c>
      <c r="F32" s="71"/>
      <c r="G32" s="46">
        <f t="shared" si="0"/>
        <v>6</v>
      </c>
      <c r="H32" s="78">
        <v>0</v>
      </c>
      <c r="I32" s="76">
        <v>0</v>
      </c>
      <c r="J32" s="46">
        <f t="shared" si="5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2</v>
      </c>
      <c r="F34" s="71">
        <v>3</v>
      </c>
      <c r="G34" s="46">
        <f t="shared" si="0"/>
        <v>5</v>
      </c>
      <c r="H34" s="78">
        <v>0</v>
      </c>
      <c r="I34" s="76">
        <v>0</v>
      </c>
      <c r="J34" s="46">
        <f t="shared" si="5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ref="G39:G93" si="6">E39+F39</f>
        <v>4</v>
      </c>
      <c r="H39" s="78">
        <v>0</v>
      </c>
      <c r="I39" s="76">
        <v>0</v>
      </c>
      <c r="J39" s="46">
        <f t="shared" si="5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5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5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6"/>
        <v>7</v>
      </c>
      <c r="H46" s="78">
        <v>0</v>
      </c>
      <c r="I46" s="76">
        <v>0</v>
      </c>
      <c r="J46" s="46">
        <f t="shared" si="5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5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12</v>
      </c>
      <c r="F48" s="71"/>
      <c r="G48" s="46">
        <f t="shared" si="6"/>
        <v>12</v>
      </c>
      <c r="H48" s="78">
        <v>0</v>
      </c>
      <c r="I48" s="76">
        <v>0</v>
      </c>
      <c r="J48" s="46">
        <f t="shared" si="5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/>
      <c r="G49" s="46">
        <f t="shared" si="6"/>
        <v>10</v>
      </c>
      <c r="H49" s="78">
        <v>0</v>
      </c>
      <c r="I49" s="76">
        <v>0</v>
      </c>
      <c r="J49" s="46">
        <f t="shared" si="5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2</v>
      </c>
      <c r="F50" s="71"/>
      <c r="G50" s="46">
        <f t="shared" si="6"/>
        <v>2</v>
      </c>
      <c r="H50" s="78">
        <v>0</v>
      </c>
      <c r="I50" s="76">
        <v>0</v>
      </c>
      <c r="J50" s="46">
        <f t="shared" si="5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7</v>
      </c>
      <c r="F51" s="71"/>
      <c r="G51" s="46">
        <f t="shared" si="6"/>
        <v>7</v>
      </c>
      <c r="H51" s="78">
        <v>7</v>
      </c>
      <c r="I51" s="76">
        <v>0</v>
      </c>
      <c r="J51" s="46">
        <f t="shared" si="5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12</v>
      </c>
      <c r="F53" s="71"/>
      <c r="G53" s="46">
        <f t="shared" si="6"/>
        <v>12</v>
      </c>
      <c r="H53" s="78">
        <v>0</v>
      </c>
      <c r="I53" s="76">
        <v>0</v>
      </c>
      <c r="J53" s="46">
        <f t="shared" si="5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5</v>
      </c>
      <c r="F64" s="71"/>
      <c r="G64" s="46">
        <f t="shared" si="6"/>
        <v>5</v>
      </c>
      <c r="H64" s="78">
        <v>0</v>
      </c>
      <c r="I64" s="76">
        <v>0</v>
      </c>
      <c r="J64" s="46">
        <f t="shared" si="5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6</v>
      </c>
      <c r="F65" s="71"/>
      <c r="G65" s="46">
        <f t="shared" si="6"/>
        <v>6</v>
      </c>
      <c r="H65" s="78">
        <v>0</v>
      </c>
      <c r="I65" s="76">
        <v>0</v>
      </c>
      <c r="J65" s="46">
        <f t="shared" si="5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8</v>
      </c>
      <c r="F66" s="71"/>
      <c r="G66" s="46">
        <f t="shared" si="6"/>
        <v>8</v>
      </c>
      <c r="H66" s="78">
        <v>0</v>
      </c>
      <c r="I66" s="76">
        <v>0</v>
      </c>
      <c r="J66" s="46">
        <f t="shared" si="5"/>
        <v>7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5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>
        <v>5</v>
      </c>
      <c r="G74" s="46">
        <f t="shared" si="6"/>
        <v>10</v>
      </c>
      <c r="H74" s="78">
        <v>0</v>
      </c>
      <c r="I74" s="76">
        <v>0</v>
      </c>
      <c r="J74" s="46">
        <f t="shared" si="5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>
        <v>10</v>
      </c>
      <c r="G77" s="46">
        <f t="shared" si="6"/>
        <v>17</v>
      </c>
      <c r="H77" s="78">
        <v>0</v>
      </c>
      <c r="I77" s="76">
        <v>0</v>
      </c>
      <c r="J77" s="46">
        <f t="shared" si="5"/>
        <v>14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5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5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>
        <v>5</v>
      </c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2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>
        <v>50</v>
      </c>
      <c r="P131" s="123">
        <f t="shared" si="8"/>
        <v>200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>
        <v>5</v>
      </c>
      <c r="G150" s="46">
        <f t="shared" si="23"/>
        <v>5</v>
      </c>
      <c r="H150" s="78">
        <v>0</v>
      </c>
      <c r="I150" s="76">
        <v>0</v>
      </c>
      <c r="J150" s="46">
        <f t="shared" si="24"/>
        <v>4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3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19</v>
      </c>
      <c r="F185" s="71"/>
      <c r="G185" s="46">
        <f t="shared" si="30"/>
        <v>19</v>
      </c>
      <c r="H185" s="78">
        <v>0</v>
      </c>
      <c r="I185" s="76">
        <v>0</v>
      </c>
      <c r="J185" s="46">
        <f t="shared" si="31"/>
        <v>19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58</v>
      </c>
      <c r="F188" s="71"/>
      <c r="G188" s="46">
        <f>E188+F188</f>
        <v>58</v>
      </c>
      <c r="H188" s="78">
        <v>0</v>
      </c>
      <c r="I188" s="76">
        <v>0</v>
      </c>
      <c r="J188" s="46">
        <f>+G188-H188-K188-I188</f>
        <v>57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43</v>
      </c>
      <c r="F189" s="71"/>
      <c r="G189" s="46">
        <f>E189+F189</f>
        <v>43</v>
      </c>
      <c r="H189" s="78">
        <v>0</v>
      </c>
      <c r="I189" s="76">
        <v>0</v>
      </c>
      <c r="J189" s="46">
        <f>+G189-H189-K189-I189</f>
        <v>42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7</v>
      </c>
      <c r="F194" s="71">
        <v>15</v>
      </c>
      <c r="G194" s="46">
        <f t="shared" si="30"/>
        <v>22</v>
      </c>
      <c r="H194" s="78">
        <v>0</v>
      </c>
      <c r="I194" s="76">
        <v>0</v>
      </c>
      <c r="J194" s="46">
        <f t="shared" si="31"/>
        <v>20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154</v>
      </c>
      <c r="F205" s="71"/>
      <c r="G205" s="46">
        <f t="shared" si="30"/>
        <v>154</v>
      </c>
      <c r="H205" s="78">
        <v>0</v>
      </c>
      <c r="I205" s="76">
        <v>0</v>
      </c>
      <c r="J205" s="46">
        <f t="shared" si="31"/>
        <v>154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+'21'!J248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2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3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+'21'!J249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2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2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753.67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68" si="7">SUM(M54-O54)</f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3">
        <f t="shared" si="7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24</v>
      </c>
      <c r="F112" s="71"/>
      <c r="G112" s="46">
        <f t="shared" si="24"/>
        <v>24</v>
      </c>
      <c r="H112" s="78">
        <v>0</v>
      </c>
      <c r="I112" s="76">
        <v>0</v>
      </c>
      <c r="J112" s="46">
        <f t="shared" si="25"/>
        <v>23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12</v>
      </c>
      <c r="F113" s="71"/>
      <c r="G113" s="46">
        <f t="shared" si="24"/>
        <v>12</v>
      </c>
      <c r="H113" s="78">
        <v>0</v>
      </c>
      <c r="I113" s="76">
        <v>0</v>
      </c>
      <c r="J113" s="46">
        <f t="shared" si="25"/>
        <v>10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3">
        <f t="shared" si="27"/>
        <v>110</v>
      </c>
      <c r="Q113" s="90">
        <v>20.58</v>
      </c>
      <c r="R113" s="43">
        <f t="shared" si="10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14</v>
      </c>
      <c r="F115" s="71"/>
      <c r="G115" s="46">
        <f t="shared" si="24"/>
        <v>14</v>
      </c>
      <c r="H115" s="78">
        <v>0</v>
      </c>
      <c r="I115" s="76">
        <v>0</v>
      </c>
      <c r="J115" s="46">
        <f t="shared" si="25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9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9</v>
      </c>
      <c r="F116" s="71"/>
      <c r="G116" s="46">
        <f t="shared" si="24"/>
        <v>9</v>
      </c>
      <c r="H116" s="78">
        <v>0</v>
      </c>
      <c r="I116" s="76">
        <v>0</v>
      </c>
      <c r="J116" s="46">
        <f t="shared" si="25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5</v>
      </c>
      <c r="F125" s="71"/>
      <c r="G125" s="46">
        <f t="shared" si="24"/>
        <v>5</v>
      </c>
      <c r="H125" s="78">
        <v>0</v>
      </c>
      <c r="I125" s="76">
        <v>0</v>
      </c>
      <c r="J125" s="46">
        <f t="shared" si="25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5</v>
      </c>
      <c r="F126" s="71"/>
      <c r="G126" s="46">
        <f t="shared" si="24"/>
        <v>5</v>
      </c>
      <c r="H126" s="78">
        <v>0</v>
      </c>
      <c r="I126" s="76">
        <v>0</v>
      </c>
      <c r="J126" s="46">
        <f t="shared" si="25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12</v>
      </c>
      <c r="F133" s="71"/>
      <c r="G133" s="46">
        <f t="shared" si="24"/>
        <v>12</v>
      </c>
      <c r="H133" s="78">
        <v>0</v>
      </c>
      <c r="I133" s="76">
        <v>0</v>
      </c>
      <c r="J133" s="46">
        <f t="shared" si="25"/>
        <v>11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4</v>
      </c>
      <c r="F150" s="71"/>
      <c r="G150" s="46">
        <f t="shared" si="24"/>
        <v>4</v>
      </c>
      <c r="H150" s="78">
        <v>0</v>
      </c>
      <c r="I150" s="76">
        <v>0</v>
      </c>
      <c r="J150" s="46">
        <f t="shared" si="25"/>
        <v>4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13</v>
      </c>
      <c r="F175" s="71"/>
      <c r="G175" s="46">
        <f t="shared" si="31"/>
        <v>13</v>
      </c>
      <c r="H175" s="78">
        <v>0</v>
      </c>
      <c r="I175" s="76">
        <v>0</v>
      </c>
      <c r="J175" s="46">
        <f t="shared" si="32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15</v>
      </c>
      <c r="F178" s="71"/>
      <c r="G178" s="46">
        <f t="shared" si="31"/>
        <v>15</v>
      </c>
      <c r="H178" s="78">
        <v>0</v>
      </c>
      <c r="I178" s="76">
        <v>0</v>
      </c>
      <c r="J178" s="46">
        <f t="shared" si="32"/>
        <v>14</v>
      </c>
      <c r="K178" s="72">
        <v>1</v>
      </c>
      <c r="L178" s="20">
        <v>55</v>
      </c>
      <c r="M178" s="65">
        <f t="shared" si="35"/>
        <v>55</v>
      </c>
      <c r="N178" s="17" t="s">
        <v>16</v>
      </c>
      <c r="O178" s="18"/>
      <c r="P178" s="123">
        <f t="shared" si="3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19</v>
      </c>
      <c r="F185" s="71"/>
      <c r="G185" s="46">
        <f t="shared" si="31"/>
        <v>19</v>
      </c>
      <c r="H185" s="78">
        <v>0</v>
      </c>
      <c r="I185" s="76">
        <v>0</v>
      </c>
      <c r="J185" s="46">
        <f t="shared" si="32"/>
        <v>18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3">
        <f t="shared" si="36"/>
        <v>80</v>
      </c>
      <c r="Q185" s="9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57</v>
      </c>
      <c r="F188" s="71"/>
      <c r="G188" s="46">
        <f>E188+F188</f>
        <v>57</v>
      </c>
      <c r="H188" s="78">
        <v>0</v>
      </c>
      <c r="I188" s="76">
        <v>0</v>
      </c>
      <c r="J188" s="46">
        <f>+G188-H188-K188-I188</f>
        <v>51</v>
      </c>
      <c r="K188" s="72">
        <v>6</v>
      </c>
      <c r="L188" s="20">
        <v>10</v>
      </c>
      <c r="M188" s="65">
        <f>+L188*K188</f>
        <v>60</v>
      </c>
      <c r="N188" s="17" t="s">
        <v>16</v>
      </c>
      <c r="O188" s="18"/>
      <c r="P188" s="123">
        <f>SUM(M188-O188)</f>
        <v>60</v>
      </c>
      <c r="Q188" s="90">
        <v>3.5</v>
      </c>
      <c r="R188" s="43">
        <f>+K188*Q188</f>
        <v>21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42</v>
      </c>
      <c r="F189" s="71"/>
      <c r="G189" s="46">
        <f>E189+F189</f>
        <v>42</v>
      </c>
      <c r="H189" s="78">
        <v>0</v>
      </c>
      <c r="I189" s="76">
        <v>0</v>
      </c>
      <c r="J189" s="46">
        <f>+G189-H189-K189-I189</f>
        <v>31</v>
      </c>
      <c r="K189" s="72">
        <v>11</v>
      </c>
      <c r="L189" s="20">
        <v>10</v>
      </c>
      <c r="M189" s="65">
        <f>+L189*K189</f>
        <v>110</v>
      </c>
      <c r="N189" s="17" t="s">
        <v>16</v>
      </c>
      <c r="O189" s="18"/>
      <c r="P189" s="123">
        <f>SUM(M189-O189)</f>
        <v>110</v>
      </c>
      <c r="Q189" s="90">
        <v>3.5</v>
      </c>
      <c r="R189" s="43">
        <f>+K189*Q189</f>
        <v>38.5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ref="P190:P199" si="39">SUM(M190-O190)</f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9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9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9</v>
      </c>
      <c r="F193" s="71"/>
      <c r="G193" s="46">
        <f t="shared" si="31"/>
        <v>9</v>
      </c>
      <c r="H193" s="78">
        <v>0</v>
      </c>
      <c r="I193" s="76">
        <v>0</v>
      </c>
      <c r="J193" s="46">
        <f t="shared" si="32"/>
        <v>6</v>
      </c>
      <c r="K193" s="72">
        <v>3</v>
      </c>
      <c r="L193" s="20">
        <v>60</v>
      </c>
      <c r="M193" s="65">
        <f t="shared" si="35"/>
        <v>180</v>
      </c>
      <c r="N193" s="17" t="s">
        <v>16</v>
      </c>
      <c r="O193" s="18"/>
      <c r="P193" s="123">
        <f t="shared" si="39"/>
        <v>180</v>
      </c>
      <c r="Q193" s="9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20</v>
      </c>
      <c r="F194" s="71"/>
      <c r="G194" s="46">
        <f t="shared" si="31"/>
        <v>20</v>
      </c>
      <c r="H194" s="78">
        <v>0</v>
      </c>
      <c r="I194" s="76">
        <v>0</v>
      </c>
      <c r="J194" s="46">
        <f t="shared" si="32"/>
        <v>20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9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9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9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9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11</v>
      </c>
      <c r="F198" s="71"/>
      <c r="G198" s="46">
        <f t="shared" si="31"/>
        <v>11</v>
      </c>
      <c r="H198" s="78">
        <v>0</v>
      </c>
      <c r="I198" s="76">
        <v>0</v>
      </c>
      <c r="J198" s="46">
        <f t="shared" si="32"/>
        <v>11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9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9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154</v>
      </c>
      <c r="F205" s="71"/>
      <c r="G205" s="46">
        <f t="shared" si="31"/>
        <v>154</v>
      </c>
      <c r="H205" s="78">
        <v>0</v>
      </c>
      <c r="I205" s="76">
        <v>0</v>
      </c>
      <c r="J205" s="46">
        <f t="shared" si="32"/>
        <v>151</v>
      </c>
      <c r="K205" s="72">
        <v>3</v>
      </c>
      <c r="L205" s="20">
        <v>55</v>
      </c>
      <c r="M205" s="65">
        <f t="shared" si="35"/>
        <v>165</v>
      </c>
      <c r="N205" s="17" t="s">
        <v>16</v>
      </c>
      <c r="O205" s="18"/>
      <c r="P205" s="123">
        <f t="shared" si="36"/>
        <v>165</v>
      </c>
      <c r="Q205" s="90">
        <v>40</v>
      </c>
      <c r="R205" s="43">
        <f t="shared" si="37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4</v>
      </c>
      <c r="F208" s="71"/>
      <c r="G208" s="46">
        <f t="shared" si="31"/>
        <v>4</v>
      </c>
      <c r="H208" s="78">
        <v>0</v>
      </c>
      <c r="I208" s="76">
        <v>0</v>
      </c>
      <c r="J208" s="46">
        <f t="shared" si="32"/>
        <v>4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6" si="44">E235+F235</f>
        <v>0</v>
      </c>
      <c r="H235" s="78">
        <v>0</v>
      </c>
      <c r="I235" s="76">
        <v>0</v>
      </c>
      <c r="J235" s="46">
        <f t="shared" ref="J235:J254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+'22'!J244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+'22'!J245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+'22'!J246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+'22'!J247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+'22'!J248</f>
        <v>4</v>
      </c>
      <c r="F248" s="71"/>
      <c r="G248" s="46">
        <f t="shared" si="44"/>
        <v>4</v>
      </c>
      <c r="H248" s="78">
        <v>0</v>
      </c>
      <c r="I248" s="76">
        <v>0</v>
      </c>
      <c r="J248" s="46">
        <f t="shared" si="45"/>
        <v>4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+'22'!J249</f>
        <v>3</v>
      </c>
      <c r="F249" s="71"/>
      <c r="G249" s="46">
        <f t="shared" si="44"/>
        <v>3</v>
      </c>
      <c r="H249" s="78">
        <v>0</v>
      </c>
      <c r="I249" s="76">
        <v>0</v>
      </c>
      <c r="J249" s="46">
        <f t="shared" si="45"/>
        <v>2</v>
      </c>
      <c r="K249" s="72">
        <v>1</v>
      </c>
      <c r="L249" s="20">
        <v>50</v>
      </c>
      <c r="M249" s="65">
        <f t="shared" si="35"/>
        <v>50</v>
      </c>
      <c r="N249" s="17" t="s">
        <v>16</v>
      </c>
      <c r="O249" s="18"/>
      <c r="P249" s="23">
        <f t="shared" si="36"/>
        <v>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4"/>
        <v>10</v>
      </c>
      <c r="H250" s="78">
        <v>0</v>
      </c>
      <c r="I250" s="76">
        <v>0</v>
      </c>
      <c r="J250" s="46">
        <f t="shared" si="45"/>
        <v>10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819.49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4</v>
      </c>
      <c r="F125" s="71">
        <v>10</v>
      </c>
      <c r="G125" s="46">
        <f t="shared" si="23"/>
        <v>14</v>
      </c>
      <c r="H125" s="78">
        <v>0</v>
      </c>
      <c r="I125" s="76">
        <v>0</v>
      </c>
      <c r="J125" s="46">
        <f t="shared" si="24"/>
        <v>12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5</v>
      </c>
      <c r="F126" s="71">
        <v>10</v>
      </c>
      <c r="G126" s="46">
        <f t="shared" si="23"/>
        <v>15</v>
      </c>
      <c r="H126" s="78">
        <v>0</v>
      </c>
      <c r="I126" s="76">
        <v>0</v>
      </c>
      <c r="J126" s="46">
        <f t="shared" si="24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4</v>
      </c>
      <c r="F150" s="71"/>
      <c r="G150" s="46">
        <f t="shared" si="23"/>
        <v>4</v>
      </c>
      <c r="H150" s="78">
        <v>0</v>
      </c>
      <c r="I150" s="76">
        <v>0</v>
      </c>
      <c r="J150" s="46">
        <f t="shared" si="24"/>
        <v>4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14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/>
      <c r="P185" s="123">
        <f t="shared" si="35"/>
        <v>320</v>
      </c>
      <c r="Q185" s="90">
        <v>63</v>
      </c>
      <c r="R185" s="43">
        <f t="shared" si="36"/>
        <v>252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51</v>
      </c>
      <c r="F188" s="71"/>
      <c r="G188" s="46">
        <f>E188+F188</f>
        <v>51</v>
      </c>
      <c r="H188" s="78">
        <v>0</v>
      </c>
      <c r="I188" s="76">
        <v>0</v>
      </c>
      <c r="J188" s="46">
        <f>+G188-H188-K188-I188</f>
        <v>51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31</v>
      </c>
      <c r="F189" s="71"/>
      <c r="G189" s="46">
        <f>E189+F189</f>
        <v>31</v>
      </c>
      <c r="H189" s="78">
        <v>0</v>
      </c>
      <c r="I189" s="76">
        <v>0</v>
      </c>
      <c r="J189" s="46">
        <f>+G189-H189-K189-I189</f>
        <v>30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4</v>
      </c>
      <c r="F208" s="71">
        <v>4</v>
      </c>
      <c r="G208" s="46">
        <f t="shared" si="30"/>
        <v>8</v>
      </c>
      <c r="H208" s="78">
        <v>0</v>
      </c>
      <c r="I208" s="76">
        <v>0</v>
      </c>
      <c r="J208" s="46">
        <f t="shared" si="31"/>
        <v>5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+'23'!J248</f>
        <v>4</v>
      </c>
      <c r="F248" s="71"/>
      <c r="G248" s="46">
        <f t="shared" si="42"/>
        <v>4</v>
      </c>
      <c r="H248" s="78">
        <v>0</v>
      </c>
      <c r="I248" s="76">
        <v>1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1432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803.91000000000008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20</v>
      </c>
      <c r="F112" s="71">
        <v>20</v>
      </c>
      <c r="G112" s="46">
        <f t="shared" si="20"/>
        <v>40</v>
      </c>
      <c r="H112" s="78">
        <v>0</v>
      </c>
      <c r="I112" s="76">
        <v>0</v>
      </c>
      <c r="J112" s="46">
        <f t="shared" si="21"/>
        <v>39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15</v>
      </c>
      <c r="F126" s="71"/>
      <c r="G126" s="46">
        <f t="shared" si="20"/>
        <v>15</v>
      </c>
      <c r="H126" s="78">
        <v>0</v>
      </c>
      <c r="I126" s="76">
        <v>0</v>
      </c>
      <c r="J126" s="46">
        <f t="shared" si="21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11</v>
      </c>
      <c r="F133" s="71">
        <v>10</v>
      </c>
      <c r="G133" s="46">
        <f t="shared" si="20"/>
        <v>21</v>
      </c>
      <c r="H133" s="78">
        <v>0</v>
      </c>
      <c r="I133" s="76">
        <v>0</v>
      </c>
      <c r="J133" s="46">
        <f t="shared" si="21"/>
        <v>20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4</v>
      </c>
      <c r="F150" s="71"/>
      <c r="G150" s="46">
        <f t="shared" si="20"/>
        <v>4</v>
      </c>
      <c r="H150" s="78">
        <v>0</v>
      </c>
      <c r="I150" s="76">
        <v>0</v>
      </c>
      <c r="J150" s="46">
        <f t="shared" si="21"/>
        <v>3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3">
        <f t="shared" si="26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51</v>
      </c>
      <c r="F188" s="71"/>
      <c r="G188" s="46">
        <f>E188+F188</f>
        <v>51</v>
      </c>
      <c r="H188" s="78">
        <v>0</v>
      </c>
      <c r="I188" s="76">
        <v>0</v>
      </c>
      <c r="J188" s="46">
        <f>+G188-H188-K188-I188</f>
        <v>47</v>
      </c>
      <c r="K188" s="72">
        <v>4</v>
      </c>
      <c r="L188" s="20">
        <v>10</v>
      </c>
      <c r="M188" s="65">
        <f>+L188*K188</f>
        <v>40</v>
      </c>
      <c r="N188" s="17" t="s">
        <v>16</v>
      </c>
      <c r="O188" s="18"/>
      <c r="P188" s="123">
        <f t="shared" si="26"/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30</v>
      </c>
      <c r="F189" s="71"/>
      <c r="G189" s="46">
        <f>E189+F189</f>
        <v>30</v>
      </c>
      <c r="H189" s="78">
        <v>0</v>
      </c>
      <c r="I189" s="76">
        <v>0</v>
      </c>
      <c r="J189" s="46">
        <f>+G189-H189-K189-I189</f>
        <v>29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 t="shared" si="26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151</v>
      </c>
      <c r="F205" s="71"/>
      <c r="G205" s="46">
        <f t="shared" si="27"/>
        <v>151</v>
      </c>
      <c r="H205" s="78">
        <v>0</v>
      </c>
      <c r="I205" s="76">
        <v>0</v>
      </c>
      <c r="J205" s="46">
        <f t="shared" si="28"/>
        <v>151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3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3">
        <f t="shared" si="26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+'24'!J248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2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3">
        <f t="shared" si="36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+'24'!J249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39"/>
        <v>10</v>
      </c>
      <c r="H250" s="78">
        <v>0</v>
      </c>
      <c r="I250" s="76">
        <v>0</v>
      </c>
      <c r="J250" s="46">
        <f t="shared" si="40"/>
        <v>10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519.22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200.00"/>
        <filter val="40.00"/>
        <filter val="50.00"/>
        <filter val="5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39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>SUM(M26-O26)</f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ref="P40:P69" si="7">SUM(M40-O40)</f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7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6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8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39</v>
      </c>
      <c r="F112" s="71"/>
      <c r="G112" s="46">
        <f t="shared" si="21"/>
        <v>39</v>
      </c>
      <c r="H112" s="78">
        <v>0</v>
      </c>
      <c r="I112" s="76">
        <v>0</v>
      </c>
      <c r="J112" s="46">
        <f t="shared" si="22"/>
        <v>38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3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9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3">
        <f t="shared" si="23"/>
        <v>55</v>
      </c>
      <c r="Q113" s="90">
        <v>20.58</v>
      </c>
      <c r="R113" s="43">
        <f t="shared" si="10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12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1"/>
        <v>9</v>
      </c>
      <c r="H116" s="78">
        <v>0</v>
      </c>
      <c r="I116" s="76">
        <v>0</v>
      </c>
      <c r="J116" s="46">
        <f t="shared" si="22"/>
        <v>9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11</v>
      </c>
      <c r="F125" s="71"/>
      <c r="G125" s="46">
        <f t="shared" si="21"/>
        <v>11</v>
      </c>
      <c r="H125" s="78">
        <v>0</v>
      </c>
      <c r="I125" s="76">
        <v>0</v>
      </c>
      <c r="J125" s="46">
        <f t="shared" si="22"/>
        <v>10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3">
        <f t="shared" si="23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15</v>
      </c>
      <c r="F126" s="71"/>
      <c r="G126" s="46">
        <f t="shared" si="21"/>
        <v>15</v>
      </c>
      <c r="H126" s="78">
        <v>0</v>
      </c>
      <c r="I126" s="76">
        <v>0</v>
      </c>
      <c r="J126" s="46">
        <f t="shared" si="22"/>
        <v>15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20</v>
      </c>
      <c r="F133" s="71"/>
      <c r="G133" s="46">
        <f t="shared" si="21"/>
        <v>20</v>
      </c>
      <c r="H133" s="78">
        <v>0</v>
      </c>
      <c r="I133" s="76">
        <v>0</v>
      </c>
      <c r="J133" s="46">
        <f t="shared" si="22"/>
        <v>20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81" si="28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3</v>
      </c>
      <c r="F150" s="71"/>
      <c r="G150" s="46">
        <f t="shared" si="21"/>
        <v>3</v>
      </c>
      <c r="H150" s="78">
        <v>0</v>
      </c>
      <c r="I150" s="76">
        <v>0</v>
      </c>
      <c r="J150" s="46">
        <f t="shared" si="22"/>
        <v>3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12</v>
      </c>
      <c r="F175" s="71"/>
      <c r="G175" s="46">
        <f t="shared" si="29"/>
        <v>12</v>
      </c>
      <c r="H175" s="78">
        <v>0</v>
      </c>
      <c r="I175" s="76">
        <v>0</v>
      </c>
      <c r="J175" s="46">
        <f t="shared" si="30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13</v>
      </c>
      <c r="F178" s="71"/>
      <c r="G178" s="46">
        <f t="shared" si="29"/>
        <v>13</v>
      </c>
      <c r="H178" s="78">
        <v>0</v>
      </c>
      <c r="I178" s="76">
        <v>0</v>
      </c>
      <c r="J178" s="46">
        <f t="shared" si="30"/>
        <v>13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3</v>
      </c>
      <c r="F180" s="71"/>
      <c r="G180" s="46">
        <f t="shared" si="29"/>
        <v>3</v>
      </c>
      <c r="H180" s="78">
        <v>0</v>
      </c>
      <c r="I180" s="76">
        <v>0</v>
      </c>
      <c r="J180" s="46">
        <f t="shared" si="30"/>
        <v>2</v>
      </c>
      <c r="K180" s="72">
        <v>1</v>
      </c>
      <c r="L180" s="20">
        <v>35</v>
      </c>
      <c r="M180" s="65">
        <f t="shared" si="33"/>
        <v>35</v>
      </c>
      <c r="N180" s="17" t="s">
        <v>16</v>
      </c>
      <c r="O180" s="18"/>
      <c r="P180" s="123">
        <f t="shared" si="28"/>
        <v>35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197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14</v>
      </c>
      <c r="F185" s="71"/>
      <c r="G185" s="46">
        <f t="shared" si="29"/>
        <v>14</v>
      </c>
      <c r="H185" s="78">
        <v>0</v>
      </c>
      <c r="I185" s="76">
        <v>0</v>
      </c>
      <c r="J185" s="46">
        <f t="shared" si="30"/>
        <v>14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45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23">
        <f t="shared" si="35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29</v>
      </c>
      <c r="F189" s="71"/>
      <c r="G189" s="46">
        <f>E189+F189</f>
        <v>29</v>
      </c>
      <c r="H189" s="78">
        <v>0</v>
      </c>
      <c r="I189" s="76">
        <v>0</v>
      </c>
      <c r="J189" s="46">
        <f>+G189-H189-K189-I189</f>
        <v>27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23">
        <f t="shared" si="35"/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/>
      <c r="G193" s="46">
        <f t="shared" si="29"/>
        <v>3</v>
      </c>
      <c r="H193" s="78">
        <v>0</v>
      </c>
      <c r="I193" s="76">
        <v>0</v>
      </c>
      <c r="J193" s="46">
        <f t="shared" si="30"/>
        <v>1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17</v>
      </c>
      <c r="F194" s="71"/>
      <c r="G194" s="46">
        <f t="shared" si="29"/>
        <v>17</v>
      </c>
      <c r="H194" s="78">
        <v>0</v>
      </c>
      <c r="I194" s="76">
        <v>0</v>
      </c>
      <c r="J194" s="46">
        <f t="shared" si="30"/>
        <v>14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11</v>
      </c>
      <c r="F198" s="71"/>
      <c r="G198" s="46">
        <f t="shared" si="29"/>
        <v>11</v>
      </c>
      <c r="H198" s="78">
        <v>0</v>
      </c>
      <c r="I198" s="76">
        <v>0</v>
      </c>
      <c r="J198" s="46">
        <f t="shared" si="30"/>
        <v>11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151</v>
      </c>
      <c r="F205" s="71"/>
      <c r="G205" s="46">
        <f t="shared" si="29"/>
        <v>151</v>
      </c>
      <c r="H205" s="78">
        <v>0</v>
      </c>
      <c r="I205" s="76">
        <v>0</v>
      </c>
      <c r="J205" s="46">
        <f t="shared" si="30"/>
        <v>151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3</v>
      </c>
      <c r="F208" s="71"/>
      <c r="G208" s="46">
        <f t="shared" si="29"/>
        <v>3</v>
      </c>
      <c r="H208" s="78">
        <v>0</v>
      </c>
      <c r="I208" s="76">
        <v>0</v>
      </c>
      <c r="J208" s="46">
        <f t="shared" si="30"/>
        <v>3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6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+'25'!J248</f>
        <v>2</v>
      </c>
      <c r="F248" s="71"/>
      <c r="G248" s="46">
        <f t="shared" si="43"/>
        <v>2</v>
      </c>
      <c r="H248" s="78">
        <v>0</v>
      </c>
      <c r="I248" s="76">
        <v>0</v>
      </c>
      <c r="J248" s="46">
        <f t="shared" si="44"/>
        <v>2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+'25'!J249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3"/>
        <v>10</v>
      </c>
      <c r="H250" s="78">
        <v>0</v>
      </c>
      <c r="I250" s="76">
        <v>0</v>
      </c>
      <c r="J250" s="46">
        <f t="shared" si="44"/>
        <v>10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164" activePane="bottomRight" state="frozen"/>
      <selection activeCell="B250" sqref="B250"/>
      <selection pane="topRight" activeCell="B250" sqref="B250"/>
      <selection pane="bottomLeft" activeCell="B250" sqref="B250"/>
      <selection pane="bottomRight" activeCell="N283" sqref="N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5</v>
      </c>
      <c r="F34" s="71">
        <v>5</v>
      </c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>
        <v>15</v>
      </c>
      <c r="G41" s="46">
        <f t="shared" si="5"/>
        <v>17</v>
      </c>
      <c r="H41" s="78">
        <v>0</v>
      </c>
      <c r="I41" s="76">
        <v>0</v>
      </c>
      <c r="J41" s="46">
        <f t="shared" si="6"/>
        <v>14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20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3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01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ref="P102:P105" si="26">SUM(M102-O102)</f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27"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ref="P110:P120" si="28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38</v>
      </c>
      <c r="F112" s="71">
        <v>20</v>
      </c>
      <c r="G112" s="46">
        <f t="shared" si="20"/>
        <v>58</v>
      </c>
      <c r="H112" s="78">
        <v>0</v>
      </c>
      <c r="I112" s="76">
        <v>0</v>
      </c>
      <c r="J112" s="46">
        <f t="shared" si="21"/>
        <v>56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2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>
        <v>10</v>
      </c>
      <c r="G113" s="46">
        <f t="shared" si="20"/>
        <v>19</v>
      </c>
      <c r="H113" s="78">
        <v>0</v>
      </c>
      <c r="I113" s="76">
        <v>0</v>
      </c>
      <c r="J113" s="46">
        <f t="shared" si="21"/>
        <v>17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3">
        <f t="shared" si="2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2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15</v>
      </c>
      <c r="F126" s="71"/>
      <c r="G126" s="46">
        <f t="shared" si="20"/>
        <v>15</v>
      </c>
      <c r="H126" s="78">
        <v>0</v>
      </c>
      <c r="I126" s="76">
        <v>0</v>
      </c>
      <c r="J126" s="46">
        <f t="shared" si="21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20</v>
      </c>
      <c r="F133" s="71"/>
      <c r="G133" s="46">
        <f t="shared" si="20"/>
        <v>20</v>
      </c>
      <c r="H133" s="78">
        <v>0</v>
      </c>
      <c r="I133" s="76">
        <v>0</v>
      </c>
      <c r="J133" s="46">
        <f t="shared" si="21"/>
        <v>18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2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3</v>
      </c>
      <c r="F150" s="71"/>
      <c r="G150" s="46">
        <f t="shared" si="20"/>
        <v>3</v>
      </c>
      <c r="H150" s="78">
        <v>0</v>
      </c>
      <c r="I150" s="76">
        <v>0</v>
      </c>
      <c r="J150" s="46">
        <f t="shared" si="21"/>
        <v>1</v>
      </c>
      <c r="K150" s="72">
        <v>2</v>
      </c>
      <c r="L150" s="20">
        <v>55</v>
      </c>
      <c r="M150" s="65">
        <f t="shared" si="7"/>
        <v>110</v>
      </c>
      <c r="N150" s="17" t="s">
        <v>16</v>
      </c>
      <c r="O150" s="18">
        <v>50</v>
      </c>
      <c r="P150" s="123">
        <f t="shared" si="27"/>
        <v>60</v>
      </c>
      <c r="Q150" s="90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12</v>
      </c>
      <c r="F175" s="71"/>
      <c r="G175" s="46">
        <f t="shared" si="29"/>
        <v>12</v>
      </c>
      <c r="H175" s="78">
        <v>0</v>
      </c>
      <c r="I175" s="76">
        <v>0</v>
      </c>
      <c r="J175" s="46">
        <f t="shared" si="30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13</v>
      </c>
      <c r="F178" s="71"/>
      <c r="G178" s="46">
        <f t="shared" si="29"/>
        <v>13</v>
      </c>
      <c r="H178" s="78">
        <v>0</v>
      </c>
      <c r="I178" s="76">
        <v>0</v>
      </c>
      <c r="J178" s="46">
        <f t="shared" si="30"/>
        <v>13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</v>
      </c>
      <c r="F180" s="71"/>
      <c r="G180" s="46">
        <f t="shared" si="29"/>
        <v>2</v>
      </c>
      <c r="H180" s="78">
        <v>0</v>
      </c>
      <c r="I180" s="76">
        <v>0</v>
      </c>
      <c r="J180" s="46">
        <f t="shared" si="30"/>
        <v>2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14</v>
      </c>
      <c r="F185" s="71"/>
      <c r="G185" s="46">
        <f t="shared" si="29"/>
        <v>14</v>
      </c>
      <c r="H185" s="78">
        <v>0</v>
      </c>
      <c r="I185" s="76">
        <v>0</v>
      </c>
      <c r="J185" s="46">
        <f t="shared" si="30"/>
        <v>14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45</v>
      </c>
      <c r="F188" s="71"/>
      <c r="G188" s="46">
        <f>E188+F188</f>
        <v>45</v>
      </c>
      <c r="H188" s="78">
        <v>0</v>
      </c>
      <c r="I188" s="76">
        <v>0</v>
      </c>
      <c r="J188" s="46">
        <f>+G188-H188-K188-I188</f>
        <v>44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3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27</v>
      </c>
      <c r="F189" s="71"/>
      <c r="G189" s="46">
        <f>E189+F189</f>
        <v>27</v>
      </c>
      <c r="H189" s="78">
        <v>0</v>
      </c>
      <c r="I189" s="76">
        <v>0</v>
      </c>
      <c r="J189" s="46">
        <f>+G189-H189-K189-I189</f>
        <v>26</v>
      </c>
      <c r="K189" s="72">
        <v>1</v>
      </c>
      <c r="L189" s="20">
        <v>10</v>
      </c>
      <c r="M189" s="65">
        <f>+L189*K189</f>
        <v>10</v>
      </c>
      <c r="N189" s="17" t="s">
        <v>16</v>
      </c>
      <c r="O189" s="18"/>
      <c r="P189" s="123">
        <f>SUM(M189-O189)</f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</v>
      </c>
      <c r="F193" s="71"/>
      <c r="G193" s="46">
        <f t="shared" si="29"/>
        <v>1</v>
      </c>
      <c r="H193" s="78">
        <v>0</v>
      </c>
      <c r="I193" s="76">
        <v>0</v>
      </c>
      <c r="J193" s="46">
        <f t="shared" si="30"/>
        <v>1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14</v>
      </c>
      <c r="F194" s="71"/>
      <c r="G194" s="46">
        <f t="shared" si="29"/>
        <v>14</v>
      </c>
      <c r="H194" s="78">
        <v>0</v>
      </c>
      <c r="I194" s="76">
        <v>0</v>
      </c>
      <c r="J194" s="46">
        <f t="shared" si="30"/>
        <v>14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11</v>
      </c>
      <c r="F198" s="71"/>
      <c r="G198" s="46">
        <f t="shared" si="29"/>
        <v>11</v>
      </c>
      <c r="H198" s="78">
        <v>0</v>
      </c>
      <c r="I198" s="76">
        <v>0</v>
      </c>
      <c r="J198" s="46">
        <f t="shared" si="30"/>
        <v>11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151</v>
      </c>
      <c r="F205" s="71"/>
      <c r="G205" s="46">
        <f t="shared" si="29"/>
        <v>151</v>
      </c>
      <c r="H205" s="78">
        <v>0</v>
      </c>
      <c r="I205" s="76">
        <v>0</v>
      </c>
      <c r="J205" s="46">
        <f t="shared" si="30"/>
        <v>151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3</v>
      </c>
      <c r="F208" s="71">
        <v>5</v>
      </c>
      <c r="G208" s="46">
        <f t="shared" si="29"/>
        <v>8</v>
      </c>
      <c r="H208" s="78">
        <v>0</v>
      </c>
      <c r="I208" s="76">
        <v>0</v>
      </c>
      <c r="J208" s="46">
        <f t="shared" si="30"/>
        <v>5</v>
      </c>
      <c r="K208" s="72">
        <v>3</v>
      </c>
      <c r="L208" s="20">
        <v>50</v>
      </c>
      <c r="M208" s="65">
        <f t="shared" si="33"/>
        <v>150</v>
      </c>
      <c r="N208" s="17" t="s">
        <v>16</v>
      </c>
      <c r="O208" s="18">
        <v>75</v>
      </c>
      <c r="P208" s="123">
        <f t="shared" si="34"/>
        <v>75</v>
      </c>
      <c r="Q208" s="90">
        <v>33</v>
      </c>
      <c r="R208" s="43">
        <f t="shared" si="35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>
        <v>5</v>
      </c>
      <c r="G209" s="46">
        <f t="shared" si="29"/>
        <v>5</v>
      </c>
      <c r="H209" s="78">
        <v>0</v>
      </c>
      <c r="I209" s="76">
        <v>0</v>
      </c>
      <c r="J209" s="46">
        <f t="shared" si="30"/>
        <v>5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5" si="41">E235+F235</f>
        <v>0</v>
      </c>
      <c r="H235" s="78">
        <v>0</v>
      </c>
      <c r="I235" s="76">
        <v>0</v>
      </c>
      <c r="J235" s="46">
        <f t="shared" ref="J235:J255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+'26'!J248</f>
        <v>2</v>
      </c>
      <c r="F248" s="71">
        <v>5</v>
      </c>
      <c r="G248" s="46">
        <f t="shared" si="41"/>
        <v>7</v>
      </c>
      <c r="H248" s="78">
        <v>0</v>
      </c>
      <c r="I248" s="76">
        <v>0</v>
      </c>
      <c r="J248" s="46">
        <f t="shared" si="42"/>
        <v>5</v>
      </c>
      <c r="K248" s="72">
        <v>2</v>
      </c>
      <c r="L248" s="20">
        <v>50</v>
      </c>
      <c r="M248" s="65">
        <f t="shared" si="33"/>
        <v>100</v>
      </c>
      <c r="N248" s="17" t="s">
        <v>16</v>
      </c>
      <c r="O248" s="18">
        <v>50</v>
      </c>
      <c r="P248" s="123">
        <f t="shared" si="34"/>
        <v>50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+'26'!J249</f>
        <v>1</v>
      </c>
      <c r="F249" s="71">
        <v>5</v>
      </c>
      <c r="G249" s="46">
        <f t="shared" si="41"/>
        <v>6</v>
      </c>
      <c r="H249" s="78">
        <v>0</v>
      </c>
      <c r="I249" s="76">
        <v>0</v>
      </c>
      <c r="J249" s="46">
        <f t="shared" si="42"/>
        <v>4</v>
      </c>
      <c r="K249" s="72">
        <v>2</v>
      </c>
      <c r="L249" s="20">
        <v>50</v>
      </c>
      <c r="M249" s="65">
        <f t="shared" si="33"/>
        <v>100</v>
      </c>
      <c r="N249" s="17" t="s">
        <v>16</v>
      </c>
      <c r="O249" s="18">
        <v>25</v>
      </c>
      <c r="P249" s="123">
        <f t="shared" si="34"/>
        <v>75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15</v>
      </c>
      <c r="F250" s="71"/>
      <c r="G250" s="46">
        <f t="shared" si="41"/>
        <v>15</v>
      </c>
      <c r="H250" s="78">
        <v>0</v>
      </c>
      <c r="I250" s="76">
        <v>0</v>
      </c>
      <c r="J250" s="46">
        <f t="shared" si="42"/>
        <v>10</v>
      </c>
      <c r="K250" s="72">
        <v>5</v>
      </c>
      <c r="L250" s="20">
        <v>35</v>
      </c>
      <c r="M250" s="65">
        <f t="shared" si="33"/>
        <v>175</v>
      </c>
      <c r="N250" s="17" t="s">
        <v>16</v>
      </c>
      <c r="O250" s="18">
        <v>75</v>
      </c>
      <c r="P250" s="123">
        <f t="shared" si="34"/>
        <v>100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879.65999999999985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231" activePane="bottomRight" state="frozen"/>
      <selection activeCell="L251" sqref="L251"/>
      <selection pane="topRight" activeCell="L251" sqref="L251"/>
      <selection pane="bottomLeft" activeCell="L251" sqref="L251"/>
      <selection pane="bottomRight" activeCell="U243" sqref="U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10</v>
      </c>
      <c r="F34" s="71"/>
      <c r="G34" s="46">
        <f t="shared" si="5"/>
        <v>10</v>
      </c>
      <c r="H34" s="78">
        <v>0</v>
      </c>
      <c r="I34" s="76">
        <v>0</v>
      </c>
      <c r="J34" s="46">
        <f t="shared" si="6"/>
        <v>10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3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86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:P103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6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6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6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6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6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6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6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6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6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6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6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16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6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6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6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ref="P104:P105" si="28">SUM(M104-O104)</f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ref="P110:P143" si="29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56</v>
      </c>
      <c r="F112" s="71"/>
      <c r="G112" s="46">
        <f t="shared" si="22"/>
        <v>56</v>
      </c>
      <c r="H112" s="78">
        <v>0</v>
      </c>
      <c r="I112" s="76">
        <v>0</v>
      </c>
      <c r="J112" s="46">
        <f t="shared" si="23"/>
        <v>53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29"/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17</v>
      </c>
      <c r="F113" s="71"/>
      <c r="G113" s="46">
        <f t="shared" si="22"/>
        <v>17</v>
      </c>
      <c r="H113" s="78">
        <v>0</v>
      </c>
      <c r="I113" s="76">
        <v>0</v>
      </c>
      <c r="J113" s="46">
        <f t="shared" si="23"/>
        <v>15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3">
        <f t="shared" si="29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12</v>
      </c>
      <c r="F115" s="71"/>
      <c r="G115" s="46">
        <f t="shared" si="22"/>
        <v>12</v>
      </c>
      <c r="H115" s="78">
        <v>0</v>
      </c>
      <c r="I115" s="76">
        <v>0</v>
      </c>
      <c r="J115" s="46">
        <f t="shared" si="23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29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2"/>
        <v>9</v>
      </c>
      <c r="H116" s="78">
        <v>0</v>
      </c>
      <c r="I116" s="76">
        <v>0</v>
      </c>
      <c r="J116" s="46">
        <f t="shared" si="23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/>
      <c r="G117" s="46">
        <f t="shared" si="22"/>
        <v>4</v>
      </c>
      <c r="H117" s="78">
        <v>0</v>
      </c>
      <c r="I117" s="76">
        <v>0</v>
      </c>
      <c r="J117" s="46">
        <f t="shared" si="23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9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9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9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9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8</v>
      </c>
      <c r="F125" s="71"/>
      <c r="G125" s="46">
        <f t="shared" si="22"/>
        <v>8</v>
      </c>
      <c r="H125" s="78">
        <v>0</v>
      </c>
      <c r="I125" s="76">
        <v>0</v>
      </c>
      <c r="J125" s="46">
        <f t="shared" si="23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9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15</v>
      </c>
      <c r="F126" s="71"/>
      <c r="G126" s="46">
        <f t="shared" si="22"/>
        <v>15</v>
      </c>
      <c r="H126" s="78">
        <v>0</v>
      </c>
      <c r="I126" s="76">
        <v>0</v>
      </c>
      <c r="J126" s="46">
        <f t="shared" si="23"/>
        <v>15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9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9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9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9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6</v>
      </c>
      <c r="F131" s="71"/>
      <c r="G131" s="46">
        <f t="shared" si="22"/>
        <v>6</v>
      </c>
      <c r="H131" s="78">
        <v>0</v>
      </c>
      <c r="I131" s="76">
        <v>0</v>
      </c>
      <c r="J131" s="46">
        <f t="shared" si="23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29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9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18</v>
      </c>
      <c r="F133" s="71"/>
      <c r="G133" s="46">
        <f t="shared" si="22"/>
        <v>18</v>
      </c>
      <c r="H133" s="78">
        <v>0</v>
      </c>
      <c r="I133" s="76">
        <v>0</v>
      </c>
      <c r="J133" s="46">
        <f t="shared" si="23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9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9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9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9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9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</v>
      </c>
      <c r="F150" s="71"/>
      <c r="G150" s="46">
        <f t="shared" si="22"/>
        <v>1</v>
      </c>
      <c r="H150" s="78">
        <v>0</v>
      </c>
      <c r="I150" s="76">
        <v>0</v>
      </c>
      <c r="J150" s="46">
        <f t="shared" si="23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2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13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ref="P182:P258" si="37">SUM(M182-O182)</f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12</v>
      </c>
      <c r="K185" s="72">
        <v>2</v>
      </c>
      <c r="L185" s="20">
        <v>80</v>
      </c>
      <c r="M185" s="65">
        <f t="shared" si="35"/>
        <v>160</v>
      </c>
      <c r="N185" s="17" t="s">
        <v>16</v>
      </c>
      <c r="O185" s="18"/>
      <c r="P185" s="123">
        <f t="shared" si="37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44</v>
      </c>
      <c r="F188" s="71"/>
      <c r="G188" s="46">
        <f>E188+F188</f>
        <v>44</v>
      </c>
      <c r="H188" s="78">
        <v>0</v>
      </c>
      <c r="I188" s="76">
        <v>0</v>
      </c>
      <c r="J188" s="46">
        <f>+G188-H188-K188-I188</f>
        <v>44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26</v>
      </c>
      <c r="F189" s="71"/>
      <c r="G189" s="46">
        <f>E189+F189</f>
        <v>26</v>
      </c>
      <c r="H189" s="78">
        <v>0</v>
      </c>
      <c r="I189" s="76">
        <v>0</v>
      </c>
      <c r="J189" s="46">
        <f>+G189-H189-K189-I189</f>
        <v>26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5"/>
        <v>360</v>
      </c>
      <c r="N194" s="17" t="s">
        <v>16</v>
      </c>
      <c r="O194" s="18">
        <v>20</v>
      </c>
      <c r="P194" s="123">
        <f t="shared" si="37"/>
        <v>340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151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23">
        <f t="shared" si="37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>
        <f>+'27'!J248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4</v>
      </c>
      <c r="K248" s="72">
        <v>1</v>
      </c>
      <c r="L248" s="20">
        <v>25</v>
      </c>
      <c r="M248" s="65">
        <f t="shared" si="35"/>
        <v>25</v>
      </c>
      <c r="N248" s="17" t="s">
        <v>16</v>
      </c>
      <c r="O248" s="18"/>
      <c r="P248" s="123">
        <f t="shared" si="37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+'27'!J249</f>
        <v>4</v>
      </c>
      <c r="F249" s="71"/>
      <c r="G249" s="46">
        <f t="shared" si="43"/>
        <v>4</v>
      </c>
      <c r="H249" s="78">
        <v>0</v>
      </c>
      <c r="I249" s="76">
        <v>0</v>
      </c>
      <c r="J249" s="46">
        <f t="shared" si="44"/>
        <v>4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f>+'27'!J250</f>
        <v>10</v>
      </c>
      <c r="F250" s="71"/>
      <c r="G250" s="46">
        <f t="shared" si="43"/>
        <v>10</v>
      </c>
      <c r="H250" s="78">
        <v>0</v>
      </c>
      <c r="I250" s="76">
        <v>0</v>
      </c>
      <c r="J250" s="46">
        <f t="shared" si="44"/>
        <v>10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900.82999999999993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7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39"/>
        <v>10</v>
      </c>
      <c r="H250" s="78">
        <v>0</v>
      </c>
      <c r="I250" s="76">
        <v>0</v>
      </c>
      <c r="J250" s="46">
        <f t="shared" si="40"/>
        <v>10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4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45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2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2"/>
        <v>0</v>
      </c>
      <c r="Q134" s="119"/>
      <c r="R134" s="43">
        <f t="shared" si="8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2"/>
        <v>0</v>
      </c>
      <c r="Q135" s="119"/>
      <c r="R135" s="43">
        <f t="shared" si="8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2"/>
        <v>0</v>
      </c>
      <c r="Q136" s="119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0"/>
        <v>10</v>
      </c>
      <c r="H250" s="78">
        <v>0</v>
      </c>
      <c r="I250" s="76">
        <v>0</v>
      </c>
      <c r="J250" s="46">
        <f t="shared" si="41"/>
        <v>10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4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3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ref="P44:P80" si="7"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9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ref="P90:P91" si="21">SUM(M90-O90)</f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2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2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58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10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1424</v>
      </c>
      <c r="D244" s="10" t="s">
        <v>434</v>
      </c>
      <c r="E244" s="64"/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1425</v>
      </c>
      <c r="D245" s="10" t="s">
        <v>434</v>
      </c>
      <c r="E245" s="64"/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1426</v>
      </c>
      <c r="D246" s="10" t="s">
        <v>434</v>
      </c>
      <c r="E246" s="64"/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1427</v>
      </c>
      <c r="D247" s="10" t="s">
        <v>564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1430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1431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20058427</v>
      </c>
      <c r="C250" s="19" t="s">
        <v>1433</v>
      </c>
      <c r="D250" s="10" t="s">
        <v>434</v>
      </c>
      <c r="E250" s="64">
        <v>10</v>
      </c>
      <c r="F250" s="71"/>
      <c r="G250" s="46">
        <f t="shared" si="42"/>
        <v>10</v>
      </c>
      <c r="H250" s="78">
        <v>0</v>
      </c>
      <c r="I250" s="76">
        <v>0</v>
      </c>
      <c r="J250" s="46">
        <f t="shared" si="43"/>
        <v>10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 t="s">
        <v>1423</v>
      </c>
      <c r="H257" s="78">
        <v>0</v>
      </c>
      <c r="I257" s="76">
        <v>0</v>
      </c>
      <c r="J257" s="46"/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 t="s">
        <v>1423</v>
      </c>
      <c r="H258" s="78">
        <v>0</v>
      </c>
      <c r="I258" s="76">
        <v>0</v>
      </c>
      <c r="J258" s="46"/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2025-03-03T02:31:53Z</dcterms:modified>
</cp:coreProperties>
</file>